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LFS\RAP Project\Working Copy\lmr_master\outputs\rti\"/>
    </mc:Choice>
  </mc:AlternateContent>
  <xr:revisionPtr revIDLastSave="0" documentId="13_ncr:1_{EE06D289-7D3C-4516-869B-7F018107C384}" xr6:coauthVersionLast="47" xr6:coauthVersionMax="47" xr10:uidLastSave="{00000000-0000-0000-0000-000000000000}"/>
  <bookViews>
    <workbookView xWindow="-120" yWindow="-120" windowWidth="29040" windowHeight="15840" xr2:uid="{00000000-000D-0000-FFFF-FFFF00000000}"/>
  </bookViews>
  <sheets>
    <sheet name="Cover Sheet" sheetId="1" r:id="rId1"/>
    <sheet name="Table of contents" sheetId="2" r:id="rId2"/>
    <sheet name="1.Payrolled_Employees_by_LGD" sheetId="3" r:id="rId3"/>
    <sheet name="2.Median_pay_by_LGD" sheetId="4" r:id="rId4"/>
    <sheet name="3.Mean_pay_by_LGD" sheetId="5" r:id="rId5"/>
    <sheet name="4.Aggregate_pay_by_LGD" sheetId="6" r:id="rId6"/>
    <sheet name="5.Employees_by_age" sheetId="7" r:id="rId7"/>
    <sheet name="6.Median_pay_by_age" sheetId="8" r:id="rId8"/>
    <sheet name="7.Mean_pay_by_age" sheetId="9" r:id="rId9"/>
    <sheet name="8.Aggregate_pay_by_age" sheetId="10" r:id="rId10"/>
    <sheet name="9.Employees_by_sector" sheetId="11" r:id="rId11"/>
    <sheet name="10.Median_pay_by_sector" sheetId="12" r:id="rId12"/>
    <sheet name="11.Mean_pay_by_sector" sheetId="13" r:id="rId13"/>
    <sheet name="12.Aggregate_pay_by_sector"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2" l="1"/>
  <c r="B13" i="2"/>
  <c r="B12" i="2"/>
  <c r="B11" i="2"/>
  <c r="B10" i="2"/>
  <c r="B9" i="2"/>
  <c r="B8" i="2"/>
  <c r="B7" i="2"/>
  <c r="B6" i="2"/>
  <c r="B5" i="2"/>
  <c r="B4" i="2"/>
  <c r="B3" i="2"/>
</calcChain>
</file>

<file path=xl/sharedStrings.xml><?xml version="1.0" encoding="utf-8"?>
<sst xmlns="http://schemas.openxmlformats.org/spreadsheetml/2006/main" count="1469" uniqueCount="214">
  <si>
    <t>Earnings and employment from Pay As You Earn Real Time Information, NI and UK: January 2023</t>
  </si>
  <si>
    <t>Date of publication: 17 January 2023</t>
  </si>
  <si>
    <t>Next Publication Date: 14 February 2023</t>
  </si>
  <si>
    <t>Notes on these statistics</t>
  </si>
  <si>
    <t>1. Figures for December 2022 are early estimates and are more likely to be subject to more significant revisions. These are available for payrolled employees and median pay.</t>
  </si>
  <si>
    <t>2. These data are experimental statistics.</t>
  </si>
  <si>
    <t>3. The number of payrolled employees here is defined as the number of people receiving paid renumeration included in PAYE RTI within the reference period, including people who have not done work but are an employee - such as those on paid leave.</t>
  </si>
  <si>
    <t>4. Values for payrolled employees for the month are an average of employee counts in each day of the month. It is a measure of people who are payrolled employees, as opposed to a measure of employee jobs.</t>
  </si>
  <si>
    <t>5. These statistics include only individuals paid through PAYE and do not cover other sources of income such as from pensions, self-employment or investments.</t>
  </si>
  <si>
    <t>6. PAYE covers occupational pension income as well as employment. In these tables pension income is excluded.</t>
  </si>
  <si>
    <t>7. Incomes and employments are allocated to regions and countries according to the residence of the recipient.</t>
  </si>
  <si>
    <t>8. Incomes and employments are allocated to industries according to the sector that an recipients's PAYE scheme is in.</t>
  </si>
  <si>
    <t>9. These data include imputation for payments not yet received by HMRC which would relate to the respective work periods.</t>
  </si>
  <si>
    <t>10. Figures have been rounded to the nearest £ or unit.</t>
  </si>
  <si>
    <t>11. Those employees placed on furlough through the Coronavirus Job Retention Scheme and still in PAYE are included in these statistics.</t>
  </si>
  <si>
    <t>12. Pay figures are based on gross earnings.</t>
  </si>
  <si>
    <t>Contact details</t>
  </si>
  <si>
    <t>Useful links</t>
  </si>
  <si>
    <t>Other labour market statistics</t>
  </si>
  <si>
    <t>Methods used to derive PAYE RTI statistics</t>
  </si>
  <si>
    <t>NUTS1 boundaries</t>
  </si>
  <si>
    <t>NUTS2 boundaries</t>
  </si>
  <si>
    <t>NUTS3 boundaries</t>
  </si>
  <si>
    <t>LAU boundaries</t>
  </si>
  <si>
    <t>Standard Industrial Classification (SIC) codes</t>
  </si>
  <si>
    <t>HMRC RTI statistics enquiries</t>
  </si>
  <si>
    <t>Table of Contents</t>
  </si>
  <si>
    <t>Worksheet name</t>
  </si>
  <si>
    <t>Table number</t>
  </si>
  <si>
    <t>Table title</t>
  </si>
  <si>
    <t>Date this data was first published</t>
  </si>
  <si>
    <t>1. Payrolled Employees by LGD</t>
  </si>
  <si>
    <t>Payrolled employee counts from PAYE Real Time Information by LGD, seasonally adjusted</t>
  </si>
  <si>
    <t>January 2023</t>
  </si>
  <si>
    <t>2. Median pay by LGD</t>
  </si>
  <si>
    <t>Median monthly pay from PAYE Real Time Information by LGD, seasonally adjusted</t>
  </si>
  <si>
    <t>3. Mean pay by LGD</t>
  </si>
  <si>
    <t>Mean monthly pay from PAYE Real Time Information by LGD, seasonally adjusted</t>
  </si>
  <si>
    <t>4. Aggregate pay by LGD</t>
  </si>
  <si>
    <t>Aggregate monthly pay from PAYE Real Time Information by LGD, seasonally adjusted</t>
  </si>
  <si>
    <t>5. Payrolled emoloyees by age</t>
  </si>
  <si>
    <t>Payrolled employee counts from PAYE Real Time Information by age, seasonally adjusted</t>
  </si>
  <si>
    <t>6. Median pay by age</t>
  </si>
  <si>
    <t>Median monthly pay from PAYE Real Time Information by age, seasonally adjusted</t>
  </si>
  <si>
    <t>7. Mean pay by age</t>
  </si>
  <si>
    <t>Mean monthly pay from PAYE Real Time Information by age, seasonally adjusted</t>
  </si>
  <si>
    <t>8. Aggregate pay by age</t>
  </si>
  <si>
    <t>Aggregate monthly pay from PAYE Real Time Information by age, seasonally adjusted</t>
  </si>
  <si>
    <t>9. Payrolled Employees by sector</t>
  </si>
  <si>
    <t>Payrolled employee counts from PAYE Real Time Information by sector, seasonally adjusted</t>
  </si>
  <si>
    <t>November 2022</t>
  </si>
  <si>
    <t>10. Median pay by sector</t>
  </si>
  <si>
    <t>Median monthly pay from PAYE Real Time Information by sector, seasonally adjusted</t>
  </si>
  <si>
    <t>11. Mean pay by sector</t>
  </si>
  <si>
    <t>Mean monthly pay from PAYE Real Time Information by sector, seasonally adjusted</t>
  </si>
  <si>
    <t>12. Aggregate pay by sector</t>
  </si>
  <si>
    <t>Aggregate monthly pay from PAYE Real Time Information by sector, seasonally adjusted</t>
  </si>
  <si>
    <t>Table 1. Payrolled employee counts from PAYE Real Time Information by LGD, seasonally adjusted</t>
  </si>
  <si>
    <t xml:space="preserve">This sheet contains 1 table of HMRC employee data for NI, published January 2023 </t>
  </si>
  <si>
    <t>Date</t>
  </si>
  <si>
    <t>Northern Ireland</t>
  </si>
  <si>
    <t>UK</t>
  </si>
  <si>
    <t>Belfast</t>
  </si>
  <si>
    <t>Armagh City, Banbridge and Craigavon</t>
  </si>
  <si>
    <t>Newry, Mourne and Down</t>
  </si>
  <si>
    <t>Ards and North Down</t>
  </si>
  <si>
    <t>Derry City and Strabane</t>
  </si>
  <si>
    <t>Mid Ulster</t>
  </si>
  <si>
    <t>Causeway Coast and Glens</t>
  </si>
  <si>
    <t>Antrim and Newtownabbey</t>
  </si>
  <si>
    <t>Lisburn and Castlereagh</t>
  </si>
  <si>
    <t>Mid and East Antrim</t>
  </si>
  <si>
    <t>Fermanagh and Omagh</t>
  </si>
  <si>
    <t>July 2014</t>
  </si>
  <si>
    <t>August 2014</t>
  </si>
  <si>
    <t>September 2014</t>
  </si>
  <si>
    <t>October 2014</t>
  </si>
  <si>
    <t>November 2014</t>
  </si>
  <si>
    <t>December 2014</t>
  </si>
  <si>
    <t>January 2015</t>
  </si>
  <si>
    <t>February 2015</t>
  </si>
  <si>
    <t>March 2015</t>
  </si>
  <si>
    <t>April 2015</t>
  </si>
  <si>
    <t>May 2015</t>
  </si>
  <si>
    <t>June 2015</t>
  </si>
  <si>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</si>
  <si>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</si>
  <si>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</si>
  <si>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</si>
  <si>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</si>
  <si>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</si>
  <si>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</si>
  <si>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</si>
  <si>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</si>
  <si>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</si>
  <si>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</si>
  <si>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</si>
  <si>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</si>
  <si>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</si>
  <si>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</si>
  <si>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</si>
  <si>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</si>
  <si>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</si>
  <si>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January 2017</t>
  </si>
  <si>
    <t>February 2017</t>
  </si>
  <si>
    <t>March 2017</t>
  </si>
  <si>
    <t>April 2017</t>
  </si>
  <si>
    <t>May 2017</t>
  </si>
  <si>
    <t>June 2017</t>
  </si>
  <si>
    <t>July 2017</t>
  </si>
  <si>
    <t>August 2017</t>
  </si>
  <si>
    <t>September 2017</t>
  </si>
  <si>
    <t>October 2017</t>
  </si>
  <si>
    <t>November 2017</t>
  </si>
  <si>
    <t>December 2017</t>
  </si>
  <si>
    <t>January 2018</t>
  </si>
  <si>
    <t>February 2018</t>
  </si>
  <si>
    <t>March 2018</t>
  </si>
  <si>
    <t>April 2018</t>
  </si>
  <si>
    <t>May 2018</t>
  </si>
  <si>
    <t>June 2018</t>
  </si>
  <si>
    <t>July 2018</t>
  </si>
  <si>
    <t>August 2018</t>
  </si>
  <si>
    <t>September 2018</t>
  </si>
  <si>
    <t>October 2018</t>
  </si>
  <si>
    <t>November 2018</t>
  </si>
  <si>
    <t>December 2018</t>
  </si>
  <si>
    <t>January 2019</t>
  </si>
  <si>
    <t>February 2019</t>
  </si>
  <si>
    <t>March 2019</t>
  </si>
  <si>
    <t>April 2019</t>
  </si>
  <si>
    <t>May 2019</t>
  </si>
  <si>
    <t>June 2019</t>
  </si>
  <si>
    <t>July 2019</t>
  </si>
  <si>
    <t>August 2019</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</si>
  <si>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</si>
  <si>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</si>
  <si>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</si>
  <si>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</si>
  <si>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</si>
  <si>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</si>
  <si>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</si>
  <si>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</si>
  <si>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</si>
  <si>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</si>
  <si>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</si>
  <si>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</si>
  <si>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</si>
  <si>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</si>
  <si>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</si>
  <si>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</si>
  <si>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</si>
  <si>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</si>
  <si>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</si>
  <si>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</si>
  <si>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</si>
  <si>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</si>
  <si>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</si>
  <si>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</si>
  <si>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</si>
  <si>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</si>
  <si>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</si>
  <si>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</si>
  <si>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</si>
  <si>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</si>
  <si>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</si>
  <si>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</si>
  <si>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</si>
  <si>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</si>
  <si>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</si>
  <si>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</si>
  <si>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</si>
  <si>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</si>
  <si>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December 2022</t>
  </si>
  <si>
    <t>Table 2. Median monthly pay from PAYE Real Time Information by LGD, seasonally adjusted</t>
  </si>
  <si>
    <t>This sheet contains 1 table of HMRC employee data for NI, published January 2023</t>
  </si>
  <si>
    <t>Table 3. Mean monthly pay from PAYE Real Time Information by LGD, seasonally adjusted</t>
  </si>
  <si>
    <t>Table 4. Aggregate monthly pay from PAYE Real Time Information by LGD, seasonally adjusted</t>
  </si>
  <si>
    <t>Table 5. Payrolled employee counts from PAYE Real Time Information by age, seasonally adjusted.</t>
  </si>
  <si>
    <t>This sheet contains 1 table of HMRC employee data for NI, published January 2023. This data is updated on a quarterly basis.</t>
  </si>
  <si>
    <t>Northern Ireland: 0-17</t>
  </si>
  <si>
    <t>Northern Ireland: 18-24</t>
  </si>
  <si>
    <t>Northern Ireland: 25-34</t>
  </si>
  <si>
    <t>Northern Ireland: 35-49</t>
  </si>
  <si>
    <t>Northern Ireland: 50-64</t>
  </si>
  <si>
    <t>Northern Ireland: 65+</t>
  </si>
  <si>
    <t>Table 6. Median monthly pay from PAYE Real Time Information by age, seasonally adjusted</t>
  </si>
  <si>
    <t>Table 7. Mean monthly pay from PAYE Real Time Information by age, seasonally adjusted</t>
  </si>
  <si>
    <t>Table 8. Aggregate monthly pay from PAYE Real Time Information by age, seasonally adjusted</t>
  </si>
  <si>
    <t>Table 9. Payrolled employee counts from PAYE Real Time Information by sector, seasonally adjusted</t>
  </si>
  <si>
    <t>This sheet contains 1 table of HMRC employee data for NI, published November 2022. This data is updated on a quarterly basis.</t>
  </si>
  <si>
    <t>Northern Ireland: Agriculture, forestry and fishing</t>
  </si>
  <si>
    <t>Northern Ireland: Mining and quarrying</t>
  </si>
  <si>
    <t>Northern Ireland: Manufacturing</t>
  </si>
  <si>
    <t>Northern Ireland: Energy production and supply</t>
  </si>
  <si>
    <t>Northern Ireland: Water supply, sewerage and waste</t>
  </si>
  <si>
    <t>Northern Ireland: Construction</t>
  </si>
  <si>
    <t>Northern Ireland: Wholesale and retail; repair of motor vehicles</t>
  </si>
  <si>
    <t>Northern Ireland: Transportation and storage</t>
  </si>
  <si>
    <t>Northern Ireland: Accommodation and food service activities</t>
  </si>
  <si>
    <t>Northern Ireland: Information and communication</t>
  </si>
  <si>
    <t>Northern Ireland: Finance and insurance</t>
  </si>
  <si>
    <t>Northern Ireland: Real estate</t>
  </si>
  <si>
    <t>Northern Ireland: Professional, scientific and technical</t>
  </si>
  <si>
    <t>Northern Ireland: Administrative and support services</t>
  </si>
  <si>
    <t>Northern Ireland: Public administration and defence; social security</t>
  </si>
  <si>
    <t>Northern Ireland: Education</t>
  </si>
  <si>
    <t>Northern Ireland: Health and social work</t>
  </si>
  <si>
    <t>Northern Ireland: Arts, entertainment and recreation</t>
  </si>
  <si>
    <t>Northern Ireland: Other service activities</t>
  </si>
  <si>
    <t>Northern Ireland: Households and Extraterritorial</t>
  </si>
  <si>
    <t>Table 10. Median monthly pay from PAYE Real Time Information by sector, seasonally adjusted</t>
  </si>
  <si>
    <t>Table 11. Mean monthly pay from PAYE Real Time Information by sector, seasonally adjusted</t>
  </si>
  <si>
    <t>Table 12. Aggregate monthly pay from PAYE Real Time Information by sector, seasonally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</si>
</sst>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2"/>
      <color rgb="FF000000"/>
      <name val="Arial"/>
    </font>
    <font>
      <u/>
      <sz val="12"/>
      <color theme="10"/>
      <name val="Arial"/>
      <family val="2"/>
    </font>
    <font>
      <b/>
      <sz val="15"/>
      <color rgb="FF000000"/>
      <name val="Arial"/>
      <family val="2"/>
    </font>
    <font>
      <b/>
      <sz val="12"/>
      <color rgb="FF000000"/>
      <name val="Arial"/>
      <family val="2"/>
    </font>
    <font>
      <b/>
      <sz val="13"/>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0" fontId="3" fillId="0" borderId="0" xfId="0" applyFont="1"/>
    <xf numFmtId="0" fontId="0" fillId="0" borderId="0" xfId="0" applyFont="1" applyAlignment="1">
      <alignment wrapText="1"/>
    </xf>
    <xf numFmtId="0" fontId="4" fillId="0" borderId="0" xfId="0" applyFont="1" applyAlignment="1">
      <alignment horizontal="left"/>
    </xf>
    <xf numFmtId="0" fontId="1" fillId="0" borderId="0" xfId="0" applyFont="1" applyAlignment="1">
      <alignment wrapText="1"/>
    </xf>
    <xf numFmtId="3" fontId="0" fillId="0" borderId="0" xfId="0" applyNumberFormat="1" applyFont="1" applyAlignment="1">
      <alignment horizontal="right"/>
    </xf>
    <xf numFmtId="0" fontId="3" fillId="0" borderId="0" xfId="0" applyFont="1" applyAlignment="1">
      <alignment horizontal="right" wrapText="1"/>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2:D14" totalsRowShown="0">
  <tableColumns count="4">
    <tableColumn id="1" xr3:uid="{00000000-0010-0000-0000-000001000000}" name="Worksheet name"/>
    <tableColumn id="2" xr3:uid="{00000000-0010-0000-0000-000002000000}" name="Table number"/>
    <tableColumn id="3" xr3:uid="{00000000-0010-0000-0000-000003000000}" name="Table title"/>
    <tableColumn id="4" xr3:uid="{00000000-0010-0000-0000-000004000000}" name="Date this data was first published"/>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payrolled_employees_by_sector" displayName="payrolled_employees_by_sector" ref="A3:U103" totalsRowShown="0">
  <tableColumns count="21">
    <tableColumn id="1" xr3:uid="{00000000-0010-0000-0900-000001000000}" name="Date"/>
    <tableColumn id="2" xr3:uid="{00000000-0010-0000-0900-000002000000}" name="Northern Ireland: Agriculture, forestry and fishing"/>
    <tableColumn id="3" xr3:uid="{00000000-0010-0000-0900-000003000000}" name="Northern Ireland: Mining and quarrying"/>
    <tableColumn id="4" xr3:uid="{00000000-0010-0000-0900-000004000000}" name="Northern Ireland: Manufacturing"/>
    <tableColumn id="5" xr3:uid="{00000000-0010-0000-0900-000005000000}" name="Northern Ireland: Energy production and supply"/>
    <tableColumn id="6" xr3:uid="{00000000-0010-0000-0900-000006000000}" name="Northern Ireland: Water supply, sewerage and waste"/>
    <tableColumn id="7" xr3:uid="{00000000-0010-0000-0900-000007000000}" name="Northern Ireland: Construction"/>
    <tableColumn id="8" xr3:uid="{00000000-0010-0000-0900-000008000000}" name="Northern Ireland: Wholesale and retail; repair of motor vehicles"/>
    <tableColumn id="9" xr3:uid="{00000000-0010-0000-0900-000009000000}" name="Northern Ireland: Transportation and storage"/>
    <tableColumn id="10" xr3:uid="{00000000-0010-0000-0900-00000A000000}" name="Northern Ireland: Accommodation and food service activities"/>
    <tableColumn id="11" xr3:uid="{00000000-0010-0000-0900-00000B000000}" name="Northern Ireland: Information and communication"/>
    <tableColumn id="12" xr3:uid="{00000000-0010-0000-0900-00000C000000}" name="Northern Ireland: Finance and insurance"/>
    <tableColumn id="13" xr3:uid="{00000000-0010-0000-0900-00000D000000}" name="Northern Ireland: Real estate"/>
    <tableColumn id="14" xr3:uid="{00000000-0010-0000-0900-00000E000000}" name="Northern Ireland: Professional, scientific and technical"/>
    <tableColumn id="15" xr3:uid="{00000000-0010-0000-0900-00000F000000}" name="Northern Ireland: Administrative and support services"/>
    <tableColumn id="16" xr3:uid="{00000000-0010-0000-0900-000010000000}" name="Northern Ireland: Public administration and defence; social security"/>
    <tableColumn id="17" xr3:uid="{00000000-0010-0000-0900-000011000000}" name="Northern Ireland: Education"/>
    <tableColumn id="18" xr3:uid="{00000000-0010-0000-0900-000012000000}" name="Northern Ireland: Health and social work"/>
    <tableColumn id="19" xr3:uid="{00000000-0010-0000-0900-000013000000}" name="Northern Ireland: Arts, entertainment and recreation"/>
    <tableColumn id="20" xr3:uid="{00000000-0010-0000-0900-000014000000}" name="Northern Ireland: Other service activities"/>
    <tableColumn id="21" xr3:uid="{00000000-0010-0000-0900-000015000000}" name="Northern Ireland: Households and Extraterritorial"/>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median_pay_by_sector" displayName="median_pay_by_sector" ref="A3:U103" totalsRowShown="0">
  <tableColumns count="21">
    <tableColumn id="1" xr3:uid="{00000000-0010-0000-0A00-000001000000}" name="Date"/>
    <tableColumn id="2" xr3:uid="{00000000-0010-0000-0A00-000002000000}" name="Northern Ireland: Agriculture, forestry and fishing"/>
    <tableColumn id="3" xr3:uid="{00000000-0010-0000-0A00-000003000000}" name="Northern Ireland: Mining and quarrying"/>
    <tableColumn id="4" xr3:uid="{00000000-0010-0000-0A00-000004000000}" name="Northern Ireland: Manufacturing"/>
    <tableColumn id="5" xr3:uid="{00000000-0010-0000-0A00-000005000000}" name="Northern Ireland: Energy production and supply"/>
    <tableColumn id="6" xr3:uid="{00000000-0010-0000-0A00-000006000000}" name="Northern Ireland: Water supply, sewerage and waste"/>
    <tableColumn id="7" xr3:uid="{00000000-0010-0000-0A00-000007000000}" name="Northern Ireland: Construction"/>
    <tableColumn id="8" xr3:uid="{00000000-0010-0000-0A00-000008000000}" name="Northern Ireland: Wholesale and retail; repair of motor vehicles"/>
    <tableColumn id="9" xr3:uid="{00000000-0010-0000-0A00-000009000000}" name="Northern Ireland: Transportation and storage"/>
    <tableColumn id="10" xr3:uid="{00000000-0010-0000-0A00-00000A000000}" name="Northern Ireland: Accommodation and food service activities"/>
    <tableColumn id="11" xr3:uid="{00000000-0010-0000-0A00-00000B000000}" name="Northern Ireland: Information and communication"/>
    <tableColumn id="12" xr3:uid="{00000000-0010-0000-0A00-00000C000000}" name="Northern Ireland: Finance and insurance"/>
    <tableColumn id="13" xr3:uid="{00000000-0010-0000-0A00-00000D000000}" name="Northern Ireland: Real estate"/>
    <tableColumn id="14" xr3:uid="{00000000-0010-0000-0A00-00000E000000}" name="Northern Ireland: Professional, scientific and technical"/>
    <tableColumn id="15" xr3:uid="{00000000-0010-0000-0A00-00000F000000}" name="Northern Ireland: Administrative and support services"/>
    <tableColumn id="16" xr3:uid="{00000000-0010-0000-0A00-000010000000}" name="Northern Ireland: Public administration and defence; social security"/>
    <tableColumn id="17" xr3:uid="{00000000-0010-0000-0A00-000011000000}" name="Northern Ireland: Education"/>
    <tableColumn id="18" xr3:uid="{00000000-0010-0000-0A00-000012000000}" name="Northern Ireland: Health and social work"/>
    <tableColumn id="19" xr3:uid="{00000000-0010-0000-0A00-000013000000}" name="Northern Ireland: Arts, entertainment and recreation"/>
    <tableColumn id="20" xr3:uid="{00000000-0010-0000-0A00-000014000000}" name="Northern Ireland: Other service activities"/>
    <tableColumn id="21" xr3:uid="{00000000-0010-0000-0A00-000015000000}" name="Northern Ireland: Households and Extraterritorial"/>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mean_pay_by_sector" displayName="mean_pay_by_sector" ref="A3:U102" totalsRowShown="0">
  <tableColumns count="21">
    <tableColumn id="1" xr3:uid="{00000000-0010-0000-0B00-000001000000}" name="Date"/>
    <tableColumn id="2" xr3:uid="{00000000-0010-0000-0B00-000002000000}" name="Northern Ireland: Agriculture, forestry and fishing"/>
    <tableColumn id="3" xr3:uid="{00000000-0010-0000-0B00-000003000000}" name="Northern Ireland: Mining and quarrying"/>
    <tableColumn id="4" xr3:uid="{00000000-0010-0000-0B00-000004000000}" name="Northern Ireland: Manufacturing"/>
    <tableColumn id="5" xr3:uid="{00000000-0010-0000-0B00-000005000000}" name="Northern Ireland: Energy production and supply"/>
    <tableColumn id="6" xr3:uid="{00000000-0010-0000-0B00-000006000000}" name="Northern Ireland: Water supply, sewerage and waste"/>
    <tableColumn id="7" xr3:uid="{00000000-0010-0000-0B00-000007000000}" name="Northern Ireland: Construction"/>
    <tableColumn id="8" xr3:uid="{00000000-0010-0000-0B00-000008000000}" name="Northern Ireland: Wholesale and retail; repair of motor vehicles"/>
    <tableColumn id="9" xr3:uid="{00000000-0010-0000-0B00-000009000000}" name="Northern Ireland: Transportation and storage"/>
    <tableColumn id="10" xr3:uid="{00000000-0010-0000-0B00-00000A000000}" name="Northern Ireland: Accommodation and food service activities"/>
    <tableColumn id="11" xr3:uid="{00000000-0010-0000-0B00-00000B000000}" name="Northern Ireland: Information and communication"/>
    <tableColumn id="12" xr3:uid="{00000000-0010-0000-0B00-00000C000000}" name="Northern Ireland: Finance and insurance"/>
    <tableColumn id="13" xr3:uid="{00000000-0010-0000-0B00-00000D000000}" name="Northern Ireland: Real estate"/>
    <tableColumn id="14" xr3:uid="{00000000-0010-0000-0B00-00000E000000}" name="Northern Ireland: Professional, scientific and technical"/>
    <tableColumn id="15" xr3:uid="{00000000-0010-0000-0B00-00000F000000}" name="Northern Ireland: Administrative and support services"/>
    <tableColumn id="16" xr3:uid="{00000000-0010-0000-0B00-000010000000}" name="Northern Ireland: Public administration and defence; social security"/>
    <tableColumn id="17" xr3:uid="{00000000-0010-0000-0B00-000011000000}" name="Northern Ireland: Education"/>
    <tableColumn id="18" xr3:uid="{00000000-0010-0000-0B00-000012000000}" name="Northern Ireland: Health and social work"/>
    <tableColumn id="19" xr3:uid="{00000000-0010-0000-0B00-000013000000}" name="Northern Ireland: Arts, entertainment and recreation"/>
    <tableColumn id="20" xr3:uid="{00000000-0010-0000-0B00-000014000000}" name="Northern Ireland: Other service activities"/>
    <tableColumn id="21" xr3:uid="{00000000-0010-0000-0B00-000015000000}" name="Northern Ireland: Households and Extraterritorial"/>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aggregate_pay_by_sector" displayName="aggregate_pay_by_sector" ref="A3:U102" totalsRowShown="0">
  <tableColumns count="21">
    <tableColumn id="1" xr3:uid="{00000000-0010-0000-0C00-000001000000}" name="Date"/>
    <tableColumn id="2" xr3:uid="{00000000-0010-0000-0C00-000002000000}" name="Northern Ireland: Agriculture, forestry and fishing"/>
    <tableColumn id="3" xr3:uid="{00000000-0010-0000-0C00-000003000000}" name="Northern Ireland: Mining and quarrying"/>
    <tableColumn id="4" xr3:uid="{00000000-0010-0000-0C00-000004000000}" name="Northern Ireland: Manufacturing"/>
    <tableColumn id="5" xr3:uid="{00000000-0010-0000-0C00-000005000000}" name="Northern Ireland: Energy production and supply"/>
    <tableColumn id="6" xr3:uid="{00000000-0010-0000-0C00-000006000000}" name="Northern Ireland: Water supply, sewerage and waste"/>
    <tableColumn id="7" xr3:uid="{00000000-0010-0000-0C00-000007000000}" name="Northern Ireland: Construction"/>
    <tableColumn id="8" xr3:uid="{00000000-0010-0000-0C00-000008000000}" name="Northern Ireland: Wholesale and retail; repair of motor vehicles"/>
    <tableColumn id="9" xr3:uid="{00000000-0010-0000-0C00-000009000000}" name="Northern Ireland: Transportation and storage"/>
    <tableColumn id="10" xr3:uid="{00000000-0010-0000-0C00-00000A000000}" name="Northern Ireland: Accommodation and food service activities"/>
    <tableColumn id="11" xr3:uid="{00000000-0010-0000-0C00-00000B000000}" name="Northern Ireland: Information and communication"/>
    <tableColumn id="12" xr3:uid="{00000000-0010-0000-0C00-00000C000000}" name="Northern Ireland: Finance and insurance"/>
    <tableColumn id="13" xr3:uid="{00000000-0010-0000-0C00-00000D000000}" name="Northern Ireland: Real estate"/>
    <tableColumn id="14" xr3:uid="{00000000-0010-0000-0C00-00000E000000}" name="Northern Ireland: Professional, scientific and technical"/>
    <tableColumn id="15" xr3:uid="{00000000-0010-0000-0C00-00000F000000}" name="Northern Ireland: Administrative and support services"/>
    <tableColumn id="16" xr3:uid="{00000000-0010-0000-0C00-000010000000}" name="Northern Ireland: Public administration and defence; social security"/>
    <tableColumn id="17" xr3:uid="{00000000-0010-0000-0C00-000011000000}" name="Northern Ireland: Education"/>
    <tableColumn id="18" xr3:uid="{00000000-0010-0000-0C00-000012000000}" name="Northern Ireland: Health and social work"/>
    <tableColumn id="19" xr3:uid="{00000000-0010-0000-0C00-000013000000}" name="Northern Ireland: Arts, entertainment and recreation"/>
    <tableColumn id="20" xr3:uid="{00000000-0010-0000-0C00-000014000000}" name="Northern Ireland: Other service activities"/>
    <tableColumn id="21" xr3:uid="{00000000-0010-0000-0C00-000015000000}" name="Northern Ireland: Households and Extraterritorial"/>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payrolled_employees_by_lgd" displayName="payrolled_employees_by_lgd" ref="A3:N105" totalsRowShown="0">
  <tableColumns count="14">
    <tableColumn id="1" xr3:uid="{00000000-0010-0000-0100-000001000000}" name="Date"/>
    <tableColumn id="2" xr3:uid="{00000000-0010-0000-0100-000002000000}" name="Northern Ireland"/>
    <tableColumn id="3" xr3:uid="{00000000-0010-0000-0100-000003000000}" name="UK"/>
    <tableColumn id="4" xr3:uid="{00000000-0010-0000-0100-000004000000}" name="Belfast"/>
    <tableColumn id="5" xr3:uid="{00000000-0010-0000-0100-000005000000}" name="Armagh City, Banbridge and Craigavon"/>
    <tableColumn id="6" xr3:uid="{00000000-0010-0000-0100-000006000000}" name="Newry, Mourne and Down"/>
    <tableColumn id="7" xr3:uid="{00000000-0010-0000-0100-000007000000}" name="Ards and North Down"/>
    <tableColumn id="8" xr3:uid="{00000000-0010-0000-0100-000008000000}" name="Derry City and Strabane"/>
    <tableColumn id="9" xr3:uid="{00000000-0010-0000-0100-000009000000}" name="Mid Ulster"/>
    <tableColumn id="10" xr3:uid="{00000000-0010-0000-0100-00000A000000}" name="Causeway Coast and Glens"/>
    <tableColumn id="11" xr3:uid="{00000000-0010-0000-0100-00000B000000}" name="Antrim and Newtownabbey"/>
    <tableColumn id="12" xr3:uid="{00000000-0010-0000-0100-00000C000000}" name="Lisburn and Castlereagh"/>
    <tableColumn id="13" xr3:uid="{00000000-0010-0000-0100-00000D000000}" name="Mid and East Antrim"/>
    <tableColumn id="14" xr3:uid="{00000000-0010-0000-0100-00000E000000}" name="Fermanagh and Omagh"/>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median_pay_by_lgd" displayName="median_pay_by_lgd" ref="A3:N105" totalsRowShown="0">
  <tableColumns count="14">
    <tableColumn id="1" xr3:uid="{00000000-0010-0000-0200-000001000000}" name="Date"/>
    <tableColumn id="2" xr3:uid="{00000000-0010-0000-0200-000002000000}" name="Northern Ireland"/>
    <tableColumn id="3" xr3:uid="{00000000-0010-0000-0200-000003000000}" name="UK"/>
    <tableColumn id="4" xr3:uid="{00000000-0010-0000-0200-000004000000}" name="Belfast"/>
    <tableColumn id="5" xr3:uid="{00000000-0010-0000-0200-000005000000}" name="Armagh City, Banbridge and Craigavon"/>
    <tableColumn id="6" xr3:uid="{00000000-0010-0000-0200-000006000000}" name="Newry, Mourne and Down"/>
    <tableColumn id="7" xr3:uid="{00000000-0010-0000-0200-000007000000}" name="Ards and North Down"/>
    <tableColumn id="8" xr3:uid="{00000000-0010-0000-0200-000008000000}" name="Derry City and Strabane"/>
    <tableColumn id="9" xr3:uid="{00000000-0010-0000-0200-000009000000}" name="Mid Ulster"/>
    <tableColumn id="10" xr3:uid="{00000000-0010-0000-0200-00000A000000}" name="Causeway Coast and Glens"/>
    <tableColumn id="11" xr3:uid="{00000000-0010-0000-0200-00000B000000}" name="Antrim and Newtownabbey"/>
    <tableColumn id="12" xr3:uid="{00000000-0010-0000-0200-00000C000000}" name="Lisburn and Castlereagh"/>
    <tableColumn id="13" xr3:uid="{00000000-0010-0000-0200-00000D000000}" name="Mid and East Antrim"/>
    <tableColumn id="14" xr3:uid="{00000000-0010-0000-0200-00000E000000}" name="Fermanagh and Omagh"/>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mean_pay_by_lgd" displayName="mean_pay_by_lgd" ref="A3:N104" totalsRowShown="0">
  <tableColumns count="14">
    <tableColumn id="1" xr3:uid="{00000000-0010-0000-0300-000001000000}" name="Date"/>
    <tableColumn id="2" xr3:uid="{00000000-0010-0000-0300-000002000000}" name="Northern Ireland"/>
    <tableColumn id="3" xr3:uid="{00000000-0010-0000-0300-000003000000}" name="UK"/>
    <tableColumn id="4" xr3:uid="{00000000-0010-0000-0300-000004000000}" name="Belfast"/>
    <tableColumn id="5" xr3:uid="{00000000-0010-0000-0300-000005000000}" name="Armagh City, Banbridge and Craigavon"/>
    <tableColumn id="6" xr3:uid="{00000000-0010-0000-0300-000006000000}" name="Newry, Mourne and Down"/>
    <tableColumn id="7" xr3:uid="{00000000-0010-0000-0300-000007000000}" name="Ards and North Down"/>
    <tableColumn id="8" xr3:uid="{00000000-0010-0000-0300-000008000000}" name="Derry City and Strabane"/>
    <tableColumn id="9" xr3:uid="{00000000-0010-0000-0300-000009000000}" name="Mid Ulster"/>
    <tableColumn id="10" xr3:uid="{00000000-0010-0000-0300-00000A000000}" name="Causeway Coast and Glens"/>
    <tableColumn id="11" xr3:uid="{00000000-0010-0000-0300-00000B000000}" name="Antrim and Newtownabbey"/>
    <tableColumn id="12" xr3:uid="{00000000-0010-0000-0300-00000C000000}" name="Lisburn and Castlereagh"/>
    <tableColumn id="13" xr3:uid="{00000000-0010-0000-0300-00000D000000}" name="Mid and East Antrim"/>
    <tableColumn id="14" xr3:uid="{00000000-0010-0000-0300-00000E000000}" name="Fermanagh and Omagh"/>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aggregate_pay_by_lgd" displayName="aggregate_pay_by_lgd" ref="A3:N104" totalsRowShown="0">
  <tableColumns count="14">
    <tableColumn id="1" xr3:uid="{00000000-0010-0000-0400-000001000000}" name="Date"/>
    <tableColumn id="2" xr3:uid="{00000000-0010-0000-0400-000002000000}" name="Northern Ireland"/>
    <tableColumn id="3" xr3:uid="{00000000-0010-0000-0400-000003000000}" name="UK"/>
    <tableColumn id="4" xr3:uid="{00000000-0010-0000-0400-000004000000}" name="Belfast"/>
    <tableColumn id="5" xr3:uid="{00000000-0010-0000-0400-000005000000}" name="Armagh City, Banbridge and Craigavon"/>
    <tableColumn id="6" xr3:uid="{00000000-0010-0000-0400-000006000000}" name="Newry, Mourne and Down"/>
    <tableColumn id="7" xr3:uid="{00000000-0010-0000-0400-000007000000}" name="Ards and North Down"/>
    <tableColumn id="8" xr3:uid="{00000000-0010-0000-0400-000008000000}" name="Derry City and Strabane"/>
    <tableColumn id="9" xr3:uid="{00000000-0010-0000-0400-000009000000}" name="Mid Ulster"/>
    <tableColumn id="10" xr3:uid="{00000000-0010-0000-0400-00000A000000}" name="Causeway Coast and Glens"/>
    <tableColumn id="11" xr3:uid="{00000000-0010-0000-0400-00000B000000}" name="Antrim and Newtownabbey"/>
    <tableColumn id="12" xr3:uid="{00000000-0010-0000-0400-00000C000000}" name="Lisburn and Castlereagh"/>
    <tableColumn id="13" xr3:uid="{00000000-0010-0000-0400-00000D000000}" name="Mid and East Antrim"/>
    <tableColumn id="14" xr3:uid="{00000000-0010-0000-0400-00000E000000}" name="Fermanagh and Omagh"/>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ayrolled_employees_by_age" displayName="payrolled_employees_by_age" ref="A3:G105" totalsRowShown="0">
  <tableColumns count="7">
    <tableColumn id="1" xr3:uid="{00000000-0010-0000-0500-000001000000}" name="Date"/>
    <tableColumn id="2" xr3:uid="{00000000-0010-0000-0500-000002000000}" name="Northern Ireland: 0-17"/>
    <tableColumn id="3" xr3:uid="{00000000-0010-0000-0500-000003000000}" name="Northern Ireland: 18-24"/>
    <tableColumn id="4" xr3:uid="{00000000-0010-0000-0500-000004000000}" name="Northern Ireland: 25-34"/>
    <tableColumn id="5" xr3:uid="{00000000-0010-0000-0500-000005000000}" name="Northern Ireland: 35-49"/>
    <tableColumn id="6" xr3:uid="{00000000-0010-0000-0500-000006000000}" name="Northern Ireland: 50-64"/>
    <tableColumn id="7" xr3:uid="{00000000-0010-0000-0500-000007000000}" name="Northern Ireland: 65+"/>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median_pay_by_age" displayName="median_pay_by_age" ref="A3:G105" totalsRowShown="0">
  <tableColumns count="7">
    <tableColumn id="1" xr3:uid="{00000000-0010-0000-0600-000001000000}" name="Date"/>
    <tableColumn id="2" xr3:uid="{00000000-0010-0000-0600-000002000000}" name="Northern Ireland: 0-17"/>
    <tableColumn id="3" xr3:uid="{00000000-0010-0000-0600-000003000000}" name="Northern Ireland: 18-24"/>
    <tableColumn id="4" xr3:uid="{00000000-0010-0000-0600-000004000000}" name="Northern Ireland: 25-34"/>
    <tableColumn id="5" xr3:uid="{00000000-0010-0000-0600-000005000000}" name="Northern Ireland: 35-49"/>
    <tableColumn id="6" xr3:uid="{00000000-0010-0000-0600-000006000000}" name="Northern Ireland: 50-64"/>
    <tableColumn id="7" xr3:uid="{00000000-0010-0000-0600-000007000000}" name="Northern Ireland: 65+"/>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mean_pay_by_age" displayName="mean_pay_by_age" ref="A3:G104" totalsRowShown="0">
  <tableColumns count="7">
    <tableColumn id="1" xr3:uid="{00000000-0010-0000-0700-000001000000}" name="Date"/>
    <tableColumn id="2" xr3:uid="{00000000-0010-0000-0700-000002000000}" name="Northern Ireland: 0-17"/>
    <tableColumn id="3" xr3:uid="{00000000-0010-0000-0700-000003000000}" name="Northern Ireland: 18-24"/>
    <tableColumn id="4" xr3:uid="{00000000-0010-0000-0700-000004000000}" name="Northern Ireland: 25-34"/>
    <tableColumn id="5" xr3:uid="{00000000-0010-0000-0700-000005000000}" name="Northern Ireland: 35-49"/>
    <tableColumn id="6" xr3:uid="{00000000-0010-0000-0700-000006000000}" name="Northern Ireland: 50-64"/>
    <tableColumn id="7" xr3:uid="{00000000-0010-0000-0700-000007000000}" name="Northern Ireland: 65+"/>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aggregate_pay_by_age" displayName="aggregate_pay_by_age" ref="A3:G104" totalsRowShown="0">
  <tableColumns count="7">
    <tableColumn id="1" xr3:uid="{00000000-0010-0000-0800-000001000000}" name="Date"/>
    <tableColumn id="2" xr3:uid="{00000000-0010-0000-0800-000002000000}" name="Northern Ireland: 0-17"/>
    <tableColumn id="3" xr3:uid="{00000000-0010-0000-0800-000003000000}" name="Northern Ireland: 18-24"/>
    <tableColumn id="4" xr3:uid="{00000000-0010-0000-0800-000004000000}" name="Northern Ireland: 25-34"/>
    <tableColumn id="5" xr3:uid="{00000000-0010-0000-0800-000005000000}" name="Northern Ireland: 35-49"/>
    <tableColumn id="6" xr3:uid="{00000000-0010-0000-0800-000006000000}" name="Northern Ireland: 50-64"/>
    <tableColumn id="7" xr3:uid="{00000000-0010-0000-0800-000007000000}" name="Northern Ireland: 65+"/>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methodology/classificationsandstandards/ukstandardindustrialclassificationofeconomicactivities/uksic2007" TargetMode="External"/><Relationship Id="rId3" Type="http://schemas.openxmlformats.org/officeDocument/2006/relationships/hyperlink" Target="https://www.ons.gov.uk/employmentandlabourmarket/peopleinwork/earningsandworkinghours/articles/newmethodsformonthlyearningsandemploymentestimatesfrompayasyouearnrealtimeinformationpayertidata/december2019" TargetMode="External"/><Relationship Id="rId7" Type="http://schemas.openxmlformats.org/officeDocument/2006/relationships/hyperlink" Target="https://geoportal.statistics.gov.uk/documents/local-authority-district-december-2020-to-lau1-to-itl3-to-itl2-to-itl1-january-2021-lookup-in-united-kingdom-v2/about" TargetMode="External"/><Relationship Id="rId2" Type="http://schemas.openxmlformats.org/officeDocument/2006/relationships/hyperlink" Target="https://www.ons.gov.uk/employmentandlabourmarket/peopleinwork" TargetMode="External"/><Relationship Id="rId1" Type="http://schemas.openxmlformats.org/officeDocument/2006/relationships/hyperlink" Target="mailto:rtistatistics.enquiries@hmrc.gov.uk" TargetMode="External"/><Relationship Id="rId6" Type="http://schemas.openxmlformats.org/officeDocument/2006/relationships/hyperlink" Target="https://geoportal.statistics.gov.uk/search?collection=Dataset&amp;sort=name&amp;tags=all(BDY_NUTS3%2CJAN_2018)" TargetMode="External"/><Relationship Id="rId5" Type="http://schemas.openxmlformats.org/officeDocument/2006/relationships/hyperlink" Target="https://geoportal.statistics.gov.uk/search?collection=Dataset&amp;sort=name&amp;tags=all(BDY_NUTS2%2CJAN_2018)" TargetMode="External"/><Relationship Id="rId4" Type="http://schemas.openxmlformats.org/officeDocument/2006/relationships/hyperlink" Target="https://geoportal.statistics.gov.uk/search?collection=Dataset&amp;sort=name&amp;tags=all(BDY_NUTS1%2CJAN_2018)"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6"/>
  <sheetViews>
    <sheetView tabSelected="1" workbookViewId="0"/>
  </sheetViews>
  <sheetFormatPr defaultColWidth="11.5546875" defaultRowHeight="15" x14ac:dyDescent="0.2"/>
  <cols>
    <col min="1" max="1" width="120.6640625" customWidth="1"/>
  </cols>
  <sheetData>
    <row r="1" spans="1:1" ht="19.5" x14ac:dyDescent="0.3">
      <c r="A1" s="2" t="s">
        <v>0</v>
      </c>
    </row>
    <row r="2" spans="1:1" ht="15.75" x14ac:dyDescent="0.25">
      <c r="A2" s="3" t="s">
        <v>1</v>
      </c>
    </row>
    <row r="3" spans="1:1" ht="15.75" x14ac:dyDescent="0.25">
      <c r="A3" s="3" t="s">
        <v>2</v>
      </c>
    </row>
    <row r="4" spans="1:1" ht="30" customHeight="1" x14ac:dyDescent="0.25">
      <c r="A4" s="3" t="s">
        <v>3</v>
      </c>
    </row>
    <row r="5" spans="1:1" ht="30" x14ac:dyDescent="0.2">
      <c r="A5" s="4" t="s">
        <v>4</v>
      </c>
    </row>
    <row r="6" spans="1:1" x14ac:dyDescent="0.2">
      <c r="A6" s="4" t="s">
        <v>5</v>
      </c>
    </row>
    <row r="7" spans="1:1" ht="30" x14ac:dyDescent="0.2">
      <c r="A7" s="4" t="s">
        <v>6</v>
      </c>
    </row>
    <row r="8" spans="1:1" ht="30" x14ac:dyDescent="0.2">
      <c r="A8" s="4" t="s">
        <v>7</v>
      </c>
    </row>
    <row r="9" spans="1:1" ht="30" x14ac:dyDescent="0.2">
      <c r="A9" s="4" t="s">
        <v>8</v>
      </c>
    </row>
    <row r="10" spans="1:1" x14ac:dyDescent="0.2">
      <c r="A10" s="4" t="s">
        <v>9</v>
      </c>
    </row>
    <row r="11" spans="1:1" x14ac:dyDescent="0.2">
      <c r="A11" s="4" t="s">
        <v>10</v>
      </c>
    </row>
    <row r="12" spans="1:1" x14ac:dyDescent="0.2">
      <c r="A12" s="4" t="s">
        <v>11</v>
      </c>
    </row>
    <row r="13" spans="1:1" x14ac:dyDescent="0.2">
      <c r="A13" s="4" t="s">
        <v>12</v>
      </c>
    </row>
    <row r="14" spans="1:1" x14ac:dyDescent="0.2">
      <c r="A14" s="4" t="s">
        <v>13</v>
      </c>
    </row>
    <row r="15" spans="1:1" x14ac:dyDescent="0.2">
      <c r="A15" s="4" t="s">
        <v>14</v>
      </c>
    </row>
    <row r="16" spans="1:1" x14ac:dyDescent="0.2">
      <c r="A16" s="4" t="s">
        <v>15</v>
      </c>
    </row>
    <row r="17" spans="1:1" ht="30" customHeight="1" x14ac:dyDescent="0.25">
      <c r="A17" s="3" t="s">
        <v>16</v>
      </c>
    </row>
    <row r="18" spans="1:1" x14ac:dyDescent="0.2">
      <c r="A18" s="1" t="s">
        <v>25</v>
      </c>
    </row>
    <row r="19" spans="1:1" ht="30" customHeight="1" x14ac:dyDescent="0.25">
      <c r="A19" s="3" t="s">
        <v>17</v>
      </c>
    </row>
    <row r="20" spans="1:1" x14ac:dyDescent="0.2">
      <c r="A20" s="1" t="s">
        <v>18</v>
      </c>
    </row>
    <row r="21" spans="1:1" x14ac:dyDescent="0.2">
      <c r="A21" s="1" t="s">
        <v>19</v>
      </c>
    </row>
    <row r="22" spans="1:1" x14ac:dyDescent="0.2">
      <c r="A22" s="1" t="s">
        <v>20</v>
      </c>
    </row>
    <row r="23" spans="1:1" x14ac:dyDescent="0.2">
      <c r="A23" s="1" t="s">
        <v>21</v>
      </c>
    </row>
    <row r="24" spans="1:1" x14ac:dyDescent="0.2">
      <c r="A24" s="1" t="s">
        <v>22</v>
      </c>
    </row>
    <row r="25" spans="1:1" x14ac:dyDescent="0.2">
      <c r="A25" s="1" t="s">
        <v>23</v>
      </c>
    </row>
    <row r="26" spans="1:1" x14ac:dyDescent="0.2">
      <c r="A26" s="1" t="s">
        <v>24</v>
      </c>
    </row>
  </sheetData>
  <hyperlinks>
    <hyperlink ref="A18" r:id="rId1" xr:uid="{00000000-0004-0000-0000-000000000000}"/>
    <hyperlink ref="A20" r:id="rId2" xr:uid="{00000000-0004-0000-0000-000001000000}"/>
    <hyperlink ref="A21" r:id="rId3" xr:uid="{00000000-0004-0000-0000-000002000000}"/>
    <hyperlink ref="A22" r:id="rId4" xr:uid="{00000000-0004-0000-0000-000003000000}"/>
    <hyperlink ref="A23" r:id="rId5" xr:uid="{00000000-0004-0000-0000-000004000000}"/>
    <hyperlink ref="A24" r:id="rId6" xr:uid="{00000000-0004-0000-0000-000005000000}"/>
    <hyperlink ref="A25" r:id="rId7" xr:uid="{00000000-0004-0000-0000-000006000000}"/>
    <hyperlink ref="A26" r:id="rId8" xr:uid="{00000000-0004-0000-0000-000007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05"/>
  <sheetViews>
    <sheetView workbookViewId="0"/>
  </sheetViews>
  <sheetFormatPr defaultColWidth="11.5546875" defaultRowHeight="15" x14ac:dyDescent="0.2"/>
  <cols>
    <col min="1" max="7" width="15.6640625" customWidth="1"/>
  </cols>
  <sheetData>
    <row r="1" spans="1:7" ht="19.5" x14ac:dyDescent="0.3">
      <c r="A1" s="2" t="s">
        <v>188</v>
      </c>
    </row>
    <row r="2" spans="1:7" x14ac:dyDescent="0.2">
      <c r="A2" t="s">
        <v>179</v>
      </c>
    </row>
    <row r="3" spans="1:7" ht="31.5" x14ac:dyDescent="0.25">
      <c r="A3" s="9" t="s">
        <v>59</v>
      </c>
      <c r="B3" s="8" t="s">
        <v>180</v>
      </c>
      <c r="C3" s="8" t="s">
        <v>181</v>
      </c>
      <c r="D3" s="8" t="s">
        <v>182</v>
      </c>
      <c r="E3" s="8" t="s">
        <v>183</v>
      </c>
      <c r="F3" s="8" t="s">
        <v>184</v>
      </c>
      <c r="G3" s="8" t="s">
        <v>185</v>
      </c>
    </row>
    <row r="4" spans="1:7" x14ac:dyDescent="0.2">
      <c r="A4" t="s">
        <v>73</v>
      </c>
      <c r="B4" s="7">
        <v>3128631</v>
      </c>
      <c r="C4" s="7">
        <v>92910212</v>
      </c>
      <c r="D4" s="7">
        <v>300821644</v>
      </c>
      <c r="E4" s="7">
        <v>497474276</v>
      </c>
      <c r="F4" s="7">
        <v>317164245</v>
      </c>
      <c r="G4" s="7">
        <v>18642466</v>
      </c>
    </row>
    <row r="5" spans="1:7" x14ac:dyDescent="0.2">
      <c r="A5" t="s">
        <v>74</v>
      </c>
      <c r="B5" s="7">
        <v>3119781</v>
      </c>
      <c r="C5" s="7">
        <v>93689259</v>
      </c>
      <c r="D5" s="7">
        <v>300433608</v>
      </c>
      <c r="E5" s="7">
        <v>500363625</v>
      </c>
      <c r="F5" s="7">
        <v>316860290</v>
      </c>
      <c r="G5" s="7">
        <v>18886355</v>
      </c>
    </row>
    <row r="6" spans="1:7" x14ac:dyDescent="0.2">
      <c r="A6" t="s">
        <v>75</v>
      </c>
      <c r="B6" s="7">
        <v>3087514</v>
      </c>
      <c r="C6" s="7">
        <v>94545298</v>
      </c>
      <c r="D6" s="7">
        <v>302276585</v>
      </c>
      <c r="E6" s="7">
        <v>501961059</v>
      </c>
      <c r="F6" s="7">
        <v>321746533</v>
      </c>
      <c r="G6" s="7">
        <v>18982344</v>
      </c>
    </row>
    <row r="7" spans="1:7" x14ac:dyDescent="0.2">
      <c r="A7" t="s">
        <v>76</v>
      </c>
      <c r="B7" s="7">
        <v>3091004</v>
      </c>
      <c r="C7" s="7">
        <v>95618833</v>
      </c>
      <c r="D7" s="7">
        <v>303125553</v>
      </c>
      <c r="E7" s="7">
        <v>502613419</v>
      </c>
      <c r="F7" s="7">
        <v>323410875</v>
      </c>
      <c r="G7" s="7">
        <v>19292882</v>
      </c>
    </row>
    <row r="8" spans="1:7" x14ac:dyDescent="0.2">
      <c r="A8" t="s">
        <v>77</v>
      </c>
      <c r="B8" s="7">
        <v>3103350</v>
      </c>
      <c r="C8" s="7">
        <v>96552632</v>
      </c>
      <c r="D8" s="7">
        <v>304760895</v>
      </c>
      <c r="E8" s="7">
        <v>504649932</v>
      </c>
      <c r="F8" s="7">
        <v>324853899</v>
      </c>
      <c r="G8" s="7">
        <v>20015339</v>
      </c>
    </row>
    <row r="9" spans="1:7" x14ac:dyDescent="0.2">
      <c r="A9" t="s">
        <v>78</v>
      </c>
      <c r="B9" s="7">
        <v>3237563</v>
      </c>
      <c r="C9" s="7">
        <v>97352284</v>
      </c>
      <c r="D9" s="7">
        <v>306933207</v>
      </c>
      <c r="E9" s="7">
        <v>510117137</v>
      </c>
      <c r="F9" s="7">
        <v>330073550</v>
      </c>
      <c r="G9" s="7">
        <v>20208812</v>
      </c>
    </row>
    <row r="10" spans="1:7" x14ac:dyDescent="0.2">
      <c r="A10" t="s">
        <v>79</v>
      </c>
      <c r="B10" s="7">
        <v>3194596</v>
      </c>
      <c r="C10" s="7">
        <v>97614457</v>
      </c>
      <c r="D10" s="7">
        <v>308407338</v>
      </c>
      <c r="E10" s="7">
        <v>510080327</v>
      </c>
      <c r="F10" s="7">
        <v>331803467</v>
      </c>
      <c r="G10" s="7">
        <v>19530143</v>
      </c>
    </row>
    <row r="11" spans="1:7" x14ac:dyDescent="0.2">
      <c r="A11" t="s">
        <v>80</v>
      </c>
      <c r="B11" s="7">
        <v>3209474</v>
      </c>
      <c r="C11" s="7">
        <v>98337927</v>
      </c>
      <c r="D11" s="7">
        <v>309160553</v>
      </c>
      <c r="E11" s="7">
        <v>513524629</v>
      </c>
      <c r="F11" s="7">
        <v>331774758</v>
      </c>
      <c r="G11" s="7">
        <v>19690011</v>
      </c>
    </row>
    <row r="12" spans="1:7" x14ac:dyDescent="0.2">
      <c r="A12" t="s">
        <v>81</v>
      </c>
      <c r="B12" s="7">
        <v>3225083</v>
      </c>
      <c r="C12" s="7">
        <v>98994895</v>
      </c>
      <c r="D12" s="7">
        <v>308958799</v>
      </c>
      <c r="E12" s="7">
        <v>511322386</v>
      </c>
      <c r="F12" s="7">
        <v>330707649</v>
      </c>
      <c r="G12" s="7">
        <v>19692255</v>
      </c>
    </row>
    <row r="13" spans="1:7" x14ac:dyDescent="0.2">
      <c r="A13" t="s">
        <v>82</v>
      </c>
      <c r="B13" s="7">
        <v>3294092</v>
      </c>
      <c r="C13" s="7">
        <v>98209732</v>
      </c>
      <c r="D13" s="7">
        <v>306681833</v>
      </c>
      <c r="E13" s="7">
        <v>509125949</v>
      </c>
      <c r="F13" s="7">
        <v>328953215</v>
      </c>
      <c r="G13" s="7">
        <v>19360467</v>
      </c>
    </row>
    <row r="14" spans="1:7" x14ac:dyDescent="0.2">
      <c r="A14" t="s">
        <v>83</v>
      </c>
      <c r="B14" s="7">
        <v>3296379</v>
      </c>
      <c r="C14" s="7">
        <v>98211715</v>
      </c>
      <c r="D14" s="7">
        <v>305851632</v>
      </c>
      <c r="E14" s="7">
        <v>508101623</v>
      </c>
      <c r="F14" s="7">
        <v>327685481</v>
      </c>
      <c r="G14" s="7">
        <v>19031681</v>
      </c>
    </row>
    <row r="15" spans="1:7" x14ac:dyDescent="0.2">
      <c r="A15" t="s">
        <v>84</v>
      </c>
      <c r="B15" s="7">
        <v>3295273</v>
      </c>
      <c r="C15" s="7">
        <v>97388441</v>
      </c>
      <c r="D15" s="7">
        <v>306669391</v>
      </c>
      <c r="E15" s="7">
        <v>509784889</v>
      </c>
      <c r="F15" s="7">
        <v>329377146</v>
      </c>
      <c r="G15" s="7">
        <v>19274755</v>
      </c>
    </row>
    <row r="16" spans="1:7" x14ac:dyDescent="0.2">
      <c r="A16" t="s">
        <v>85</v>
      </c>
      <c r="B16" s="7">
        <v>3399266</v>
      </c>
      <c r="C16" s="7">
        <v>98390733</v>
      </c>
      <c r="D16" s="7">
        <v>306293686</v>
      </c>
      <c r="E16" s="7">
        <v>511547190</v>
      </c>
      <c r="F16" s="7">
        <v>331464016</v>
      </c>
      <c r="G16" s="7">
        <v>19479621</v>
      </c>
    </row>
    <row r="17" spans="1:7" x14ac:dyDescent="0.2">
      <c r="A17" t="s">
        <v>86</v>
      </c>
      <c r="B17" s="7">
        <v>3425670</v>
      </c>
      <c r="C17" s="7">
        <v>98543120</v>
      </c>
      <c r="D17" s="7">
        <v>307938742</v>
      </c>
      <c r="E17" s="7">
        <v>513210609</v>
      </c>
      <c r="F17" s="7">
        <v>335967628</v>
      </c>
      <c r="G17" s="7">
        <v>19534402</v>
      </c>
    </row>
    <row r="18" spans="1:7" x14ac:dyDescent="0.2">
      <c r="A18" t="s">
        <v>87</v>
      </c>
      <c r="B18" s="7">
        <v>3379775</v>
      </c>
      <c r="C18" s="7">
        <v>99477883</v>
      </c>
      <c r="D18" s="7">
        <v>308038549</v>
      </c>
      <c r="E18" s="7">
        <v>511581076</v>
      </c>
      <c r="F18" s="7">
        <v>334313925</v>
      </c>
      <c r="G18" s="7">
        <v>19658366</v>
      </c>
    </row>
    <row r="19" spans="1:7" x14ac:dyDescent="0.2">
      <c r="A19" t="s">
        <v>88</v>
      </c>
      <c r="B19" s="7">
        <v>3426189</v>
      </c>
      <c r="C19" s="7">
        <v>100823514</v>
      </c>
      <c r="D19" s="7">
        <v>309099144</v>
      </c>
      <c r="E19" s="7">
        <v>513516397</v>
      </c>
      <c r="F19" s="7">
        <v>334867837</v>
      </c>
      <c r="G19" s="7">
        <v>20027732</v>
      </c>
    </row>
    <row r="20" spans="1:7" x14ac:dyDescent="0.2">
      <c r="A20" t="s">
        <v>89</v>
      </c>
      <c r="B20" s="7">
        <v>3387759</v>
      </c>
      <c r="C20" s="7">
        <v>100915065</v>
      </c>
      <c r="D20" s="7">
        <v>308773485</v>
      </c>
      <c r="E20" s="7">
        <v>513087065</v>
      </c>
      <c r="F20" s="7">
        <v>334277009</v>
      </c>
      <c r="G20" s="7">
        <v>19873200</v>
      </c>
    </row>
    <row r="21" spans="1:7" x14ac:dyDescent="0.2">
      <c r="A21" t="s">
        <v>90</v>
      </c>
      <c r="B21" s="7">
        <v>3463907</v>
      </c>
      <c r="C21" s="7">
        <v>101369350</v>
      </c>
      <c r="D21" s="7">
        <v>309973311</v>
      </c>
      <c r="E21" s="7">
        <v>512308577</v>
      </c>
      <c r="F21" s="7">
        <v>336585638</v>
      </c>
      <c r="G21" s="7">
        <v>20085688</v>
      </c>
    </row>
    <row r="22" spans="1:7" x14ac:dyDescent="0.2">
      <c r="A22" t="s">
        <v>91</v>
      </c>
      <c r="B22" s="7">
        <v>3463049</v>
      </c>
      <c r="C22" s="7">
        <v>101494980</v>
      </c>
      <c r="D22" s="7">
        <v>310871244</v>
      </c>
      <c r="E22" s="7">
        <v>514010545</v>
      </c>
      <c r="F22" s="7">
        <v>337307050</v>
      </c>
      <c r="G22" s="7">
        <v>20204931</v>
      </c>
    </row>
    <row r="23" spans="1:7" x14ac:dyDescent="0.2">
      <c r="A23" t="s">
        <v>92</v>
      </c>
      <c r="B23" s="7">
        <v>3457742</v>
      </c>
      <c r="C23" s="7">
        <v>101621178</v>
      </c>
      <c r="D23" s="7">
        <v>311032459</v>
      </c>
      <c r="E23" s="7">
        <v>515853637</v>
      </c>
      <c r="F23" s="7">
        <v>335953317</v>
      </c>
      <c r="G23" s="7">
        <v>20329857</v>
      </c>
    </row>
    <row r="24" spans="1:7" x14ac:dyDescent="0.2">
      <c r="A24" t="s">
        <v>93</v>
      </c>
      <c r="B24" s="7">
        <v>3653688</v>
      </c>
      <c r="C24" s="7">
        <v>102876448</v>
      </c>
      <c r="D24" s="7">
        <v>312993902</v>
      </c>
      <c r="E24" s="7">
        <v>519376836</v>
      </c>
      <c r="F24" s="7">
        <v>346314310</v>
      </c>
      <c r="G24" s="7">
        <v>20666710</v>
      </c>
    </row>
    <row r="25" spans="1:7" x14ac:dyDescent="0.2">
      <c r="A25" t="s">
        <v>94</v>
      </c>
      <c r="B25" s="7">
        <v>3468611</v>
      </c>
      <c r="C25" s="7">
        <v>101255684</v>
      </c>
      <c r="D25" s="7">
        <v>312165833</v>
      </c>
      <c r="E25" s="7">
        <v>522622860</v>
      </c>
      <c r="F25" s="7">
        <v>342561433</v>
      </c>
      <c r="G25" s="7">
        <v>20407641</v>
      </c>
    </row>
    <row r="26" spans="1:7" x14ac:dyDescent="0.2">
      <c r="A26" t="s">
        <v>95</v>
      </c>
      <c r="B26" s="7">
        <v>3509657</v>
      </c>
      <c r="C26" s="7">
        <v>101825664</v>
      </c>
      <c r="D26" s="7">
        <v>313240020</v>
      </c>
      <c r="E26" s="7">
        <v>523667642</v>
      </c>
      <c r="F26" s="7">
        <v>343614675</v>
      </c>
      <c r="G26" s="7">
        <v>20765773</v>
      </c>
    </row>
    <row r="27" spans="1:7" x14ac:dyDescent="0.2">
      <c r="A27" t="s">
        <v>96</v>
      </c>
      <c r="B27" s="7">
        <v>3401057</v>
      </c>
      <c r="C27" s="7">
        <v>101532874</v>
      </c>
      <c r="D27" s="7">
        <v>313397119</v>
      </c>
      <c r="E27" s="7">
        <v>524984205</v>
      </c>
      <c r="F27" s="7">
        <v>344698401</v>
      </c>
      <c r="G27" s="7">
        <v>20898440</v>
      </c>
    </row>
    <row r="28" spans="1:7" x14ac:dyDescent="0.2">
      <c r="A28" t="s">
        <v>97</v>
      </c>
      <c r="B28" s="7">
        <v>3506613</v>
      </c>
      <c r="C28" s="7">
        <v>102337165</v>
      </c>
      <c r="D28" s="7">
        <v>314623805</v>
      </c>
      <c r="E28" s="7">
        <v>526326392</v>
      </c>
      <c r="F28" s="7">
        <v>346249202</v>
      </c>
      <c r="G28" s="7">
        <v>20983509</v>
      </c>
    </row>
    <row r="29" spans="1:7" x14ac:dyDescent="0.2">
      <c r="A29" t="s">
        <v>98</v>
      </c>
      <c r="B29" s="7">
        <v>3564957</v>
      </c>
      <c r="C29" s="7">
        <v>102527739</v>
      </c>
      <c r="D29" s="7">
        <v>313810822</v>
      </c>
      <c r="E29" s="7">
        <v>524245240</v>
      </c>
      <c r="F29" s="7">
        <v>346581120</v>
      </c>
      <c r="G29" s="7">
        <v>21232269</v>
      </c>
    </row>
    <row r="30" spans="1:7" x14ac:dyDescent="0.2">
      <c r="A30" t="s">
        <v>99</v>
      </c>
      <c r="B30" s="7">
        <v>3689494</v>
      </c>
      <c r="C30" s="7">
        <v>104488034</v>
      </c>
      <c r="D30" s="7">
        <v>316458996</v>
      </c>
      <c r="E30" s="7">
        <v>529547247</v>
      </c>
      <c r="F30" s="7">
        <v>351129925</v>
      </c>
      <c r="G30" s="7">
        <v>21302742</v>
      </c>
    </row>
    <row r="31" spans="1:7" x14ac:dyDescent="0.2">
      <c r="A31" t="s">
        <v>100</v>
      </c>
      <c r="B31" s="7">
        <v>3709758</v>
      </c>
      <c r="C31" s="7">
        <v>104394779</v>
      </c>
      <c r="D31" s="7">
        <v>317557026</v>
      </c>
      <c r="E31" s="7">
        <v>530527762</v>
      </c>
      <c r="F31" s="7">
        <v>350529335</v>
      </c>
      <c r="G31" s="7">
        <v>21234212</v>
      </c>
    </row>
    <row r="32" spans="1:7" x14ac:dyDescent="0.2">
      <c r="A32" t="s">
        <v>101</v>
      </c>
      <c r="B32" s="7">
        <v>3882134</v>
      </c>
      <c r="C32" s="7">
        <v>105115301</v>
      </c>
      <c r="D32" s="7">
        <v>318773651</v>
      </c>
      <c r="E32" s="7">
        <v>533057841</v>
      </c>
      <c r="F32" s="7">
        <v>353846327</v>
      </c>
      <c r="G32" s="7">
        <v>21097604</v>
      </c>
    </row>
    <row r="33" spans="1:7" x14ac:dyDescent="0.2">
      <c r="A33" t="s">
        <v>102</v>
      </c>
      <c r="B33" s="7">
        <v>3979426</v>
      </c>
      <c r="C33" s="7">
        <v>105908050</v>
      </c>
      <c r="D33" s="7">
        <v>318227515</v>
      </c>
      <c r="E33" s="7">
        <v>530801667</v>
      </c>
      <c r="F33" s="7">
        <v>351748986</v>
      </c>
      <c r="G33" s="7">
        <v>21062482</v>
      </c>
    </row>
    <row r="34" spans="1:7" x14ac:dyDescent="0.2">
      <c r="A34" t="s">
        <v>103</v>
      </c>
      <c r="B34" s="7">
        <v>3957288</v>
      </c>
      <c r="C34" s="7">
        <v>106054589</v>
      </c>
      <c r="D34" s="7">
        <v>318477886</v>
      </c>
      <c r="E34" s="7">
        <v>535435474</v>
      </c>
      <c r="F34" s="7">
        <v>354493847</v>
      </c>
      <c r="G34" s="7">
        <v>21367323</v>
      </c>
    </row>
    <row r="35" spans="1:7" x14ac:dyDescent="0.2">
      <c r="A35" t="s">
        <v>104</v>
      </c>
      <c r="B35" s="7">
        <v>3960665</v>
      </c>
      <c r="C35" s="7">
        <v>105706366</v>
      </c>
      <c r="D35" s="7">
        <v>318649067</v>
      </c>
      <c r="E35" s="7">
        <v>535046378</v>
      </c>
      <c r="F35" s="7">
        <v>357344273</v>
      </c>
      <c r="G35" s="7">
        <v>22240143</v>
      </c>
    </row>
    <row r="36" spans="1:7" x14ac:dyDescent="0.2">
      <c r="A36" t="s">
        <v>105</v>
      </c>
      <c r="B36" s="7">
        <v>4019923</v>
      </c>
      <c r="C36" s="7">
        <v>106915850</v>
      </c>
      <c r="D36" s="7">
        <v>321801423</v>
      </c>
      <c r="E36" s="7">
        <v>542487984</v>
      </c>
      <c r="F36" s="7">
        <v>358561629</v>
      </c>
      <c r="G36" s="7">
        <v>22131734</v>
      </c>
    </row>
    <row r="37" spans="1:7" x14ac:dyDescent="0.2">
      <c r="A37" t="s">
        <v>106</v>
      </c>
      <c r="B37" s="7">
        <v>4145104</v>
      </c>
      <c r="C37" s="7">
        <v>106498373</v>
      </c>
      <c r="D37" s="7">
        <v>320155550</v>
      </c>
      <c r="E37" s="7">
        <v>538595250</v>
      </c>
      <c r="F37" s="7">
        <v>357411302</v>
      </c>
      <c r="G37" s="7">
        <v>21405807</v>
      </c>
    </row>
    <row r="38" spans="1:7" x14ac:dyDescent="0.2">
      <c r="A38" t="s">
        <v>107</v>
      </c>
      <c r="B38" s="7">
        <v>4167882</v>
      </c>
      <c r="C38" s="7">
        <v>106397004</v>
      </c>
      <c r="D38" s="7">
        <v>321153504</v>
      </c>
      <c r="E38" s="7">
        <v>540712265</v>
      </c>
      <c r="F38" s="7">
        <v>359654201</v>
      </c>
      <c r="G38" s="7">
        <v>22634107</v>
      </c>
    </row>
    <row r="39" spans="1:7" x14ac:dyDescent="0.2">
      <c r="A39" t="s">
        <v>108</v>
      </c>
      <c r="B39" s="7">
        <v>4244143</v>
      </c>
      <c r="C39" s="7">
        <v>107538892</v>
      </c>
      <c r="D39" s="7">
        <v>323246440</v>
      </c>
      <c r="E39" s="7">
        <v>539229122</v>
      </c>
      <c r="F39" s="7">
        <v>363043664</v>
      </c>
      <c r="G39" s="7">
        <v>22281032</v>
      </c>
    </row>
    <row r="40" spans="1:7" x14ac:dyDescent="0.2">
      <c r="A40" t="s">
        <v>109</v>
      </c>
      <c r="B40" s="7">
        <v>4280782</v>
      </c>
      <c r="C40" s="7">
        <v>107662045</v>
      </c>
      <c r="D40" s="7">
        <v>323206045</v>
      </c>
      <c r="E40" s="7">
        <v>540885855</v>
      </c>
      <c r="F40" s="7">
        <v>362458186</v>
      </c>
      <c r="G40" s="7">
        <v>22114775</v>
      </c>
    </row>
    <row r="41" spans="1:7" x14ac:dyDescent="0.2">
      <c r="A41" t="s">
        <v>110</v>
      </c>
      <c r="B41" s="7">
        <v>4339085</v>
      </c>
      <c r="C41" s="7">
        <v>108648103</v>
      </c>
      <c r="D41" s="7">
        <v>326001642</v>
      </c>
      <c r="E41" s="7">
        <v>543560684</v>
      </c>
      <c r="F41" s="7">
        <v>364534116</v>
      </c>
      <c r="G41" s="7">
        <v>21897657</v>
      </c>
    </row>
    <row r="42" spans="1:7" x14ac:dyDescent="0.2">
      <c r="A42" t="s">
        <v>111</v>
      </c>
      <c r="B42" s="7">
        <v>4327813</v>
      </c>
      <c r="C42" s="7">
        <v>108720474</v>
      </c>
      <c r="D42" s="7">
        <v>325469060</v>
      </c>
      <c r="E42" s="7">
        <v>543835426</v>
      </c>
      <c r="F42" s="7">
        <v>363302731</v>
      </c>
      <c r="G42" s="7">
        <v>22361645</v>
      </c>
    </row>
    <row r="43" spans="1:7" x14ac:dyDescent="0.2">
      <c r="A43" t="s">
        <v>112</v>
      </c>
      <c r="B43" s="7">
        <v>4320542</v>
      </c>
      <c r="C43" s="7">
        <v>108823917</v>
      </c>
      <c r="D43" s="7">
        <v>325104452</v>
      </c>
      <c r="E43" s="7">
        <v>541072970</v>
      </c>
      <c r="F43" s="7">
        <v>364590412</v>
      </c>
      <c r="G43" s="7">
        <v>22171530</v>
      </c>
    </row>
    <row r="44" spans="1:7" x14ac:dyDescent="0.2">
      <c r="A44" t="s">
        <v>113</v>
      </c>
      <c r="B44" s="7">
        <v>4407247</v>
      </c>
      <c r="C44" s="7">
        <v>109683577</v>
      </c>
      <c r="D44" s="7">
        <v>328091563</v>
      </c>
      <c r="E44" s="7">
        <v>545812262</v>
      </c>
      <c r="F44" s="7">
        <v>370728970</v>
      </c>
      <c r="G44" s="7">
        <v>23479592</v>
      </c>
    </row>
    <row r="45" spans="1:7" x14ac:dyDescent="0.2">
      <c r="A45" t="s">
        <v>114</v>
      </c>
      <c r="B45" s="7">
        <v>4457494</v>
      </c>
      <c r="C45" s="7">
        <v>110661722</v>
      </c>
      <c r="D45" s="7">
        <v>329020244</v>
      </c>
      <c r="E45" s="7">
        <v>550257942</v>
      </c>
      <c r="F45" s="7">
        <v>370958304</v>
      </c>
      <c r="G45" s="7">
        <v>23904956</v>
      </c>
    </row>
    <row r="46" spans="1:7" x14ac:dyDescent="0.2">
      <c r="A46" t="s">
        <v>115</v>
      </c>
      <c r="B46" s="7">
        <v>4429573</v>
      </c>
      <c r="C46" s="7">
        <v>110937700</v>
      </c>
      <c r="D46" s="7">
        <v>329464674</v>
      </c>
      <c r="E46" s="7">
        <v>550658627</v>
      </c>
      <c r="F46" s="7">
        <v>372237208</v>
      </c>
      <c r="G46" s="7">
        <v>23203620</v>
      </c>
    </row>
    <row r="47" spans="1:7" x14ac:dyDescent="0.2">
      <c r="A47" t="s">
        <v>116</v>
      </c>
      <c r="B47" s="7">
        <v>4553313</v>
      </c>
      <c r="C47" s="7">
        <v>112263135</v>
      </c>
      <c r="D47" s="7">
        <v>330594651</v>
      </c>
      <c r="E47" s="7">
        <v>554717018</v>
      </c>
      <c r="F47" s="7">
        <v>375883602</v>
      </c>
      <c r="G47" s="7">
        <v>23966920</v>
      </c>
    </row>
    <row r="48" spans="1:7" x14ac:dyDescent="0.2">
      <c r="A48" t="s">
        <v>117</v>
      </c>
      <c r="B48" s="7">
        <v>4565858</v>
      </c>
      <c r="C48" s="7">
        <v>112570506</v>
      </c>
      <c r="D48" s="7">
        <v>328657771</v>
      </c>
      <c r="E48" s="7">
        <v>549273471</v>
      </c>
      <c r="F48" s="7">
        <v>373249379</v>
      </c>
      <c r="G48" s="7">
        <v>23739378</v>
      </c>
    </row>
    <row r="49" spans="1:7" x14ac:dyDescent="0.2">
      <c r="A49" t="s">
        <v>118</v>
      </c>
      <c r="B49" s="7">
        <v>4582781</v>
      </c>
      <c r="C49" s="7">
        <v>113445857</v>
      </c>
      <c r="D49" s="7">
        <v>330109824</v>
      </c>
      <c r="E49" s="7">
        <v>557514654</v>
      </c>
      <c r="F49" s="7">
        <v>376252095</v>
      </c>
      <c r="G49" s="7">
        <v>23707925</v>
      </c>
    </row>
    <row r="50" spans="1:7" x14ac:dyDescent="0.2">
      <c r="A50" t="s">
        <v>119</v>
      </c>
      <c r="B50" s="7">
        <v>4685485</v>
      </c>
      <c r="C50" s="7">
        <v>114456404</v>
      </c>
      <c r="D50" s="7">
        <v>332113866</v>
      </c>
      <c r="E50" s="7">
        <v>558694359</v>
      </c>
      <c r="F50" s="7">
        <v>380727731</v>
      </c>
      <c r="G50" s="7">
        <v>23682341</v>
      </c>
    </row>
    <row r="51" spans="1:7" x14ac:dyDescent="0.2">
      <c r="A51" t="s">
        <v>120</v>
      </c>
      <c r="B51" s="7">
        <v>4831748</v>
      </c>
      <c r="C51" s="7">
        <v>115891275</v>
      </c>
      <c r="D51" s="7">
        <v>336058138</v>
      </c>
      <c r="E51" s="7">
        <v>563029515</v>
      </c>
      <c r="F51" s="7">
        <v>384988126</v>
      </c>
      <c r="G51" s="7">
        <v>23903483</v>
      </c>
    </row>
    <row r="52" spans="1:7" x14ac:dyDescent="0.2">
      <c r="A52" t="s">
        <v>121</v>
      </c>
      <c r="B52" s="7">
        <v>4933813</v>
      </c>
      <c r="C52" s="7">
        <v>115813706</v>
      </c>
      <c r="D52" s="7">
        <v>336775499</v>
      </c>
      <c r="E52" s="7">
        <v>561085530</v>
      </c>
      <c r="F52" s="7">
        <v>380934995</v>
      </c>
      <c r="G52" s="7">
        <v>24236664</v>
      </c>
    </row>
    <row r="53" spans="1:7" x14ac:dyDescent="0.2">
      <c r="A53" t="s">
        <v>122</v>
      </c>
      <c r="B53" s="7">
        <v>5021298</v>
      </c>
      <c r="C53" s="7">
        <v>117098117</v>
      </c>
      <c r="D53" s="7">
        <v>339987368</v>
      </c>
      <c r="E53" s="7">
        <v>565167263</v>
      </c>
      <c r="F53" s="7">
        <v>385298520</v>
      </c>
      <c r="G53" s="7">
        <v>24553714</v>
      </c>
    </row>
    <row r="54" spans="1:7" x14ac:dyDescent="0.2">
      <c r="A54" t="s">
        <v>123</v>
      </c>
      <c r="B54" s="7">
        <v>5077741</v>
      </c>
      <c r="C54" s="7">
        <v>116666836</v>
      </c>
      <c r="D54" s="7">
        <v>339985935</v>
      </c>
      <c r="E54" s="7">
        <v>569287406</v>
      </c>
      <c r="F54" s="7">
        <v>387260646</v>
      </c>
      <c r="G54" s="7">
        <v>24721471</v>
      </c>
    </row>
    <row r="55" spans="1:7" x14ac:dyDescent="0.2">
      <c r="A55" t="s">
        <v>124</v>
      </c>
      <c r="B55" s="7">
        <v>5244708</v>
      </c>
      <c r="C55" s="7">
        <v>118372244</v>
      </c>
      <c r="D55" s="7">
        <v>344331304</v>
      </c>
      <c r="E55" s="7">
        <v>580261317</v>
      </c>
      <c r="F55" s="7">
        <v>395783066</v>
      </c>
      <c r="G55" s="7">
        <v>25650854</v>
      </c>
    </row>
    <row r="56" spans="1:7" x14ac:dyDescent="0.2">
      <c r="A56" t="s">
        <v>125</v>
      </c>
      <c r="B56" s="7">
        <v>5275963</v>
      </c>
      <c r="C56" s="7">
        <v>117174401</v>
      </c>
      <c r="D56" s="7">
        <v>340845058</v>
      </c>
      <c r="E56" s="7">
        <v>573146562</v>
      </c>
      <c r="F56" s="7">
        <v>392063559</v>
      </c>
      <c r="G56" s="7">
        <v>25363775</v>
      </c>
    </row>
    <row r="57" spans="1:7" x14ac:dyDescent="0.2">
      <c r="A57" t="s">
        <v>126</v>
      </c>
      <c r="B57" s="7">
        <v>5344827</v>
      </c>
      <c r="C57" s="7">
        <v>116922796</v>
      </c>
      <c r="D57" s="7">
        <v>341278730</v>
      </c>
      <c r="E57" s="7">
        <v>572114646</v>
      </c>
      <c r="F57" s="7">
        <v>391081258</v>
      </c>
      <c r="G57" s="7">
        <v>25387613</v>
      </c>
    </row>
    <row r="58" spans="1:7" x14ac:dyDescent="0.2">
      <c r="A58" t="s">
        <v>127</v>
      </c>
      <c r="B58" s="7">
        <v>5387339</v>
      </c>
      <c r="C58" s="7">
        <v>117999971</v>
      </c>
      <c r="D58" s="7">
        <v>342850303</v>
      </c>
      <c r="E58" s="7">
        <v>578686101</v>
      </c>
      <c r="F58" s="7">
        <v>398566086</v>
      </c>
      <c r="G58" s="7">
        <v>26311028</v>
      </c>
    </row>
    <row r="59" spans="1:7" x14ac:dyDescent="0.2">
      <c r="A59" t="s">
        <v>128</v>
      </c>
      <c r="B59" s="7">
        <v>5400991</v>
      </c>
      <c r="C59" s="7">
        <v>119524950</v>
      </c>
      <c r="D59" s="7">
        <v>345944832</v>
      </c>
      <c r="E59" s="7">
        <v>588915068</v>
      </c>
      <c r="F59" s="7">
        <v>406511867</v>
      </c>
      <c r="G59" s="7">
        <v>26618147</v>
      </c>
    </row>
    <row r="60" spans="1:7" x14ac:dyDescent="0.2">
      <c r="A60" t="s">
        <v>129</v>
      </c>
      <c r="B60" s="7">
        <v>5460488</v>
      </c>
      <c r="C60" s="7">
        <v>119377635</v>
      </c>
      <c r="D60" s="7">
        <v>345815889</v>
      </c>
      <c r="E60" s="7">
        <v>587395834</v>
      </c>
      <c r="F60" s="7">
        <v>401631329</v>
      </c>
      <c r="G60" s="7">
        <v>27010663</v>
      </c>
    </row>
    <row r="61" spans="1:7" x14ac:dyDescent="0.2">
      <c r="A61" t="s">
        <v>130</v>
      </c>
      <c r="B61" s="7">
        <v>5385062</v>
      </c>
      <c r="C61" s="7">
        <v>120942408</v>
      </c>
      <c r="D61" s="7">
        <v>346323908</v>
      </c>
      <c r="E61" s="7">
        <v>586430500</v>
      </c>
      <c r="F61" s="7">
        <v>402915020</v>
      </c>
      <c r="G61" s="7">
        <v>27637991</v>
      </c>
    </row>
    <row r="62" spans="1:7" x14ac:dyDescent="0.2">
      <c r="A62" t="s">
        <v>131</v>
      </c>
      <c r="B62" s="7">
        <v>5561879</v>
      </c>
      <c r="C62" s="7">
        <v>121655465</v>
      </c>
      <c r="D62" s="7">
        <v>348729975</v>
      </c>
      <c r="E62" s="7">
        <v>588192591</v>
      </c>
      <c r="F62" s="7">
        <v>407024900</v>
      </c>
      <c r="G62" s="7">
        <v>28524046</v>
      </c>
    </row>
    <row r="63" spans="1:7" x14ac:dyDescent="0.2">
      <c r="A63" t="s">
        <v>132</v>
      </c>
      <c r="B63" s="7">
        <v>5507810</v>
      </c>
      <c r="C63" s="7">
        <v>120570203</v>
      </c>
      <c r="D63" s="7">
        <v>347991291</v>
      </c>
      <c r="E63" s="7">
        <v>587414060</v>
      </c>
      <c r="F63" s="7">
        <v>406187890</v>
      </c>
      <c r="G63" s="7">
        <v>28354934</v>
      </c>
    </row>
    <row r="64" spans="1:7" x14ac:dyDescent="0.2">
      <c r="A64" t="s">
        <v>133</v>
      </c>
      <c r="B64" s="7">
        <v>5656108</v>
      </c>
      <c r="C64" s="7">
        <v>121446553</v>
      </c>
      <c r="D64" s="7">
        <v>351092252</v>
      </c>
      <c r="E64" s="7">
        <v>588782833</v>
      </c>
      <c r="F64" s="7">
        <v>406721400</v>
      </c>
      <c r="G64" s="7">
        <v>28407755</v>
      </c>
    </row>
    <row r="65" spans="1:7" x14ac:dyDescent="0.2">
      <c r="A65" t="s">
        <v>134</v>
      </c>
      <c r="B65" s="7">
        <v>5561814</v>
      </c>
      <c r="C65" s="7">
        <v>121073578</v>
      </c>
      <c r="D65" s="7">
        <v>350399730</v>
      </c>
      <c r="E65" s="7">
        <v>590427081</v>
      </c>
      <c r="F65" s="7">
        <v>408438926</v>
      </c>
      <c r="G65" s="7">
        <v>28962340</v>
      </c>
    </row>
    <row r="66" spans="1:7" x14ac:dyDescent="0.2">
      <c r="A66" t="s">
        <v>135</v>
      </c>
      <c r="B66" s="7">
        <v>5608842</v>
      </c>
      <c r="C66" s="7">
        <v>120878353</v>
      </c>
      <c r="D66" s="7">
        <v>350433775</v>
      </c>
      <c r="E66" s="7">
        <v>592445220</v>
      </c>
      <c r="F66" s="7">
        <v>410611427</v>
      </c>
      <c r="G66" s="7">
        <v>29346564</v>
      </c>
    </row>
    <row r="67" spans="1:7" x14ac:dyDescent="0.2">
      <c r="A67" t="s">
        <v>136</v>
      </c>
      <c r="B67" s="7">
        <v>5663475</v>
      </c>
      <c r="C67" s="7">
        <v>122253253</v>
      </c>
      <c r="D67" s="7">
        <v>351856512</v>
      </c>
      <c r="E67" s="7">
        <v>596633581</v>
      </c>
      <c r="F67" s="7">
        <v>414117939</v>
      </c>
      <c r="G67" s="7">
        <v>29552109</v>
      </c>
    </row>
    <row r="68" spans="1:7" x14ac:dyDescent="0.2">
      <c r="A68" t="s">
        <v>137</v>
      </c>
      <c r="B68" s="7">
        <v>5649527</v>
      </c>
      <c r="C68" s="7">
        <v>121900138</v>
      </c>
      <c r="D68" s="7">
        <v>351623094</v>
      </c>
      <c r="E68" s="7">
        <v>597927933</v>
      </c>
      <c r="F68" s="7">
        <v>415765908</v>
      </c>
      <c r="G68" s="7">
        <v>29815415</v>
      </c>
    </row>
    <row r="69" spans="1:7" x14ac:dyDescent="0.2">
      <c r="A69" t="s">
        <v>138</v>
      </c>
      <c r="B69" s="7">
        <v>5692575</v>
      </c>
      <c r="C69" s="7">
        <v>122273605</v>
      </c>
      <c r="D69" s="7">
        <v>350537970</v>
      </c>
      <c r="E69" s="7">
        <v>595863421</v>
      </c>
      <c r="F69" s="7">
        <v>416029340</v>
      </c>
      <c r="G69" s="7">
        <v>29883554</v>
      </c>
    </row>
    <row r="70" spans="1:7" x14ac:dyDescent="0.2">
      <c r="A70" t="s">
        <v>139</v>
      </c>
      <c r="B70" s="7">
        <v>5797809</v>
      </c>
      <c r="C70" s="7">
        <v>124292887</v>
      </c>
      <c r="D70" s="7">
        <v>353342583</v>
      </c>
      <c r="E70" s="7">
        <v>599970534</v>
      </c>
      <c r="F70" s="7">
        <v>419063447</v>
      </c>
      <c r="G70" s="7">
        <v>30711240</v>
      </c>
    </row>
    <row r="71" spans="1:7" x14ac:dyDescent="0.2">
      <c r="A71" t="s">
        <v>140</v>
      </c>
      <c r="B71" s="7">
        <v>5659192</v>
      </c>
      <c r="C71" s="7">
        <v>125081401</v>
      </c>
      <c r="D71" s="7">
        <v>354434043</v>
      </c>
      <c r="E71" s="7">
        <v>608373709</v>
      </c>
      <c r="F71" s="7">
        <v>422452929</v>
      </c>
      <c r="G71" s="7">
        <v>31375522</v>
      </c>
    </row>
    <row r="72" spans="1:7" x14ac:dyDescent="0.2">
      <c r="A72" t="s">
        <v>141</v>
      </c>
      <c r="B72" s="7">
        <v>5483379</v>
      </c>
      <c r="C72" s="7">
        <v>124968406</v>
      </c>
      <c r="D72" s="7">
        <v>361114956</v>
      </c>
      <c r="E72" s="7">
        <v>618368547</v>
      </c>
      <c r="F72" s="7">
        <v>431097658</v>
      </c>
      <c r="G72" s="7">
        <v>31802862</v>
      </c>
    </row>
    <row r="73" spans="1:7" x14ac:dyDescent="0.2">
      <c r="A73" t="s">
        <v>142</v>
      </c>
      <c r="B73" s="7">
        <v>5225407</v>
      </c>
      <c r="C73" s="7">
        <v>116040619</v>
      </c>
      <c r="D73" s="7">
        <v>333366479</v>
      </c>
      <c r="E73" s="7">
        <v>581702216</v>
      </c>
      <c r="F73" s="7">
        <v>408087693</v>
      </c>
      <c r="G73" s="7">
        <v>28239206</v>
      </c>
    </row>
    <row r="74" spans="1:7" x14ac:dyDescent="0.2">
      <c r="A74" t="s">
        <v>143</v>
      </c>
      <c r="B74" s="7">
        <v>5585745</v>
      </c>
      <c r="C74" s="7">
        <v>117191566</v>
      </c>
      <c r="D74" s="7">
        <v>335743232</v>
      </c>
      <c r="E74" s="7">
        <v>578345583</v>
      </c>
      <c r="F74" s="7">
        <v>409811141</v>
      </c>
      <c r="G74" s="7">
        <v>28764826</v>
      </c>
    </row>
    <row r="75" spans="1:7" x14ac:dyDescent="0.2">
      <c r="A75" t="s">
        <v>144</v>
      </c>
      <c r="B75" s="7">
        <v>5061604</v>
      </c>
      <c r="C75" s="7">
        <v>117465381</v>
      </c>
      <c r="D75" s="7">
        <v>344885634</v>
      </c>
      <c r="E75" s="7">
        <v>591770405</v>
      </c>
      <c r="F75" s="7">
        <v>419237630</v>
      </c>
      <c r="G75" s="7">
        <v>29748395</v>
      </c>
    </row>
    <row r="76" spans="1:7" x14ac:dyDescent="0.2">
      <c r="A76" t="s">
        <v>145</v>
      </c>
      <c r="B76" s="7">
        <v>4585194</v>
      </c>
      <c r="C76" s="7">
        <v>118037317</v>
      </c>
      <c r="D76" s="7">
        <v>355042159</v>
      </c>
      <c r="E76" s="7">
        <v>604100448</v>
      </c>
      <c r="F76" s="7">
        <v>428686702</v>
      </c>
      <c r="G76" s="7">
        <v>31019512</v>
      </c>
    </row>
    <row r="77" spans="1:7" x14ac:dyDescent="0.2">
      <c r="A77" t="s">
        <v>146</v>
      </c>
      <c r="B77" s="7">
        <v>4601867</v>
      </c>
      <c r="C77" s="7">
        <v>118637508</v>
      </c>
      <c r="D77" s="7">
        <v>354525939</v>
      </c>
      <c r="E77" s="7">
        <v>605886503</v>
      </c>
      <c r="F77" s="7">
        <v>428407975</v>
      </c>
      <c r="G77" s="7">
        <v>31685807</v>
      </c>
    </row>
    <row r="78" spans="1:7" x14ac:dyDescent="0.2">
      <c r="A78" t="s">
        <v>147</v>
      </c>
      <c r="B78" s="7">
        <v>4747128</v>
      </c>
      <c r="C78" s="7">
        <v>120113960</v>
      </c>
      <c r="D78" s="7">
        <v>358568517</v>
      </c>
      <c r="E78" s="7">
        <v>613865178</v>
      </c>
      <c r="F78" s="7">
        <v>436522330</v>
      </c>
      <c r="G78" s="7">
        <v>32850102</v>
      </c>
    </row>
    <row r="79" spans="1:7" x14ac:dyDescent="0.2">
      <c r="A79" t="s">
        <v>148</v>
      </c>
      <c r="B79" s="7">
        <v>4819778</v>
      </c>
      <c r="C79" s="7">
        <v>120551358</v>
      </c>
      <c r="D79" s="7">
        <v>360442476</v>
      </c>
      <c r="E79" s="7">
        <v>619643429</v>
      </c>
      <c r="F79" s="7">
        <v>440478609</v>
      </c>
      <c r="G79" s="7">
        <v>33539548</v>
      </c>
    </row>
    <row r="80" spans="1:7" x14ac:dyDescent="0.2">
      <c r="A80" t="s">
        <v>149</v>
      </c>
      <c r="B80" s="7">
        <v>4825246</v>
      </c>
      <c r="C80" s="7">
        <v>121429003</v>
      </c>
      <c r="D80" s="7">
        <v>360577832</v>
      </c>
      <c r="E80" s="7">
        <v>619216301</v>
      </c>
      <c r="F80" s="7">
        <v>440299055</v>
      </c>
      <c r="G80" s="7">
        <v>33692457</v>
      </c>
    </row>
    <row r="81" spans="1:7" x14ac:dyDescent="0.2">
      <c r="A81" t="s">
        <v>150</v>
      </c>
      <c r="B81" s="7">
        <v>4886833</v>
      </c>
      <c r="C81" s="7">
        <v>121701203</v>
      </c>
      <c r="D81" s="7">
        <v>361785650</v>
      </c>
      <c r="E81" s="7">
        <v>622395533</v>
      </c>
      <c r="F81" s="7">
        <v>442929075</v>
      </c>
      <c r="G81" s="7">
        <v>34792814</v>
      </c>
    </row>
    <row r="82" spans="1:7" x14ac:dyDescent="0.2">
      <c r="A82" t="s">
        <v>151</v>
      </c>
      <c r="B82" s="7">
        <v>4935053</v>
      </c>
      <c r="C82" s="7">
        <v>122402087</v>
      </c>
      <c r="D82" s="7">
        <v>359203379</v>
      </c>
      <c r="E82" s="7">
        <v>621810173</v>
      </c>
      <c r="F82" s="7">
        <v>441413364</v>
      </c>
      <c r="G82" s="7">
        <v>34082161</v>
      </c>
    </row>
    <row r="83" spans="1:7" x14ac:dyDescent="0.2">
      <c r="A83" t="s">
        <v>152</v>
      </c>
      <c r="B83" s="7">
        <v>5044867</v>
      </c>
      <c r="C83" s="7">
        <v>123298122</v>
      </c>
      <c r="D83" s="7">
        <v>360438799</v>
      </c>
      <c r="E83" s="7">
        <v>622622614</v>
      </c>
      <c r="F83" s="7">
        <v>443653825</v>
      </c>
      <c r="G83" s="7">
        <v>34302886</v>
      </c>
    </row>
    <row r="84" spans="1:7" x14ac:dyDescent="0.2">
      <c r="A84" t="s">
        <v>153</v>
      </c>
      <c r="B84" s="7">
        <v>5127753</v>
      </c>
      <c r="C84" s="7">
        <v>124363568</v>
      </c>
      <c r="D84" s="7">
        <v>362686360</v>
      </c>
      <c r="E84" s="7">
        <v>621710868</v>
      </c>
      <c r="F84" s="7">
        <v>440984949</v>
      </c>
      <c r="G84" s="7">
        <v>34379854</v>
      </c>
    </row>
    <row r="85" spans="1:7" x14ac:dyDescent="0.2">
      <c r="A85" t="s">
        <v>154</v>
      </c>
      <c r="B85" s="7">
        <v>4877986</v>
      </c>
      <c r="C85" s="7">
        <v>124265391</v>
      </c>
      <c r="D85" s="7">
        <v>365140108</v>
      </c>
      <c r="E85" s="7">
        <v>639403130</v>
      </c>
      <c r="F85" s="7">
        <v>454248769</v>
      </c>
      <c r="G85" s="7">
        <v>35579097</v>
      </c>
    </row>
    <row r="86" spans="1:7" x14ac:dyDescent="0.2">
      <c r="A86" t="s">
        <v>155</v>
      </c>
      <c r="B86" s="7">
        <v>6028513</v>
      </c>
      <c r="C86" s="7">
        <v>127106011</v>
      </c>
      <c r="D86" s="7">
        <v>368180813</v>
      </c>
      <c r="E86" s="7">
        <v>639796310</v>
      </c>
      <c r="F86" s="7">
        <v>456139234</v>
      </c>
      <c r="G86" s="7">
        <v>35638929</v>
      </c>
    </row>
    <row r="87" spans="1:7" x14ac:dyDescent="0.2">
      <c r="A87" t="s">
        <v>156</v>
      </c>
      <c r="B87" s="7">
        <v>8044681</v>
      </c>
      <c r="C87" s="7">
        <v>131901830</v>
      </c>
      <c r="D87" s="7">
        <v>373825241</v>
      </c>
      <c r="E87" s="7">
        <v>641529400</v>
      </c>
      <c r="F87" s="7">
        <v>457085756</v>
      </c>
      <c r="G87" s="7">
        <v>35908592</v>
      </c>
    </row>
    <row r="88" spans="1:7" x14ac:dyDescent="0.2">
      <c r="A88" t="s">
        <v>157</v>
      </c>
      <c r="B88" s="7">
        <v>8238702</v>
      </c>
      <c r="C88" s="7">
        <v>134645557</v>
      </c>
      <c r="D88" s="7">
        <v>383854923</v>
      </c>
      <c r="E88" s="7">
        <v>658742803</v>
      </c>
      <c r="F88" s="7">
        <v>470307100</v>
      </c>
      <c r="G88" s="7">
        <v>36874136</v>
      </c>
    </row>
    <row r="89" spans="1:7" x14ac:dyDescent="0.2">
      <c r="A89" t="s">
        <v>158</v>
      </c>
      <c r="B89" s="7">
        <v>8308127</v>
      </c>
      <c r="C89" s="7">
        <v>134011589</v>
      </c>
      <c r="D89" s="7">
        <v>375619834</v>
      </c>
      <c r="E89" s="7">
        <v>646563987</v>
      </c>
      <c r="F89" s="7">
        <v>463165490</v>
      </c>
      <c r="G89" s="7">
        <v>36411651</v>
      </c>
    </row>
    <row r="90" spans="1:7" x14ac:dyDescent="0.2">
      <c r="A90" t="s">
        <v>159</v>
      </c>
      <c r="B90" s="7">
        <v>8086632</v>
      </c>
      <c r="C90" s="7">
        <v>134501199</v>
      </c>
      <c r="D90" s="7">
        <v>381059568</v>
      </c>
      <c r="E90" s="7">
        <v>651777595</v>
      </c>
      <c r="F90" s="7">
        <v>466368014</v>
      </c>
      <c r="G90" s="7">
        <v>36733512</v>
      </c>
    </row>
    <row r="91" spans="1:7" x14ac:dyDescent="0.2">
      <c r="A91" t="s">
        <v>160</v>
      </c>
      <c r="B91" s="7">
        <v>8516344</v>
      </c>
      <c r="C91" s="7">
        <v>135461060</v>
      </c>
      <c r="D91" s="7">
        <v>383146190</v>
      </c>
      <c r="E91" s="7">
        <v>657981560</v>
      </c>
      <c r="F91" s="7">
        <v>468843399</v>
      </c>
      <c r="G91" s="7">
        <v>37144820</v>
      </c>
    </row>
    <row r="92" spans="1:7" x14ac:dyDescent="0.2">
      <c r="A92" t="s">
        <v>161</v>
      </c>
      <c r="B92" s="7">
        <v>8638350</v>
      </c>
      <c r="C92" s="7">
        <v>136605879</v>
      </c>
      <c r="D92" s="7">
        <v>386046936</v>
      </c>
      <c r="E92" s="7">
        <v>659553475</v>
      </c>
      <c r="F92" s="7">
        <v>472754313</v>
      </c>
      <c r="G92" s="7">
        <v>37635649</v>
      </c>
    </row>
    <row r="93" spans="1:7" x14ac:dyDescent="0.2">
      <c r="A93" t="s">
        <v>162</v>
      </c>
      <c r="B93" s="7">
        <v>8712015</v>
      </c>
      <c r="C93" s="7">
        <v>139490429</v>
      </c>
      <c r="D93" s="7">
        <v>395796003</v>
      </c>
      <c r="E93" s="7">
        <v>677861400</v>
      </c>
      <c r="F93" s="7">
        <v>487017463</v>
      </c>
      <c r="G93" s="7">
        <v>38934816</v>
      </c>
    </row>
    <row r="94" spans="1:7" x14ac:dyDescent="0.2">
      <c r="A94" t="s">
        <v>163</v>
      </c>
      <c r="B94" s="7">
        <v>8857930</v>
      </c>
      <c r="C94" s="7">
        <v>141483389</v>
      </c>
      <c r="D94" s="7">
        <v>401211267</v>
      </c>
      <c r="E94" s="7">
        <v>688399737</v>
      </c>
      <c r="F94" s="7">
        <v>495939539</v>
      </c>
      <c r="G94" s="7">
        <v>39852811</v>
      </c>
    </row>
    <row r="95" spans="1:7" x14ac:dyDescent="0.2">
      <c r="A95" t="s">
        <v>164</v>
      </c>
      <c r="B95" s="7">
        <v>8974962</v>
      </c>
      <c r="C95" s="7">
        <v>142241443</v>
      </c>
      <c r="D95" s="7">
        <v>400684005</v>
      </c>
      <c r="E95" s="7">
        <v>687680392</v>
      </c>
      <c r="F95" s="7">
        <v>493099291</v>
      </c>
      <c r="G95" s="7">
        <v>39015847</v>
      </c>
    </row>
    <row r="96" spans="1:7" x14ac:dyDescent="0.2">
      <c r="A96" t="s">
        <v>165</v>
      </c>
      <c r="B96" s="7">
        <v>9043434</v>
      </c>
      <c r="C96" s="7">
        <v>142331776</v>
      </c>
      <c r="D96" s="7">
        <v>399972329</v>
      </c>
      <c r="E96" s="7">
        <v>694230412</v>
      </c>
      <c r="F96" s="7">
        <v>495119189</v>
      </c>
      <c r="G96" s="7">
        <v>39877565</v>
      </c>
    </row>
    <row r="97" spans="1:7" x14ac:dyDescent="0.2">
      <c r="A97" t="s">
        <v>166</v>
      </c>
      <c r="B97" s="7">
        <v>9389753</v>
      </c>
      <c r="C97" s="7">
        <v>144053486</v>
      </c>
      <c r="D97" s="7">
        <v>398732471</v>
      </c>
      <c r="E97" s="7">
        <v>691090909</v>
      </c>
      <c r="F97" s="7">
        <v>493010965</v>
      </c>
      <c r="G97" s="7">
        <v>39482768</v>
      </c>
    </row>
    <row r="98" spans="1:7" x14ac:dyDescent="0.2">
      <c r="A98" t="s">
        <v>167</v>
      </c>
      <c r="B98" s="7">
        <v>9368963</v>
      </c>
      <c r="C98" s="7">
        <v>144899625</v>
      </c>
      <c r="D98" s="7">
        <v>403214979</v>
      </c>
      <c r="E98" s="7">
        <v>692976559</v>
      </c>
      <c r="F98" s="7">
        <v>493161239</v>
      </c>
      <c r="G98" s="7">
        <v>40192043</v>
      </c>
    </row>
    <row r="99" spans="1:7" x14ac:dyDescent="0.2">
      <c r="A99" t="s">
        <v>168</v>
      </c>
      <c r="B99" s="7">
        <v>9410707</v>
      </c>
      <c r="C99" s="7">
        <v>144486639</v>
      </c>
      <c r="D99" s="7">
        <v>406890851</v>
      </c>
      <c r="E99" s="7">
        <v>695540816</v>
      </c>
      <c r="F99" s="7">
        <v>492283177</v>
      </c>
      <c r="G99" s="7">
        <v>41171859</v>
      </c>
    </row>
    <row r="100" spans="1:7" x14ac:dyDescent="0.2">
      <c r="A100" t="s">
        <v>169</v>
      </c>
      <c r="B100" s="7">
        <v>9654950</v>
      </c>
      <c r="C100" s="7">
        <v>143627197</v>
      </c>
      <c r="D100" s="7">
        <v>410479981</v>
      </c>
      <c r="E100" s="7">
        <v>696383333</v>
      </c>
      <c r="F100" s="7">
        <v>491672997</v>
      </c>
      <c r="G100" s="7">
        <v>40635351</v>
      </c>
    </row>
    <row r="101" spans="1:7" x14ac:dyDescent="0.2">
      <c r="A101" t="s">
        <v>170</v>
      </c>
      <c r="B101" s="7">
        <v>9530832</v>
      </c>
      <c r="C101" s="7">
        <v>144336503</v>
      </c>
      <c r="D101" s="7">
        <v>417559188</v>
      </c>
      <c r="E101" s="7">
        <v>708939648</v>
      </c>
      <c r="F101" s="7">
        <v>503847332</v>
      </c>
      <c r="G101" s="7">
        <v>41558049</v>
      </c>
    </row>
    <row r="102" spans="1:7" x14ac:dyDescent="0.2">
      <c r="A102" t="s">
        <v>171</v>
      </c>
      <c r="B102" s="7">
        <v>9527207</v>
      </c>
      <c r="C102" s="7">
        <v>144505545</v>
      </c>
      <c r="D102" s="7">
        <v>414124423</v>
      </c>
      <c r="E102" s="7">
        <v>704922936</v>
      </c>
      <c r="F102" s="7">
        <v>499392850</v>
      </c>
      <c r="G102" s="7">
        <v>41162969</v>
      </c>
    </row>
    <row r="103" spans="1:7" x14ac:dyDescent="0.2">
      <c r="A103" t="s">
        <v>172</v>
      </c>
      <c r="B103" s="7">
        <v>9512840</v>
      </c>
      <c r="C103" s="7">
        <v>147249538</v>
      </c>
      <c r="D103" s="7">
        <v>415731531</v>
      </c>
      <c r="E103" s="7">
        <v>713280445</v>
      </c>
      <c r="F103" s="7">
        <v>501395535</v>
      </c>
      <c r="G103" s="7">
        <v>42102517</v>
      </c>
    </row>
    <row r="104" spans="1:7" x14ac:dyDescent="0.2">
      <c r="A104" t="s">
        <v>50</v>
      </c>
      <c r="B104" s="7">
        <v>9546549</v>
      </c>
      <c r="C104" s="7">
        <v>148848845</v>
      </c>
      <c r="D104" s="7">
        <v>422685536</v>
      </c>
      <c r="E104" s="7">
        <v>723960498</v>
      </c>
      <c r="F104" s="7">
        <v>515546350</v>
      </c>
      <c r="G104" s="7">
        <v>43440333</v>
      </c>
    </row>
    <row r="105" spans="1:7" x14ac:dyDescent="0.2">
      <c r="B105" s="7"/>
      <c r="C105" s="7"/>
      <c r="D105" s="7"/>
      <c r="E105" s="7"/>
      <c r="F105" s="7"/>
      <c r="G105" s="7"/>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104"/>
  <sheetViews>
    <sheetView workbookViewId="0"/>
  </sheetViews>
  <sheetFormatPr defaultColWidth="11.5546875" defaultRowHeight="15" x14ac:dyDescent="0.2"/>
  <cols>
    <col min="1" max="21" width="15.6640625" customWidth="1"/>
  </cols>
  <sheetData>
    <row r="1" spans="1:21" ht="19.5" x14ac:dyDescent="0.3">
      <c r="A1" s="2" t="s">
        <v>189</v>
      </c>
    </row>
    <row r="2" spans="1:21" x14ac:dyDescent="0.2">
      <c r="A2" t="s">
        <v>190</v>
      </c>
    </row>
    <row r="3" spans="1:21" ht="78.75" x14ac:dyDescent="0.25">
      <c r="A3" s="9" t="s">
        <v>59</v>
      </c>
      <c r="B3" s="8" t="s">
        <v>191</v>
      </c>
      <c r="C3" s="8" t="s">
        <v>192</v>
      </c>
      <c r="D3" s="8" t="s">
        <v>193</v>
      </c>
      <c r="E3" s="8" t="s">
        <v>194</v>
      </c>
      <c r="F3" s="8" t="s">
        <v>195</v>
      </c>
      <c r="G3" s="8" t="s">
        <v>196</v>
      </c>
      <c r="H3" s="8" t="s">
        <v>197</v>
      </c>
      <c r="I3" s="8" t="s">
        <v>198</v>
      </c>
      <c r="J3" s="8" t="s">
        <v>199</v>
      </c>
      <c r="K3" s="8" t="s">
        <v>200</v>
      </c>
      <c r="L3" s="8" t="s">
        <v>201</v>
      </c>
      <c r="M3" s="8" t="s">
        <v>202</v>
      </c>
      <c r="N3" s="8" t="s">
        <v>203</v>
      </c>
      <c r="O3" s="8" t="s">
        <v>204</v>
      </c>
      <c r="P3" s="8" t="s">
        <v>205</v>
      </c>
      <c r="Q3" s="8" t="s">
        <v>206</v>
      </c>
      <c r="R3" s="8" t="s">
        <v>207</v>
      </c>
      <c r="S3" s="8" t="s">
        <v>208</v>
      </c>
      <c r="T3" s="8" t="s">
        <v>209</v>
      </c>
      <c r="U3" s="8" t="s">
        <v>210</v>
      </c>
    </row>
    <row r="4" spans="1:21" x14ac:dyDescent="0.2">
      <c r="A4" t="s">
        <v>73</v>
      </c>
      <c r="B4" s="7">
        <v>4813</v>
      </c>
      <c r="C4" s="7">
        <v>1805</v>
      </c>
      <c r="D4" s="7">
        <v>75791</v>
      </c>
      <c r="E4" s="7">
        <v>1437</v>
      </c>
      <c r="F4" s="7">
        <v>4498</v>
      </c>
      <c r="G4" s="7">
        <v>25725</v>
      </c>
      <c r="H4" s="7">
        <v>118551</v>
      </c>
      <c r="I4" s="7">
        <v>23104</v>
      </c>
      <c r="J4" s="7">
        <v>39450</v>
      </c>
      <c r="K4" s="7">
        <v>18037</v>
      </c>
      <c r="L4" s="7">
        <v>20614</v>
      </c>
      <c r="M4" s="7">
        <v>9073</v>
      </c>
      <c r="N4" s="7">
        <v>27999</v>
      </c>
      <c r="O4" s="7">
        <v>49184</v>
      </c>
      <c r="P4" s="7">
        <v>46277</v>
      </c>
      <c r="Q4" s="7">
        <v>68381</v>
      </c>
      <c r="R4" s="7">
        <v>112784</v>
      </c>
      <c r="S4" s="7">
        <v>10980</v>
      </c>
      <c r="T4" s="7">
        <v>13126</v>
      </c>
      <c r="U4" s="7">
        <v>1971</v>
      </c>
    </row>
    <row r="5" spans="1:21" x14ac:dyDescent="0.2">
      <c r="A5" t="s">
        <v>74</v>
      </c>
      <c r="B5" s="7">
        <v>4804</v>
      </c>
      <c r="C5" s="7">
        <v>1774</v>
      </c>
      <c r="D5" s="7">
        <v>76335</v>
      </c>
      <c r="E5" s="7">
        <v>1438</v>
      </c>
      <c r="F5" s="7">
        <v>4487</v>
      </c>
      <c r="G5" s="7">
        <v>25970</v>
      </c>
      <c r="H5" s="7">
        <v>118953</v>
      </c>
      <c r="I5" s="7">
        <v>23161</v>
      </c>
      <c r="J5" s="7">
        <v>39646</v>
      </c>
      <c r="K5" s="7">
        <v>18143</v>
      </c>
      <c r="L5" s="7">
        <v>20591</v>
      </c>
      <c r="M5" s="7">
        <v>9170</v>
      </c>
      <c r="N5" s="7">
        <v>28205</v>
      </c>
      <c r="O5" s="7">
        <v>49358</v>
      </c>
      <c r="P5" s="7">
        <v>46291</v>
      </c>
      <c r="Q5" s="7">
        <v>67308</v>
      </c>
      <c r="R5" s="7">
        <v>113099</v>
      </c>
      <c r="S5" s="7">
        <v>10969</v>
      </c>
      <c r="T5" s="7">
        <v>13152</v>
      </c>
      <c r="U5" s="7">
        <v>1984</v>
      </c>
    </row>
    <row r="6" spans="1:21" x14ac:dyDescent="0.2">
      <c r="A6" t="s">
        <v>75</v>
      </c>
      <c r="B6" s="7">
        <v>4864</v>
      </c>
      <c r="C6" s="7">
        <v>1781</v>
      </c>
      <c r="D6" s="7">
        <v>76670</v>
      </c>
      <c r="E6" s="7">
        <v>1443</v>
      </c>
      <c r="F6" s="7">
        <v>4484</v>
      </c>
      <c r="G6" s="7">
        <v>26171</v>
      </c>
      <c r="H6" s="7">
        <v>119091</v>
      </c>
      <c r="I6" s="7">
        <v>23201</v>
      </c>
      <c r="J6" s="7">
        <v>39758</v>
      </c>
      <c r="K6" s="7">
        <v>18162</v>
      </c>
      <c r="L6" s="7">
        <v>20490</v>
      </c>
      <c r="M6" s="7">
        <v>9049</v>
      </c>
      <c r="N6" s="7">
        <v>28364</v>
      </c>
      <c r="O6" s="7">
        <v>49669</v>
      </c>
      <c r="P6" s="7">
        <v>46076</v>
      </c>
      <c r="Q6" s="7">
        <v>67414</v>
      </c>
      <c r="R6" s="7">
        <v>113337</v>
      </c>
      <c r="S6" s="7">
        <v>10997</v>
      </c>
      <c r="T6" s="7">
        <v>13122</v>
      </c>
      <c r="U6" s="7">
        <v>2015</v>
      </c>
    </row>
    <row r="7" spans="1:21" x14ac:dyDescent="0.2">
      <c r="A7" t="s">
        <v>76</v>
      </c>
      <c r="B7" s="7">
        <v>4810</v>
      </c>
      <c r="C7" s="7">
        <v>1790</v>
      </c>
      <c r="D7" s="7">
        <v>76781</v>
      </c>
      <c r="E7" s="7">
        <v>1451</v>
      </c>
      <c r="F7" s="7">
        <v>4479</v>
      </c>
      <c r="G7" s="7">
        <v>26422</v>
      </c>
      <c r="H7" s="7">
        <v>119555</v>
      </c>
      <c r="I7" s="7">
        <v>23291</v>
      </c>
      <c r="J7" s="7">
        <v>40025</v>
      </c>
      <c r="K7" s="7">
        <v>18234</v>
      </c>
      <c r="L7" s="7">
        <v>20451</v>
      </c>
      <c r="M7" s="7">
        <v>9051</v>
      </c>
      <c r="N7" s="7">
        <v>28548</v>
      </c>
      <c r="O7" s="7">
        <v>50117</v>
      </c>
      <c r="P7" s="7">
        <v>45991</v>
      </c>
      <c r="Q7" s="7">
        <v>67254</v>
      </c>
      <c r="R7" s="7">
        <v>113169</v>
      </c>
      <c r="S7" s="7">
        <v>11008</v>
      </c>
      <c r="T7" s="7">
        <v>13115</v>
      </c>
      <c r="U7" s="7">
        <v>2025</v>
      </c>
    </row>
    <row r="8" spans="1:21" x14ac:dyDescent="0.2">
      <c r="A8" t="s">
        <v>77</v>
      </c>
      <c r="B8" s="7">
        <v>4804</v>
      </c>
      <c r="C8" s="7">
        <v>1794</v>
      </c>
      <c r="D8" s="7">
        <v>77121</v>
      </c>
      <c r="E8" s="7">
        <v>1452</v>
      </c>
      <c r="F8" s="7">
        <v>4461</v>
      </c>
      <c r="G8" s="7">
        <v>26532</v>
      </c>
      <c r="H8" s="7">
        <v>119922</v>
      </c>
      <c r="I8" s="7">
        <v>23312</v>
      </c>
      <c r="J8" s="7">
        <v>40318</v>
      </c>
      <c r="K8" s="7">
        <v>18378</v>
      </c>
      <c r="L8" s="7">
        <v>20485</v>
      </c>
      <c r="M8" s="7">
        <v>9037</v>
      </c>
      <c r="N8" s="7">
        <v>28708</v>
      </c>
      <c r="O8" s="7">
        <v>50376</v>
      </c>
      <c r="P8" s="7">
        <v>45850</v>
      </c>
      <c r="Q8" s="7">
        <v>66998</v>
      </c>
      <c r="R8" s="7">
        <v>113297</v>
      </c>
      <c r="S8" s="7">
        <v>11022</v>
      </c>
      <c r="T8" s="7">
        <v>13147</v>
      </c>
      <c r="U8" s="7">
        <v>2051</v>
      </c>
    </row>
    <row r="9" spans="1:21" x14ac:dyDescent="0.2">
      <c r="A9" t="s">
        <v>78</v>
      </c>
      <c r="B9" s="7">
        <v>4875</v>
      </c>
      <c r="C9" s="7">
        <v>1743</v>
      </c>
      <c r="D9" s="7">
        <v>75669</v>
      </c>
      <c r="E9" s="7">
        <v>1458</v>
      </c>
      <c r="F9" s="7">
        <v>4396</v>
      </c>
      <c r="G9" s="7">
        <v>26347</v>
      </c>
      <c r="H9" s="7">
        <v>120358</v>
      </c>
      <c r="I9" s="7">
        <v>23327</v>
      </c>
      <c r="J9" s="7">
        <v>40525</v>
      </c>
      <c r="K9" s="7">
        <v>18522</v>
      </c>
      <c r="L9" s="7">
        <v>20451</v>
      </c>
      <c r="M9" s="7">
        <v>9059</v>
      </c>
      <c r="N9" s="7">
        <v>28711</v>
      </c>
      <c r="O9" s="7">
        <v>50528</v>
      </c>
      <c r="P9" s="7">
        <v>45793</v>
      </c>
      <c r="Q9" s="7">
        <v>67232</v>
      </c>
      <c r="R9" s="7">
        <v>113485</v>
      </c>
      <c r="S9" s="7">
        <v>11084</v>
      </c>
      <c r="T9" s="7">
        <v>13204</v>
      </c>
      <c r="U9" s="7">
        <v>2068</v>
      </c>
    </row>
    <row r="10" spans="1:21" x14ac:dyDescent="0.2">
      <c r="A10" t="s">
        <v>79</v>
      </c>
      <c r="B10" s="7">
        <v>4902</v>
      </c>
      <c r="C10" s="7">
        <v>1843</v>
      </c>
      <c r="D10" s="7">
        <v>77914</v>
      </c>
      <c r="E10" s="7">
        <v>1465</v>
      </c>
      <c r="F10" s="7">
        <v>4455</v>
      </c>
      <c r="G10" s="7">
        <v>27162</v>
      </c>
      <c r="H10" s="7">
        <v>120699</v>
      </c>
      <c r="I10" s="7">
        <v>23432</v>
      </c>
      <c r="J10" s="7">
        <v>40649</v>
      </c>
      <c r="K10" s="7">
        <v>18603</v>
      </c>
      <c r="L10" s="7">
        <v>20453</v>
      </c>
      <c r="M10" s="7">
        <v>9060</v>
      </c>
      <c r="N10" s="7">
        <v>28687</v>
      </c>
      <c r="O10" s="7">
        <v>51009</v>
      </c>
      <c r="P10" s="7">
        <v>46212</v>
      </c>
      <c r="Q10" s="7">
        <v>67198</v>
      </c>
      <c r="R10" s="7">
        <v>113474</v>
      </c>
      <c r="S10" s="7">
        <v>11144</v>
      </c>
      <c r="T10" s="7">
        <v>13254</v>
      </c>
      <c r="U10" s="7">
        <v>2071</v>
      </c>
    </row>
    <row r="11" spans="1:21" x14ac:dyDescent="0.2">
      <c r="A11" t="s">
        <v>80</v>
      </c>
      <c r="B11" s="7">
        <v>4925</v>
      </c>
      <c r="C11" s="7">
        <v>1816</v>
      </c>
      <c r="D11" s="7">
        <v>78173</v>
      </c>
      <c r="E11" s="7">
        <v>1476</v>
      </c>
      <c r="F11" s="7">
        <v>4472</v>
      </c>
      <c r="G11" s="7">
        <v>27282</v>
      </c>
      <c r="H11" s="7">
        <v>120929</v>
      </c>
      <c r="I11" s="7">
        <v>23502</v>
      </c>
      <c r="J11" s="7">
        <v>40642</v>
      </c>
      <c r="K11" s="7">
        <v>18780</v>
      </c>
      <c r="L11" s="7">
        <v>20480</v>
      </c>
      <c r="M11" s="7">
        <v>9083</v>
      </c>
      <c r="N11" s="7">
        <v>28905</v>
      </c>
      <c r="O11" s="7">
        <v>51501</v>
      </c>
      <c r="P11" s="7">
        <v>46109</v>
      </c>
      <c r="Q11" s="7">
        <v>67164</v>
      </c>
      <c r="R11" s="7">
        <v>113575</v>
      </c>
      <c r="S11" s="7">
        <v>11226</v>
      </c>
      <c r="T11" s="7">
        <v>13286</v>
      </c>
      <c r="U11" s="7">
        <v>2077</v>
      </c>
    </row>
    <row r="12" spans="1:21" x14ac:dyDescent="0.2">
      <c r="A12" t="s">
        <v>81</v>
      </c>
      <c r="B12" s="7">
        <v>4950</v>
      </c>
      <c r="C12" s="7">
        <v>1816</v>
      </c>
      <c r="D12" s="7">
        <v>78535</v>
      </c>
      <c r="E12" s="7">
        <v>1497</v>
      </c>
      <c r="F12" s="7">
        <v>4447</v>
      </c>
      <c r="G12" s="7">
        <v>27436</v>
      </c>
      <c r="H12" s="7">
        <v>121224</v>
      </c>
      <c r="I12" s="7">
        <v>23590</v>
      </c>
      <c r="J12" s="7">
        <v>40802</v>
      </c>
      <c r="K12" s="7">
        <v>18906</v>
      </c>
      <c r="L12" s="7">
        <v>20525</v>
      </c>
      <c r="M12" s="7">
        <v>9111</v>
      </c>
      <c r="N12" s="7">
        <v>29079</v>
      </c>
      <c r="O12" s="7">
        <v>52032</v>
      </c>
      <c r="P12" s="7">
        <v>45862</v>
      </c>
      <c r="Q12" s="7">
        <v>67027</v>
      </c>
      <c r="R12" s="7">
        <v>113583</v>
      </c>
      <c r="S12" s="7">
        <v>11271</v>
      </c>
      <c r="T12" s="7">
        <v>13292</v>
      </c>
      <c r="U12" s="7">
        <v>2084</v>
      </c>
    </row>
    <row r="13" spans="1:21" x14ac:dyDescent="0.2">
      <c r="A13" t="s">
        <v>82</v>
      </c>
      <c r="B13" s="7">
        <v>4902</v>
      </c>
      <c r="C13" s="7">
        <v>1797</v>
      </c>
      <c r="D13" s="7">
        <v>78643</v>
      </c>
      <c r="E13" s="7">
        <v>1493</v>
      </c>
      <c r="F13" s="7">
        <v>4472</v>
      </c>
      <c r="G13" s="7">
        <v>27537</v>
      </c>
      <c r="H13" s="7">
        <v>120544</v>
      </c>
      <c r="I13" s="7">
        <v>23470</v>
      </c>
      <c r="J13" s="7">
        <v>40686</v>
      </c>
      <c r="K13" s="7">
        <v>18916</v>
      </c>
      <c r="L13" s="7">
        <v>20391</v>
      </c>
      <c r="M13" s="7">
        <v>9025</v>
      </c>
      <c r="N13" s="7">
        <v>29029</v>
      </c>
      <c r="O13" s="7">
        <v>52228</v>
      </c>
      <c r="P13" s="7">
        <v>45667</v>
      </c>
      <c r="Q13" s="7">
        <v>71953</v>
      </c>
      <c r="R13" s="7">
        <v>113284</v>
      </c>
      <c r="S13" s="7">
        <v>11257</v>
      </c>
      <c r="T13" s="7">
        <v>13120</v>
      </c>
      <c r="U13" s="7">
        <v>2062</v>
      </c>
    </row>
    <row r="14" spans="1:21" x14ac:dyDescent="0.2">
      <c r="A14" t="s">
        <v>83</v>
      </c>
      <c r="B14" s="7">
        <v>4929</v>
      </c>
      <c r="C14" s="7">
        <v>1798</v>
      </c>
      <c r="D14" s="7">
        <v>79000</v>
      </c>
      <c r="E14" s="7">
        <v>1499</v>
      </c>
      <c r="F14" s="7">
        <v>4471</v>
      </c>
      <c r="G14" s="7">
        <v>27755</v>
      </c>
      <c r="H14" s="7">
        <v>120676</v>
      </c>
      <c r="I14" s="7">
        <v>23507</v>
      </c>
      <c r="J14" s="7">
        <v>40800</v>
      </c>
      <c r="K14" s="7">
        <v>19025</v>
      </c>
      <c r="L14" s="7">
        <v>20402</v>
      </c>
      <c r="M14" s="7">
        <v>9018</v>
      </c>
      <c r="N14" s="7">
        <v>29105</v>
      </c>
      <c r="O14" s="7">
        <v>51918</v>
      </c>
      <c r="P14" s="7">
        <v>45841</v>
      </c>
      <c r="Q14" s="7">
        <v>71965</v>
      </c>
      <c r="R14" s="7">
        <v>113064</v>
      </c>
      <c r="S14" s="7">
        <v>11307</v>
      </c>
      <c r="T14" s="7">
        <v>13161</v>
      </c>
      <c r="U14" s="7">
        <v>2074</v>
      </c>
    </row>
    <row r="15" spans="1:21" x14ac:dyDescent="0.2">
      <c r="A15" t="s">
        <v>84</v>
      </c>
      <c r="B15" s="7">
        <v>4989</v>
      </c>
      <c r="C15" s="7">
        <v>1790</v>
      </c>
      <c r="D15" s="7">
        <v>79227</v>
      </c>
      <c r="E15" s="7">
        <v>1519</v>
      </c>
      <c r="F15" s="7">
        <v>4455</v>
      </c>
      <c r="G15" s="7">
        <v>28034</v>
      </c>
      <c r="H15" s="7">
        <v>121153</v>
      </c>
      <c r="I15" s="7">
        <v>23553</v>
      </c>
      <c r="J15" s="7">
        <v>41447</v>
      </c>
      <c r="K15" s="7">
        <v>19241</v>
      </c>
      <c r="L15" s="7">
        <v>20465</v>
      </c>
      <c r="M15" s="7">
        <v>9056</v>
      </c>
      <c r="N15" s="7">
        <v>29234</v>
      </c>
      <c r="O15" s="7">
        <v>51499</v>
      </c>
      <c r="P15" s="7">
        <v>45578</v>
      </c>
      <c r="Q15" s="7">
        <v>72032</v>
      </c>
      <c r="R15" s="7">
        <v>113660</v>
      </c>
      <c r="S15" s="7">
        <v>11375</v>
      </c>
      <c r="T15" s="7">
        <v>13204</v>
      </c>
      <c r="U15" s="7">
        <v>2062</v>
      </c>
    </row>
    <row r="16" spans="1:21" x14ac:dyDescent="0.2">
      <c r="A16" t="s">
        <v>85</v>
      </c>
      <c r="B16" s="7">
        <v>5005</v>
      </c>
      <c r="C16" s="7">
        <v>1734</v>
      </c>
      <c r="D16" s="7">
        <v>79181</v>
      </c>
      <c r="E16" s="7">
        <v>1534</v>
      </c>
      <c r="F16" s="7">
        <v>4457</v>
      </c>
      <c r="G16" s="7">
        <v>27992</v>
      </c>
      <c r="H16" s="7">
        <v>121452</v>
      </c>
      <c r="I16" s="7">
        <v>23624</v>
      </c>
      <c r="J16" s="7">
        <v>41803</v>
      </c>
      <c r="K16" s="7">
        <v>19468</v>
      </c>
      <c r="L16" s="7">
        <v>20479</v>
      </c>
      <c r="M16" s="7">
        <v>9046</v>
      </c>
      <c r="N16" s="7">
        <v>29398</v>
      </c>
      <c r="O16" s="7">
        <v>51305</v>
      </c>
      <c r="P16" s="7">
        <v>45674</v>
      </c>
      <c r="Q16" s="7">
        <v>72187</v>
      </c>
      <c r="R16" s="7">
        <v>113991</v>
      </c>
      <c r="S16" s="7">
        <v>11413</v>
      </c>
      <c r="T16" s="7">
        <v>13252</v>
      </c>
      <c r="U16" s="7">
        <v>2047</v>
      </c>
    </row>
    <row r="17" spans="1:21" x14ac:dyDescent="0.2">
      <c r="A17" t="s">
        <v>86</v>
      </c>
      <c r="B17" s="7">
        <v>5015</v>
      </c>
      <c r="C17" s="7">
        <v>1807</v>
      </c>
      <c r="D17" s="7">
        <v>79490</v>
      </c>
      <c r="E17" s="7">
        <v>1551</v>
      </c>
      <c r="F17" s="7">
        <v>4429</v>
      </c>
      <c r="G17" s="7">
        <v>28152</v>
      </c>
      <c r="H17" s="7">
        <v>121660</v>
      </c>
      <c r="I17" s="7">
        <v>23716</v>
      </c>
      <c r="J17" s="7">
        <v>42032</v>
      </c>
      <c r="K17" s="7">
        <v>19555</v>
      </c>
      <c r="L17" s="7">
        <v>20484</v>
      </c>
      <c r="M17" s="7">
        <v>9064</v>
      </c>
      <c r="N17" s="7">
        <v>29503</v>
      </c>
      <c r="O17" s="7">
        <v>51369</v>
      </c>
      <c r="P17" s="7">
        <v>45554</v>
      </c>
      <c r="Q17" s="7">
        <v>71920</v>
      </c>
      <c r="R17" s="7">
        <v>113970</v>
      </c>
      <c r="S17" s="7">
        <v>11496</v>
      </c>
      <c r="T17" s="7">
        <v>13281</v>
      </c>
      <c r="U17" s="7">
        <v>2071</v>
      </c>
    </row>
    <row r="18" spans="1:21" x14ac:dyDescent="0.2">
      <c r="A18" t="s">
        <v>87</v>
      </c>
      <c r="B18" s="7">
        <v>4996</v>
      </c>
      <c r="C18" s="7">
        <v>1787</v>
      </c>
      <c r="D18" s="7">
        <v>79814</v>
      </c>
      <c r="E18" s="7">
        <v>1554</v>
      </c>
      <c r="F18" s="7">
        <v>4413</v>
      </c>
      <c r="G18" s="7">
        <v>28209</v>
      </c>
      <c r="H18" s="7">
        <v>121636</v>
      </c>
      <c r="I18" s="7">
        <v>23724</v>
      </c>
      <c r="J18" s="7">
        <v>42183</v>
      </c>
      <c r="K18" s="7">
        <v>19663</v>
      </c>
      <c r="L18" s="7">
        <v>20489</v>
      </c>
      <c r="M18" s="7">
        <v>9076</v>
      </c>
      <c r="N18" s="7">
        <v>29605</v>
      </c>
      <c r="O18" s="7">
        <v>52203</v>
      </c>
      <c r="P18" s="7">
        <v>45260</v>
      </c>
      <c r="Q18" s="7">
        <v>72329</v>
      </c>
      <c r="R18" s="7">
        <v>114278</v>
      </c>
      <c r="S18" s="7">
        <v>11553</v>
      </c>
      <c r="T18" s="7">
        <v>13293</v>
      </c>
      <c r="U18" s="7">
        <v>2076</v>
      </c>
    </row>
    <row r="19" spans="1:21" x14ac:dyDescent="0.2">
      <c r="A19" t="s">
        <v>88</v>
      </c>
      <c r="B19" s="7">
        <v>4997</v>
      </c>
      <c r="C19" s="7">
        <v>1776</v>
      </c>
      <c r="D19" s="7">
        <v>79984</v>
      </c>
      <c r="E19" s="7">
        <v>1578</v>
      </c>
      <c r="F19" s="7">
        <v>4403</v>
      </c>
      <c r="G19" s="7">
        <v>28240</v>
      </c>
      <c r="H19" s="7">
        <v>121718</v>
      </c>
      <c r="I19" s="7">
        <v>23754</v>
      </c>
      <c r="J19" s="7">
        <v>42333</v>
      </c>
      <c r="K19" s="7">
        <v>19836</v>
      </c>
      <c r="L19" s="7">
        <v>20541</v>
      </c>
      <c r="M19" s="7">
        <v>9100</v>
      </c>
      <c r="N19" s="7">
        <v>29806</v>
      </c>
      <c r="O19" s="7">
        <v>52426</v>
      </c>
      <c r="P19" s="7">
        <v>44967</v>
      </c>
      <c r="Q19" s="7">
        <v>71776</v>
      </c>
      <c r="R19" s="7">
        <v>114316</v>
      </c>
      <c r="S19" s="7">
        <v>11682</v>
      </c>
      <c r="T19" s="7">
        <v>13373</v>
      </c>
      <c r="U19" s="7">
        <v>2088</v>
      </c>
    </row>
    <row r="20" spans="1:21" x14ac:dyDescent="0.2">
      <c r="A20" t="s">
        <v>89</v>
      </c>
      <c r="B20" s="7">
        <v>4969</v>
      </c>
      <c r="C20" s="7">
        <v>1770</v>
      </c>
      <c r="D20" s="7">
        <v>80146</v>
      </c>
      <c r="E20" s="7">
        <v>1599</v>
      </c>
      <c r="F20" s="7">
        <v>4398</v>
      </c>
      <c r="G20" s="7">
        <v>28321</v>
      </c>
      <c r="H20" s="7">
        <v>121858</v>
      </c>
      <c r="I20" s="7">
        <v>23776</v>
      </c>
      <c r="J20" s="7">
        <v>42313</v>
      </c>
      <c r="K20" s="7">
        <v>19909</v>
      </c>
      <c r="L20" s="7">
        <v>20538</v>
      </c>
      <c r="M20" s="7">
        <v>9118</v>
      </c>
      <c r="N20" s="7">
        <v>29897</v>
      </c>
      <c r="O20" s="7">
        <v>52725</v>
      </c>
      <c r="P20" s="7">
        <v>44705</v>
      </c>
      <c r="Q20" s="7">
        <v>71699</v>
      </c>
      <c r="R20" s="7">
        <v>114328</v>
      </c>
      <c r="S20" s="7">
        <v>11722</v>
      </c>
      <c r="T20" s="7">
        <v>13416</v>
      </c>
      <c r="U20" s="7">
        <v>2097</v>
      </c>
    </row>
    <row r="21" spans="1:21" x14ac:dyDescent="0.2">
      <c r="A21" t="s">
        <v>90</v>
      </c>
      <c r="B21" s="7">
        <v>4964</v>
      </c>
      <c r="C21" s="7">
        <v>1744</v>
      </c>
      <c r="D21" s="7">
        <v>80089</v>
      </c>
      <c r="E21" s="7">
        <v>1615</v>
      </c>
      <c r="F21" s="7">
        <v>4348</v>
      </c>
      <c r="G21" s="7">
        <v>28117</v>
      </c>
      <c r="H21" s="7">
        <v>121830</v>
      </c>
      <c r="I21" s="7">
        <v>23771</v>
      </c>
      <c r="J21" s="7">
        <v>42378</v>
      </c>
      <c r="K21" s="7">
        <v>19986</v>
      </c>
      <c r="L21" s="7">
        <v>20596</v>
      </c>
      <c r="M21" s="7">
        <v>9099</v>
      </c>
      <c r="N21" s="7">
        <v>30023</v>
      </c>
      <c r="O21" s="7">
        <v>53061</v>
      </c>
      <c r="P21" s="7">
        <v>44391</v>
      </c>
      <c r="Q21" s="7">
        <v>71303</v>
      </c>
      <c r="R21" s="7">
        <v>114576</v>
      </c>
      <c r="S21" s="7">
        <v>11723</v>
      </c>
      <c r="T21" s="7">
        <v>13422</v>
      </c>
      <c r="U21" s="7">
        <v>2111</v>
      </c>
    </row>
    <row r="22" spans="1:21" x14ac:dyDescent="0.2">
      <c r="A22" t="s">
        <v>91</v>
      </c>
      <c r="B22" s="7">
        <v>4977</v>
      </c>
      <c r="C22" s="7">
        <v>1721</v>
      </c>
      <c r="D22" s="7">
        <v>81203</v>
      </c>
      <c r="E22" s="7">
        <v>1646</v>
      </c>
      <c r="F22" s="7">
        <v>4415</v>
      </c>
      <c r="G22" s="7">
        <v>28575</v>
      </c>
      <c r="H22" s="7">
        <v>121858</v>
      </c>
      <c r="I22" s="7">
        <v>23811</v>
      </c>
      <c r="J22" s="7">
        <v>42719</v>
      </c>
      <c r="K22" s="7">
        <v>19963</v>
      </c>
      <c r="L22" s="7">
        <v>20759</v>
      </c>
      <c r="M22" s="7">
        <v>9101</v>
      </c>
      <c r="N22" s="7">
        <v>30082</v>
      </c>
      <c r="O22" s="7">
        <v>52942</v>
      </c>
      <c r="P22" s="7">
        <v>44121</v>
      </c>
      <c r="Q22" s="7">
        <v>70939</v>
      </c>
      <c r="R22" s="7">
        <v>114833</v>
      </c>
      <c r="S22" s="7">
        <v>11725</v>
      </c>
      <c r="T22" s="7">
        <v>13243</v>
      </c>
      <c r="U22" s="7">
        <v>2126</v>
      </c>
    </row>
    <row r="23" spans="1:21" x14ac:dyDescent="0.2">
      <c r="A23" t="s">
        <v>92</v>
      </c>
      <c r="B23" s="7">
        <v>4976</v>
      </c>
      <c r="C23" s="7">
        <v>1731</v>
      </c>
      <c r="D23" s="7">
        <v>80794</v>
      </c>
      <c r="E23" s="7">
        <v>1668</v>
      </c>
      <c r="F23" s="7">
        <v>4405</v>
      </c>
      <c r="G23" s="7">
        <v>28605</v>
      </c>
      <c r="H23" s="7">
        <v>122047</v>
      </c>
      <c r="I23" s="7">
        <v>23829</v>
      </c>
      <c r="J23" s="7">
        <v>43038</v>
      </c>
      <c r="K23" s="7">
        <v>20041</v>
      </c>
      <c r="L23" s="7">
        <v>20670</v>
      </c>
      <c r="M23" s="7">
        <v>9104</v>
      </c>
      <c r="N23" s="7">
        <v>30261</v>
      </c>
      <c r="O23" s="7">
        <v>52807</v>
      </c>
      <c r="P23" s="7">
        <v>43776</v>
      </c>
      <c r="Q23" s="7">
        <v>70972</v>
      </c>
      <c r="R23" s="7">
        <v>115150</v>
      </c>
      <c r="S23" s="7">
        <v>11734</v>
      </c>
      <c r="T23" s="7">
        <v>13345</v>
      </c>
      <c r="U23" s="7">
        <v>2142</v>
      </c>
    </row>
    <row r="24" spans="1:21" x14ac:dyDescent="0.2">
      <c r="A24" t="s">
        <v>93</v>
      </c>
      <c r="B24" s="7">
        <v>4992</v>
      </c>
      <c r="C24" s="7">
        <v>1740</v>
      </c>
      <c r="D24" s="7">
        <v>80947</v>
      </c>
      <c r="E24" s="7">
        <v>1672</v>
      </c>
      <c r="F24" s="7">
        <v>4381</v>
      </c>
      <c r="G24" s="7">
        <v>28767</v>
      </c>
      <c r="H24" s="7">
        <v>122055</v>
      </c>
      <c r="I24" s="7">
        <v>23879</v>
      </c>
      <c r="J24" s="7">
        <v>43390</v>
      </c>
      <c r="K24" s="7">
        <v>20119</v>
      </c>
      <c r="L24" s="7">
        <v>20713</v>
      </c>
      <c r="M24" s="7">
        <v>9143</v>
      </c>
      <c r="N24" s="7">
        <v>30347</v>
      </c>
      <c r="O24" s="7">
        <v>52769</v>
      </c>
      <c r="P24" s="7">
        <v>43506</v>
      </c>
      <c r="Q24" s="7">
        <v>70887</v>
      </c>
      <c r="R24" s="7">
        <v>115577</v>
      </c>
      <c r="S24" s="7">
        <v>11910</v>
      </c>
      <c r="T24" s="7">
        <v>13457</v>
      </c>
      <c r="U24" s="7">
        <v>2156</v>
      </c>
    </row>
    <row r="25" spans="1:21" x14ac:dyDescent="0.2">
      <c r="A25" t="s">
        <v>94</v>
      </c>
      <c r="B25" s="7">
        <v>5009</v>
      </c>
      <c r="C25" s="7">
        <v>1729</v>
      </c>
      <c r="D25" s="7">
        <v>81044</v>
      </c>
      <c r="E25" s="7">
        <v>1672</v>
      </c>
      <c r="F25" s="7">
        <v>4404</v>
      </c>
      <c r="G25" s="7">
        <v>28972</v>
      </c>
      <c r="H25" s="7">
        <v>122132</v>
      </c>
      <c r="I25" s="7">
        <v>23892</v>
      </c>
      <c r="J25" s="7">
        <v>43449</v>
      </c>
      <c r="K25" s="7">
        <v>20197</v>
      </c>
      <c r="L25" s="7">
        <v>20774</v>
      </c>
      <c r="M25" s="7">
        <v>9112</v>
      </c>
      <c r="N25" s="7">
        <v>30516</v>
      </c>
      <c r="O25" s="7">
        <v>52486</v>
      </c>
      <c r="P25" s="7">
        <v>43218</v>
      </c>
      <c r="Q25" s="7">
        <v>70884</v>
      </c>
      <c r="R25" s="7">
        <v>115414</v>
      </c>
      <c r="S25" s="7">
        <v>11854</v>
      </c>
      <c r="T25" s="7">
        <v>13415</v>
      </c>
      <c r="U25" s="7">
        <v>2183</v>
      </c>
    </row>
    <row r="26" spans="1:21" x14ac:dyDescent="0.2">
      <c r="A26" t="s">
        <v>95</v>
      </c>
      <c r="B26" s="7">
        <v>5011</v>
      </c>
      <c r="C26" s="7">
        <v>1736</v>
      </c>
      <c r="D26" s="7">
        <v>81225</v>
      </c>
      <c r="E26" s="7">
        <v>1684</v>
      </c>
      <c r="F26" s="7">
        <v>4431</v>
      </c>
      <c r="G26" s="7">
        <v>29064</v>
      </c>
      <c r="H26" s="7">
        <v>122230</v>
      </c>
      <c r="I26" s="7">
        <v>23895</v>
      </c>
      <c r="J26" s="7">
        <v>43438</v>
      </c>
      <c r="K26" s="7">
        <v>20229</v>
      </c>
      <c r="L26" s="7">
        <v>20785</v>
      </c>
      <c r="M26" s="7">
        <v>9120</v>
      </c>
      <c r="N26" s="7">
        <v>30653</v>
      </c>
      <c r="O26" s="7">
        <v>52812</v>
      </c>
      <c r="P26" s="7">
        <v>42939</v>
      </c>
      <c r="Q26" s="7">
        <v>70902</v>
      </c>
      <c r="R26" s="7">
        <v>115538</v>
      </c>
      <c r="S26" s="7">
        <v>11839</v>
      </c>
      <c r="T26" s="7">
        <v>13423</v>
      </c>
      <c r="U26" s="7">
        <v>2196</v>
      </c>
    </row>
    <row r="27" spans="1:21" x14ac:dyDescent="0.2">
      <c r="A27" t="s">
        <v>96</v>
      </c>
      <c r="B27" s="7">
        <v>4980</v>
      </c>
      <c r="C27" s="7">
        <v>1746</v>
      </c>
      <c r="D27" s="7">
        <v>81299</v>
      </c>
      <c r="E27" s="7">
        <v>1681</v>
      </c>
      <c r="F27" s="7">
        <v>4447</v>
      </c>
      <c r="G27" s="7">
        <v>29188</v>
      </c>
      <c r="H27" s="7">
        <v>122291</v>
      </c>
      <c r="I27" s="7">
        <v>23922</v>
      </c>
      <c r="J27" s="7">
        <v>43343</v>
      </c>
      <c r="K27" s="7">
        <v>20256</v>
      </c>
      <c r="L27" s="7">
        <v>20815</v>
      </c>
      <c r="M27" s="7">
        <v>9117</v>
      </c>
      <c r="N27" s="7">
        <v>30764</v>
      </c>
      <c r="O27" s="7">
        <v>52925</v>
      </c>
      <c r="P27" s="7">
        <v>42676</v>
      </c>
      <c r="Q27" s="7">
        <v>70833</v>
      </c>
      <c r="R27" s="7">
        <v>115555</v>
      </c>
      <c r="S27" s="7">
        <v>11859</v>
      </c>
      <c r="T27" s="7">
        <v>13385</v>
      </c>
      <c r="U27" s="7">
        <v>2214</v>
      </c>
    </row>
    <row r="28" spans="1:21" x14ac:dyDescent="0.2">
      <c r="A28" t="s">
        <v>97</v>
      </c>
      <c r="B28" s="7">
        <v>4974</v>
      </c>
      <c r="C28" s="7">
        <v>1714</v>
      </c>
      <c r="D28" s="7">
        <v>80963</v>
      </c>
      <c r="E28" s="7">
        <v>1694</v>
      </c>
      <c r="F28" s="7">
        <v>4414</v>
      </c>
      <c r="G28" s="7">
        <v>29122</v>
      </c>
      <c r="H28" s="7">
        <v>122527</v>
      </c>
      <c r="I28" s="7">
        <v>23985</v>
      </c>
      <c r="J28" s="7">
        <v>43191</v>
      </c>
      <c r="K28" s="7">
        <v>20317</v>
      </c>
      <c r="L28" s="7">
        <v>20868</v>
      </c>
      <c r="M28" s="7">
        <v>9127</v>
      </c>
      <c r="N28" s="7">
        <v>30912</v>
      </c>
      <c r="O28" s="7">
        <v>52956</v>
      </c>
      <c r="P28" s="7">
        <v>42735</v>
      </c>
      <c r="Q28" s="7">
        <v>71071</v>
      </c>
      <c r="R28" s="7">
        <v>115706</v>
      </c>
      <c r="S28" s="7">
        <v>11870</v>
      </c>
      <c r="T28" s="7">
        <v>13504</v>
      </c>
      <c r="U28" s="7">
        <v>2231</v>
      </c>
    </row>
    <row r="29" spans="1:21" x14ac:dyDescent="0.2">
      <c r="A29" t="s">
        <v>98</v>
      </c>
      <c r="B29" s="7">
        <v>5009</v>
      </c>
      <c r="C29" s="7">
        <v>1712</v>
      </c>
      <c r="D29" s="7">
        <v>81724</v>
      </c>
      <c r="E29" s="7">
        <v>1705</v>
      </c>
      <c r="F29" s="7">
        <v>4475</v>
      </c>
      <c r="G29" s="7">
        <v>29522</v>
      </c>
      <c r="H29" s="7">
        <v>122694</v>
      </c>
      <c r="I29" s="7">
        <v>24021</v>
      </c>
      <c r="J29" s="7">
        <v>43524</v>
      </c>
      <c r="K29" s="7">
        <v>20340</v>
      </c>
      <c r="L29" s="7">
        <v>20897</v>
      </c>
      <c r="M29" s="7">
        <v>9130</v>
      </c>
      <c r="N29" s="7">
        <v>30922</v>
      </c>
      <c r="O29" s="7">
        <v>53115</v>
      </c>
      <c r="P29" s="7">
        <v>42352</v>
      </c>
      <c r="Q29" s="7">
        <v>70907</v>
      </c>
      <c r="R29" s="7">
        <v>115923</v>
      </c>
      <c r="S29" s="7">
        <v>11890</v>
      </c>
      <c r="T29" s="7">
        <v>13558</v>
      </c>
      <c r="U29" s="7">
        <v>2245</v>
      </c>
    </row>
    <row r="30" spans="1:21" x14ac:dyDescent="0.2">
      <c r="A30" t="s">
        <v>99</v>
      </c>
      <c r="B30" s="7">
        <v>4951</v>
      </c>
      <c r="C30" s="7">
        <v>1726</v>
      </c>
      <c r="D30" s="7">
        <v>81820</v>
      </c>
      <c r="E30" s="7">
        <v>1713</v>
      </c>
      <c r="F30" s="7">
        <v>4501</v>
      </c>
      <c r="G30" s="7">
        <v>29669</v>
      </c>
      <c r="H30" s="7">
        <v>123174</v>
      </c>
      <c r="I30" s="7">
        <v>24165</v>
      </c>
      <c r="J30" s="7">
        <v>44014</v>
      </c>
      <c r="K30" s="7">
        <v>20406</v>
      </c>
      <c r="L30" s="7">
        <v>20896</v>
      </c>
      <c r="M30" s="7">
        <v>9132</v>
      </c>
      <c r="N30" s="7">
        <v>31032</v>
      </c>
      <c r="O30" s="7">
        <v>53073</v>
      </c>
      <c r="P30" s="7">
        <v>42127</v>
      </c>
      <c r="Q30" s="7">
        <v>70783</v>
      </c>
      <c r="R30" s="7">
        <v>116192</v>
      </c>
      <c r="S30" s="7">
        <v>11907</v>
      </c>
      <c r="T30" s="7">
        <v>13694</v>
      </c>
      <c r="U30" s="7">
        <v>2272</v>
      </c>
    </row>
    <row r="31" spans="1:21" x14ac:dyDescent="0.2">
      <c r="A31" t="s">
        <v>100</v>
      </c>
      <c r="B31" s="7">
        <v>4939</v>
      </c>
      <c r="C31" s="7">
        <v>1740</v>
      </c>
      <c r="D31" s="7">
        <v>81975</v>
      </c>
      <c r="E31" s="7">
        <v>1713</v>
      </c>
      <c r="F31" s="7">
        <v>4494</v>
      </c>
      <c r="G31" s="7">
        <v>29835</v>
      </c>
      <c r="H31" s="7">
        <v>123418</v>
      </c>
      <c r="I31" s="7">
        <v>24326</v>
      </c>
      <c r="J31" s="7">
        <v>44200</v>
      </c>
      <c r="K31" s="7">
        <v>20425</v>
      </c>
      <c r="L31" s="7">
        <v>20874</v>
      </c>
      <c r="M31" s="7">
        <v>9104</v>
      </c>
      <c r="N31" s="7">
        <v>31165</v>
      </c>
      <c r="O31" s="7">
        <v>53129</v>
      </c>
      <c r="P31" s="7">
        <v>41852</v>
      </c>
      <c r="Q31" s="7">
        <v>70799</v>
      </c>
      <c r="R31" s="7">
        <v>116529</v>
      </c>
      <c r="S31" s="7">
        <v>11883</v>
      </c>
      <c r="T31" s="7">
        <v>13744</v>
      </c>
      <c r="U31" s="7">
        <v>2291</v>
      </c>
    </row>
    <row r="32" spans="1:21" x14ac:dyDescent="0.2">
      <c r="A32" t="s">
        <v>101</v>
      </c>
      <c r="B32" s="7">
        <v>4972</v>
      </c>
      <c r="C32" s="7">
        <v>1746</v>
      </c>
      <c r="D32" s="7">
        <v>82213</v>
      </c>
      <c r="E32" s="7">
        <v>1722</v>
      </c>
      <c r="F32" s="7">
        <v>4510</v>
      </c>
      <c r="G32" s="7">
        <v>30067</v>
      </c>
      <c r="H32" s="7">
        <v>123920</v>
      </c>
      <c r="I32" s="7">
        <v>24510</v>
      </c>
      <c r="J32" s="7">
        <v>44359</v>
      </c>
      <c r="K32" s="7">
        <v>20474</v>
      </c>
      <c r="L32" s="7">
        <v>20874</v>
      </c>
      <c r="M32" s="7">
        <v>9069</v>
      </c>
      <c r="N32" s="7">
        <v>31376</v>
      </c>
      <c r="O32" s="7">
        <v>53360</v>
      </c>
      <c r="P32" s="7">
        <v>41744</v>
      </c>
      <c r="Q32" s="7">
        <v>70849</v>
      </c>
      <c r="R32" s="7">
        <v>117018</v>
      </c>
      <c r="S32" s="7">
        <v>11919</v>
      </c>
      <c r="T32" s="7">
        <v>13740</v>
      </c>
      <c r="U32" s="7">
        <v>2303</v>
      </c>
    </row>
    <row r="33" spans="1:21" x14ac:dyDescent="0.2">
      <c r="A33" t="s">
        <v>102</v>
      </c>
      <c r="B33" s="7">
        <v>4993</v>
      </c>
      <c r="C33" s="7">
        <v>1753</v>
      </c>
      <c r="D33" s="7">
        <v>82970</v>
      </c>
      <c r="E33" s="7">
        <v>1723</v>
      </c>
      <c r="F33" s="7">
        <v>4521</v>
      </c>
      <c r="G33" s="7">
        <v>30398</v>
      </c>
      <c r="H33" s="7">
        <v>124327</v>
      </c>
      <c r="I33" s="7">
        <v>24547</v>
      </c>
      <c r="J33" s="7">
        <v>44580</v>
      </c>
      <c r="K33" s="7">
        <v>20486</v>
      </c>
      <c r="L33" s="7">
        <v>20846</v>
      </c>
      <c r="M33" s="7">
        <v>9043</v>
      </c>
      <c r="N33" s="7">
        <v>31460</v>
      </c>
      <c r="O33" s="7">
        <v>53481</v>
      </c>
      <c r="P33" s="7">
        <v>41567</v>
      </c>
      <c r="Q33" s="7">
        <v>70851</v>
      </c>
      <c r="R33" s="7">
        <v>116468</v>
      </c>
      <c r="S33" s="7">
        <v>11943</v>
      </c>
      <c r="T33" s="7">
        <v>13769</v>
      </c>
      <c r="U33" s="7">
        <v>2332</v>
      </c>
    </row>
    <row r="34" spans="1:21" x14ac:dyDescent="0.2">
      <c r="A34" t="s">
        <v>103</v>
      </c>
      <c r="B34" s="7">
        <v>4993</v>
      </c>
      <c r="C34" s="7">
        <v>1747</v>
      </c>
      <c r="D34" s="7">
        <v>82053</v>
      </c>
      <c r="E34" s="7">
        <v>1720</v>
      </c>
      <c r="F34" s="7">
        <v>4536</v>
      </c>
      <c r="G34" s="7">
        <v>30008</v>
      </c>
      <c r="H34" s="7">
        <v>124347</v>
      </c>
      <c r="I34" s="7">
        <v>24545</v>
      </c>
      <c r="J34" s="7">
        <v>44650</v>
      </c>
      <c r="K34" s="7">
        <v>20615</v>
      </c>
      <c r="L34" s="7">
        <v>20800</v>
      </c>
      <c r="M34" s="7">
        <v>9048</v>
      </c>
      <c r="N34" s="7">
        <v>31553</v>
      </c>
      <c r="O34" s="7">
        <v>53636</v>
      </c>
      <c r="P34" s="7">
        <v>41446</v>
      </c>
      <c r="Q34" s="7">
        <v>70703</v>
      </c>
      <c r="R34" s="7">
        <v>116441</v>
      </c>
      <c r="S34" s="7">
        <v>12011</v>
      </c>
      <c r="T34" s="7">
        <v>13736</v>
      </c>
      <c r="U34" s="7">
        <v>2348</v>
      </c>
    </row>
    <row r="35" spans="1:21" x14ac:dyDescent="0.2">
      <c r="A35" t="s">
        <v>104</v>
      </c>
      <c r="B35" s="7">
        <v>4982</v>
      </c>
      <c r="C35" s="7">
        <v>1752</v>
      </c>
      <c r="D35" s="7">
        <v>82233</v>
      </c>
      <c r="E35" s="7">
        <v>1720</v>
      </c>
      <c r="F35" s="7">
        <v>4560</v>
      </c>
      <c r="G35" s="7">
        <v>30443</v>
      </c>
      <c r="H35" s="7">
        <v>124475</v>
      </c>
      <c r="I35" s="7">
        <v>24605</v>
      </c>
      <c r="J35" s="7">
        <v>44840</v>
      </c>
      <c r="K35" s="7">
        <v>20730</v>
      </c>
      <c r="L35" s="7">
        <v>20702</v>
      </c>
      <c r="M35" s="7">
        <v>9053</v>
      </c>
      <c r="N35" s="7">
        <v>31785</v>
      </c>
      <c r="O35" s="7">
        <v>53715</v>
      </c>
      <c r="P35" s="7">
        <v>41540</v>
      </c>
      <c r="Q35" s="7">
        <v>70593</v>
      </c>
      <c r="R35" s="7">
        <v>116503</v>
      </c>
      <c r="S35" s="7">
        <v>12165</v>
      </c>
      <c r="T35" s="7">
        <v>13760</v>
      </c>
      <c r="U35" s="7">
        <v>2368</v>
      </c>
    </row>
    <row r="36" spans="1:21" x14ac:dyDescent="0.2">
      <c r="A36" t="s">
        <v>105</v>
      </c>
      <c r="B36" s="7">
        <v>4999</v>
      </c>
      <c r="C36" s="7">
        <v>1766</v>
      </c>
      <c r="D36" s="7">
        <v>82441</v>
      </c>
      <c r="E36" s="7">
        <v>1740</v>
      </c>
      <c r="F36" s="7">
        <v>4588</v>
      </c>
      <c r="G36" s="7">
        <v>30680</v>
      </c>
      <c r="H36" s="7">
        <v>124562</v>
      </c>
      <c r="I36" s="7">
        <v>24661</v>
      </c>
      <c r="J36" s="7">
        <v>45016</v>
      </c>
      <c r="K36" s="7">
        <v>20895</v>
      </c>
      <c r="L36" s="7">
        <v>20635</v>
      </c>
      <c r="M36" s="7">
        <v>9037</v>
      </c>
      <c r="N36" s="7">
        <v>31867</v>
      </c>
      <c r="O36" s="7">
        <v>53949</v>
      </c>
      <c r="P36" s="7">
        <v>41300</v>
      </c>
      <c r="Q36" s="7">
        <v>70605</v>
      </c>
      <c r="R36" s="7">
        <v>116637</v>
      </c>
      <c r="S36" s="7">
        <v>12123</v>
      </c>
      <c r="T36" s="7">
        <v>13810</v>
      </c>
      <c r="U36" s="7">
        <v>2389</v>
      </c>
    </row>
    <row r="37" spans="1:21" x14ac:dyDescent="0.2">
      <c r="A37" t="s">
        <v>106</v>
      </c>
      <c r="B37" s="7">
        <v>5041</v>
      </c>
      <c r="C37" s="7">
        <v>1764</v>
      </c>
      <c r="D37" s="7">
        <v>82457</v>
      </c>
      <c r="E37" s="7">
        <v>1751</v>
      </c>
      <c r="F37" s="7">
        <v>4636</v>
      </c>
      <c r="G37" s="7">
        <v>30874</v>
      </c>
      <c r="H37" s="7">
        <v>124947</v>
      </c>
      <c r="I37" s="7">
        <v>24757</v>
      </c>
      <c r="J37" s="7">
        <v>45202</v>
      </c>
      <c r="K37" s="7">
        <v>21106</v>
      </c>
      <c r="L37" s="7">
        <v>20687</v>
      </c>
      <c r="M37" s="7">
        <v>9055</v>
      </c>
      <c r="N37" s="7">
        <v>31819</v>
      </c>
      <c r="O37" s="7">
        <v>54085</v>
      </c>
      <c r="P37" s="7">
        <v>41287</v>
      </c>
      <c r="Q37" s="7">
        <v>70583</v>
      </c>
      <c r="R37" s="7">
        <v>116964</v>
      </c>
      <c r="S37" s="7">
        <v>12166</v>
      </c>
      <c r="T37" s="7">
        <v>13896</v>
      </c>
      <c r="U37" s="7">
        <v>2434</v>
      </c>
    </row>
    <row r="38" spans="1:21" x14ac:dyDescent="0.2">
      <c r="A38" t="s">
        <v>107</v>
      </c>
      <c r="B38" s="7">
        <v>5068</v>
      </c>
      <c r="C38" s="7">
        <v>1752</v>
      </c>
      <c r="D38" s="7">
        <v>82722</v>
      </c>
      <c r="E38" s="7">
        <v>1746</v>
      </c>
      <c r="F38" s="7">
        <v>4662</v>
      </c>
      <c r="G38" s="7">
        <v>30950</v>
      </c>
      <c r="H38" s="7">
        <v>124918</v>
      </c>
      <c r="I38" s="7">
        <v>24754</v>
      </c>
      <c r="J38" s="7">
        <v>45262</v>
      </c>
      <c r="K38" s="7">
        <v>21244</v>
      </c>
      <c r="L38" s="7">
        <v>20583</v>
      </c>
      <c r="M38" s="7">
        <v>9017</v>
      </c>
      <c r="N38" s="7">
        <v>32143</v>
      </c>
      <c r="O38" s="7">
        <v>54629</v>
      </c>
      <c r="P38" s="7">
        <v>41206</v>
      </c>
      <c r="Q38" s="7">
        <v>70327</v>
      </c>
      <c r="R38" s="7">
        <v>117071</v>
      </c>
      <c r="S38" s="7">
        <v>12196</v>
      </c>
      <c r="T38" s="7">
        <v>14005</v>
      </c>
      <c r="U38" s="7">
        <v>2464</v>
      </c>
    </row>
    <row r="39" spans="1:21" x14ac:dyDescent="0.2">
      <c r="A39" t="s">
        <v>108</v>
      </c>
      <c r="B39" s="7">
        <v>5077</v>
      </c>
      <c r="C39" s="7">
        <v>1765</v>
      </c>
      <c r="D39" s="7">
        <v>82993</v>
      </c>
      <c r="E39" s="7">
        <v>1772</v>
      </c>
      <c r="F39" s="7">
        <v>4657</v>
      </c>
      <c r="G39" s="7">
        <v>31102</v>
      </c>
      <c r="H39" s="7">
        <v>124714</v>
      </c>
      <c r="I39" s="7">
        <v>24860</v>
      </c>
      <c r="J39" s="7">
        <v>45413</v>
      </c>
      <c r="K39" s="7">
        <v>21324</v>
      </c>
      <c r="L39" s="7">
        <v>20483</v>
      </c>
      <c r="M39" s="7">
        <v>8980</v>
      </c>
      <c r="N39" s="7">
        <v>32381</v>
      </c>
      <c r="O39" s="7">
        <v>55362</v>
      </c>
      <c r="P39" s="7">
        <v>41094</v>
      </c>
      <c r="Q39" s="7">
        <v>70196</v>
      </c>
      <c r="R39" s="7">
        <v>117234</v>
      </c>
      <c r="S39" s="7">
        <v>12205</v>
      </c>
      <c r="T39" s="7">
        <v>13971</v>
      </c>
      <c r="U39" s="7">
        <v>2501</v>
      </c>
    </row>
    <row r="40" spans="1:21" x14ac:dyDescent="0.2">
      <c r="A40" t="s">
        <v>109</v>
      </c>
      <c r="B40" s="7">
        <v>5097</v>
      </c>
      <c r="C40" s="7">
        <v>1762</v>
      </c>
      <c r="D40" s="7">
        <v>83242</v>
      </c>
      <c r="E40" s="7">
        <v>1783</v>
      </c>
      <c r="F40" s="7">
        <v>4589</v>
      </c>
      <c r="G40" s="7">
        <v>31003</v>
      </c>
      <c r="H40" s="7">
        <v>124825</v>
      </c>
      <c r="I40" s="7">
        <v>24861</v>
      </c>
      <c r="J40" s="7">
        <v>45479</v>
      </c>
      <c r="K40" s="7">
        <v>21395</v>
      </c>
      <c r="L40" s="7">
        <v>20413</v>
      </c>
      <c r="M40" s="7">
        <v>8962</v>
      </c>
      <c r="N40" s="7">
        <v>32597</v>
      </c>
      <c r="O40" s="7">
        <v>55598</v>
      </c>
      <c r="P40" s="7">
        <v>41105</v>
      </c>
      <c r="Q40" s="7">
        <v>70022</v>
      </c>
      <c r="R40" s="7">
        <v>117423</v>
      </c>
      <c r="S40" s="7">
        <v>12181</v>
      </c>
      <c r="T40" s="7">
        <v>13961</v>
      </c>
      <c r="U40" s="7">
        <v>2517</v>
      </c>
    </row>
    <row r="41" spans="1:21" x14ac:dyDescent="0.2">
      <c r="A41" t="s">
        <v>110</v>
      </c>
      <c r="B41" s="7">
        <v>5123</v>
      </c>
      <c r="C41" s="7">
        <v>1803</v>
      </c>
      <c r="D41" s="7">
        <v>83968</v>
      </c>
      <c r="E41" s="7">
        <v>1785</v>
      </c>
      <c r="F41" s="7">
        <v>4672</v>
      </c>
      <c r="G41" s="7">
        <v>31384</v>
      </c>
      <c r="H41" s="7">
        <v>124761</v>
      </c>
      <c r="I41" s="7">
        <v>24841</v>
      </c>
      <c r="J41" s="7">
        <v>45531</v>
      </c>
      <c r="K41" s="7">
        <v>21440</v>
      </c>
      <c r="L41" s="7">
        <v>20291</v>
      </c>
      <c r="M41" s="7">
        <v>8950</v>
      </c>
      <c r="N41" s="7">
        <v>32820</v>
      </c>
      <c r="O41" s="7">
        <v>55626</v>
      </c>
      <c r="P41" s="7">
        <v>41090</v>
      </c>
      <c r="Q41" s="7">
        <v>70045</v>
      </c>
      <c r="R41" s="7">
        <v>117592</v>
      </c>
      <c r="S41" s="7">
        <v>12211</v>
      </c>
      <c r="T41" s="7">
        <v>13945</v>
      </c>
      <c r="U41" s="7">
        <v>2537</v>
      </c>
    </row>
    <row r="42" spans="1:21" x14ac:dyDescent="0.2">
      <c r="A42" t="s">
        <v>111</v>
      </c>
      <c r="B42" s="7">
        <v>5140</v>
      </c>
      <c r="C42" s="7">
        <v>1786</v>
      </c>
      <c r="D42" s="7">
        <v>84265</v>
      </c>
      <c r="E42" s="7">
        <v>1785</v>
      </c>
      <c r="F42" s="7">
        <v>4683</v>
      </c>
      <c r="G42" s="7">
        <v>31525</v>
      </c>
      <c r="H42" s="7">
        <v>125087</v>
      </c>
      <c r="I42" s="7">
        <v>24907</v>
      </c>
      <c r="J42" s="7">
        <v>45447</v>
      </c>
      <c r="K42" s="7">
        <v>21589</v>
      </c>
      <c r="L42" s="7">
        <v>20288</v>
      </c>
      <c r="M42" s="7">
        <v>8960</v>
      </c>
      <c r="N42" s="7">
        <v>32921</v>
      </c>
      <c r="O42" s="7">
        <v>55719</v>
      </c>
      <c r="P42" s="7">
        <v>41019</v>
      </c>
      <c r="Q42" s="7">
        <v>69986</v>
      </c>
      <c r="R42" s="7">
        <v>117924</v>
      </c>
      <c r="S42" s="7">
        <v>12215</v>
      </c>
      <c r="T42" s="7">
        <v>13995</v>
      </c>
      <c r="U42" s="7">
        <v>2532</v>
      </c>
    </row>
    <row r="43" spans="1:21" x14ac:dyDescent="0.2">
      <c r="A43" t="s">
        <v>112</v>
      </c>
      <c r="B43" s="7">
        <v>5141</v>
      </c>
      <c r="C43" s="7">
        <v>1787</v>
      </c>
      <c r="D43" s="7">
        <v>84660</v>
      </c>
      <c r="E43" s="7">
        <v>1785</v>
      </c>
      <c r="F43" s="7">
        <v>4724</v>
      </c>
      <c r="G43" s="7">
        <v>31664</v>
      </c>
      <c r="H43" s="7">
        <v>125204</v>
      </c>
      <c r="I43" s="7">
        <v>24913</v>
      </c>
      <c r="J43" s="7">
        <v>45654</v>
      </c>
      <c r="K43" s="7">
        <v>21729</v>
      </c>
      <c r="L43" s="7">
        <v>20241</v>
      </c>
      <c r="M43" s="7">
        <v>8990</v>
      </c>
      <c r="N43" s="7">
        <v>33042</v>
      </c>
      <c r="O43" s="7">
        <v>55694</v>
      </c>
      <c r="P43" s="7">
        <v>41027</v>
      </c>
      <c r="Q43" s="7">
        <v>69934</v>
      </c>
      <c r="R43" s="7">
        <v>118339</v>
      </c>
      <c r="S43" s="7">
        <v>12197</v>
      </c>
      <c r="T43" s="7">
        <v>13999</v>
      </c>
      <c r="U43" s="7">
        <v>2554</v>
      </c>
    </row>
    <row r="44" spans="1:21" x14ac:dyDescent="0.2">
      <c r="A44" t="s">
        <v>113</v>
      </c>
      <c r="B44" s="7">
        <v>5156</v>
      </c>
      <c r="C44" s="7">
        <v>1801</v>
      </c>
      <c r="D44" s="7">
        <v>84970</v>
      </c>
      <c r="E44" s="7">
        <v>1782</v>
      </c>
      <c r="F44" s="7">
        <v>4724</v>
      </c>
      <c r="G44" s="7">
        <v>31775</v>
      </c>
      <c r="H44" s="7">
        <v>125175</v>
      </c>
      <c r="I44" s="7">
        <v>24913</v>
      </c>
      <c r="J44" s="7">
        <v>46137</v>
      </c>
      <c r="K44" s="7">
        <v>21852</v>
      </c>
      <c r="L44" s="7">
        <v>20169</v>
      </c>
      <c r="M44" s="7">
        <v>9009</v>
      </c>
      <c r="N44" s="7">
        <v>33185</v>
      </c>
      <c r="O44" s="7">
        <v>55471</v>
      </c>
      <c r="P44" s="7">
        <v>40949</v>
      </c>
      <c r="Q44" s="7">
        <v>69822</v>
      </c>
      <c r="R44" s="7">
        <v>118484</v>
      </c>
      <c r="S44" s="7">
        <v>12274</v>
      </c>
      <c r="T44" s="7">
        <v>14050</v>
      </c>
      <c r="U44" s="7">
        <v>2584</v>
      </c>
    </row>
    <row r="45" spans="1:21" x14ac:dyDescent="0.2">
      <c r="A45" t="s">
        <v>114</v>
      </c>
      <c r="B45" s="7">
        <v>5152</v>
      </c>
      <c r="C45" s="7">
        <v>1773</v>
      </c>
      <c r="D45" s="7">
        <v>86606</v>
      </c>
      <c r="E45" s="7">
        <v>1785</v>
      </c>
      <c r="F45" s="7">
        <v>4799</v>
      </c>
      <c r="G45" s="7">
        <v>31838</v>
      </c>
      <c r="H45" s="7">
        <v>125539</v>
      </c>
      <c r="I45" s="7">
        <v>25018</v>
      </c>
      <c r="J45" s="7">
        <v>46357</v>
      </c>
      <c r="K45" s="7">
        <v>22012</v>
      </c>
      <c r="L45" s="7">
        <v>20143</v>
      </c>
      <c r="M45" s="7">
        <v>9055</v>
      </c>
      <c r="N45" s="7">
        <v>33456</v>
      </c>
      <c r="O45" s="7">
        <v>55548</v>
      </c>
      <c r="P45" s="7">
        <v>40885</v>
      </c>
      <c r="Q45" s="7">
        <v>69977</v>
      </c>
      <c r="R45" s="7">
        <v>118914</v>
      </c>
      <c r="S45" s="7">
        <v>12373</v>
      </c>
      <c r="T45" s="7">
        <v>14085</v>
      </c>
      <c r="U45" s="7">
        <v>2578</v>
      </c>
    </row>
    <row r="46" spans="1:21" x14ac:dyDescent="0.2">
      <c r="A46" t="s">
        <v>115</v>
      </c>
      <c r="B46" s="7">
        <v>5160</v>
      </c>
      <c r="C46" s="7">
        <v>1798</v>
      </c>
      <c r="D46" s="7">
        <v>85597</v>
      </c>
      <c r="E46" s="7">
        <v>1792</v>
      </c>
      <c r="F46" s="7">
        <v>4791</v>
      </c>
      <c r="G46" s="7">
        <v>31612</v>
      </c>
      <c r="H46" s="7">
        <v>125556</v>
      </c>
      <c r="I46" s="7">
        <v>25025</v>
      </c>
      <c r="J46" s="7">
        <v>46512</v>
      </c>
      <c r="K46" s="7">
        <v>22160</v>
      </c>
      <c r="L46" s="7">
        <v>20116</v>
      </c>
      <c r="M46" s="7">
        <v>9109</v>
      </c>
      <c r="N46" s="7">
        <v>33556</v>
      </c>
      <c r="O46" s="7">
        <v>55588</v>
      </c>
      <c r="P46" s="7">
        <v>40775</v>
      </c>
      <c r="Q46" s="7">
        <v>70098</v>
      </c>
      <c r="R46" s="7">
        <v>119203</v>
      </c>
      <c r="S46" s="7">
        <v>12347</v>
      </c>
      <c r="T46" s="7">
        <v>14104</v>
      </c>
      <c r="U46" s="7">
        <v>2596</v>
      </c>
    </row>
    <row r="47" spans="1:21" x14ac:dyDescent="0.2">
      <c r="A47" t="s">
        <v>116</v>
      </c>
      <c r="B47" s="7">
        <v>5182</v>
      </c>
      <c r="C47" s="7">
        <v>1818</v>
      </c>
      <c r="D47" s="7">
        <v>85512</v>
      </c>
      <c r="E47" s="7">
        <v>1795</v>
      </c>
      <c r="F47" s="7">
        <v>4790</v>
      </c>
      <c r="G47" s="7">
        <v>31757</v>
      </c>
      <c r="H47" s="7">
        <v>125461</v>
      </c>
      <c r="I47" s="7">
        <v>25066</v>
      </c>
      <c r="J47" s="7">
        <v>46679</v>
      </c>
      <c r="K47" s="7">
        <v>22222</v>
      </c>
      <c r="L47" s="7">
        <v>20043</v>
      </c>
      <c r="M47" s="7">
        <v>9078</v>
      </c>
      <c r="N47" s="7">
        <v>33647</v>
      </c>
      <c r="O47" s="7">
        <v>55730</v>
      </c>
      <c r="P47" s="7">
        <v>40647</v>
      </c>
      <c r="Q47" s="7">
        <v>70226</v>
      </c>
      <c r="R47" s="7">
        <v>120093</v>
      </c>
      <c r="S47" s="7">
        <v>12372</v>
      </c>
      <c r="T47" s="7">
        <v>14056</v>
      </c>
      <c r="U47" s="7">
        <v>2602</v>
      </c>
    </row>
    <row r="48" spans="1:21" x14ac:dyDescent="0.2">
      <c r="A48" t="s">
        <v>117</v>
      </c>
      <c r="B48" s="7">
        <v>5191</v>
      </c>
      <c r="C48" s="7">
        <v>1810</v>
      </c>
      <c r="D48" s="7">
        <v>85653</v>
      </c>
      <c r="E48" s="7">
        <v>1797</v>
      </c>
      <c r="F48" s="7">
        <v>4822</v>
      </c>
      <c r="G48" s="7">
        <v>31768</v>
      </c>
      <c r="H48" s="7">
        <v>125705</v>
      </c>
      <c r="I48" s="7">
        <v>25085</v>
      </c>
      <c r="J48" s="7">
        <v>47035</v>
      </c>
      <c r="K48" s="7">
        <v>22269</v>
      </c>
      <c r="L48" s="7">
        <v>20001</v>
      </c>
      <c r="M48" s="7">
        <v>9094</v>
      </c>
      <c r="N48" s="7">
        <v>33800</v>
      </c>
      <c r="O48" s="7">
        <v>56031</v>
      </c>
      <c r="P48" s="7">
        <v>40616</v>
      </c>
      <c r="Q48" s="7">
        <v>70356</v>
      </c>
      <c r="R48" s="7">
        <v>119360</v>
      </c>
      <c r="S48" s="7">
        <v>12434</v>
      </c>
      <c r="T48" s="7">
        <v>14078</v>
      </c>
      <c r="U48" s="7">
        <v>2654</v>
      </c>
    </row>
    <row r="49" spans="1:21" x14ac:dyDescent="0.2">
      <c r="A49" t="s">
        <v>118</v>
      </c>
      <c r="B49" s="7">
        <v>5165</v>
      </c>
      <c r="C49" s="7">
        <v>1809</v>
      </c>
      <c r="D49" s="7">
        <v>85852</v>
      </c>
      <c r="E49" s="7">
        <v>1816</v>
      </c>
      <c r="F49" s="7">
        <v>4886</v>
      </c>
      <c r="G49" s="7">
        <v>31844</v>
      </c>
      <c r="H49" s="7">
        <v>125566</v>
      </c>
      <c r="I49" s="7">
        <v>25227</v>
      </c>
      <c r="J49" s="7">
        <v>47103</v>
      </c>
      <c r="K49" s="7">
        <v>22375</v>
      </c>
      <c r="L49" s="7">
        <v>19991</v>
      </c>
      <c r="M49" s="7">
        <v>9144</v>
      </c>
      <c r="N49" s="7">
        <v>33972</v>
      </c>
      <c r="O49" s="7">
        <v>56240</v>
      </c>
      <c r="P49" s="7">
        <v>40770</v>
      </c>
      <c r="Q49" s="7">
        <v>70614</v>
      </c>
      <c r="R49" s="7">
        <v>119532</v>
      </c>
      <c r="S49" s="7">
        <v>12405</v>
      </c>
      <c r="T49" s="7">
        <v>14110</v>
      </c>
      <c r="U49" s="7">
        <v>2686</v>
      </c>
    </row>
    <row r="50" spans="1:21" x14ac:dyDescent="0.2">
      <c r="A50" t="s">
        <v>119</v>
      </c>
      <c r="B50" s="7">
        <v>5138</v>
      </c>
      <c r="C50" s="7">
        <v>1803</v>
      </c>
      <c r="D50" s="7">
        <v>85902</v>
      </c>
      <c r="E50" s="7">
        <v>1830</v>
      </c>
      <c r="F50" s="7">
        <v>4914</v>
      </c>
      <c r="G50" s="7">
        <v>31902</v>
      </c>
      <c r="H50" s="7">
        <v>125616</v>
      </c>
      <c r="I50" s="7">
        <v>25280</v>
      </c>
      <c r="J50" s="7">
        <v>47075</v>
      </c>
      <c r="K50" s="7">
        <v>22400</v>
      </c>
      <c r="L50" s="7">
        <v>19974</v>
      </c>
      <c r="M50" s="7">
        <v>9178</v>
      </c>
      <c r="N50" s="7">
        <v>34086</v>
      </c>
      <c r="O50" s="7">
        <v>56398</v>
      </c>
      <c r="P50" s="7">
        <v>40763</v>
      </c>
      <c r="Q50" s="7">
        <v>70788</v>
      </c>
      <c r="R50" s="7">
        <v>119807</v>
      </c>
      <c r="S50" s="7">
        <v>12409</v>
      </c>
      <c r="T50" s="7">
        <v>14080</v>
      </c>
      <c r="U50" s="7">
        <v>2706</v>
      </c>
    </row>
    <row r="51" spans="1:21" x14ac:dyDescent="0.2">
      <c r="A51" t="s">
        <v>120</v>
      </c>
      <c r="B51" s="7">
        <v>5127</v>
      </c>
      <c r="C51" s="7">
        <v>1792</v>
      </c>
      <c r="D51" s="7">
        <v>85954</v>
      </c>
      <c r="E51" s="7">
        <v>1814</v>
      </c>
      <c r="F51" s="7">
        <v>4942</v>
      </c>
      <c r="G51" s="7">
        <v>31910</v>
      </c>
      <c r="H51" s="7">
        <v>125732</v>
      </c>
      <c r="I51" s="7">
        <v>25404</v>
      </c>
      <c r="J51" s="7">
        <v>46950</v>
      </c>
      <c r="K51" s="7">
        <v>22548</v>
      </c>
      <c r="L51" s="7">
        <v>20012</v>
      </c>
      <c r="M51" s="7">
        <v>9239</v>
      </c>
      <c r="N51" s="7">
        <v>34209</v>
      </c>
      <c r="O51" s="7">
        <v>56543</v>
      </c>
      <c r="P51" s="7">
        <v>40646</v>
      </c>
      <c r="Q51" s="7">
        <v>70999</v>
      </c>
      <c r="R51" s="7">
        <v>120028</v>
      </c>
      <c r="S51" s="7">
        <v>12378</v>
      </c>
      <c r="T51" s="7">
        <v>14097</v>
      </c>
      <c r="U51" s="7">
        <v>2728</v>
      </c>
    </row>
    <row r="52" spans="1:21" x14ac:dyDescent="0.2">
      <c r="A52" t="s">
        <v>121</v>
      </c>
      <c r="B52" s="7">
        <v>5143</v>
      </c>
      <c r="C52" s="7">
        <v>1784</v>
      </c>
      <c r="D52" s="7">
        <v>86025</v>
      </c>
      <c r="E52" s="7">
        <v>1815</v>
      </c>
      <c r="F52" s="7">
        <v>4994</v>
      </c>
      <c r="G52" s="7">
        <v>32009</v>
      </c>
      <c r="H52" s="7">
        <v>125883</v>
      </c>
      <c r="I52" s="7">
        <v>25505</v>
      </c>
      <c r="J52" s="7">
        <v>46889</v>
      </c>
      <c r="K52" s="7">
        <v>22744</v>
      </c>
      <c r="L52" s="7">
        <v>20076</v>
      </c>
      <c r="M52" s="7">
        <v>9301</v>
      </c>
      <c r="N52" s="7">
        <v>34379</v>
      </c>
      <c r="O52" s="7">
        <v>56412</v>
      </c>
      <c r="P52" s="7">
        <v>40906</v>
      </c>
      <c r="Q52" s="7">
        <v>70866</v>
      </c>
      <c r="R52" s="7">
        <v>120088</v>
      </c>
      <c r="S52" s="7">
        <v>12380</v>
      </c>
      <c r="T52" s="7">
        <v>14114</v>
      </c>
      <c r="U52" s="7">
        <v>2754</v>
      </c>
    </row>
    <row r="53" spans="1:21" x14ac:dyDescent="0.2">
      <c r="A53" t="s">
        <v>122</v>
      </c>
      <c r="B53" s="7">
        <v>5115</v>
      </c>
      <c r="C53" s="7">
        <v>1755</v>
      </c>
      <c r="D53" s="7">
        <v>86258</v>
      </c>
      <c r="E53" s="7">
        <v>1826</v>
      </c>
      <c r="F53" s="7">
        <v>5042</v>
      </c>
      <c r="G53" s="7">
        <v>32066</v>
      </c>
      <c r="H53" s="7">
        <v>125935</v>
      </c>
      <c r="I53" s="7">
        <v>25556</v>
      </c>
      <c r="J53" s="7">
        <v>46937</v>
      </c>
      <c r="K53" s="7">
        <v>22855</v>
      </c>
      <c r="L53" s="7">
        <v>20128</v>
      </c>
      <c r="M53" s="7">
        <v>9325</v>
      </c>
      <c r="N53" s="7">
        <v>34552</v>
      </c>
      <c r="O53" s="7">
        <v>56585</v>
      </c>
      <c r="P53" s="7">
        <v>41096</v>
      </c>
      <c r="Q53" s="7">
        <v>70704</v>
      </c>
      <c r="R53" s="7">
        <v>120386</v>
      </c>
      <c r="S53" s="7">
        <v>12389</v>
      </c>
      <c r="T53" s="7">
        <v>14141</v>
      </c>
      <c r="U53" s="7">
        <v>2767</v>
      </c>
    </row>
    <row r="54" spans="1:21" x14ac:dyDescent="0.2">
      <c r="A54" t="s">
        <v>123</v>
      </c>
      <c r="B54" s="7">
        <v>5120</v>
      </c>
      <c r="C54" s="7">
        <v>1744</v>
      </c>
      <c r="D54" s="7">
        <v>86535</v>
      </c>
      <c r="E54" s="7">
        <v>1828</v>
      </c>
      <c r="F54" s="7">
        <v>5072</v>
      </c>
      <c r="G54" s="7">
        <v>32126</v>
      </c>
      <c r="H54" s="7">
        <v>125906</v>
      </c>
      <c r="I54" s="7">
        <v>25548</v>
      </c>
      <c r="J54" s="7">
        <v>46950</v>
      </c>
      <c r="K54" s="7">
        <v>22957</v>
      </c>
      <c r="L54" s="7">
        <v>20190</v>
      </c>
      <c r="M54" s="7">
        <v>9322</v>
      </c>
      <c r="N54" s="7">
        <v>34706</v>
      </c>
      <c r="O54" s="7">
        <v>56749</v>
      </c>
      <c r="P54" s="7">
        <v>41074</v>
      </c>
      <c r="Q54" s="7">
        <v>70614</v>
      </c>
      <c r="R54" s="7">
        <v>120651</v>
      </c>
      <c r="S54" s="7">
        <v>12417</v>
      </c>
      <c r="T54" s="7">
        <v>14115</v>
      </c>
      <c r="U54" s="7">
        <v>2793</v>
      </c>
    </row>
    <row r="55" spans="1:21" x14ac:dyDescent="0.2">
      <c r="A55" t="s">
        <v>124</v>
      </c>
      <c r="B55" s="7">
        <v>5159</v>
      </c>
      <c r="C55" s="7">
        <v>1728</v>
      </c>
      <c r="D55" s="7">
        <v>86915</v>
      </c>
      <c r="E55" s="7">
        <v>1839</v>
      </c>
      <c r="F55" s="7">
        <v>5123</v>
      </c>
      <c r="G55" s="7">
        <v>32264</v>
      </c>
      <c r="H55" s="7">
        <v>125973</v>
      </c>
      <c r="I55" s="7">
        <v>25604</v>
      </c>
      <c r="J55" s="7">
        <v>47235</v>
      </c>
      <c r="K55" s="7">
        <v>23124</v>
      </c>
      <c r="L55" s="7">
        <v>20249</v>
      </c>
      <c r="M55" s="7">
        <v>9379</v>
      </c>
      <c r="N55" s="7">
        <v>34903</v>
      </c>
      <c r="O55" s="7">
        <v>56614</v>
      </c>
      <c r="P55" s="7">
        <v>41198</v>
      </c>
      <c r="Q55" s="7">
        <v>70873</v>
      </c>
      <c r="R55" s="7">
        <v>121078</v>
      </c>
      <c r="S55" s="7">
        <v>12463</v>
      </c>
      <c r="T55" s="7">
        <v>14168</v>
      </c>
      <c r="U55" s="7">
        <v>2817</v>
      </c>
    </row>
    <row r="56" spans="1:21" x14ac:dyDescent="0.2">
      <c r="A56" t="s">
        <v>125</v>
      </c>
      <c r="B56" s="7">
        <v>5150</v>
      </c>
      <c r="C56" s="7">
        <v>1702</v>
      </c>
      <c r="D56" s="7">
        <v>87140</v>
      </c>
      <c r="E56" s="7">
        <v>1846</v>
      </c>
      <c r="F56" s="7">
        <v>5174</v>
      </c>
      <c r="G56" s="7">
        <v>32302</v>
      </c>
      <c r="H56" s="7">
        <v>125974</v>
      </c>
      <c r="I56" s="7">
        <v>25613</v>
      </c>
      <c r="J56" s="7">
        <v>47350</v>
      </c>
      <c r="K56" s="7">
        <v>23305</v>
      </c>
      <c r="L56" s="7">
        <v>20327</v>
      </c>
      <c r="M56" s="7">
        <v>9407</v>
      </c>
      <c r="N56" s="7">
        <v>35019</v>
      </c>
      <c r="O56" s="7">
        <v>56469</v>
      </c>
      <c r="P56" s="7">
        <v>41115</v>
      </c>
      <c r="Q56" s="7">
        <v>70899</v>
      </c>
      <c r="R56" s="7">
        <v>121412</v>
      </c>
      <c r="S56" s="7">
        <v>12434</v>
      </c>
      <c r="T56" s="7">
        <v>14151</v>
      </c>
      <c r="U56" s="7">
        <v>2827</v>
      </c>
    </row>
    <row r="57" spans="1:21" x14ac:dyDescent="0.2">
      <c r="A57" t="s">
        <v>126</v>
      </c>
      <c r="B57" s="7">
        <v>5166</v>
      </c>
      <c r="C57" s="7">
        <v>1704</v>
      </c>
      <c r="D57" s="7">
        <v>88080</v>
      </c>
      <c r="E57" s="7">
        <v>1853</v>
      </c>
      <c r="F57" s="7">
        <v>5188</v>
      </c>
      <c r="G57" s="7">
        <v>32373</v>
      </c>
      <c r="H57" s="7">
        <v>126087</v>
      </c>
      <c r="I57" s="7">
        <v>25677</v>
      </c>
      <c r="J57" s="7">
        <v>47497</v>
      </c>
      <c r="K57" s="7">
        <v>23306</v>
      </c>
      <c r="L57" s="7">
        <v>20352</v>
      </c>
      <c r="M57" s="7">
        <v>9423</v>
      </c>
      <c r="N57" s="7">
        <v>35120</v>
      </c>
      <c r="O57" s="7">
        <v>56153</v>
      </c>
      <c r="P57" s="7">
        <v>40693</v>
      </c>
      <c r="Q57" s="7">
        <v>70635</v>
      </c>
      <c r="R57" s="7">
        <v>121689</v>
      </c>
      <c r="S57" s="7">
        <v>12453</v>
      </c>
      <c r="T57" s="7">
        <v>14147</v>
      </c>
      <c r="U57" s="7">
        <v>2847</v>
      </c>
    </row>
    <row r="58" spans="1:21" x14ac:dyDescent="0.2">
      <c r="A58" t="s">
        <v>127</v>
      </c>
      <c r="B58" s="7">
        <v>5168</v>
      </c>
      <c r="C58" s="7">
        <v>1711</v>
      </c>
      <c r="D58" s="7">
        <v>87576</v>
      </c>
      <c r="E58" s="7">
        <v>1854</v>
      </c>
      <c r="F58" s="7">
        <v>5193</v>
      </c>
      <c r="G58" s="7">
        <v>32425</v>
      </c>
      <c r="H58" s="7">
        <v>126449</v>
      </c>
      <c r="I58" s="7">
        <v>25783</v>
      </c>
      <c r="J58" s="7">
        <v>47657</v>
      </c>
      <c r="K58" s="7">
        <v>23382</v>
      </c>
      <c r="L58" s="7">
        <v>20449</v>
      </c>
      <c r="M58" s="7">
        <v>9433</v>
      </c>
      <c r="N58" s="7">
        <v>35337</v>
      </c>
      <c r="O58" s="7">
        <v>55955</v>
      </c>
      <c r="P58" s="7">
        <v>40814</v>
      </c>
      <c r="Q58" s="7">
        <v>70899</v>
      </c>
      <c r="R58" s="7">
        <v>122265</v>
      </c>
      <c r="S58" s="7">
        <v>12444</v>
      </c>
      <c r="T58" s="7">
        <v>14210</v>
      </c>
      <c r="U58" s="7">
        <v>2884</v>
      </c>
    </row>
    <row r="59" spans="1:21" x14ac:dyDescent="0.2">
      <c r="A59" t="s">
        <v>128</v>
      </c>
      <c r="B59" s="7">
        <v>5175</v>
      </c>
      <c r="C59" s="7">
        <v>1693</v>
      </c>
      <c r="D59" s="7">
        <v>87718</v>
      </c>
      <c r="E59" s="7">
        <v>1860</v>
      </c>
      <c r="F59" s="7">
        <v>5226</v>
      </c>
      <c r="G59" s="7">
        <v>32518</v>
      </c>
      <c r="H59" s="7">
        <v>126338</v>
      </c>
      <c r="I59" s="7">
        <v>25871</v>
      </c>
      <c r="J59" s="7">
        <v>47782</v>
      </c>
      <c r="K59" s="7">
        <v>23474</v>
      </c>
      <c r="L59" s="7">
        <v>20471</v>
      </c>
      <c r="M59" s="7">
        <v>9407</v>
      </c>
      <c r="N59" s="7">
        <v>35505</v>
      </c>
      <c r="O59" s="7">
        <v>55490</v>
      </c>
      <c r="P59" s="7">
        <v>40754</v>
      </c>
      <c r="Q59" s="7">
        <v>70832</v>
      </c>
      <c r="R59" s="7">
        <v>123180</v>
      </c>
      <c r="S59" s="7">
        <v>12441</v>
      </c>
      <c r="T59" s="7">
        <v>14259</v>
      </c>
      <c r="U59" s="7">
        <v>2876</v>
      </c>
    </row>
    <row r="60" spans="1:21" x14ac:dyDescent="0.2">
      <c r="A60" t="s">
        <v>129</v>
      </c>
      <c r="B60" s="7">
        <v>5203</v>
      </c>
      <c r="C60" s="7">
        <v>1662</v>
      </c>
      <c r="D60" s="7">
        <v>87920</v>
      </c>
      <c r="E60" s="7">
        <v>1871</v>
      </c>
      <c r="F60" s="7">
        <v>5230</v>
      </c>
      <c r="G60" s="7">
        <v>32600</v>
      </c>
      <c r="H60" s="7">
        <v>126407</v>
      </c>
      <c r="I60" s="7">
        <v>25948</v>
      </c>
      <c r="J60" s="7">
        <v>48141</v>
      </c>
      <c r="K60" s="7">
        <v>23591</v>
      </c>
      <c r="L60" s="7">
        <v>20560</v>
      </c>
      <c r="M60" s="7">
        <v>9412</v>
      </c>
      <c r="N60" s="7">
        <v>35731</v>
      </c>
      <c r="O60" s="7">
        <v>55741</v>
      </c>
      <c r="P60" s="7">
        <v>40850</v>
      </c>
      <c r="Q60" s="7">
        <v>71023</v>
      </c>
      <c r="R60" s="7">
        <v>122653</v>
      </c>
      <c r="S60" s="7">
        <v>12576</v>
      </c>
      <c r="T60" s="7">
        <v>14314</v>
      </c>
      <c r="U60" s="7">
        <v>2915</v>
      </c>
    </row>
    <row r="61" spans="1:21" x14ac:dyDescent="0.2">
      <c r="A61" t="s">
        <v>130</v>
      </c>
      <c r="B61" s="7">
        <v>5312</v>
      </c>
      <c r="C61" s="7">
        <v>1669</v>
      </c>
      <c r="D61" s="7">
        <v>87909</v>
      </c>
      <c r="E61" s="7">
        <v>1823</v>
      </c>
      <c r="F61" s="7">
        <v>5278</v>
      </c>
      <c r="G61" s="7">
        <v>32659</v>
      </c>
      <c r="H61" s="7">
        <v>126631</v>
      </c>
      <c r="I61" s="7">
        <v>25964</v>
      </c>
      <c r="J61" s="7">
        <v>48484</v>
      </c>
      <c r="K61" s="7">
        <v>23842</v>
      </c>
      <c r="L61" s="7">
        <v>20591</v>
      </c>
      <c r="M61" s="7">
        <v>9389</v>
      </c>
      <c r="N61" s="7">
        <v>35925</v>
      </c>
      <c r="O61" s="7">
        <v>55771</v>
      </c>
      <c r="P61" s="7">
        <v>41021</v>
      </c>
      <c r="Q61" s="7">
        <v>70993</v>
      </c>
      <c r="R61" s="7">
        <v>122730</v>
      </c>
      <c r="S61" s="7">
        <v>12565</v>
      </c>
      <c r="T61" s="7">
        <v>14318</v>
      </c>
      <c r="U61" s="7">
        <v>2953</v>
      </c>
    </row>
    <row r="62" spans="1:21" x14ac:dyDescent="0.2">
      <c r="A62" t="s">
        <v>131</v>
      </c>
      <c r="B62" s="7">
        <v>5325</v>
      </c>
      <c r="C62" s="7">
        <v>1662</v>
      </c>
      <c r="D62" s="7">
        <v>87794</v>
      </c>
      <c r="E62" s="7">
        <v>1840</v>
      </c>
      <c r="F62" s="7">
        <v>5338</v>
      </c>
      <c r="G62" s="7">
        <v>32699</v>
      </c>
      <c r="H62" s="7">
        <v>126438</v>
      </c>
      <c r="I62" s="7">
        <v>25988</v>
      </c>
      <c r="J62" s="7">
        <v>48407</v>
      </c>
      <c r="K62" s="7">
        <v>23929</v>
      </c>
      <c r="L62" s="7">
        <v>20607</v>
      </c>
      <c r="M62" s="7">
        <v>9375</v>
      </c>
      <c r="N62" s="7">
        <v>36033</v>
      </c>
      <c r="O62" s="7">
        <v>55614</v>
      </c>
      <c r="P62" s="7">
        <v>40918</v>
      </c>
      <c r="Q62" s="7">
        <v>70962</v>
      </c>
      <c r="R62" s="7">
        <v>122838</v>
      </c>
      <c r="S62" s="7">
        <v>12541</v>
      </c>
      <c r="T62" s="7">
        <v>14395</v>
      </c>
      <c r="U62" s="7">
        <v>2986</v>
      </c>
    </row>
    <row r="63" spans="1:21" x14ac:dyDescent="0.2">
      <c r="A63" t="s">
        <v>132</v>
      </c>
      <c r="B63" s="7">
        <v>5317</v>
      </c>
      <c r="C63" s="7">
        <v>1651</v>
      </c>
      <c r="D63" s="7">
        <v>87859</v>
      </c>
      <c r="E63" s="7">
        <v>1856</v>
      </c>
      <c r="F63" s="7">
        <v>5399</v>
      </c>
      <c r="G63" s="7">
        <v>32726</v>
      </c>
      <c r="H63" s="7">
        <v>126122</v>
      </c>
      <c r="I63" s="7">
        <v>25952</v>
      </c>
      <c r="J63" s="7">
        <v>48316</v>
      </c>
      <c r="K63" s="7">
        <v>23931</v>
      </c>
      <c r="L63" s="7">
        <v>20567</v>
      </c>
      <c r="M63" s="7">
        <v>9351</v>
      </c>
      <c r="N63" s="7">
        <v>36099</v>
      </c>
      <c r="O63" s="7">
        <v>55366</v>
      </c>
      <c r="P63" s="7">
        <v>40918</v>
      </c>
      <c r="Q63" s="7">
        <v>70841</v>
      </c>
      <c r="R63" s="7">
        <v>123024</v>
      </c>
      <c r="S63" s="7">
        <v>12521</v>
      </c>
      <c r="T63" s="7">
        <v>14308</v>
      </c>
      <c r="U63" s="7">
        <v>2977</v>
      </c>
    </row>
    <row r="64" spans="1:21" x14ac:dyDescent="0.2">
      <c r="A64" t="s">
        <v>133</v>
      </c>
      <c r="B64" s="7">
        <v>5379</v>
      </c>
      <c r="C64" s="7">
        <v>1703</v>
      </c>
      <c r="D64" s="7">
        <v>87901</v>
      </c>
      <c r="E64" s="7">
        <v>1867</v>
      </c>
      <c r="F64" s="7">
        <v>5432</v>
      </c>
      <c r="G64" s="7">
        <v>32821</v>
      </c>
      <c r="H64" s="7">
        <v>126179</v>
      </c>
      <c r="I64" s="7">
        <v>25961</v>
      </c>
      <c r="J64" s="7">
        <v>48221</v>
      </c>
      <c r="K64" s="7">
        <v>24079</v>
      </c>
      <c r="L64" s="7">
        <v>20649</v>
      </c>
      <c r="M64" s="7">
        <v>9373</v>
      </c>
      <c r="N64" s="7">
        <v>36152</v>
      </c>
      <c r="O64" s="7">
        <v>55749</v>
      </c>
      <c r="P64" s="7">
        <v>41603</v>
      </c>
      <c r="Q64" s="7">
        <v>70957</v>
      </c>
      <c r="R64" s="7">
        <v>123417</v>
      </c>
      <c r="S64" s="7">
        <v>12525</v>
      </c>
      <c r="T64" s="7">
        <v>14329</v>
      </c>
      <c r="U64" s="7">
        <v>2995</v>
      </c>
    </row>
    <row r="65" spans="1:21" x14ac:dyDescent="0.2">
      <c r="A65" t="s">
        <v>134</v>
      </c>
      <c r="B65" s="7">
        <v>5383</v>
      </c>
      <c r="C65" s="7">
        <v>1663</v>
      </c>
      <c r="D65" s="7">
        <v>87701</v>
      </c>
      <c r="E65" s="7">
        <v>1866</v>
      </c>
      <c r="F65" s="7">
        <v>5421</v>
      </c>
      <c r="G65" s="7">
        <v>32791</v>
      </c>
      <c r="H65" s="7">
        <v>126308</v>
      </c>
      <c r="I65" s="7">
        <v>25984</v>
      </c>
      <c r="J65" s="7">
        <v>48276</v>
      </c>
      <c r="K65" s="7">
        <v>24270</v>
      </c>
      <c r="L65" s="7">
        <v>20747</v>
      </c>
      <c r="M65" s="7">
        <v>9387</v>
      </c>
      <c r="N65" s="7">
        <v>36304</v>
      </c>
      <c r="O65" s="7">
        <v>55318</v>
      </c>
      <c r="P65" s="7">
        <v>41482</v>
      </c>
      <c r="Q65" s="7">
        <v>71078</v>
      </c>
      <c r="R65" s="7">
        <v>123695</v>
      </c>
      <c r="S65" s="7">
        <v>12535</v>
      </c>
      <c r="T65" s="7">
        <v>14342</v>
      </c>
      <c r="U65" s="7">
        <v>2988</v>
      </c>
    </row>
    <row r="66" spans="1:21" x14ac:dyDescent="0.2">
      <c r="A66" t="s">
        <v>135</v>
      </c>
      <c r="B66" s="7">
        <v>5372</v>
      </c>
      <c r="C66" s="7">
        <v>1663</v>
      </c>
      <c r="D66" s="7">
        <v>87749</v>
      </c>
      <c r="E66" s="7">
        <v>1877</v>
      </c>
      <c r="F66" s="7">
        <v>5417</v>
      </c>
      <c r="G66" s="7">
        <v>32834</v>
      </c>
      <c r="H66" s="7">
        <v>126365</v>
      </c>
      <c r="I66" s="7">
        <v>25965</v>
      </c>
      <c r="J66" s="7">
        <v>48191</v>
      </c>
      <c r="K66" s="7">
        <v>24349</v>
      </c>
      <c r="L66" s="7">
        <v>20690</v>
      </c>
      <c r="M66" s="7">
        <v>9378</v>
      </c>
      <c r="N66" s="7">
        <v>36375</v>
      </c>
      <c r="O66" s="7">
        <v>55131</v>
      </c>
      <c r="P66" s="7">
        <v>41332</v>
      </c>
      <c r="Q66" s="7">
        <v>71119</v>
      </c>
      <c r="R66" s="7">
        <v>124134</v>
      </c>
      <c r="S66" s="7">
        <v>12507</v>
      </c>
      <c r="T66" s="7">
        <v>14386</v>
      </c>
      <c r="U66" s="7">
        <v>2987</v>
      </c>
    </row>
    <row r="67" spans="1:21" x14ac:dyDescent="0.2">
      <c r="A67" t="s">
        <v>136</v>
      </c>
      <c r="B67" s="7">
        <v>5364</v>
      </c>
      <c r="C67" s="7">
        <v>1664</v>
      </c>
      <c r="D67" s="7">
        <v>87666</v>
      </c>
      <c r="E67" s="7">
        <v>1882</v>
      </c>
      <c r="F67" s="7">
        <v>5405</v>
      </c>
      <c r="G67" s="7">
        <v>32826</v>
      </c>
      <c r="H67" s="7">
        <v>126451</v>
      </c>
      <c r="I67" s="7">
        <v>26019</v>
      </c>
      <c r="J67" s="7">
        <v>48216</v>
      </c>
      <c r="K67" s="7">
        <v>24397</v>
      </c>
      <c r="L67" s="7">
        <v>20678</v>
      </c>
      <c r="M67" s="7">
        <v>9371</v>
      </c>
      <c r="N67" s="7">
        <v>36438</v>
      </c>
      <c r="O67" s="7">
        <v>55001</v>
      </c>
      <c r="P67" s="7">
        <v>41217</v>
      </c>
      <c r="Q67" s="7">
        <v>71035</v>
      </c>
      <c r="R67" s="7">
        <v>124605</v>
      </c>
      <c r="S67" s="7">
        <v>12523</v>
      </c>
      <c r="T67" s="7">
        <v>14401</v>
      </c>
      <c r="U67" s="7">
        <v>2991</v>
      </c>
    </row>
    <row r="68" spans="1:21" x14ac:dyDescent="0.2">
      <c r="A68" t="s">
        <v>137</v>
      </c>
      <c r="B68" s="7">
        <v>5348</v>
      </c>
      <c r="C68" s="7">
        <v>1656</v>
      </c>
      <c r="D68" s="7">
        <v>87717</v>
      </c>
      <c r="E68" s="7">
        <v>1887</v>
      </c>
      <c r="F68" s="7">
        <v>5384</v>
      </c>
      <c r="G68" s="7">
        <v>32813</v>
      </c>
      <c r="H68" s="7">
        <v>126640</v>
      </c>
      <c r="I68" s="7">
        <v>26072</v>
      </c>
      <c r="J68" s="7">
        <v>48370</v>
      </c>
      <c r="K68" s="7">
        <v>24500</v>
      </c>
      <c r="L68" s="7">
        <v>20697</v>
      </c>
      <c r="M68" s="7">
        <v>9381</v>
      </c>
      <c r="N68" s="7">
        <v>36649</v>
      </c>
      <c r="O68" s="7">
        <v>55060</v>
      </c>
      <c r="P68" s="7">
        <v>41139</v>
      </c>
      <c r="Q68" s="7">
        <v>71106</v>
      </c>
      <c r="R68" s="7">
        <v>125312</v>
      </c>
      <c r="S68" s="7">
        <v>12519</v>
      </c>
      <c r="T68" s="7">
        <v>14390</v>
      </c>
      <c r="U68" s="7">
        <v>2987</v>
      </c>
    </row>
    <row r="69" spans="1:21" x14ac:dyDescent="0.2">
      <c r="A69" t="s">
        <v>138</v>
      </c>
      <c r="B69" s="7">
        <v>5329</v>
      </c>
      <c r="C69" s="7">
        <v>1628</v>
      </c>
      <c r="D69" s="7">
        <v>87306</v>
      </c>
      <c r="E69" s="7">
        <v>1890</v>
      </c>
      <c r="F69" s="7">
        <v>5321</v>
      </c>
      <c r="G69" s="7">
        <v>32791</v>
      </c>
      <c r="H69" s="7">
        <v>126675</v>
      </c>
      <c r="I69" s="7">
        <v>25983</v>
      </c>
      <c r="J69" s="7">
        <v>48291</v>
      </c>
      <c r="K69" s="7">
        <v>24586</v>
      </c>
      <c r="L69" s="7">
        <v>20674</v>
      </c>
      <c r="M69" s="7">
        <v>9371</v>
      </c>
      <c r="N69" s="7">
        <v>36734</v>
      </c>
      <c r="O69" s="7">
        <v>54889</v>
      </c>
      <c r="P69" s="7">
        <v>40993</v>
      </c>
      <c r="Q69" s="7">
        <v>71299</v>
      </c>
      <c r="R69" s="7">
        <v>125387</v>
      </c>
      <c r="S69" s="7">
        <v>12486</v>
      </c>
      <c r="T69" s="7">
        <v>14346</v>
      </c>
      <c r="U69" s="7">
        <v>2975</v>
      </c>
    </row>
    <row r="70" spans="1:21" x14ac:dyDescent="0.2">
      <c r="A70" t="s">
        <v>139</v>
      </c>
      <c r="B70" s="7">
        <v>5341</v>
      </c>
      <c r="C70" s="7">
        <v>1652</v>
      </c>
      <c r="D70" s="7">
        <v>87653</v>
      </c>
      <c r="E70" s="7">
        <v>1911</v>
      </c>
      <c r="F70" s="7">
        <v>5291</v>
      </c>
      <c r="G70" s="7">
        <v>32976</v>
      </c>
      <c r="H70" s="7">
        <v>126960</v>
      </c>
      <c r="I70" s="7">
        <v>26062</v>
      </c>
      <c r="J70" s="7">
        <v>48396</v>
      </c>
      <c r="K70" s="7">
        <v>24752</v>
      </c>
      <c r="L70" s="7">
        <v>20726</v>
      </c>
      <c r="M70" s="7">
        <v>9419</v>
      </c>
      <c r="N70" s="7">
        <v>37003</v>
      </c>
      <c r="O70" s="7">
        <v>55055</v>
      </c>
      <c r="P70" s="7">
        <v>40936</v>
      </c>
      <c r="Q70" s="7">
        <v>71484</v>
      </c>
      <c r="R70" s="7">
        <v>125627</v>
      </c>
      <c r="S70" s="7">
        <v>12530</v>
      </c>
      <c r="T70" s="7">
        <v>14369</v>
      </c>
      <c r="U70" s="7">
        <v>2975</v>
      </c>
    </row>
    <row r="71" spans="1:21" x14ac:dyDescent="0.2">
      <c r="A71" t="s">
        <v>140</v>
      </c>
      <c r="B71" s="7">
        <v>5344</v>
      </c>
      <c r="C71" s="7">
        <v>1645</v>
      </c>
      <c r="D71" s="7">
        <v>87729</v>
      </c>
      <c r="E71" s="7">
        <v>1913</v>
      </c>
      <c r="F71" s="7">
        <v>5246</v>
      </c>
      <c r="G71" s="7">
        <v>33000</v>
      </c>
      <c r="H71" s="7">
        <v>126980</v>
      </c>
      <c r="I71" s="7">
        <v>25969</v>
      </c>
      <c r="J71" s="7">
        <v>48664</v>
      </c>
      <c r="K71" s="7">
        <v>24814</v>
      </c>
      <c r="L71" s="7">
        <v>20799</v>
      </c>
      <c r="M71" s="7">
        <v>9458</v>
      </c>
      <c r="N71" s="7">
        <v>37213</v>
      </c>
      <c r="O71" s="7">
        <v>54986</v>
      </c>
      <c r="P71" s="7">
        <v>40831</v>
      </c>
      <c r="Q71" s="7">
        <v>71475</v>
      </c>
      <c r="R71" s="7">
        <v>126364</v>
      </c>
      <c r="S71" s="7">
        <v>12435</v>
      </c>
      <c r="T71" s="7">
        <v>14430</v>
      </c>
      <c r="U71" s="7">
        <v>2971</v>
      </c>
    </row>
    <row r="72" spans="1:21" x14ac:dyDescent="0.2">
      <c r="A72" t="s">
        <v>141</v>
      </c>
      <c r="B72" s="7">
        <v>5317</v>
      </c>
      <c r="C72" s="7">
        <v>1654</v>
      </c>
      <c r="D72" s="7">
        <v>87642</v>
      </c>
      <c r="E72" s="7">
        <v>1934</v>
      </c>
      <c r="F72" s="7">
        <v>5203</v>
      </c>
      <c r="G72" s="7">
        <v>33050</v>
      </c>
      <c r="H72" s="7">
        <v>127163</v>
      </c>
      <c r="I72" s="7">
        <v>25895</v>
      </c>
      <c r="J72" s="7">
        <v>47302</v>
      </c>
      <c r="K72" s="7">
        <v>24913</v>
      </c>
      <c r="L72" s="7">
        <v>20990</v>
      </c>
      <c r="M72" s="7">
        <v>9449</v>
      </c>
      <c r="N72" s="7">
        <v>37251</v>
      </c>
      <c r="O72" s="7">
        <v>54838</v>
      </c>
      <c r="P72" s="7">
        <v>40743</v>
      </c>
      <c r="Q72" s="7">
        <v>71696</v>
      </c>
      <c r="R72" s="7">
        <v>127859</v>
      </c>
      <c r="S72" s="7">
        <v>12346</v>
      </c>
      <c r="T72" s="7">
        <v>14332</v>
      </c>
      <c r="U72" s="7">
        <v>2948</v>
      </c>
    </row>
    <row r="73" spans="1:21" x14ac:dyDescent="0.2">
      <c r="A73" t="s">
        <v>142</v>
      </c>
      <c r="B73" s="7">
        <v>5289</v>
      </c>
      <c r="C73" s="7">
        <v>1643</v>
      </c>
      <c r="D73" s="7">
        <v>86771</v>
      </c>
      <c r="E73" s="7">
        <v>1958</v>
      </c>
      <c r="F73" s="7">
        <v>5165</v>
      </c>
      <c r="G73" s="7">
        <v>32784</v>
      </c>
      <c r="H73" s="7">
        <v>126060</v>
      </c>
      <c r="I73" s="7">
        <v>25471</v>
      </c>
      <c r="J73" s="7">
        <v>45199</v>
      </c>
      <c r="K73" s="7">
        <v>24966</v>
      </c>
      <c r="L73" s="7">
        <v>20851</v>
      </c>
      <c r="M73" s="7">
        <v>9425</v>
      </c>
      <c r="N73" s="7">
        <v>37045</v>
      </c>
      <c r="O73" s="7">
        <v>52494</v>
      </c>
      <c r="P73" s="7">
        <v>40660</v>
      </c>
      <c r="Q73" s="7">
        <v>71694</v>
      </c>
      <c r="R73" s="7">
        <v>125599</v>
      </c>
      <c r="S73" s="7">
        <v>11983</v>
      </c>
      <c r="T73" s="7">
        <v>13979</v>
      </c>
      <c r="U73" s="7">
        <v>2896</v>
      </c>
    </row>
    <row r="74" spans="1:21" x14ac:dyDescent="0.2">
      <c r="A74" t="s">
        <v>143</v>
      </c>
      <c r="B74" s="7">
        <v>5307</v>
      </c>
      <c r="C74" s="7">
        <v>1637</v>
      </c>
      <c r="D74" s="7">
        <v>86571</v>
      </c>
      <c r="E74" s="7">
        <v>1956</v>
      </c>
      <c r="F74" s="7">
        <v>5149</v>
      </c>
      <c r="G74" s="7">
        <v>32920</v>
      </c>
      <c r="H74" s="7">
        <v>126122</v>
      </c>
      <c r="I74" s="7">
        <v>25326</v>
      </c>
      <c r="J74" s="7">
        <v>45052</v>
      </c>
      <c r="K74" s="7">
        <v>24978</v>
      </c>
      <c r="L74" s="7">
        <v>20843</v>
      </c>
      <c r="M74" s="7">
        <v>9394</v>
      </c>
      <c r="N74" s="7">
        <v>36943</v>
      </c>
      <c r="O74" s="7">
        <v>52209</v>
      </c>
      <c r="P74" s="7">
        <v>40509</v>
      </c>
      <c r="Q74" s="7">
        <v>71220</v>
      </c>
      <c r="R74" s="7">
        <v>125680</v>
      </c>
      <c r="S74" s="7">
        <v>12007</v>
      </c>
      <c r="T74" s="7">
        <v>13848</v>
      </c>
      <c r="U74" s="7">
        <v>2899</v>
      </c>
    </row>
    <row r="75" spans="1:21" x14ac:dyDescent="0.2">
      <c r="A75" t="s">
        <v>144</v>
      </c>
      <c r="B75" s="7">
        <v>5306</v>
      </c>
      <c r="C75" s="7">
        <v>1639</v>
      </c>
      <c r="D75" s="7">
        <v>86138</v>
      </c>
      <c r="E75" s="7">
        <v>1957</v>
      </c>
      <c r="F75" s="7">
        <v>5132</v>
      </c>
      <c r="G75" s="7">
        <v>32954</v>
      </c>
      <c r="H75" s="7">
        <v>126218</v>
      </c>
      <c r="I75" s="7">
        <v>25229</v>
      </c>
      <c r="J75" s="7">
        <v>44460</v>
      </c>
      <c r="K75" s="7">
        <v>24879</v>
      </c>
      <c r="L75" s="7">
        <v>20856</v>
      </c>
      <c r="M75" s="7">
        <v>9381</v>
      </c>
      <c r="N75" s="7">
        <v>36856</v>
      </c>
      <c r="O75" s="7">
        <v>52196</v>
      </c>
      <c r="P75" s="7">
        <v>40449</v>
      </c>
      <c r="Q75" s="7">
        <v>71766</v>
      </c>
      <c r="R75" s="7">
        <v>126237</v>
      </c>
      <c r="S75" s="7">
        <v>11946</v>
      </c>
      <c r="T75" s="7">
        <v>13744</v>
      </c>
      <c r="U75" s="7">
        <v>2889</v>
      </c>
    </row>
    <row r="76" spans="1:21" x14ac:dyDescent="0.2">
      <c r="A76" t="s">
        <v>145</v>
      </c>
      <c r="B76" s="7">
        <v>5318</v>
      </c>
      <c r="C76" s="7">
        <v>1703</v>
      </c>
      <c r="D76" s="7">
        <v>86048</v>
      </c>
      <c r="E76" s="7">
        <v>1961</v>
      </c>
      <c r="F76" s="7">
        <v>5137</v>
      </c>
      <c r="G76" s="7">
        <v>33362</v>
      </c>
      <c r="H76" s="7">
        <v>126178</v>
      </c>
      <c r="I76" s="7">
        <v>25140</v>
      </c>
      <c r="J76" s="7">
        <v>44537</v>
      </c>
      <c r="K76" s="7">
        <v>24959</v>
      </c>
      <c r="L76" s="7">
        <v>20901</v>
      </c>
      <c r="M76" s="7">
        <v>9363</v>
      </c>
      <c r="N76" s="7">
        <v>36908</v>
      </c>
      <c r="O76" s="7">
        <v>52229</v>
      </c>
      <c r="P76" s="7">
        <v>40732</v>
      </c>
      <c r="Q76" s="7">
        <v>72111</v>
      </c>
      <c r="R76" s="7">
        <v>126998</v>
      </c>
      <c r="S76" s="7">
        <v>11910</v>
      </c>
      <c r="T76" s="7">
        <v>13656</v>
      </c>
      <c r="U76" s="7">
        <v>2950</v>
      </c>
    </row>
    <row r="77" spans="1:21" x14ac:dyDescent="0.2">
      <c r="A77" t="s">
        <v>146</v>
      </c>
      <c r="B77" s="7">
        <v>5328</v>
      </c>
      <c r="C77" s="7">
        <v>1633</v>
      </c>
      <c r="D77" s="7">
        <v>84880</v>
      </c>
      <c r="E77" s="7">
        <v>1986</v>
      </c>
      <c r="F77" s="7">
        <v>5122</v>
      </c>
      <c r="G77" s="7">
        <v>33054</v>
      </c>
      <c r="H77" s="7">
        <v>125212</v>
      </c>
      <c r="I77" s="7">
        <v>25162</v>
      </c>
      <c r="J77" s="7">
        <v>44294</v>
      </c>
      <c r="K77" s="7">
        <v>25036</v>
      </c>
      <c r="L77" s="7">
        <v>20859</v>
      </c>
      <c r="M77" s="7">
        <v>9311</v>
      </c>
      <c r="N77" s="7">
        <v>36751</v>
      </c>
      <c r="O77" s="7">
        <v>51637</v>
      </c>
      <c r="P77" s="7">
        <v>40558</v>
      </c>
      <c r="Q77" s="7">
        <v>72350</v>
      </c>
      <c r="R77" s="7">
        <v>126878</v>
      </c>
      <c r="S77" s="7">
        <v>11488</v>
      </c>
      <c r="T77" s="7">
        <v>13514</v>
      </c>
      <c r="U77" s="7">
        <v>2974</v>
      </c>
    </row>
    <row r="78" spans="1:21" x14ac:dyDescent="0.2">
      <c r="A78" t="s">
        <v>147</v>
      </c>
      <c r="B78" s="7">
        <v>5374</v>
      </c>
      <c r="C78" s="7">
        <v>1646</v>
      </c>
      <c r="D78" s="7">
        <v>84804</v>
      </c>
      <c r="E78" s="7">
        <v>2007</v>
      </c>
      <c r="F78" s="7">
        <v>5174</v>
      </c>
      <c r="G78" s="7">
        <v>33086</v>
      </c>
      <c r="H78" s="7">
        <v>124944</v>
      </c>
      <c r="I78" s="7">
        <v>25078</v>
      </c>
      <c r="J78" s="7">
        <v>44205</v>
      </c>
      <c r="K78" s="7">
        <v>25064</v>
      </c>
      <c r="L78" s="7">
        <v>20870</v>
      </c>
      <c r="M78" s="7">
        <v>9327</v>
      </c>
      <c r="N78" s="7">
        <v>36633</v>
      </c>
      <c r="O78" s="7">
        <v>51918</v>
      </c>
      <c r="P78" s="7">
        <v>40455</v>
      </c>
      <c r="Q78" s="7">
        <v>72526</v>
      </c>
      <c r="R78" s="7">
        <v>127282</v>
      </c>
      <c r="S78" s="7">
        <v>11257</v>
      </c>
      <c r="T78" s="7">
        <v>13411</v>
      </c>
      <c r="U78" s="7">
        <v>3008</v>
      </c>
    </row>
    <row r="79" spans="1:21" x14ac:dyDescent="0.2">
      <c r="A79" t="s">
        <v>148</v>
      </c>
      <c r="B79" s="7">
        <v>5397</v>
      </c>
      <c r="C79" s="7">
        <v>1657</v>
      </c>
      <c r="D79" s="7">
        <v>84750</v>
      </c>
      <c r="E79" s="7">
        <v>2030</v>
      </c>
      <c r="F79" s="7">
        <v>5242</v>
      </c>
      <c r="G79" s="7">
        <v>33193</v>
      </c>
      <c r="H79" s="7">
        <v>124715</v>
      </c>
      <c r="I79" s="7">
        <v>25069</v>
      </c>
      <c r="J79" s="7">
        <v>42828</v>
      </c>
      <c r="K79" s="7">
        <v>25134</v>
      </c>
      <c r="L79" s="7">
        <v>20910</v>
      </c>
      <c r="M79" s="7">
        <v>9338</v>
      </c>
      <c r="N79" s="7">
        <v>36717</v>
      </c>
      <c r="O79" s="7">
        <v>52717</v>
      </c>
      <c r="P79" s="7">
        <v>40319</v>
      </c>
      <c r="Q79" s="7">
        <v>72532</v>
      </c>
      <c r="R79" s="7">
        <v>127669</v>
      </c>
      <c r="S79" s="7">
        <v>11009</v>
      </c>
      <c r="T79" s="7">
        <v>13327</v>
      </c>
      <c r="U79" s="7">
        <v>3014</v>
      </c>
    </row>
    <row r="80" spans="1:21" x14ac:dyDescent="0.2">
      <c r="A80" t="s">
        <v>149</v>
      </c>
      <c r="B80" s="7">
        <v>5422</v>
      </c>
      <c r="C80" s="7">
        <v>1660</v>
      </c>
      <c r="D80" s="7">
        <v>85012</v>
      </c>
      <c r="E80" s="7">
        <v>2049</v>
      </c>
      <c r="F80" s="7">
        <v>5258</v>
      </c>
      <c r="G80" s="7">
        <v>33186</v>
      </c>
      <c r="H80" s="7">
        <v>123722</v>
      </c>
      <c r="I80" s="7">
        <v>25077</v>
      </c>
      <c r="J80" s="7">
        <v>41953</v>
      </c>
      <c r="K80" s="7">
        <v>25216</v>
      </c>
      <c r="L80" s="7">
        <v>20909</v>
      </c>
      <c r="M80" s="7">
        <v>9319</v>
      </c>
      <c r="N80" s="7">
        <v>36686</v>
      </c>
      <c r="O80" s="7">
        <v>52945</v>
      </c>
      <c r="P80" s="7">
        <v>40176</v>
      </c>
      <c r="Q80" s="7">
        <v>72489</v>
      </c>
      <c r="R80" s="7">
        <v>127932</v>
      </c>
      <c r="S80" s="7">
        <v>10788</v>
      </c>
      <c r="T80" s="7">
        <v>13246</v>
      </c>
      <c r="U80" s="7">
        <v>3023</v>
      </c>
    </row>
    <row r="81" spans="1:21" x14ac:dyDescent="0.2">
      <c r="A81" t="s">
        <v>150</v>
      </c>
      <c r="B81" s="7">
        <v>5447</v>
      </c>
      <c r="C81" s="7">
        <v>1669</v>
      </c>
      <c r="D81" s="7">
        <v>85010</v>
      </c>
      <c r="E81" s="7">
        <v>2062</v>
      </c>
      <c r="F81" s="7">
        <v>5272</v>
      </c>
      <c r="G81" s="7">
        <v>33188</v>
      </c>
      <c r="H81" s="7">
        <v>123242</v>
      </c>
      <c r="I81" s="7">
        <v>25029</v>
      </c>
      <c r="J81" s="7">
        <v>41883</v>
      </c>
      <c r="K81" s="7">
        <v>25259</v>
      </c>
      <c r="L81" s="7">
        <v>20948</v>
      </c>
      <c r="M81" s="7">
        <v>9280</v>
      </c>
      <c r="N81" s="7">
        <v>36633</v>
      </c>
      <c r="O81" s="7">
        <v>53236</v>
      </c>
      <c r="P81" s="7">
        <v>40141</v>
      </c>
      <c r="Q81" s="7">
        <v>72386</v>
      </c>
      <c r="R81" s="7">
        <v>128158</v>
      </c>
      <c r="S81" s="7">
        <v>10839</v>
      </c>
      <c r="T81" s="7">
        <v>13292</v>
      </c>
      <c r="U81" s="7">
        <v>3032</v>
      </c>
    </row>
    <row r="82" spans="1:21" x14ac:dyDescent="0.2">
      <c r="A82" t="s">
        <v>151</v>
      </c>
      <c r="B82" s="7">
        <v>5490</v>
      </c>
      <c r="C82" s="7">
        <v>1683</v>
      </c>
      <c r="D82" s="7">
        <v>85601</v>
      </c>
      <c r="E82" s="7">
        <v>2081</v>
      </c>
      <c r="F82" s="7">
        <v>5414</v>
      </c>
      <c r="G82" s="7">
        <v>33497</v>
      </c>
      <c r="H82" s="7">
        <v>122875</v>
      </c>
      <c r="I82" s="7">
        <v>25164</v>
      </c>
      <c r="J82" s="7">
        <v>41955</v>
      </c>
      <c r="K82" s="7">
        <v>25371</v>
      </c>
      <c r="L82" s="7">
        <v>21066</v>
      </c>
      <c r="M82" s="7">
        <v>9234</v>
      </c>
      <c r="N82" s="7">
        <v>36649</v>
      </c>
      <c r="O82" s="7">
        <v>53813</v>
      </c>
      <c r="P82" s="7">
        <v>40107</v>
      </c>
      <c r="Q82" s="7">
        <v>72022</v>
      </c>
      <c r="R82" s="7">
        <v>128585</v>
      </c>
      <c r="S82" s="7">
        <v>10873</v>
      </c>
      <c r="T82" s="7">
        <v>13212</v>
      </c>
      <c r="U82" s="7">
        <v>3037</v>
      </c>
    </row>
    <row r="83" spans="1:21" x14ac:dyDescent="0.2">
      <c r="A83" t="s">
        <v>152</v>
      </c>
      <c r="B83" s="7">
        <v>5529</v>
      </c>
      <c r="C83" s="7">
        <v>1669</v>
      </c>
      <c r="D83" s="7">
        <v>85452</v>
      </c>
      <c r="E83" s="7">
        <v>2092</v>
      </c>
      <c r="F83" s="7">
        <v>5519</v>
      </c>
      <c r="G83" s="7">
        <v>33239</v>
      </c>
      <c r="H83" s="7">
        <v>122854</v>
      </c>
      <c r="I83" s="7">
        <v>25079</v>
      </c>
      <c r="J83" s="7">
        <v>41968</v>
      </c>
      <c r="K83" s="7">
        <v>25393</v>
      </c>
      <c r="L83" s="7">
        <v>21117</v>
      </c>
      <c r="M83" s="7">
        <v>9200</v>
      </c>
      <c r="N83" s="7">
        <v>36782</v>
      </c>
      <c r="O83" s="7">
        <v>54186</v>
      </c>
      <c r="P83" s="7">
        <v>40035</v>
      </c>
      <c r="Q83" s="7">
        <v>71695</v>
      </c>
      <c r="R83" s="7">
        <v>128997</v>
      </c>
      <c r="S83" s="7">
        <v>10774</v>
      </c>
      <c r="T83" s="7">
        <v>13220</v>
      </c>
      <c r="U83" s="7">
        <v>3059</v>
      </c>
    </row>
    <row r="84" spans="1:21" x14ac:dyDescent="0.2">
      <c r="A84" t="s">
        <v>153</v>
      </c>
      <c r="B84" s="7">
        <v>5548</v>
      </c>
      <c r="C84" s="7">
        <v>1681</v>
      </c>
      <c r="D84" s="7">
        <v>85507</v>
      </c>
      <c r="E84" s="7">
        <v>2110</v>
      </c>
      <c r="F84" s="7">
        <v>5712</v>
      </c>
      <c r="G84" s="7">
        <v>33409</v>
      </c>
      <c r="H84" s="7">
        <v>122738</v>
      </c>
      <c r="I84" s="7">
        <v>25096</v>
      </c>
      <c r="J84" s="7">
        <v>41832</v>
      </c>
      <c r="K84" s="7">
        <v>25630</v>
      </c>
      <c r="L84" s="7">
        <v>21153</v>
      </c>
      <c r="M84" s="7">
        <v>9208</v>
      </c>
      <c r="N84" s="7">
        <v>36961</v>
      </c>
      <c r="O84" s="7">
        <v>54534</v>
      </c>
      <c r="P84" s="7">
        <v>40127</v>
      </c>
      <c r="Q84" s="7">
        <v>71506</v>
      </c>
      <c r="R84" s="7">
        <v>129872</v>
      </c>
      <c r="S84" s="7">
        <v>10671</v>
      </c>
      <c r="T84" s="7">
        <v>13243</v>
      </c>
      <c r="U84" s="7">
        <v>3081</v>
      </c>
    </row>
    <row r="85" spans="1:21" x14ac:dyDescent="0.2">
      <c r="A85" t="s">
        <v>154</v>
      </c>
      <c r="B85" s="7">
        <v>5605</v>
      </c>
      <c r="C85" s="7">
        <v>1682</v>
      </c>
      <c r="D85" s="7">
        <v>86213</v>
      </c>
      <c r="E85" s="7">
        <v>2154</v>
      </c>
      <c r="F85" s="7">
        <v>5162</v>
      </c>
      <c r="G85" s="7">
        <v>34292</v>
      </c>
      <c r="H85" s="7">
        <v>124240</v>
      </c>
      <c r="I85" s="7">
        <v>25007</v>
      </c>
      <c r="J85" s="7">
        <v>41400</v>
      </c>
      <c r="K85" s="7">
        <v>25733</v>
      </c>
      <c r="L85" s="7">
        <v>20425</v>
      </c>
      <c r="M85" s="7">
        <v>9180</v>
      </c>
      <c r="N85" s="7">
        <v>38089</v>
      </c>
      <c r="O85" s="7">
        <v>52516</v>
      </c>
      <c r="P85" s="7">
        <v>41348</v>
      </c>
      <c r="Q85" s="7">
        <v>72289</v>
      </c>
      <c r="R85" s="7">
        <v>129187</v>
      </c>
      <c r="S85" s="7">
        <v>10468</v>
      </c>
      <c r="T85" s="7">
        <v>13285</v>
      </c>
      <c r="U85" s="7">
        <v>3114</v>
      </c>
    </row>
    <row r="86" spans="1:21" x14ac:dyDescent="0.2">
      <c r="A86" t="s">
        <v>155</v>
      </c>
      <c r="B86" s="7">
        <v>5584</v>
      </c>
      <c r="C86" s="7">
        <v>1595</v>
      </c>
      <c r="D86" s="7">
        <v>86182</v>
      </c>
      <c r="E86" s="7">
        <v>2174</v>
      </c>
      <c r="F86" s="7">
        <v>4255</v>
      </c>
      <c r="G86" s="7">
        <v>34944</v>
      </c>
      <c r="H86" s="7">
        <v>125170</v>
      </c>
      <c r="I86" s="7">
        <v>24866</v>
      </c>
      <c r="J86" s="7">
        <v>42740</v>
      </c>
      <c r="K86" s="7">
        <v>25916</v>
      </c>
      <c r="L86" s="7">
        <v>19681</v>
      </c>
      <c r="M86" s="7">
        <v>9437</v>
      </c>
      <c r="N86" s="7">
        <v>39505</v>
      </c>
      <c r="O86" s="7">
        <v>51171</v>
      </c>
      <c r="P86" s="7">
        <v>42051</v>
      </c>
      <c r="Q86" s="7">
        <v>75392</v>
      </c>
      <c r="R86" s="7">
        <v>130358</v>
      </c>
      <c r="S86" s="7">
        <v>10576</v>
      </c>
      <c r="T86" s="7">
        <v>13292</v>
      </c>
      <c r="U86" s="7">
        <v>3218</v>
      </c>
    </row>
    <row r="87" spans="1:21" x14ac:dyDescent="0.2">
      <c r="A87" t="s">
        <v>156</v>
      </c>
      <c r="B87" s="7">
        <v>5604</v>
      </c>
      <c r="C87" s="7">
        <v>1608</v>
      </c>
      <c r="D87" s="7">
        <v>86856</v>
      </c>
      <c r="E87" s="7">
        <v>2209</v>
      </c>
      <c r="F87" s="7">
        <v>4377</v>
      </c>
      <c r="G87" s="7">
        <v>35082</v>
      </c>
      <c r="H87" s="7">
        <v>125579</v>
      </c>
      <c r="I87" s="7">
        <v>24590</v>
      </c>
      <c r="J87" s="7">
        <v>46370</v>
      </c>
      <c r="K87" s="7">
        <v>26135</v>
      </c>
      <c r="L87" s="7">
        <v>19776</v>
      </c>
      <c r="M87" s="7">
        <v>9482</v>
      </c>
      <c r="N87" s="7">
        <v>39768</v>
      </c>
      <c r="O87" s="7">
        <v>51816</v>
      </c>
      <c r="P87" s="7">
        <v>42089</v>
      </c>
      <c r="Q87" s="7">
        <v>75710</v>
      </c>
      <c r="R87" s="7">
        <v>130700</v>
      </c>
      <c r="S87" s="7">
        <v>11177</v>
      </c>
      <c r="T87" s="7">
        <v>13458</v>
      </c>
      <c r="U87" s="7">
        <v>3240</v>
      </c>
    </row>
    <row r="88" spans="1:21" x14ac:dyDescent="0.2">
      <c r="A88" t="s">
        <v>157</v>
      </c>
      <c r="B88" s="7">
        <v>5612</v>
      </c>
      <c r="C88" s="7">
        <v>1618</v>
      </c>
      <c r="D88" s="7">
        <v>87274</v>
      </c>
      <c r="E88" s="7">
        <v>2226</v>
      </c>
      <c r="F88" s="7">
        <v>4475</v>
      </c>
      <c r="G88" s="7">
        <v>35092</v>
      </c>
      <c r="H88" s="7">
        <v>125456</v>
      </c>
      <c r="I88" s="7">
        <v>24720</v>
      </c>
      <c r="J88" s="7">
        <v>47303</v>
      </c>
      <c r="K88" s="7">
        <v>26300</v>
      </c>
      <c r="L88" s="7">
        <v>19826</v>
      </c>
      <c r="M88" s="7">
        <v>9448</v>
      </c>
      <c r="N88" s="7">
        <v>40013</v>
      </c>
      <c r="O88" s="7">
        <v>52333</v>
      </c>
      <c r="P88" s="7">
        <v>42521</v>
      </c>
      <c r="Q88" s="7">
        <v>75790</v>
      </c>
      <c r="R88" s="7">
        <v>132782</v>
      </c>
      <c r="S88" s="7">
        <v>11497</v>
      </c>
      <c r="T88" s="7">
        <v>13483</v>
      </c>
      <c r="U88" s="7">
        <v>3254</v>
      </c>
    </row>
    <row r="89" spans="1:21" x14ac:dyDescent="0.2">
      <c r="A89" t="s">
        <v>158</v>
      </c>
      <c r="B89" s="7">
        <v>5654</v>
      </c>
      <c r="C89" s="7">
        <v>1592</v>
      </c>
      <c r="D89" s="7">
        <v>87274</v>
      </c>
      <c r="E89" s="7">
        <v>2247</v>
      </c>
      <c r="F89" s="7">
        <v>4554</v>
      </c>
      <c r="G89" s="7">
        <v>35046</v>
      </c>
      <c r="H89" s="7">
        <v>125373</v>
      </c>
      <c r="I89" s="7">
        <v>24814</v>
      </c>
      <c r="J89" s="7">
        <v>47848</v>
      </c>
      <c r="K89" s="7">
        <v>26411</v>
      </c>
      <c r="L89" s="7">
        <v>19862</v>
      </c>
      <c r="M89" s="7">
        <v>9446</v>
      </c>
      <c r="N89" s="7">
        <v>40280</v>
      </c>
      <c r="O89" s="7">
        <v>52770</v>
      </c>
      <c r="P89" s="7">
        <v>42373</v>
      </c>
      <c r="Q89" s="7">
        <v>75613</v>
      </c>
      <c r="R89" s="7">
        <v>130697</v>
      </c>
      <c r="S89" s="7">
        <v>11504</v>
      </c>
      <c r="T89" s="7">
        <v>13550</v>
      </c>
      <c r="U89" s="7">
        <v>3266</v>
      </c>
    </row>
    <row r="90" spans="1:21" x14ac:dyDescent="0.2">
      <c r="A90" t="s">
        <v>159</v>
      </c>
      <c r="B90" s="7">
        <v>5674</v>
      </c>
      <c r="C90" s="7">
        <v>1583</v>
      </c>
      <c r="D90" s="7">
        <v>87333</v>
      </c>
      <c r="E90" s="7">
        <v>2243</v>
      </c>
      <c r="F90" s="7">
        <v>4598</v>
      </c>
      <c r="G90" s="7">
        <v>35015</v>
      </c>
      <c r="H90" s="7">
        <v>125252</v>
      </c>
      <c r="I90" s="7">
        <v>24884</v>
      </c>
      <c r="J90" s="7">
        <v>47899</v>
      </c>
      <c r="K90" s="7">
        <v>26633</v>
      </c>
      <c r="L90" s="7">
        <v>19887</v>
      </c>
      <c r="M90" s="7">
        <v>9438</v>
      </c>
      <c r="N90" s="7">
        <v>40450</v>
      </c>
      <c r="O90" s="7">
        <v>52833</v>
      </c>
      <c r="P90" s="7">
        <v>42303</v>
      </c>
      <c r="Q90" s="7">
        <v>75969</v>
      </c>
      <c r="R90" s="7">
        <v>130770</v>
      </c>
      <c r="S90" s="7">
        <v>11563</v>
      </c>
      <c r="T90" s="7">
        <v>13558</v>
      </c>
      <c r="U90" s="7">
        <v>3278</v>
      </c>
    </row>
    <row r="91" spans="1:21" x14ac:dyDescent="0.2">
      <c r="A91" t="s">
        <v>160</v>
      </c>
      <c r="B91" s="7">
        <v>5729</v>
      </c>
      <c r="C91" s="7">
        <v>1587</v>
      </c>
      <c r="D91" s="7">
        <v>87847</v>
      </c>
      <c r="E91" s="7">
        <v>2257</v>
      </c>
      <c r="F91" s="7">
        <v>4656</v>
      </c>
      <c r="G91" s="7">
        <v>35064</v>
      </c>
      <c r="H91" s="7">
        <v>125342</v>
      </c>
      <c r="I91" s="7">
        <v>24987</v>
      </c>
      <c r="J91" s="7">
        <v>48091</v>
      </c>
      <c r="K91" s="7">
        <v>26870</v>
      </c>
      <c r="L91" s="7">
        <v>19908</v>
      </c>
      <c r="M91" s="7">
        <v>9425</v>
      </c>
      <c r="N91" s="7">
        <v>40528</v>
      </c>
      <c r="O91" s="7">
        <v>52669</v>
      </c>
      <c r="P91" s="7">
        <v>42376</v>
      </c>
      <c r="Q91" s="7">
        <v>76012</v>
      </c>
      <c r="R91" s="7">
        <v>130639</v>
      </c>
      <c r="S91" s="7">
        <v>11704</v>
      </c>
      <c r="T91" s="7">
        <v>13567</v>
      </c>
      <c r="U91" s="7">
        <v>3284</v>
      </c>
    </row>
    <row r="92" spans="1:21" x14ac:dyDescent="0.2">
      <c r="A92" t="s">
        <v>161</v>
      </c>
      <c r="B92" s="7">
        <v>5803</v>
      </c>
      <c r="C92" s="7">
        <v>1588</v>
      </c>
      <c r="D92" s="7">
        <v>88326</v>
      </c>
      <c r="E92" s="7">
        <v>2262</v>
      </c>
      <c r="F92" s="7">
        <v>4694</v>
      </c>
      <c r="G92" s="7">
        <v>35138</v>
      </c>
      <c r="H92" s="7">
        <v>125727</v>
      </c>
      <c r="I92" s="7">
        <v>24987</v>
      </c>
      <c r="J92" s="7">
        <v>48474</v>
      </c>
      <c r="K92" s="7">
        <v>27023</v>
      </c>
      <c r="L92" s="7">
        <v>19949</v>
      </c>
      <c r="M92" s="7">
        <v>9439</v>
      </c>
      <c r="N92" s="7">
        <v>40870</v>
      </c>
      <c r="O92" s="7">
        <v>52907</v>
      </c>
      <c r="P92" s="7">
        <v>42437</v>
      </c>
      <c r="Q92" s="7">
        <v>76131</v>
      </c>
      <c r="R92" s="7">
        <v>130595</v>
      </c>
      <c r="S92" s="7">
        <v>11767</v>
      </c>
      <c r="T92" s="7">
        <v>13602</v>
      </c>
      <c r="U92" s="7">
        <v>3292</v>
      </c>
    </row>
    <row r="93" spans="1:21" x14ac:dyDescent="0.2">
      <c r="A93" t="s">
        <v>162</v>
      </c>
      <c r="B93" s="7">
        <v>5826</v>
      </c>
      <c r="C93" s="7">
        <v>1637</v>
      </c>
      <c r="D93" s="7">
        <v>89015</v>
      </c>
      <c r="E93" s="7">
        <v>2276</v>
      </c>
      <c r="F93" s="7">
        <v>4800</v>
      </c>
      <c r="G93" s="7">
        <v>35627</v>
      </c>
      <c r="H93" s="7">
        <v>125498</v>
      </c>
      <c r="I93" s="7">
        <v>24973</v>
      </c>
      <c r="J93" s="7">
        <v>48286</v>
      </c>
      <c r="K93" s="7">
        <v>27077</v>
      </c>
      <c r="L93" s="7">
        <v>19912</v>
      </c>
      <c r="M93" s="7">
        <v>9430</v>
      </c>
      <c r="N93" s="7">
        <v>41077</v>
      </c>
      <c r="O93" s="7">
        <v>52819</v>
      </c>
      <c r="P93" s="7">
        <v>42319</v>
      </c>
      <c r="Q93" s="7">
        <v>76004</v>
      </c>
      <c r="R93" s="7">
        <v>131996</v>
      </c>
      <c r="S93" s="7">
        <v>11765</v>
      </c>
      <c r="T93" s="7">
        <v>13590</v>
      </c>
      <c r="U93" s="7">
        <v>3304</v>
      </c>
    </row>
    <row r="94" spans="1:21" x14ac:dyDescent="0.2">
      <c r="A94" t="s">
        <v>163</v>
      </c>
      <c r="B94" s="7">
        <v>5822</v>
      </c>
      <c r="C94" s="7">
        <v>1579</v>
      </c>
      <c r="D94" s="7">
        <v>89162</v>
      </c>
      <c r="E94" s="7">
        <v>2275</v>
      </c>
      <c r="F94" s="7">
        <v>4797</v>
      </c>
      <c r="G94" s="7">
        <v>35209</v>
      </c>
      <c r="H94" s="7">
        <v>125805</v>
      </c>
      <c r="I94" s="7">
        <v>25113</v>
      </c>
      <c r="J94" s="7">
        <v>47996</v>
      </c>
      <c r="K94" s="7">
        <v>27320</v>
      </c>
      <c r="L94" s="7">
        <v>19941</v>
      </c>
      <c r="M94" s="7">
        <v>9469</v>
      </c>
      <c r="N94" s="7">
        <v>41354</v>
      </c>
      <c r="O94" s="7">
        <v>52868</v>
      </c>
      <c r="P94" s="7">
        <v>42373</v>
      </c>
      <c r="Q94" s="7">
        <v>76349</v>
      </c>
      <c r="R94" s="7">
        <v>132726</v>
      </c>
      <c r="S94" s="7">
        <v>11938</v>
      </c>
      <c r="T94" s="7">
        <v>13616</v>
      </c>
      <c r="U94" s="7">
        <v>3324</v>
      </c>
    </row>
    <row r="95" spans="1:21" x14ac:dyDescent="0.2">
      <c r="A95" t="s">
        <v>164</v>
      </c>
      <c r="B95" s="7">
        <v>5796</v>
      </c>
      <c r="C95" s="7">
        <v>1579</v>
      </c>
      <c r="D95" s="7">
        <v>89295</v>
      </c>
      <c r="E95" s="7">
        <v>2288</v>
      </c>
      <c r="F95" s="7">
        <v>4810</v>
      </c>
      <c r="G95" s="7">
        <v>35285</v>
      </c>
      <c r="H95" s="7">
        <v>126072</v>
      </c>
      <c r="I95" s="7">
        <v>25163</v>
      </c>
      <c r="J95" s="7">
        <v>48549</v>
      </c>
      <c r="K95" s="7">
        <v>27585</v>
      </c>
      <c r="L95" s="7">
        <v>19946</v>
      </c>
      <c r="M95" s="7">
        <v>9519</v>
      </c>
      <c r="N95" s="7">
        <v>41601</v>
      </c>
      <c r="O95" s="7">
        <v>52950</v>
      </c>
      <c r="P95" s="7">
        <v>42343</v>
      </c>
      <c r="Q95" s="7">
        <v>76407</v>
      </c>
      <c r="R95" s="7">
        <v>131313</v>
      </c>
      <c r="S95" s="7">
        <v>12007</v>
      </c>
      <c r="T95" s="7">
        <v>13634</v>
      </c>
      <c r="U95" s="7">
        <v>3343</v>
      </c>
    </row>
    <row r="96" spans="1:21" x14ac:dyDescent="0.2">
      <c r="A96" t="s">
        <v>165</v>
      </c>
      <c r="B96" s="7">
        <v>5802</v>
      </c>
      <c r="C96" s="7">
        <v>1575</v>
      </c>
      <c r="D96" s="7">
        <v>89315</v>
      </c>
      <c r="E96" s="7">
        <v>2288</v>
      </c>
      <c r="F96" s="7">
        <v>4847</v>
      </c>
      <c r="G96" s="7">
        <v>35271</v>
      </c>
      <c r="H96" s="7">
        <v>125851</v>
      </c>
      <c r="I96" s="7">
        <v>25306</v>
      </c>
      <c r="J96" s="7">
        <v>49237</v>
      </c>
      <c r="K96" s="7">
        <v>27748</v>
      </c>
      <c r="L96" s="7">
        <v>19944</v>
      </c>
      <c r="M96" s="7">
        <v>9532</v>
      </c>
      <c r="N96" s="7">
        <v>41818</v>
      </c>
      <c r="O96" s="7">
        <v>53224</v>
      </c>
      <c r="P96" s="7">
        <v>42522</v>
      </c>
      <c r="Q96" s="7">
        <v>76685</v>
      </c>
      <c r="R96" s="7">
        <v>131151</v>
      </c>
      <c r="S96" s="7">
        <v>12239</v>
      </c>
      <c r="T96" s="7">
        <v>13643</v>
      </c>
      <c r="U96" s="7">
        <v>3366</v>
      </c>
    </row>
    <row r="97" spans="1:21" x14ac:dyDescent="0.2">
      <c r="A97" t="s">
        <v>166</v>
      </c>
      <c r="B97" s="7">
        <v>5802</v>
      </c>
      <c r="C97" s="7">
        <v>1569</v>
      </c>
      <c r="D97" s="7">
        <v>89334</v>
      </c>
      <c r="E97" s="7">
        <v>2267</v>
      </c>
      <c r="F97" s="7">
        <v>4863</v>
      </c>
      <c r="G97" s="7">
        <v>35498</v>
      </c>
      <c r="H97" s="7">
        <v>125739</v>
      </c>
      <c r="I97" s="7">
        <v>25446</v>
      </c>
      <c r="J97" s="7">
        <v>49765</v>
      </c>
      <c r="K97" s="7">
        <v>28153</v>
      </c>
      <c r="L97" s="7">
        <v>19990</v>
      </c>
      <c r="M97" s="7">
        <v>9563</v>
      </c>
      <c r="N97" s="7">
        <v>42288</v>
      </c>
      <c r="O97" s="7">
        <v>53258</v>
      </c>
      <c r="P97" s="7">
        <v>42203</v>
      </c>
      <c r="Q97" s="7">
        <v>77028</v>
      </c>
      <c r="R97" s="7">
        <v>131142</v>
      </c>
      <c r="S97" s="7">
        <v>12376</v>
      </c>
      <c r="T97" s="7">
        <v>13705</v>
      </c>
      <c r="U97" s="7">
        <v>3358</v>
      </c>
    </row>
    <row r="98" spans="1:21" x14ac:dyDescent="0.2">
      <c r="A98" t="s">
        <v>167</v>
      </c>
      <c r="B98" s="7">
        <v>5796</v>
      </c>
      <c r="C98" s="7">
        <v>1542</v>
      </c>
      <c r="D98" s="7">
        <v>89115</v>
      </c>
      <c r="E98" s="7">
        <v>2281</v>
      </c>
      <c r="F98" s="7">
        <v>4881</v>
      </c>
      <c r="G98" s="7">
        <v>35545</v>
      </c>
      <c r="H98" s="7">
        <v>125822</v>
      </c>
      <c r="I98" s="7">
        <v>25493</v>
      </c>
      <c r="J98" s="7">
        <v>49461</v>
      </c>
      <c r="K98" s="7">
        <v>28282</v>
      </c>
      <c r="L98" s="7">
        <v>20033</v>
      </c>
      <c r="M98" s="7">
        <v>9538</v>
      </c>
      <c r="N98" s="7">
        <v>42398</v>
      </c>
      <c r="O98" s="7">
        <v>53027</v>
      </c>
      <c r="P98" s="7">
        <v>42337</v>
      </c>
      <c r="Q98" s="7">
        <v>76884</v>
      </c>
      <c r="R98" s="7">
        <v>132202</v>
      </c>
      <c r="S98" s="7">
        <v>12376</v>
      </c>
      <c r="T98" s="7">
        <v>13677</v>
      </c>
      <c r="U98" s="7">
        <v>3339</v>
      </c>
    </row>
    <row r="99" spans="1:21" x14ac:dyDescent="0.2">
      <c r="A99" t="s">
        <v>168</v>
      </c>
      <c r="B99" s="7">
        <v>5800</v>
      </c>
      <c r="C99" s="7">
        <v>1535</v>
      </c>
      <c r="D99" s="7">
        <v>89111</v>
      </c>
      <c r="E99" s="7">
        <v>2277</v>
      </c>
      <c r="F99" s="7">
        <v>4904</v>
      </c>
      <c r="G99" s="7">
        <v>35661</v>
      </c>
      <c r="H99" s="7">
        <v>125676</v>
      </c>
      <c r="I99" s="7">
        <v>25673</v>
      </c>
      <c r="J99" s="7">
        <v>49329</v>
      </c>
      <c r="K99" s="7">
        <v>28570</v>
      </c>
      <c r="L99" s="7">
        <v>20098</v>
      </c>
      <c r="M99" s="7">
        <v>9566</v>
      </c>
      <c r="N99" s="7">
        <v>42699</v>
      </c>
      <c r="O99" s="7">
        <v>53079</v>
      </c>
      <c r="P99" s="7">
        <v>42252</v>
      </c>
      <c r="Q99" s="7">
        <v>77248</v>
      </c>
      <c r="R99" s="7">
        <v>131629</v>
      </c>
      <c r="S99" s="7">
        <v>12492</v>
      </c>
      <c r="T99" s="7">
        <v>13685</v>
      </c>
      <c r="U99" s="7">
        <v>3348</v>
      </c>
    </row>
    <row r="100" spans="1:21" x14ac:dyDescent="0.2">
      <c r="A100" t="s">
        <v>169</v>
      </c>
      <c r="B100" s="7">
        <v>5821</v>
      </c>
      <c r="C100" s="7">
        <v>1539</v>
      </c>
      <c r="D100" s="7">
        <v>89234</v>
      </c>
      <c r="E100" s="7">
        <v>2275</v>
      </c>
      <c r="F100" s="7">
        <v>4904</v>
      </c>
      <c r="G100" s="7">
        <v>35830</v>
      </c>
      <c r="H100" s="7">
        <v>125966</v>
      </c>
      <c r="I100" s="7">
        <v>25712</v>
      </c>
      <c r="J100" s="7">
        <v>49256</v>
      </c>
      <c r="K100" s="7">
        <v>28768</v>
      </c>
      <c r="L100" s="7">
        <v>20269</v>
      </c>
      <c r="M100" s="7">
        <v>9614</v>
      </c>
      <c r="N100" s="7">
        <v>42944</v>
      </c>
      <c r="O100" s="7">
        <v>52852</v>
      </c>
      <c r="P100" s="7">
        <v>42683</v>
      </c>
      <c r="Q100" s="7">
        <v>77829</v>
      </c>
      <c r="R100" s="7">
        <v>131940</v>
      </c>
      <c r="S100" s="7">
        <v>12606</v>
      </c>
      <c r="T100" s="7">
        <v>13697</v>
      </c>
      <c r="U100" s="7">
        <v>3348</v>
      </c>
    </row>
    <row r="101" spans="1:21" x14ac:dyDescent="0.2">
      <c r="A101" t="s">
        <v>170</v>
      </c>
      <c r="B101" s="7">
        <v>5837</v>
      </c>
      <c r="C101" s="7">
        <v>1541</v>
      </c>
      <c r="D101" s="7">
        <v>89630</v>
      </c>
      <c r="E101" s="7">
        <v>2284</v>
      </c>
      <c r="F101" s="7">
        <v>4899</v>
      </c>
      <c r="G101" s="7">
        <v>35932</v>
      </c>
      <c r="H101" s="7">
        <v>126369</v>
      </c>
      <c r="I101" s="7">
        <v>25808</v>
      </c>
      <c r="J101" s="7">
        <v>49262</v>
      </c>
      <c r="K101" s="7">
        <v>28962</v>
      </c>
      <c r="L101" s="7">
        <v>20339</v>
      </c>
      <c r="M101" s="7">
        <v>9601</v>
      </c>
      <c r="N101" s="7">
        <v>43289</v>
      </c>
      <c r="O101" s="7">
        <v>52167</v>
      </c>
      <c r="P101" s="7">
        <v>42840</v>
      </c>
      <c r="Q101" s="7">
        <v>77427</v>
      </c>
      <c r="R101" s="7">
        <v>134930</v>
      </c>
      <c r="S101" s="7">
        <v>12647</v>
      </c>
      <c r="T101" s="7">
        <v>13691</v>
      </c>
      <c r="U101" s="7">
        <v>3309</v>
      </c>
    </row>
    <row r="102" spans="1:21" x14ac:dyDescent="0.2">
      <c r="A102" t="s">
        <v>171</v>
      </c>
      <c r="B102" s="7">
        <v>5842</v>
      </c>
      <c r="C102" s="7">
        <v>1546</v>
      </c>
      <c r="D102" s="7">
        <v>89805</v>
      </c>
      <c r="E102" s="7">
        <v>2300</v>
      </c>
      <c r="F102" s="7">
        <v>4892</v>
      </c>
      <c r="G102" s="7">
        <v>35953</v>
      </c>
      <c r="H102" s="7">
        <v>126667</v>
      </c>
      <c r="I102" s="7">
        <v>25913</v>
      </c>
      <c r="J102" s="7">
        <v>49027</v>
      </c>
      <c r="K102" s="7">
        <v>29107</v>
      </c>
      <c r="L102" s="7">
        <v>20444</v>
      </c>
      <c r="M102" s="7">
        <v>9599</v>
      </c>
      <c r="N102" s="7">
        <v>43620</v>
      </c>
      <c r="O102" s="7">
        <v>52796</v>
      </c>
      <c r="P102" s="7">
        <v>42843</v>
      </c>
      <c r="Q102" s="7">
        <v>76935</v>
      </c>
      <c r="R102" s="7">
        <v>133004</v>
      </c>
      <c r="S102" s="7">
        <v>12615</v>
      </c>
      <c r="T102" s="7">
        <v>13704</v>
      </c>
      <c r="U102" s="7">
        <v>3356</v>
      </c>
    </row>
    <row r="103" spans="1:21" x14ac:dyDescent="0.2">
      <c r="A103" t="s">
        <v>172</v>
      </c>
      <c r="B103" s="7">
        <v>5793</v>
      </c>
      <c r="C103" s="7">
        <v>1544</v>
      </c>
      <c r="D103" s="7">
        <v>89773</v>
      </c>
      <c r="E103" s="7">
        <v>2304</v>
      </c>
      <c r="F103" s="7">
        <v>4887</v>
      </c>
      <c r="G103" s="7">
        <v>35902</v>
      </c>
      <c r="H103" s="7">
        <v>126371</v>
      </c>
      <c r="I103" s="7">
        <v>25865</v>
      </c>
      <c r="J103" s="7">
        <v>49095</v>
      </c>
      <c r="K103" s="7">
        <v>29159</v>
      </c>
      <c r="L103" s="7">
        <v>20514</v>
      </c>
      <c r="M103" s="7">
        <v>9540</v>
      </c>
      <c r="N103" s="7">
        <v>43748</v>
      </c>
      <c r="O103" s="7">
        <v>53798</v>
      </c>
      <c r="P103" s="7">
        <v>42817</v>
      </c>
      <c r="Q103" s="7">
        <v>77089</v>
      </c>
      <c r="R103" s="7">
        <v>133328</v>
      </c>
      <c r="S103" s="7">
        <v>12697</v>
      </c>
      <c r="T103" s="7">
        <v>13624</v>
      </c>
      <c r="U103" s="7">
        <v>3413</v>
      </c>
    </row>
    <row r="104" spans="1:21" x14ac:dyDescent="0.2">
      <c r="B104" s="7"/>
      <c r="C104" s="7"/>
      <c r="D104" s="7"/>
      <c r="E104" s="7"/>
      <c r="F104" s="7"/>
      <c r="G104" s="7"/>
      <c r="H104" s="7"/>
      <c r="I104" s="7"/>
      <c r="J104" s="7"/>
      <c r="K104" s="7"/>
      <c r="L104" s="7"/>
      <c r="M104" s="7"/>
      <c r="N104" s="7"/>
      <c r="O104" s="7"/>
      <c r="P104" s="7"/>
      <c r="Q104" s="7"/>
      <c r="R104" s="7"/>
      <c r="S104" s="7"/>
      <c r="T104" s="7"/>
      <c r="U104" s="7"/>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104"/>
  <sheetViews>
    <sheetView workbookViewId="0"/>
  </sheetViews>
  <sheetFormatPr defaultColWidth="11.5546875" defaultRowHeight="15" x14ac:dyDescent="0.2"/>
  <cols>
    <col min="1" max="21" width="15.6640625" customWidth="1"/>
  </cols>
  <sheetData>
    <row r="1" spans="1:21" ht="19.5" x14ac:dyDescent="0.3">
      <c r="A1" s="2" t="s">
        <v>211</v>
      </c>
    </row>
    <row r="2" spans="1:21" x14ac:dyDescent="0.2">
      <c r="A2" t="s">
        <v>190</v>
      </c>
    </row>
    <row r="3" spans="1:21" ht="78.75" x14ac:dyDescent="0.25">
      <c r="A3" s="9" t="s">
        <v>59</v>
      </c>
      <c r="B3" s="8" t="s">
        <v>191</v>
      </c>
      <c r="C3" s="8" t="s">
        <v>192</v>
      </c>
      <c r="D3" s="8" t="s">
        <v>193</v>
      </c>
      <c r="E3" s="8" t="s">
        <v>194</v>
      </c>
      <c r="F3" s="8" t="s">
        <v>195</v>
      </c>
      <c r="G3" s="8" t="s">
        <v>196</v>
      </c>
      <c r="H3" s="8" t="s">
        <v>197</v>
      </c>
      <c r="I3" s="8" t="s">
        <v>198</v>
      </c>
      <c r="J3" s="8" t="s">
        <v>199</v>
      </c>
      <c r="K3" s="8" t="s">
        <v>200</v>
      </c>
      <c r="L3" s="8" t="s">
        <v>201</v>
      </c>
      <c r="M3" s="8" t="s">
        <v>202</v>
      </c>
      <c r="N3" s="8" t="s">
        <v>203</v>
      </c>
      <c r="O3" s="8" t="s">
        <v>204</v>
      </c>
      <c r="P3" s="8" t="s">
        <v>205</v>
      </c>
      <c r="Q3" s="8" t="s">
        <v>206</v>
      </c>
      <c r="R3" s="8" t="s">
        <v>207</v>
      </c>
      <c r="S3" s="8" t="s">
        <v>208</v>
      </c>
      <c r="T3" s="8" t="s">
        <v>209</v>
      </c>
      <c r="U3" s="8" t="s">
        <v>210</v>
      </c>
    </row>
    <row r="4" spans="1:21" x14ac:dyDescent="0.2">
      <c r="A4" t="s">
        <v>73</v>
      </c>
      <c r="B4" s="7">
        <v>1085</v>
      </c>
      <c r="C4" s="7">
        <v>2234</v>
      </c>
      <c r="D4" s="7">
        <v>1849</v>
      </c>
      <c r="E4" s="7">
        <v>3113</v>
      </c>
      <c r="F4" s="7">
        <v>1886</v>
      </c>
      <c r="G4" s="7">
        <v>1800</v>
      </c>
      <c r="H4" s="7">
        <v>1012</v>
      </c>
      <c r="I4" s="7">
        <v>1864</v>
      </c>
      <c r="J4" s="7">
        <v>753</v>
      </c>
      <c r="K4" s="7">
        <v>2331</v>
      </c>
      <c r="L4" s="7">
        <v>1770</v>
      </c>
      <c r="M4" s="7">
        <v>1474</v>
      </c>
      <c r="N4" s="7">
        <v>1635</v>
      </c>
      <c r="O4" s="7">
        <v>1214</v>
      </c>
      <c r="P4" s="7">
        <v>1942</v>
      </c>
      <c r="Q4" s="7">
        <v>1639</v>
      </c>
      <c r="R4" s="7">
        <v>1627</v>
      </c>
      <c r="S4" s="7">
        <v>1165</v>
      </c>
      <c r="T4" s="7">
        <v>957</v>
      </c>
      <c r="U4" s="7">
        <v>576</v>
      </c>
    </row>
    <row r="5" spans="1:21" x14ac:dyDescent="0.2">
      <c r="A5" t="s">
        <v>74</v>
      </c>
      <c r="B5" s="7">
        <v>1082</v>
      </c>
      <c r="C5" s="7">
        <v>2188</v>
      </c>
      <c r="D5" s="7">
        <v>1852</v>
      </c>
      <c r="E5" s="7">
        <v>2987</v>
      </c>
      <c r="F5" s="7">
        <v>1871</v>
      </c>
      <c r="G5" s="7">
        <v>1757</v>
      </c>
      <c r="H5" s="7">
        <v>1021</v>
      </c>
      <c r="I5" s="7">
        <v>1872</v>
      </c>
      <c r="J5" s="7">
        <v>756</v>
      </c>
      <c r="K5" s="7">
        <v>2306</v>
      </c>
      <c r="L5" s="7">
        <v>1766</v>
      </c>
      <c r="M5" s="7">
        <v>1461</v>
      </c>
      <c r="N5" s="7">
        <v>1640</v>
      </c>
      <c r="O5" s="7">
        <v>1213</v>
      </c>
      <c r="P5" s="7">
        <v>2010</v>
      </c>
      <c r="Q5" s="7">
        <v>1652</v>
      </c>
      <c r="R5" s="7">
        <v>1635</v>
      </c>
      <c r="S5" s="7">
        <v>1162</v>
      </c>
      <c r="T5" s="7">
        <v>953</v>
      </c>
      <c r="U5" s="7">
        <v>575</v>
      </c>
    </row>
    <row r="6" spans="1:21" x14ac:dyDescent="0.2">
      <c r="A6" t="s">
        <v>75</v>
      </c>
      <c r="B6" s="7">
        <v>1078</v>
      </c>
      <c r="C6" s="7">
        <v>2249</v>
      </c>
      <c r="D6" s="7">
        <v>1851</v>
      </c>
      <c r="E6" s="7">
        <v>3000</v>
      </c>
      <c r="F6" s="7">
        <v>1886</v>
      </c>
      <c r="G6" s="7">
        <v>1757</v>
      </c>
      <c r="H6" s="7">
        <v>1024</v>
      </c>
      <c r="I6" s="7">
        <v>1875</v>
      </c>
      <c r="J6" s="7">
        <v>760</v>
      </c>
      <c r="K6" s="7">
        <v>2240</v>
      </c>
      <c r="L6" s="7">
        <v>1735</v>
      </c>
      <c r="M6" s="7">
        <v>1503</v>
      </c>
      <c r="N6" s="7">
        <v>1655</v>
      </c>
      <c r="O6" s="7">
        <v>1216</v>
      </c>
      <c r="P6" s="7">
        <v>2038</v>
      </c>
      <c r="Q6" s="7">
        <v>1638</v>
      </c>
      <c r="R6" s="7">
        <v>1632</v>
      </c>
      <c r="S6" s="7">
        <v>1167</v>
      </c>
      <c r="T6" s="7">
        <v>954</v>
      </c>
      <c r="U6" s="7">
        <v>570</v>
      </c>
    </row>
    <row r="7" spans="1:21" x14ac:dyDescent="0.2">
      <c r="A7" t="s">
        <v>76</v>
      </c>
      <c r="B7" s="7">
        <v>1093</v>
      </c>
      <c r="C7" s="7">
        <v>2216</v>
      </c>
      <c r="D7" s="7">
        <v>1855</v>
      </c>
      <c r="E7" s="7">
        <v>3034</v>
      </c>
      <c r="F7" s="7">
        <v>1886</v>
      </c>
      <c r="G7" s="7">
        <v>1752</v>
      </c>
      <c r="H7" s="7">
        <v>1030</v>
      </c>
      <c r="I7" s="7">
        <v>1866</v>
      </c>
      <c r="J7" s="7">
        <v>764</v>
      </c>
      <c r="K7" s="7">
        <v>2319</v>
      </c>
      <c r="L7" s="7">
        <v>1770</v>
      </c>
      <c r="M7" s="7">
        <v>1478</v>
      </c>
      <c r="N7" s="7">
        <v>1652</v>
      </c>
      <c r="O7" s="7">
        <v>1227</v>
      </c>
      <c r="P7" s="7">
        <v>2031</v>
      </c>
      <c r="Q7" s="7">
        <v>1645</v>
      </c>
      <c r="R7" s="7">
        <v>1640</v>
      </c>
      <c r="S7" s="7">
        <v>1174</v>
      </c>
      <c r="T7" s="7">
        <v>962</v>
      </c>
      <c r="U7" s="7">
        <v>569</v>
      </c>
    </row>
    <row r="8" spans="1:21" x14ac:dyDescent="0.2">
      <c r="A8" t="s">
        <v>77</v>
      </c>
      <c r="B8" s="7">
        <v>1089</v>
      </c>
      <c r="C8" s="7">
        <v>2214</v>
      </c>
      <c r="D8" s="7">
        <v>1839</v>
      </c>
      <c r="E8" s="7">
        <v>2976</v>
      </c>
      <c r="F8" s="7">
        <v>1985</v>
      </c>
      <c r="G8" s="7">
        <v>1752</v>
      </c>
      <c r="H8" s="7">
        <v>1038</v>
      </c>
      <c r="I8" s="7">
        <v>1856</v>
      </c>
      <c r="J8" s="7">
        <v>764</v>
      </c>
      <c r="K8" s="7">
        <v>2322</v>
      </c>
      <c r="L8" s="7">
        <v>1815</v>
      </c>
      <c r="M8" s="7">
        <v>1506</v>
      </c>
      <c r="N8" s="7">
        <v>1684</v>
      </c>
      <c r="O8" s="7">
        <v>1245</v>
      </c>
      <c r="P8" s="7">
        <v>2039</v>
      </c>
      <c r="Q8" s="7">
        <v>1690</v>
      </c>
      <c r="R8" s="7">
        <v>1633</v>
      </c>
      <c r="S8" s="7">
        <v>1195</v>
      </c>
      <c r="T8" s="7">
        <v>954</v>
      </c>
      <c r="U8" s="7">
        <v>569</v>
      </c>
    </row>
    <row r="9" spans="1:21" x14ac:dyDescent="0.2">
      <c r="A9" t="s">
        <v>78</v>
      </c>
      <c r="B9" s="7">
        <v>1099</v>
      </c>
      <c r="C9" s="7">
        <v>2352</v>
      </c>
      <c r="D9" s="7">
        <v>1909</v>
      </c>
      <c r="E9" s="7">
        <v>3003</v>
      </c>
      <c r="F9" s="7">
        <v>1905</v>
      </c>
      <c r="G9" s="7">
        <v>1765</v>
      </c>
      <c r="H9" s="7">
        <v>1045</v>
      </c>
      <c r="I9" s="7">
        <v>1917</v>
      </c>
      <c r="J9" s="7">
        <v>773</v>
      </c>
      <c r="K9" s="7">
        <v>2372</v>
      </c>
      <c r="L9" s="7">
        <v>1798</v>
      </c>
      <c r="M9" s="7">
        <v>1534</v>
      </c>
      <c r="N9" s="7">
        <v>1685</v>
      </c>
      <c r="O9" s="7">
        <v>1244</v>
      </c>
      <c r="P9" s="7">
        <v>2103</v>
      </c>
      <c r="Q9" s="7">
        <v>1727</v>
      </c>
      <c r="R9" s="7">
        <v>1633</v>
      </c>
      <c r="S9" s="7">
        <v>1197</v>
      </c>
      <c r="T9" s="7">
        <v>968</v>
      </c>
      <c r="U9" s="7">
        <v>574</v>
      </c>
    </row>
    <row r="10" spans="1:21" x14ac:dyDescent="0.2">
      <c r="A10" t="s">
        <v>79</v>
      </c>
      <c r="B10" s="7">
        <v>1103</v>
      </c>
      <c r="C10" s="7">
        <v>2186</v>
      </c>
      <c r="D10" s="7">
        <v>1870</v>
      </c>
      <c r="E10" s="7">
        <v>2992</v>
      </c>
      <c r="F10" s="7">
        <v>1902</v>
      </c>
      <c r="G10" s="7">
        <v>1764</v>
      </c>
      <c r="H10" s="7">
        <v>1043</v>
      </c>
      <c r="I10" s="7">
        <v>1893</v>
      </c>
      <c r="J10" s="7">
        <v>764</v>
      </c>
      <c r="K10" s="7">
        <v>2329</v>
      </c>
      <c r="L10" s="7">
        <v>1828</v>
      </c>
      <c r="M10" s="7">
        <v>1526</v>
      </c>
      <c r="N10" s="7">
        <v>1688</v>
      </c>
      <c r="O10" s="7">
        <v>1246</v>
      </c>
      <c r="P10" s="7">
        <v>2149</v>
      </c>
      <c r="Q10" s="7">
        <v>1654</v>
      </c>
      <c r="R10" s="7">
        <v>1620</v>
      </c>
      <c r="S10" s="7">
        <v>1193</v>
      </c>
      <c r="T10" s="7">
        <v>960</v>
      </c>
      <c r="U10" s="7">
        <v>567</v>
      </c>
    </row>
    <row r="11" spans="1:21" x14ac:dyDescent="0.2">
      <c r="A11" t="s">
        <v>80</v>
      </c>
      <c r="B11" s="7">
        <v>1103</v>
      </c>
      <c r="C11" s="7">
        <v>2252</v>
      </c>
      <c r="D11" s="7">
        <v>1873</v>
      </c>
      <c r="E11" s="7">
        <v>3053</v>
      </c>
      <c r="F11" s="7">
        <v>1926</v>
      </c>
      <c r="G11" s="7">
        <v>1765</v>
      </c>
      <c r="H11" s="7">
        <v>1044</v>
      </c>
      <c r="I11" s="7">
        <v>1893</v>
      </c>
      <c r="J11" s="7">
        <v>768</v>
      </c>
      <c r="K11" s="7">
        <v>2256</v>
      </c>
      <c r="L11" s="7">
        <v>1793</v>
      </c>
      <c r="M11" s="7">
        <v>1584</v>
      </c>
      <c r="N11" s="7">
        <v>1682</v>
      </c>
      <c r="O11" s="7">
        <v>1258</v>
      </c>
      <c r="P11" s="7">
        <v>2032</v>
      </c>
      <c r="Q11" s="7">
        <v>1657</v>
      </c>
      <c r="R11" s="7">
        <v>1603</v>
      </c>
      <c r="S11" s="7">
        <v>1191</v>
      </c>
      <c r="T11" s="7">
        <v>960</v>
      </c>
      <c r="U11" s="7">
        <v>569</v>
      </c>
    </row>
    <row r="12" spans="1:21" x14ac:dyDescent="0.2">
      <c r="A12" t="s">
        <v>81</v>
      </c>
      <c r="B12" s="7">
        <v>1105</v>
      </c>
      <c r="C12" s="7">
        <v>2216</v>
      </c>
      <c r="D12" s="7">
        <v>1885</v>
      </c>
      <c r="E12" s="7">
        <v>3053</v>
      </c>
      <c r="F12" s="7">
        <v>1918</v>
      </c>
      <c r="G12" s="7">
        <v>1755</v>
      </c>
      <c r="H12" s="7">
        <v>1044</v>
      </c>
      <c r="I12" s="7">
        <v>1878</v>
      </c>
      <c r="J12" s="7">
        <v>770</v>
      </c>
      <c r="K12" s="7">
        <v>2286</v>
      </c>
      <c r="L12" s="7">
        <v>1739</v>
      </c>
      <c r="M12" s="7">
        <v>1525</v>
      </c>
      <c r="N12" s="7">
        <v>1687</v>
      </c>
      <c r="O12" s="7">
        <v>1250</v>
      </c>
      <c r="P12" s="7">
        <v>2060</v>
      </c>
      <c r="Q12" s="7">
        <v>1698</v>
      </c>
      <c r="R12" s="7">
        <v>1615</v>
      </c>
      <c r="S12" s="7">
        <v>1159</v>
      </c>
      <c r="T12" s="7">
        <v>960</v>
      </c>
      <c r="U12" s="7">
        <v>566</v>
      </c>
    </row>
    <row r="13" spans="1:21" x14ac:dyDescent="0.2">
      <c r="A13" t="s">
        <v>82</v>
      </c>
      <c r="B13" s="7">
        <v>1100</v>
      </c>
      <c r="C13" s="7">
        <v>2193</v>
      </c>
      <c r="D13" s="7">
        <v>1836</v>
      </c>
      <c r="E13" s="7">
        <v>3002</v>
      </c>
      <c r="F13" s="7">
        <v>1925</v>
      </c>
      <c r="G13" s="7">
        <v>1754</v>
      </c>
      <c r="H13" s="7">
        <v>1034</v>
      </c>
      <c r="I13" s="7">
        <v>1891</v>
      </c>
      <c r="J13" s="7">
        <v>764</v>
      </c>
      <c r="K13" s="7">
        <v>2327</v>
      </c>
      <c r="L13" s="7">
        <v>1797</v>
      </c>
      <c r="M13" s="7">
        <v>1527</v>
      </c>
      <c r="N13" s="7">
        <v>1693</v>
      </c>
      <c r="O13" s="7">
        <v>1245</v>
      </c>
      <c r="P13" s="7">
        <v>2055</v>
      </c>
      <c r="Q13" s="7">
        <v>1650</v>
      </c>
      <c r="R13" s="7">
        <v>1637</v>
      </c>
      <c r="S13" s="7">
        <v>1169</v>
      </c>
      <c r="T13" s="7">
        <v>940</v>
      </c>
      <c r="U13" s="7">
        <v>569</v>
      </c>
    </row>
    <row r="14" spans="1:21" x14ac:dyDescent="0.2">
      <c r="A14" t="s">
        <v>83</v>
      </c>
      <c r="B14" s="7">
        <v>1097</v>
      </c>
      <c r="C14" s="7">
        <v>2187</v>
      </c>
      <c r="D14" s="7">
        <v>1847</v>
      </c>
      <c r="E14" s="7">
        <v>2990</v>
      </c>
      <c r="F14" s="7">
        <v>1953</v>
      </c>
      <c r="G14" s="7">
        <v>1762</v>
      </c>
      <c r="H14" s="7">
        <v>1029</v>
      </c>
      <c r="I14" s="7">
        <v>1892</v>
      </c>
      <c r="J14" s="7">
        <v>772</v>
      </c>
      <c r="K14" s="7">
        <v>2332</v>
      </c>
      <c r="L14" s="7">
        <v>1810</v>
      </c>
      <c r="M14" s="7">
        <v>1530</v>
      </c>
      <c r="N14" s="7">
        <v>1698</v>
      </c>
      <c r="O14" s="7">
        <v>1249</v>
      </c>
      <c r="P14" s="7">
        <v>2031</v>
      </c>
      <c r="Q14" s="7">
        <v>1626</v>
      </c>
      <c r="R14" s="7">
        <v>1634</v>
      </c>
      <c r="S14" s="7">
        <v>1199</v>
      </c>
      <c r="T14" s="7">
        <v>944</v>
      </c>
      <c r="U14" s="7">
        <v>574</v>
      </c>
    </row>
    <row r="15" spans="1:21" x14ac:dyDescent="0.2">
      <c r="A15" t="s">
        <v>84</v>
      </c>
      <c r="B15" s="7">
        <v>1094</v>
      </c>
      <c r="C15" s="7">
        <v>2181</v>
      </c>
      <c r="D15" s="7">
        <v>1853</v>
      </c>
      <c r="E15" s="7">
        <v>2678</v>
      </c>
      <c r="F15" s="7">
        <v>2042</v>
      </c>
      <c r="G15" s="7">
        <v>1764</v>
      </c>
      <c r="H15" s="7">
        <v>1035</v>
      </c>
      <c r="I15" s="7">
        <v>1899</v>
      </c>
      <c r="J15" s="7">
        <v>772</v>
      </c>
      <c r="K15" s="7">
        <v>2319</v>
      </c>
      <c r="L15" s="7">
        <v>1796</v>
      </c>
      <c r="M15" s="7">
        <v>1525</v>
      </c>
      <c r="N15" s="7">
        <v>1699</v>
      </c>
      <c r="O15" s="7">
        <v>1236</v>
      </c>
      <c r="P15" s="7">
        <v>2035</v>
      </c>
      <c r="Q15" s="7">
        <v>1644</v>
      </c>
      <c r="R15" s="7">
        <v>1601</v>
      </c>
      <c r="S15" s="7">
        <v>1179</v>
      </c>
      <c r="T15" s="7">
        <v>934</v>
      </c>
      <c r="U15" s="7">
        <v>573</v>
      </c>
    </row>
    <row r="16" spans="1:21" x14ac:dyDescent="0.2">
      <c r="A16" t="s">
        <v>85</v>
      </c>
      <c r="B16" s="7">
        <v>1104</v>
      </c>
      <c r="C16" s="7">
        <v>2218</v>
      </c>
      <c r="D16" s="7">
        <v>1858</v>
      </c>
      <c r="E16" s="7">
        <v>2880</v>
      </c>
      <c r="F16" s="7">
        <v>1956</v>
      </c>
      <c r="G16" s="7">
        <v>1800</v>
      </c>
      <c r="H16" s="7">
        <v>1035</v>
      </c>
      <c r="I16" s="7">
        <v>1899</v>
      </c>
      <c r="J16" s="7">
        <v>775</v>
      </c>
      <c r="K16" s="7">
        <v>2318</v>
      </c>
      <c r="L16" s="7">
        <v>1811</v>
      </c>
      <c r="M16" s="7">
        <v>1537</v>
      </c>
      <c r="N16" s="7">
        <v>1675</v>
      </c>
      <c r="O16" s="7">
        <v>1243</v>
      </c>
      <c r="P16" s="7">
        <v>1954</v>
      </c>
      <c r="Q16" s="7">
        <v>1610</v>
      </c>
      <c r="R16" s="7">
        <v>1604</v>
      </c>
      <c r="S16" s="7">
        <v>1189</v>
      </c>
      <c r="T16" s="7">
        <v>946</v>
      </c>
      <c r="U16" s="7">
        <v>574</v>
      </c>
    </row>
    <row r="17" spans="1:21" x14ac:dyDescent="0.2">
      <c r="A17" t="s">
        <v>86</v>
      </c>
      <c r="B17" s="7">
        <v>1098</v>
      </c>
      <c r="C17" s="7">
        <v>2263</v>
      </c>
      <c r="D17" s="7">
        <v>1848</v>
      </c>
      <c r="E17" s="7">
        <v>2838</v>
      </c>
      <c r="F17" s="7">
        <v>1959</v>
      </c>
      <c r="G17" s="7">
        <v>1775</v>
      </c>
      <c r="H17" s="7">
        <v>1036</v>
      </c>
      <c r="I17" s="7">
        <v>1888</v>
      </c>
      <c r="J17" s="7">
        <v>768</v>
      </c>
      <c r="K17" s="7">
        <v>2300</v>
      </c>
      <c r="L17" s="7">
        <v>1810</v>
      </c>
      <c r="M17" s="7">
        <v>1540</v>
      </c>
      <c r="N17" s="7">
        <v>1682</v>
      </c>
      <c r="O17" s="7">
        <v>1249</v>
      </c>
      <c r="P17" s="7">
        <v>2035</v>
      </c>
      <c r="Q17" s="7">
        <v>1584</v>
      </c>
      <c r="R17" s="7">
        <v>1595</v>
      </c>
      <c r="S17" s="7">
        <v>1173</v>
      </c>
      <c r="T17" s="7">
        <v>950</v>
      </c>
      <c r="U17" s="7">
        <v>568</v>
      </c>
    </row>
    <row r="18" spans="1:21" x14ac:dyDescent="0.2">
      <c r="A18" t="s">
        <v>87</v>
      </c>
      <c r="B18" s="7">
        <v>1106</v>
      </c>
      <c r="C18" s="7">
        <v>2249</v>
      </c>
      <c r="D18" s="7">
        <v>1847</v>
      </c>
      <c r="E18" s="7">
        <v>2791</v>
      </c>
      <c r="F18" s="7">
        <v>1965</v>
      </c>
      <c r="G18" s="7">
        <v>1772</v>
      </c>
      <c r="H18" s="7">
        <v>1040</v>
      </c>
      <c r="I18" s="7">
        <v>1888</v>
      </c>
      <c r="J18" s="7">
        <v>780</v>
      </c>
      <c r="K18" s="7">
        <v>2309</v>
      </c>
      <c r="L18" s="7">
        <v>1784</v>
      </c>
      <c r="M18" s="7">
        <v>1538</v>
      </c>
      <c r="N18" s="7">
        <v>1692</v>
      </c>
      <c r="O18" s="7">
        <v>1246</v>
      </c>
      <c r="P18" s="7">
        <v>2045</v>
      </c>
      <c r="Q18" s="7">
        <v>1653</v>
      </c>
      <c r="R18" s="7">
        <v>1598</v>
      </c>
      <c r="S18" s="7">
        <v>1166</v>
      </c>
      <c r="T18" s="7">
        <v>949</v>
      </c>
      <c r="U18" s="7">
        <v>577</v>
      </c>
    </row>
    <row r="19" spans="1:21" x14ac:dyDescent="0.2">
      <c r="A19" t="s">
        <v>88</v>
      </c>
      <c r="B19" s="7">
        <v>1116</v>
      </c>
      <c r="C19" s="7">
        <v>2257</v>
      </c>
      <c r="D19" s="7">
        <v>1855</v>
      </c>
      <c r="E19" s="7">
        <v>2718</v>
      </c>
      <c r="F19" s="7">
        <v>1985</v>
      </c>
      <c r="G19" s="7">
        <v>1783</v>
      </c>
      <c r="H19" s="7">
        <v>1049</v>
      </c>
      <c r="I19" s="7">
        <v>1899</v>
      </c>
      <c r="J19" s="7">
        <v>795</v>
      </c>
      <c r="K19" s="7">
        <v>2255</v>
      </c>
      <c r="L19" s="7">
        <v>1813</v>
      </c>
      <c r="M19" s="7">
        <v>1539</v>
      </c>
      <c r="N19" s="7">
        <v>1687</v>
      </c>
      <c r="O19" s="7">
        <v>1250</v>
      </c>
      <c r="P19" s="7">
        <v>2050</v>
      </c>
      <c r="Q19" s="7">
        <v>1668</v>
      </c>
      <c r="R19" s="7">
        <v>1601</v>
      </c>
      <c r="S19" s="7">
        <v>1171</v>
      </c>
      <c r="T19" s="7">
        <v>946</v>
      </c>
      <c r="U19" s="7">
        <v>572</v>
      </c>
    </row>
    <row r="20" spans="1:21" x14ac:dyDescent="0.2">
      <c r="A20" t="s">
        <v>89</v>
      </c>
      <c r="B20" s="7">
        <v>1121</v>
      </c>
      <c r="C20" s="7">
        <v>2246</v>
      </c>
      <c r="D20" s="7">
        <v>1848</v>
      </c>
      <c r="E20" s="7">
        <v>2724</v>
      </c>
      <c r="F20" s="7">
        <v>1981</v>
      </c>
      <c r="G20" s="7">
        <v>1779</v>
      </c>
      <c r="H20" s="7">
        <v>1054</v>
      </c>
      <c r="I20" s="7">
        <v>1885</v>
      </c>
      <c r="J20" s="7">
        <v>786</v>
      </c>
      <c r="K20" s="7">
        <v>2259</v>
      </c>
      <c r="L20" s="7">
        <v>1810</v>
      </c>
      <c r="M20" s="7">
        <v>1548</v>
      </c>
      <c r="N20" s="7">
        <v>1692</v>
      </c>
      <c r="O20" s="7">
        <v>1235</v>
      </c>
      <c r="P20" s="7">
        <v>2067</v>
      </c>
      <c r="Q20" s="7">
        <v>1675</v>
      </c>
      <c r="R20" s="7">
        <v>1601</v>
      </c>
      <c r="S20" s="7">
        <v>1172</v>
      </c>
      <c r="T20" s="7">
        <v>958</v>
      </c>
      <c r="U20" s="7">
        <v>571</v>
      </c>
    </row>
    <row r="21" spans="1:21" x14ac:dyDescent="0.2">
      <c r="A21" t="s">
        <v>90</v>
      </c>
      <c r="B21" s="7">
        <v>1121</v>
      </c>
      <c r="C21" s="7">
        <v>2243</v>
      </c>
      <c r="D21" s="7">
        <v>1869</v>
      </c>
      <c r="E21" s="7">
        <v>2684</v>
      </c>
      <c r="F21" s="7">
        <v>1996</v>
      </c>
      <c r="G21" s="7">
        <v>1790</v>
      </c>
      <c r="H21" s="7">
        <v>1055</v>
      </c>
      <c r="I21" s="7">
        <v>1897</v>
      </c>
      <c r="J21" s="7">
        <v>791</v>
      </c>
      <c r="K21" s="7">
        <v>2311</v>
      </c>
      <c r="L21" s="7">
        <v>1790</v>
      </c>
      <c r="M21" s="7">
        <v>1544</v>
      </c>
      <c r="N21" s="7">
        <v>1693</v>
      </c>
      <c r="O21" s="7">
        <v>1233</v>
      </c>
      <c r="P21" s="7">
        <v>2062</v>
      </c>
      <c r="Q21" s="7">
        <v>1672</v>
      </c>
      <c r="R21" s="7">
        <v>1603</v>
      </c>
      <c r="S21" s="7">
        <v>1174</v>
      </c>
      <c r="T21" s="7">
        <v>974</v>
      </c>
      <c r="U21" s="7">
        <v>578</v>
      </c>
    </row>
    <row r="22" spans="1:21" x14ac:dyDescent="0.2">
      <c r="A22" t="s">
        <v>91</v>
      </c>
      <c r="B22" s="7">
        <v>1131</v>
      </c>
      <c r="C22" s="7">
        <v>2263</v>
      </c>
      <c r="D22" s="7">
        <v>1844</v>
      </c>
      <c r="E22" s="7">
        <v>2633</v>
      </c>
      <c r="F22" s="7">
        <v>2001</v>
      </c>
      <c r="G22" s="7">
        <v>1806</v>
      </c>
      <c r="H22" s="7">
        <v>1063</v>
      </c>
      <c r="I22" s="7">
        <v>1895</v>
      </c>
      <c r="J22" s="7">
        <v>802</v>
      </c>
      <c r="K22" s="7">
        <v>2335</v>
      </c>
      <c r="L22" s="7">
        <v>1831</v>
      </c>
      <c r="M22" s="7">
        <v>1559</v>
      </c>
      <c r="N22" s="7">
        <v>1714</v>
      </c>
      <c r="O22" s="7">
        <v>1243</v>
      </c>
      <c r="P22" s="7">
        <v>2077</v>
      </c>
      <c r="Q22" s="7">
        <v>1655</v>
      </c>
      <c r="R22" s="7">
        <v>1617</v>
      </c>
      <c r="S22" s="7">
        <v>1175</v>
      </c>
      <c r="T22" s="7">
        <v>963</v>
      </c>
      <c r="U22" s="7">
        <v>575</v>
      </c>
    </row>
    <row r="23" spans="1:21" x14ac:dyDescent="0.2">
      <c r="A23" t="s">
        <v>92</v>
      </c>
      <c r="B23" s="7">
        <v>1129</v>
      </c>
      <c r="C23" s="7">
        <v>2208</v>
      </c>
      <c r="D23" s="7">
        <v>1858</v>
      </c>
      <c r="E23" s="7">
        <v>2561</v>
      </c>
      <c r="F23" s="7">
        <v>1999</v>
      </c>
      <c r="G23" s="7">
        <v>1795</v>
      </c>
      <c r="H23" s="7">
        <v>1070</v>
      </c>
      <c r="I23" s="7">
        <v>1898</v>
      </c>
      <c r="J23" s="7">
        <v>799</v>
      </c>
      <c r="K23" s="7">
        <v>2310</v>
      </c>
      <c r="L23" s="7">
        <v>1815</v>
      </c>
      <c r="M23" s="7">
        <v>1574</v>
      </c>
      <c r="N23" s="7">
        <v>1704</v>
      </c>
      <c r="O23" s="7">
        <v>1242</v>
      </c>
      <c r="P23" s="7">
        <v>2160</v>
      </c>
      <c r="Q23" s="7">
        <v>1672</v>
      </c>
      <c r="R23" s="7">
        <v>1610</v>
      </c>
      <c r="S23" s="7">
        <v>1182</v>
      </c>
      <c r="T23" s="7">
        <v>970</v>
      </c>
      <c r="U23" s="7">
        <v>575</v>
      </c>
    </row>
    <row r="24" spans="1:21" x14ac:dyDescent="0.2">
      <c r="A24" t="s">
        <v>93</v>
      </c>
      <c r="B24" s="7">
        <v>1130</v>
      </c>
      <c r="C24" s="7">
        <v>2264</v>
      </c>
      <c r="D24" s="7">
        <v>1903</v>
      </c>
      <c r="E24" s="7">
        <v>2561</v>
      </c>
      <c r="F24" s="7">
        <v>2134</v>
      </c>
      <c r="G24" s="7">
        <v>1812</v>
      </c>
      <c r="H24" s="7">
        <v>1078</v>
      </c>
      <c r="I24" s="7">
        <v>1932</v>
      </c>
      <c r="J24" s="7">
        <v>803</v>
      </c>
      <c r="K24" s="7">
        <v>2300</v>
      </c>
      <c r="L24" s="7">
        <v>1803</v>
      </c>
      <c r="M24" s="7">
        <v>1549</v>
      </c>
      <c r="N24" s="7">
        <v>1709</v>
      </c>
      <c r="O24" s="7">
        <v>1251</v>
      </c>
      <c r="P24" s="7">
        <v>2085</v>
      </c>
      <c r="Q24" s="7">
        <v>1638</v>
      </c>
      <c r="R24" s="7">
        <v>1625</v>
      </c>
      <c r="S24" s="7">
        <v>1182</v>
      </c>
      <c r="T24" s="7">
        <v>977</v>
      </c>
      <c r="U24" s="7">
        <v>566</v>
      </c>
    </row>
    <row r="25" spans="1:21" x14ac:dyDescent="0.2">
      <c r="A25" t="s">
        <v>94</v>
      </c>
      <c r="B25" s="7">
        <v>1160</v>
      </c>
      <c r="C25" s="7">
        <v>2252</v>
      </c>
      <c r="D25" s="7">
        <v>1866</v>
      </c>
      <c r="E25" s="7">
        <v>2591</v>
      </c>
      <c r="F25" s="7">
        <v>2009</v>
      </c>
      <c r="G25" s="7">
        <v>1799</v>
      </c>
      <c r="H25" s="7">
        <v>1085</v>
      </c>
      <c r="I25" s="7">
        <v>1915</v>
      </c>
      <c r="J25" s="7">
        <v>808</v>
      </c>
      <c r="K25" s="7">
        <v>2312</v>
      </c>
      <c r="L25" s="7">
        <v>1800</v>
      </c>
      <c r="M25" s="7">
        <v>1540</v>
      </c>
      <c r="N25" s="7">
        <v>1706</v>
      </c>
      <c r="O25" s="7">
        <v>1273</v>
      </c>
      <c r="P25" s="7">
        <v>2100</v>
      </c>
      <c r="Q25" s="7">
        <v>1523</v>
      </c>
      <c r="R25" s="7">
        <v>1617</v>
      </c>
      <c r="S25" s="7">
        <v>1184</v>
      </c>
      <c r="T25" s="7">
        <v>975</v>
      </c>
      <c r="U25" s="7">
        <v>568</v>
      </c>
    </row>
    <row r="26" spans="1:21" x14ac:dyDescent="0.2">
      <c r="A26" t="s">
        <v>95</v>
      </c>
      <c r="B26" s="7">
        <v>1150</v>
      </c>
      <c r="C26" s="7">
        <v>2263</v>
      </c>
      <c r="D26" s="7">
        <v>1866</v>
      </c>
      <c r="E26" s="7">
        <v>2594</v>
      </c>
      <c r="F26" s="7">
        <v>2000</v>
      </c>
      <c r="G26" s="7">
        <v>1796</v>
      </c>
      <c r="H26" s="7">
        <v>1097</v>
      </c>
      <c r="I26" s="7">
        <v>1924</v>
      </c>
      <c r="J26" s="7">
        <v>810</v>
      </c>
      <c r="K26" s="7">
        <v>2306</v>
      </c>
      <c r="L26" s="7">
        <v>1821</v>
      </c>
      <c r="M26" s="7">
        <v>1552</v>
      </c>
      <c r="N26" s="7">
        <v>1718</v>
      </c>
      <c r="O26" s="7">
        <v>1277</v>
      </c>
      <c r="P26" s="7">
        <v>2111</v>
      </c>
      <c r="Q26" s="7">
        <v>1658</v>
      </c>
      <c r="R26" s="7">
        <v>1611</v>
      </c>
      <c r="S26" s="7">
        <v>1178</v>
      </c>
      <c r="T26" s="7">
        <v>989</v>
      </c>
      <c r="U26" s="7">
        <v>564</v>
      </c>
    </row>
    <row r="27" spans="1:21" x14ac:dyDescent="0.2">
      <c r="A27" t="s">
        <v>96</v>
      </c>
      <c r="B27" s="7">
        <v>1151</v>
      </c>
      <c r="C27" s="7">
        <v>2314</v>
      </c>
      <c r="D27" s="7">
        <v>1865</v>
      </c>
      <c r="E27" s="7">
        <v>2540</v>
      </c>
      <c r="F27" s="7">
        <v>2030</v>
      </c>
      <c r="G27" s="7">
        <v>1804</v>
      </c>
      <c r="H27" s="7">
        <v>1093</v>
      </c>
      <c r="I27" s="7">
        <v>1908</v>
      </c>
      <c r="J27" s="7">
        <v>814</v>
      </c>
      <c r="K27" s="7">
        <v>2312</v>
      </c>
      <c r="L27" s="7">
        <v>1805</v>
      </c>
      <c r="M27" s="7">
        <v>1566</v>
      </c>
      <c r="N27" s="7">
        <v>1724</v>
      </c>
      <c r="O27" s="7">
        <v>1286</v>
      </c>
      <c r="P27" s="7">
        <v>2085</v>
      </c>
      <c r="Q27" s="7">
        <v>1634</v>
      </c>
      <c r="R27" s="7">
        <v>1625</v>
      </c>
      <c r="S27" s="7">
        <v>1175</v>
      </c>
      <c r="T27" s="7">
        <v>987</v>
      </c>
      <c r="U27" s="7">
        <v>566</v>
      </c>
    </row>
    <row r="28" spans="1:21" x14ac:dyDescent="0.2">
      <c r="A28" t="s">
        <v>97</v>
      </c>
      <c r="B28" s="7">
        <v>1139</v>
      </c>
      <c r="C28" s="7">
        <v>2333</v>
      </c>
      <c r="D28" s="7">
        <v>1871</v>
      </c>
      <c r="E28" s="7">
        <v>2635</v>
      </c>
      <c r="F28" s="7">
        <v>1998</v>
      </c>
      <c r="G28" s="7">
        <v>1830</v>
      </c>
      <c r="H28" s="7">
        <v>1090</v>
      </c>
      <c r="I28" s="7">
        <v>1958</v>
      </c>
      <c r="J28" s="7">
        <v>823</v>
      </c>
      <c r="K28" s="7">
        <v>2323</v>
      </c>
      <c r="L28" s="7">
        <v>1814</v>
      </c>
      <c r="M28" s="7">
        <v>1560</v>
      </c>
      <c r="N28" s="7">
        <v>1725</v>
      </c>
      <c r="O28" s="7">
        <v>1293</v>
      </c>
      <c r="P28" s="7">
        <v>1984</v>
      </c>
      <c r="Q28" s="7">
        <v>1669</v>
      </c>
      <c r="R28" s="7">
        <v>1624</v>
      </c>
      <c r="S28" s="7">
        <v>1177</v>
      </c>
      <c r="T28" s="7">
        <v>1001</v>
      </c>
      <c r="U28" s="7">
        <v>562</v>
      </c>
    </row>
    <row r="29" spans="1:21" x14ac:dyDescent="0.2">
      <c r="A29" t="s">
        <v>98</v>
      </c>
      <c r="B29" s="7">
        <v>1124</v>
      </c>
      <c r="C29" s="7">
        <v>2286</v>
      </c>
      <c r="D29" s="7">
        <v>1877</v>
      </c>
      <c r="E29" s="7">
        <v>2642</v>
      </c>
      <c r="F29" s="7">
        <v>2030</v>
      </c>
      <c r="G29" s="7">
        <v>1823</v>
      </c>
      <c r="H29" s="7">
        <v>1087</v>
      </c>
      <c r="I29" s="7">
        <v>1923</v>
      </c>
      <c r="J29" s="7">
        <v>825</v>
      </c>
      <c r="K29" s="7">
        <v>2355</v>
      </c>
      <c r="L29" s="7">
        <v>1822</v>
      </c>
      <c r="M29" s="7">
        <v>1560</v>
      </c>
      <c r="N29" s="7">
        <v>1733</v>
      </c>
      <c r="O29" s="7">
        <v>1302</v>
      </c>
      <c r="P29" s="7">
        <v>2102</v>
      </c>
      <c r="Q29" s="7">
        <v>1638</v>
      </c>
      <c r="R29" s="7">
        <v>1639</v>
      </c>
      <c r="S29" s="7">
        <v>1186</v>
      </c>
      <c r="T29" s="7">
        <v>997</v>
      </c>
      <c r="U29" s="7">
        <v>567</v>
      </c>
    </row>
    <row r="30" spans="1:21" x14ac:dyDescent="0.2">
      <c r="A30" t="s">
        <v>99</v>
      </c>
      <c r="B30" s="7">
        <v>1159</v>
      </c>
      <c r="C30" s="7">
        <v>2291</v>
      </c>
      <c r="D30" s="7">
        <v>1886</v>
      </c>
      <c r="E30" s="7">
        <v>2681</v>
      </c>
      <c r="F30" s="7">
        <v>2020</v>
      </c>
      <c r="G30" s="7">
        <v>1833</v>
      </c>
      <c r="H30" s="7">
        <v>1094</v>
      </c>
      <c r="I30" s="7">
        <v>1928</v>
      </c>
      <c r="J30" s="7">
        <v>829</v>
      </c>
      <c r="K30" s="7">
        <v>2359</v>
      </c>
      <c r="L30" s="7">
        <v>1833</v>
      </c>
      <c r="M30" s="7">
        <v>1565</v>
      </c>
      <c r="N30" s="7">
        <v>1734</v>
      </c>
      <c r="O30" s="7">
        <v>1311</v>
      </c>
      <c r="P30" s="7">
        <v>2083</v>
      </c>
      <c r="Q30" s="7">
        <v>1644</v>
      </c>
      <c r="R30" s="7">
        <v>1638</v>
      </c>
      <c r="S30" s="7">
        <v>1197</v>
      </c>
      <c r="T30" s="7">
        <v>1002</v>
      </c>
      <c r="U30" s="7">
        <v>584</v>
      </c>
    </row>
    <row r="31" spans="1:21" x14ac:dyDescent="0.2">
      <c r="A31" t="s">
        <v>100</v>
      </c>
      <c r="B31" s="7">
        <v>1166</v>
      </c>
      <c r="C31" s="7">
        <v>2326</v>
      </c>
      <c r="D31" s="7">
        <v>1881</v>
      </c>
      <c r="E31" s="7">
        <v>2645</v>
      </c>
      <c r="F31" s="7">
        <v>2114</v>
      </c>
      <c r="G31" s="7">
        <v>1834</v>
      </c>
      <c r="H31" s="7">
        <v>1093</v>
      </c>
      <c r="I31" s="7">
        <v>1939</v>
      </c>
      <c r="J31" s="7">
        <v>827</v>
      </c>
      <c r="K31" s="7">
        <v>2364</v>
      </c>
      <c r="L31" s="7">
        <v>1820</v>
      </c>
      <c r="M31" s="7">
        <v>1606</v>
      </c>
      <c r="N31" s="7">
        <v>1736</v>
      </c>
      <c r="O31" s="7">
        <v>1286</v>
      </c>
      <c r="P31" s="7">
        <v>2107</v>
      </c>
      <c r="Q31" s="7">
        <v>1657</v>
      </c>
      <c r="R31" s="7">
        <v>1620</v>
      </c>
      <c r="S31" s="7">
        <v>1201</v>
      </c>
      <c r="T31" s="7">
        <v>1008</v>
      </c>
      <c r="U31" s="7">
        <v>574</v>
      </c>
    </row>
    <row r="32" spans="1:21" x14ac:dyDescent="0.2">
      <c r="A32" t="s">
        <v>101</v>
      </c>
      <c r="B32" s="7">
        <v>1180</v>
      </c>
      <c r="C32" s="7">
        <v>2307</v>
      </c>
      <c r="D32" s="7">
        <v>1886</v>
      </c>
      <c r="E32" s="7">
        <v>2618</v>
      </c>
      <c r="F32" s="7">
        <v>2016</v>
      </c>
      <c r="G32" s="7">
        <v>1837</v>
      </c>
      <c r="H32" s="7">
        <v>1095</v>
      </c>
      <c r="I32" s="7">
        <v>1958</v>
      </c>
      <c r="J32" s="7">
        <v>836</v>
      </c>
      <c r="K32" s="7">
        <v>2364</v>
      </c>
      <c r="L32" s="7">
        <v>1813</v>
      </c>
      <c r="M32" s="7">
        <v>1567</v>
      </c>
      <c r="N32" s="7">
        <v>1732</v>
      </c>
      <c r="O32" s="7">
        <v>1293</v>
      </c>
      <c r="P32" s="7">
        <v>2108</v>
      </c>
      <c r="Q32" s="7">
        <v>1635</v>
      </c>
      <c r="R32" s="7">
        <v>1680</v>
      </c>
      <c r="S32" s="7">
        <v>1197</v>
      </c>
      <c r="T32" s="7">
        <v>1010</v>
      </c>
      <c r="U32" s="7">
        <v>579</v>
      </c>
    </row>
    <row r="33" spans="1:21" x14ac:dyDescent="0.2">
      <c r="A33" t="s">
        <v>102</v>
      </c>
      <c r="B33" s="7">
        <v>1190</v>
      </c>
      <c r="C33" s="7">
        <v>2243</v>
      </c>
      <c r="D33" s="7">
        <v>1855</v>
      </c>
      <c r="E33" s="7">
        <v>2622</v>
      </c>
      <c r="F33" s="7">
        <v>2042</v>
      </c>
      <c r="G33" s="7">
        <v>1866</v>
      </c>
      <c r="H33" s="7">
        <v>1092</v>
      </c>
      <c r="I33" s="7">
        <v>1916</v>
      </c>
      <c r="J33" s="7">
        <v>841</v>
      </c>
      <c r="K33" s="7">
        <v>2363</v>
      </c>
      <c r="L33" s="7">
        <v>1832</v>
      </c>
      <c r="M33" s="7">
        <v>1575</v>
      </c>
      <c r="N33" s="7">
        <v>1742</v>
      </c>
      <c r="O33" s="7">
        <v>1325</v>
      </c>
      <c r="P33" s="7">
        <v>2104</v>
      </c>
      <c r="Q33" s="7">
        <v>1645</v>
      </c>
      <c r="R33" s="7">
        <v>1637</v>
      </c>
      <c r="S33" s="7">
        <v>1206</v>
      </c>
      <c r="T33" s="7">
        <v>1005</v>
      </c>
      <c r="U33" s="7">
        <v>575</v>
      </c>
    </row>
    <row r="34" spans="1:21" x14ac:dyDescent="0.2">
      <c r="A34" t="s">
        <v>103</v>
      </c>
      <c r="B34" s="7">
        <v>1183</v>
      </c>
      <c r="C34" s="7">
        <v>2470</v>
      </c>
      <c r="D34" s="7">
        <v>1896</v>
      </c>
      <c r="E34" s="7">
        <v>2674</v>
      </c>
      <c r="F34" s="7">
        <v>2048</v>
      </c>
      <c r="G34" s="7">
        <v>1827</v>
      </c>
      <c r="H34" s="7">
        <v>1096</v>
      </c>
      <c r="I34" s="7">
        <v>1958</v>
      </c>
      <c r="J34" s="7">
        <v>845</v>
      </c>
      <c r="K34" s="7">
        <v>2373</v>
      </c>
      <c r="L34" s="7">
        <v>1833</v>
      </c>
      <c r="M34" s="7">
        <v>1577</v>
      </c>
      <c r="N34" s="7">
        <v>1737</v>
      </c>
      <c r="O34" s="7">
        <v>1330</v>
      </c>
      <c r="P34" s="7">
        <v>2124</v>
      </c>
      <c r="Q34" s="7">
        <v>1659</v>
      </c>
      <c r="R34" s="7">
        <v>1627</v>
      </c>
      <c r="S34" s="7">
        <v>1210</v>
      </c>
      <c r="T34" s="7">
        <v>1014</v>
      </c>
      <c r="U34" s="7">
        <v>580</v>
      </c>
    </row>
    <row r="35" spans="1:21" x14ac:dyDescent="0.2">
      <c r="A35" t="s">
        <v>104</v>
      </c>
      <c r="B35" s="7">
        <v>1183</v>
      </c>
      <c r="C35" s="7">
        <v>2361</v>
      </c>
      <c r="D35" s="7">
        <v>1895</v>
      </c>
      <c r="E35" s="7">
        <v>2678</v>
      </c>
      <c r="F35" s="7">
        <v>2060</v>
      </c>
      <c r="G35" s="7">
        <v>1841</v>
      </c>
      <c r="H35" s="7">
        <v>1089</v>
      </c>
      <c r="I35" s="7">
        <v>1971</v>
      </c>
      <c r="J35" s="7">
        <v>842</v>
      </c>
      <c r="K35" s="7">
        <v>2406</v>
      </c>
      <c r="L35" s="7">
        <v>1856</v>
      </c>
      <c r="M35" s="7">
        <v>1591</v>
      </c>
      <c r="N35" s="7">
        <v>1745</v>
      </c>
      <c r="O35" s="7">
        <v>1319</v>
      </c>
      <c r="P35" s="7">
        <v>2233</v>
      </c>
      <c r="Q35" s="7">
        <v>1651</v>
      </c>
      <c r="R35" s="7">
        <v>1627</v>
      </c>
      <c r="S35" s="7">
        <v>1183</v>
      </c>
      <c r="T35" s="7">
        <v>1012</v>
      </c>
      <c r="U35" s="7">
        <v>588</v>
      </c>
    </row>
    <row r="36" spans="1:21" x14ac:dyDescent="0.2">
      <c r="A36" t="s">
        <v>105</v>
      </c>
      <c r="B36" s="7">
        <v>1194</v>
      </c>
      <c r="C36" s="7">
        <v>2369</v>
      </c>
      <c r="D36" s="7">
        <v>1899</v>
      </c>
      <c r="E36" s="7">
        <v>2650</v>
      </c>
      <c r="F36" s="7">
        <v>2056</v>
      </c>
      <c r="G36" s="7">
        <v>1840</v>
      </c>
      <c r="H36" s="7">
        <v>1086</v>
      </c>
      <c r="I36" s="7">
        <v>2005</v>
      </c>
      <c r="J36" s="7">
        <v>844</v>
      </c>
      <c r="K36" s="7">
        <v>2421</v>
      </c>
      <c r="L36" s="7">
        <v>1836</v>
      </c>
      <c r="M36" s="7">
        <v>1613</v>
      </c>
      <c r="N36" s="7">
        <v>1754</v>
      </c>
      <c r="O36" s="7">
        <v>1346</v>
      </c>
      <c r="P36" s="7">
        <v>2132</v>
      </c>
      <c r="Q36" s="7">
        <v>1724</v>
      </c>
      <c r="R36" s="7">
        <v>1620</v>
      </c>
      <c r="S36" s="7">
        <v>1215</v>
      </c>
      <c r="T36" s="7">
        <v>1013</v>
      </c>
      <c r="U36" s="7">
        <v>602</v>
      </c>
    </row>
    <row r="37" spans="1:21" x14ac:dyDescent="0.2">
      <c r="A37" t="s">
        <v>106</v>
      </c>
      <c r="B37" s="7">
        <v>1195</v>
      </c>
      <c r="C37" s="7">
        <v>2350</v>
      </c>
      <c r="D37" s="7">
        <v>1921</v>
      </c>
      <c r="E37" s="7">
        <v>2679</v>
      </c>
      <c r="F37" s="7">
        <v>2089</v>
      </c>
      <c r="G37" s="7">
        <v>1861</v>
      </c>
      <c r="H37" s="7">
        <v>1107</v>
      </c>
      <c r="I37" s="7">
        <v>1948</v>
      </c>
      <c r="J37" s="7">
        <v>847</v>
      </c>
      <c r="K37" s="7">
        <v>2399</v>
      </c>
      <c r="L37" s="7">
        <v>1861</v>
      </c>
      <c r="M37" s="7">
        <v>1612</v>
      </c>
      <c r="N37" s="7">
        <v>1770</v>
      </c>
      <c r="O37" s="7">
        <v>1324</v>
      </c>
      <c r="P37" s="7">
        <v>2124</v>
      </c>
      <c r="Q37" s="7">
        <v>1682</v>
      </c>
      <c r="R37" s="7">
        <v>1602</v>
      </c>
      <c r="S37" s="7">
        <v>1213</v>
      </c>
      <c r="T37" s="7">
        <v>1010</v>
      </c>
      <c r="U37" s="7">
        <v>607</v>
      </c>
    </row>
    <row r="38" spans="1:21" x14ac:dyDescent="0.2">
      <c r="A38" t="s">
        <v>107</v>
      </c>
      <c r="B38" s="7">
        <v>1198</v>
      </c>
      <c r="C38" s="7">
        <v>2392</v>
      </c>
      <c r="D38" s="7">
        <v>1921</v>
      </c>
      <c r="E38" s="7">
        <v>2696</v>
      </c>
      <c r="F38" s="7">
        <v>2087</v>
      </c>
      <c r="G38" s="7">
        <v>1851</v>
      </c>
      <c r="H38" s="7">
        <v>1110</v>
      </c>
      <c r="I38" s="7">
        <v>1956</v>
      </c>
      <c r="J38" s="7">
        <v>845</v>
      </c>
      <c r="K38" s="7">
        <v>2415</v>
      </c>
      <c r="L38" s="7">
        <v>1830</v>
      </c>
      <c r="M38" s="7">
        <v>1614</v>
      </c>
      <c r="N38" s="7">
        <v>1767</v>
      </c>
      <c r="O38" s="7">
        <v>1325</v>
      </c>
      <c r="P38" s="7">
        <v>2137</v>
      </c>
      <c r="Q38" s="7">
        <v>1647</v>
      </c>
      <c r="R38" s="7">
        <v>1631</v>
      </c>
      <c r="S38" s="7">
        <v>1211</v>
      </c>
      <c r="T38" s="7">
        <v>1004</v>
      </c>
      <c r="U38" s="7">
        <v>596</v>
      </c>
    </row>
    <row r="39" spans="1:21" x14ac:dyDescent="0.2">
      <c r="A39" t="s">
        <v>108</v>
      </c>
      <c r="B39" s="7">
        <v>1209</v>
      </c>
      <c r="C39" s="7">
        <v>2336</v>
      </c>
      <c r="D39" s="7">
        <v>1929</v>
      </c>
      <c r="E39" s="7">
        <v>2634</v>
      </c>
      <c r="F39" s="7">
        <v>2059</v>
      </c>
      <c r="G39" s="7">
        <v>1856</v>
      </c>
      <c r="H39" s="7">
        <v>1111</v>
      </c>
      <c r="I39" s="7">
        <v>1972</v>
      </c>
      <c r="J39" s="7">
        <v>852</v>
      </c>
      <c r="K39" s="7">
        <v>2428</v>
      </c>
      <c r="L39" s="7">
        <v>1851</v>
      </c>
      <c r="M39" s="7">
        <v>1611</v>
      </c>
      <c r="N39" s="7">
        <v>1772</v>
      </c>
      <c r="O39" s="7">
        <v>1368</v>
      </c>
      <c r="P39" s="7">
        <v>2107</v>
      </c>
      <c r="Q39" s="7">
        <v>1701</v>
      </c>
      <c r="R39" s="7">
        <v>1633</v>
      </c>
      <c r="S39" s="7">
        <v>1223</v>
      </c>
      <c r="T39" s="7">
        <v>1006</v>
      </c>
      <c r="U39" s="7">
        <v>601</v>
      </c>
    </row>
    <row r="40" spans="1:21" x14ac:dyDescent="0.2">
      <c r="A40" t="s">
        <v>109</v>
      </c>
      <c r="B40" s="7">
        <v>1207</v>
      </c>
      <c r="C40" s="7">
        <v>2358</v>
      </c>
      <c r="D40" s="7">
        <v>1933</v>
      </c>
      <c r="E40" s="7">
        <v>2546</v>
      </c>
      <c r="F40" s="7">
        <v>2106</v>
      </c>
      <c r="G40" s="7">
        <v>1859</v>
      </c>
      <c r="H40" s="7">
        <v>1119</v>
      </c>
      <c r="I40" s="7">
        <v>1962</v>
      </c>
      <c r="J40" s="7">
        <v>848</v>
      </c>
      <c r="K40" s="7">
        <v>2410</v>
      </c>
      <c r="L40" s="7">
        <v>1877</v>
      </c>
      <c r="M40" s="7">
        <v>1625</v>
      </c>
      <c r="N40" s="7">
        <v>1780</v>
      </c>
      <c r="O40" s="7">
        <v>1337</v>
      </c>
      <c r="P40" s="7">
        <v>1983</v>
      </c>
      <c r="Q40" s="7">
        <v>1720</v>
      </c>
      <c r="R40" s="7">
        <v>1632</v>
      </c>
      <c r="S40" s="7">
        <v>1213</v>
      </c>
      <c r="T40" s="7">
        <v>1002</v>
      </c>
      <c r="U40" s="7">
        <v>605</v>
      </c>
    </row>
    <row r="41" spans="1:21" x14ac:dyDescent="0.2">
      <c r="A41" t="s">
        <v>110</v>
      </c>
      <c r="B41" s="7">
        <v>1254</v>
      </c>
      <c r="C41" s="7">
        <v>2345</v>
      </c>
      <c r="D41" s="7">
        <v>1927</v>
      </c>
      <c r="E41" s="7">
        <v>2610</v>
      </c>
      <c r="F41" s="7">
        <v>2083</v>
      </c>
      <c r="G41" s="7">
        <v>1856</v>
      </c>
      <c r="H41" s="7">
        <v>1126</v>
      </c>
      <c r="I41" s="7">
        <v>1973</v>
      </c>
      <c r="J41" s="7">
        <v>850</v>
      </c>
      <c r="K41" s="7">
        <v>2406</v>
      </c>
      <c r="L41" s="7">
        <v>1913</v>
      </c>
      <c r="M41" s="7">
        <v>1635</v>
      </c>
      <c r="N41" s="7">
        <v>1748</v>
      </c>
      <c r="O41" s="7">
        <v>1340</v>
      </c>
      <c r="P41" s="7">
        <v>2130</v>
      </c>
      <c r="Q41" s="7">
        <v>1746</v>
      </c>
      <c r="R41" s="7">
        <v>1636</v>
      </c>
      <c r="S41" s="7">
        <v>1218</v>
      </c>
      <c r="T41" s="7">
        <v>1006</v>
      </c>
      <c r="U41" s="7">
        <v>607</v>
      </c>
    </row>
    <row r="42" spans="1:21" x14ac:dyDescent="0.2">
      <c r="A42" t="s">
        <v>111</v>
      </c>
      <c r="B42" s="7">
        <v>1243</v>
      </c>
      <c r="C42" s="7">
        <v>2314</v>
      </c>
      <c r="D42" s="7">
        <v>1918</v>
      </c>
      <c r="E42" s="7">
        <v>2592</v>
      </c>
      <c r="F42" s="7">
        <v>2211</v>
      </c>
      <c r="G42" s="7">
        <v>1858</v>
      </c>
      <c r="H42" s="7">
        <v>1125</v>
      </c>
      <c r="I42" s="7">
        <v>1980</v>
      </c>
      <c r="J42" s="7">
        <v>859</v>
      </c>
      <c r="K42" s="7">
        <v>2405</v>
      </c>
      <c r="L42" s="7">
        <v>1898</v>
      </c>
      <c r="M42" s="7">
        <v>1642</v>
      </c>
      <c r="N42" s="7">
        <v>1785</v>
      </c>
      <c r="O42" s="7">
        <v>1340</v>
      </c>
      <c r="P42" s="7">
        <v>2130</v>
      </c>
      <c r="Q42" s="7">
        <v>1729</v>
      </c>
      <c r="R42" s="7">
        <v>1642</v>
      </c>
      <c r="S42" s="7">
        <v>1231</v>
      </c>
      <c r="T42" s="7">
        <v>1012</v>
      </c>
      <c r="U42" s="7">
        <v>607</v>
      </c>
    </row>
    <row r="43" spans="1:21" x14ac:dyDescent="0.2">
      <c r="A43" t="s">
        <v>112</v>
      </c>
      <c r="B43" s="7">
        <v>1232</v>
      </c>
      <c r="C43" s="7">
        <v>2337</v>
      </c>
      <c r="D43" s="7">
        <v>1924</v>
      </c>
      <c r="E43" s="7">
        <v>2621</v>
      </c>
      <c r="F43" s="7">
        <v>2080</v>
      </c>
      <c r="G43" s="7">
        <v>1861</v>
      </c>
      <c r="H43" s="7">
        <v>1117</v>
      </c>
      <c r="I43" s="7">
        <v>1981</v>
      </c>
      <c r="J43" s="7">
        <v>860</v>
      </c>
      <c r="K43" s="7">
        <v>2428</v>
      </c>
      <c r="L43" s="7">
        <v>1886</v>
      </c>
      <c r="M43" s="7">
        <v>1640</v>
      </c>
      <c r="N43" s="7">
        <v>1803</v>
      </c>
      <c r="O43" s="7">
        <v>1350</v>
      </c>
      <c r="P43" s="7">
        <v>2131</v>
      </c>
      <c r="Q43" s="7">
        <v>1693</v>
      </c>
      <c r="R43" s="7">
        <v>1652</v>
      </c>
      <c r="S43" s="7">
        <v>1232</v>
      </c>
      <c r="T43" s="7">
        <v>1011</v>
      </c>
      <c r="U43" s="7">
        <v>613</v>
      </c>
    </row>
    <row r="44" spans="1:21" x14ac:dyDescent="0.2">
      <c r="A44" t="s">
        <v>113</v>
      </c>
      <c r="B44" s="7">
        <v>1243</v>
      </c>
      <c r="C44" s="7">
        <v>2402</v>
      </c>
      <c r="D44" s="7">
        <v>1937</v>
      </c>
      <c r="E44" s="7">
        <v>2628</v>
      </c>
      <c r="F44" s="7">
        <v>2092</v>
      </c>
      <c r="G44" s="7">
        <v>1874</v>
      </c>
      <c r="H44" s="7">
        <v>1128</v>
      </c>
      <c r="I44" s="7">
        <v>1983</v>
      </c>
      <c r="J44" s="7">
        <v>863</v>
      </c>
      <c r="K44" s="7">
        <v>2436</v>
      </c>
      <c r="L44" s="7">
        <v>1930</v>
      </c>
      <c r="M44" s="7">
        <v>1656</v>
      </c>
      <c r="N44" s="7">
        <v>1809</v>
      </c>
      <c r="O44" s="7">
        <v>1360</v>
      </c>
      <c r="P44" s="7">
        <v>2129</v>
      </c>
      <c r="Q44" s="7">
        <v>1678</v>
      </c>
      <c r="R44" s="7">
        <v>1656</v>
      </c>
      <c r="S44" s="7">
        <v>1220</v>
      </c>
      <c r="T44" s="7">
        <v>1012</v>
      </c>
      <c r="U44" s="7">
        <v>613</v>
      </c>
    </row>
    <row r="45" spans="1:21" x14ac:dyDescent="0.2">
      <c r="A45" t="s">
        <v>114</v>
      </c>
      <c r="B45" s="7">
        <v>1241</v>
      </c>
      <c r="C45" s="7">
        <v>2512</v>
      </c>
      <c r="D45" s="7">
        <v>1923</v>
      </c>
      <c r="E45" s="7">
        <v>2592</v>
      </c>
      <c r="F45" s="7">
        <v>2097</v>
      </c>
      <c r="G45" s="7">
        <v>1877</v>
      </c>
      <c r="H45" s="7">
        <v>1135</v>
      </c>
      <c r="I45" s="7">
        <v>2004</v>
      </c>
      <c r="J45" s="7">
        <v>865</v>
      </c>
      <c r="K45" s="7">
        <v>2422</v>
      </c>
      <c r="L45" s="7">
        <v>1966</v>
      </c>
      <c r="M45" s="7">
        <v>1657</v>
      </c>
      <c r="N45" s="7">
        <v>1809</v>
      </c>
      <c r="O45" s="7">
        <v>1381</v>
      </c>
      <c r="P45" s="7">
        <v>2127</v>
      </c>
      <c r="Q45" s="7">
        <v>1689</v>
      </c>
      <c r="R45" s="7">
        <v>1646</v>
      </c>
      <c r="S45" s="7">
        <v>1221</v>
      </c>
      <c r="T45" s="7">
        <v>1018</v>
      </c>
      <c r="U45" s="7">
        <v>612</v>
      </c>
    </row>
    <row r="46" spans="1:21" x14ac:dyDescent="0.2">
      <c r="A46" t="s">
        <v>115</v>
      </c>
      <c r="B46" s="7">
        <v>1235</v>
      </c>
      <c r="C46" s="7">
        <v>2341</v>
      </c>
      <c r="D46" s="7">
        <v>1928</v>
      </c>
      <c r="E46" s="7">
        <v>2621</v>
      </c>
      <c r="F46" s="7">
        <v>2107</v>
      </c>
      <c r="G46" s="7">
        <v>1876</v>
      </c>
      <c r="H46" s="7">
        <v>1135</v>
      </c>
      <c r="I46" s="7">
        <v>2009</v>
      </c>
      <c r="J46" s="7">
        <v>867</v>
      </c>
      <c r="K46" s="7">
        <v>2429</v>
      </c>
      <c r="L46" s="7">
        <v>1903</v>
      </c>
      <c r="M46" s="7">
        <v>1653</v>
      </c>
      <c r="N46" s="7">
        <v>1814</v>
      </c>
      <c r="O46" s="7">
        <v>1371</v>
      </c>
      <c r="P46" s="7">
        <v>2132</v>
      </c>
      <c r="Q46" s="7">
        <v>1692</v>
      </c>
      <c r="R46" s="7">
        <v>1635</v>
      </c>
      <c r="S46" s="7">
        <v>1223</v>
      </c>
      <c r="T46" s="7">
        <v>1018</v>
      </c>
      <c r="U46" s="7">
        <v>619</v>
      </c>
    </row>
    <row r="47" spans="1:21" x14ac:dyDescent="0.2">
      <c r="A47" t="s">
        <v>116</v>
      </c>
      <c r="B47" s="7">
        <v>1253</v>
      </c>
      <c r="C47" s="7">
        <v>2400</v>
      </c>
      <c r="D47" s="7">
        <v>1932</v>
      </c>
      <c r="E47" s="7">
        <v>2667</v>
      </c>
      <c r="F47" s="7">
        <v>2110</v>
      </c>
      <c r="G47" s="7">
        <v>1887</v>
      </c>
      <c r="H47" s="7">
        <v>1140</v>
      </c>
      <c r="I47" s="7">
        <v>2020</v>
      </c>
      <c r="J47" s="7">
        <v>878</v>
      </c>
      <c r="K47" s="7">
        <v>2440</v>
      </c>
      <c r="L47" s="7">
        <v>1919</v>
      </c>
      <c r="M47" s="7">
        <v>1664</v>
      </c>
      <c r="N47" s="7">
        <v>1824</v>
      </c>
      <c r="O47" s="7">
        <v>1370</v>
      </c>
      <c r="P47" s="7">
        <v>2114</v>
      </c>
      <c r="Q47" s="7">
        <v>1707</v>
      </c>
      <c r="R47" s="7">
        <v>1706</v>
      </c>
      <c r="S47" s="7">
        <v>1226</v>
      </c>
      <c r="T47" s="7">
        <v>1025</v>
      </c>
      <c r="U47" s="7">
        <v>609</v>
      </c>
    </row>
    <row r="48" spans="1:21" x14ac:dyDescent="0.2">
      <c r="A48" t="s">
        <v>117</v>
      </c>
      <c r="B48" s="7">
        <v>1280</v>
      </c>
      <c r="C48" s="7">
        <v>2346</v>
      </c>
      <c r="D48" s="7">
        <v>1952</v>
      </c>
      <c r="E48" s="7">
        <v>2634</v>
      </c>
      <c r="F48" s="7">
        <v>2125</v>
      </c>
      <c r="G48" s="7">
        <v>1897</v>
      </c>
      <c r="H48" s="7">
        <v>1155</v>
      </c>
      <c r="I48" s="7">
        <v>2017</v>
      </c>
      <c r="J48" s="7">
        <v>884</v>
      </c>
      <c r="K48" s="7">
        <v>2448</v>
      </c>
      <c r="L48" s="7">
        <v>1990</v>
      </c>
      <c r="M48" s="7">
        <v>1672</v>
      </c>
      <c r="N48" s="7">
        <v>1832</v>
      </c>
      <c r="O48" s="7">
        <v>1376</v>
      </c>
      <c r="P48" s="7">
        <v>2113</v>
      </c>
      <c r="Q48" s="7">
        <v>1699</v>
      </c>
      <c r="R48" s="7">
        <v>1650</v>
      </c>
      <c r="S48" s="7">
        <v>1224</v>
      </c>
      <c r="T48" s="7">
        <v>1029</v>
      </c>
      <c r="U48" s="7">
        <v>615</v>
      </c>
    </row>
    <row r="49" spans="1:21" x14ac:dyDescent="0.2">
      <c r="A49" t="s">
        <v>118</v>
      </c>
      <c r="B49" s="7">
        <v>1269</v>
      </c>
      <c r="C49" s="7">
        <v>2431</v>
      </c>
      <c r="D49" s="7">
        <v>1942</v>
      </c>
      <c r="E49" s="7">
        <v>2515</v>
      </c>
      <c r="F49" s="7">
        <v>2134</v>
      </c>
      <c r="G49" s="7">
        <v>1890</v>
      </c>
      <c r="H49" s="7">
        <v>1162</v>
      </c>
      <c r="I49" s="7">
        <v>2069</v>
      </c>
      <c r="J49" s="7">
        <v>886</v>
      </c>
      <c r="K49" s="7">
        <v>2438</v>
      </c>
      <c r="L49" s="7">
        <v>1948</v>
      </c>
      <c r="M49" s="7">
        <v>1680</v>
      </c>
      <c r="N49" s="7">
        <v>1831</v>
      </c>
      <c r="O49" s="7">
        <v>1370</v>
      </c>
      <c r="P49" s="7">
        <v>2128</v>
      </c>
      <c r="Q49" s="7">
        <v>1695</v>
      </c>
      <c r="R49" s="7">
        <v>1645</v>
      </c>
      <c r="S49" s="7">
        <v>1236</v>
      </c>
      <c r="T49" s="7">
        <v>1027</v>
      </c>
      <c r="U49" s="7">
        <v>611</v>
      </c>
    </row>
    <row r="50" spans="1:21" x14ac:dyDescent="0.2">
      <c r="A50" t="s">
        <v>119</v>
      </c>
      <c r="B50" s="7">
        <v>1282</v>
      </c>
      <c r="C50" s="7">
        <v>2432</v>
      </c>
      <c r="D50" s="7">
        <v>1962</v>
      </c>
      <c r="E50" s="7">
        <v>2554</v>
      </c>
      <c r="F50" s="7">
        <v>2129</v>
      </c>
      <c r="G50" s="7">
        <v>1912</v>
      </c>
      <c r="H50" s="7">
        <v>1170</v>
      </c>
      <c r="I50" s="7">
        <v>2096</v>
      </c>
      <c r="J50" s="7">
        <v>886</v>
      </c>
      <c r="K50" s="7">
        <v>2446</v>
      </c>
      <c r="L50" s="7">
        <v>1968</v>
      </c>
      <c r="M50" s="7">
        <v>1706</v>
      </c>
      <c r="N50" s="7">
        <v>1831</v>
      </c>
      <c r="O50" s="7">
        <v>1394</v>
      </c>
      <c r="P50" s="7">
        <v>2143</v>
      </c>
      <c r="Q50" s="7">
        <v>1703</v>
      </c>
      <c r="R50" s="7">
        <v>1651</v>
      </c>
      <c r="S50" s="7">
        <v>1249</v>
      </c>
      <c r="T50" s="7">
        <v>1031</v>
      </c>
      <c r="U50" s="7">
        <v>618</v>
      </c>
    </row>
    <row r="51" spans="1:21" x14ac:dyDescent="0.2">
      <c r="A51" t="s">
        <v>120</v>
      </c>
      <c r="B51" s="7">
        <v>1288</v>
      </c>
      <c r="C51" s="7">
        <v>2591</v>
      </c>
      <c r="D51" s="7">
        <v>1975</v>
      </c>
      <c r="E51" s="7">
        <v>2615</v>
      </c>
      <c r="F51" s="7">
        <v>2165</v>
      </c>
      <c r="G51" s="7">
        <v>1934</v>
      </c>
      <c r="H51" s="7">
        <v>1159</v>
      </c>
      <c r="I51" s="7">
        <v>1992</v>
      </c>
      <c r="J51" s="7">
        <v>885</v>
      </c>
      <c r="K51" s="7">
        <v>2462</v>
      </c>
      <c r="L51" s="7">
        <v>1990</v>
      </c>
      <c r="M51" s="7">
        <v>1693</v>
      </c>
      <c r="N51" s="7">
        <v>1855</v>
      </c>
      <c r="O51" s="7">
        <v>1393</v>
      </c>
      <c r="P51" s="7">
        <v>2164</v>
      </c>
      <c r="Q51" s="7">
        <v>1707</v>
      </c>
      <c r="R51" s="7">
        <v>1655</v>
      </c>
      <c r="S51" s="7">
        <v>1242</v>
      </c>
      <c r="T51" s="7">
        <v>1041</v>
      </c>
      <c r="U51" s="7">
        <v>621</v>
      </c>
    </row>
    <row r="52" spans="1:21" x14ac:dyDescent="0.2">
      <c r="A52" t="s">
        <v>121</v>
      </c>
      <c r="B52" s="7">
        <v>1287</v>
      </c>
      <c r="C52" s="7">
        <v>2447</v>
      </c>
      <c r="D52" s="7">
        <v>1959</v>
      </c>
      <c r="E52" s="7">
        <v>2654</v>
      </c>
      <c r="F52" s="7">
        <v>2172</v>
      </c>
      <c r="G52" s="7">
        <v>1910</v>
      </c>
      <c r="H52" s="7">
        <v>1163</v>
      </c>
      <c r="I52" s="7">
        <v>2005</v>
      </c>
      <c r="J52" s="7">
        <v>887</v>
      </c>
      <c r="K52" s="7">
        <v>2470</v>
      </c>
      <c r="L52" s="7">
        <v>1965</v>
      </c>
      <c r="M52" s="7">
        <v>1689</v>
      </c>
      <c r="N52" s="7">
        <v>1871</v>
      </c>
      <c r="O52" s="7">
        <v>1390</v>
      </c>
      <c r="P52" s="7">
        <v>2182</v>
      </c>
      <c r="Q52" s="7">
        <v>1700</v>
      </c>
      <c r="R52" s="7">
        <v>1669</v>
      </c>
      <c r="S52" s="7">
        <v>1255</v>
      </c>
      <c r="T52" s="7">
        <v>1036</v>
      </c>
      <c r="U52" s="7">
        <v>625</v>
      </c>
    </row>
    <row r="53" spans="1:21" x14ac:dyDescent="0.2">
      <c r="A53" t="s">
        <v>122</v>
      </c>
      <c r="B53" s="7">
        <v>1298</v>
      </c>
      <c r="C53" s="7">
        <v>2394</v>
      </c>
      <c r="D53" s="7">
        <v>1975</v>
      </c>
      <c r="E53" s="7">
        <v>2624</v>
      </c>
      <c r="F53" s="7">
        <v>2250</v>
      </c>
      <c r="G53" s="7">
        <v>1921</v>
      </c>
      <c r="H53" s="7">
        <v>1166</v>
      </c>
      <c r="I53" s="7">
        <v>2021</v>
      </c>
      <c r="J53" s="7">
        <v>894</v>
      </c>
      <c r="K53" s="7">
        <v>2515</v>
      </c>
      <c r="L53" s="7">
        <v>1970</v>
      </c>
      <c r="M53" s="7">
        <v>1697</v>
      </c>
      <c r="N53" s="7">
        <v>1834</v>
      </c>
      <c r="O53" s="7">
        <v>1403</v>
      </c>
      <c r="P53" s="7">
        <v>2159</v>
      </c>
      <c r="Q53" s="7">
        <v>1724</v>
      </c>
      <c r="R53" s="7">
        <v>1697</v>
      </c>
      <c r="S53" s="7">
        <v>1271</v>
      </c>
      <c r="T53" s="7">
        <v>1049</v>
      </c>
      <c r="U53" s="7">
        <v>637</v>
      </c>
    </row>
    <row r="54" spans="1:21" x14ac:dyDescent="0.2">
      <c r="A54" t="s">
        <v>123</v>
      </c>
      <c r="B54" s="7">
        <v>1287</v>
      </c>
      <c r="C54" s="7">
        <v>2461</v>
      </c>
      <c r="D54" s="7">
        <v>1982</v>
      </c>
      <c r="E54" s="7">
        <v>2571</v>
      </c>
      <c r="F54" s="7">
        <v>2150</v>
      </c>
      <c r="G54" s="7">
        <v>1922</v>
      </c>
      <c r="H54" s="7">
        <v>1166</v>
      </c>
      <c r="I54" s="7">
        <v>2025</v>
      </c>
      <c r="J54" s="7">
        <v>889</v>
      </c>
      <c r="K54" s="7">
        <v>2487</v>
      </c>
      <c r="L54" s="7">
        <v>2004</v>
      </c>
      <c r="M54" s="7">
        <v>1697</v>
      </c>
      <c r="N54" s="7">
        <v>1845</v>
      </c>
      <c r="O54" s="7">
        <v>1413</v>
      </c>
      <c r="P54" s="7">
        <v>2176</v>
      </c>
      <c r="Q54" s="7">
        <v>1686</v>
      </c>
      <c r="R54" s="7">
        <v>1671</v>
      </c>
      <c r="S54" s="7">
        <v>1268</v>
      </c>
      <c r="T54" s="7">
        <v>1045</v>
      </c>
      <c r="U54" s="7">
        <v>629</v>
      </c>
    </row>
    <row r="55" spans="1:21" x14ac:dyDescent="0.2">
      <c r="A55" t="s">
        <v>124</v>
      </c>
      <c r="B55" s="7">
        <v>1291</v>
      </c>
      <c r="C55" s="7">
        <v>2434</v>
      </c>
      <c r="D55" s="7">
        <v>1984</v>
      </c>
      <c r="E55" s="7">
        <v>2601</v>
      </c>
      <c r="F55" s="7">
        <v>2132</v>
      </c>
      <c r="G55" s="7">
        <v>1936</v>
      </c>
      <c r="H55" s="7">
        <v>1171</v>
      </c>
      <c r="I55" s="7">
        <v>2037</v>
      </c>
      <c r="J55" s="7">
        <v>894</v>
      </c>
      <c r="K55" s="7">
        <v>2486</v>
      </c>
      <c r="L55" s="7">
        <v>1996</v>
      </c>
      <c r="M55" s="7">
        <v>1835</v>
      </c>
      <c r="N55" s="7">
        <v>1855</v>
      </c>
      <c r="O55" s="7">
        <v>1413</v>
      </c>
      <c r="P55" s="7">
        <v>2152</v>
      </c>
      <c r="Q55" s="7">
        <v>1807</v>
      </c>
      <c r="R55" s="7">
        <v>1673</v>
      </c>
      <c r="S55" s="7">
        <v>1265</v>
      </c>
      <c r="T55" s="7">
        <v>1044</v>
      </c>
      <c r="U55" s="7">
        <v>622</v>
      </c>
    </row>
    <row r="56" spans="1:21" x14ac:dyDescent="0.2">
      <c r="A56" t="s">
        <v>125</v>
      </c>
      <c r="B56" s="7">
        <v>1282</v>
      </c>
      <c r="C56" s="7">
        <v>2400</v>
      </c>
      <c r="D56" s="7">
        <v>1991</v>
      </c>
      <c r="E56" s="7">
        <v>2597</v>
      </c>
      <c r="F56" s="7">
        <v>2192</v>
      </c>
      <c r="G56" s="7">
        <v>1942</v>
      </c>
      <c r="H56" s="7">
        <v>1173</v>
      </c>
      <c r="I56" s="7">
        <v>2054</v>
      </c>
      <c r="J56" s="7">
        <v>898</v>
      </c>
      <c r="K56" s="7">
        <v>2491</v>
      </c>
      <c r="L56" s="7">
        <v>1995</v>
      </c>
      <c r="M56" s="7">
        <v>1700</v>
      </c>
      <c r="N56" s="7">
        <v>1861</v>
      </c>
      <c r="O56" s="7">
        <v>1426</v>
      </c>
      <c r="P56" s="7">
        <v>2174</v>
      </c>
      <c r="Q56" s="7">
        <v>1763</v>
      </c>
      <c r="R56" s="7">
        <v>1676</v>
      </c>
      <c r="S56" s="7">
        <v>1277</v>
      </c>
      <c r="T56" s="7">
        <v>1055</v>
      </c>
      <c r="U56" s="7">
        <v>620</v>
      </c>
    </row>
    <row r="57" spans="1:21" x14ac:dyDescent="0.2">
      <c r="A57" t="s">
        <v>126</v>
      </c>
      <c r="B57" s="7">
        <v>1287</v>
      </c>
      <c r="C57" s="7">
        <v>2507</v>
      </c>
      <c r="D57" s="7">
        <v>2040</v>
      </c>
      <c r="E57" s="7">
        <v>2589</v>
      </c>
      <c r="F57" s="7">
        <v>2117</v>
      </c>
      <c r="G57" s="7">
        <v>1924</v>
      </c>
      <c r="H57" s="7">
        <v>1175</v>
      </c>
      <c r="I57" s="7">
        <v>2057</v>
      </c>
      <c r="J57" s="7">
        <v>899</v>
      </c>
      <c r="K57" s="7">
        <v>2509</v>
      </c>
      <c r="L57" s="7">
        <v>2016</v>
      </c>
      <c r="M57" s="7">
        <v>1706</v>
      </c>
      <c r="N57" s="7">
        <v>1875</v>
      </c>
      <c r="O57" s="7">
        <v>1428</v>
      </c>
      <c r="P57" s="7">
        <v>2155</v>
      </c>
      <c r="Q57" s="7">
        <v>1741</v>
      </c>
      <c r="R57" s="7">
        <v>1679</v>
      </c>
      <c r="S57" s="7">
        <v>1274</v>
      </c>
      <c r="T57" s="7">
        <v>1052</v>
      </c>
      <c r="U57" s="7">
        <v>616</v>
      </c>
    </row>
    <row r="58" spans="1:21" x14ac:dyDescent="0.2">
      <c r="A58" t="s">
        <v>127</v>
      </c>
      <c r="B58" s="7">
        <v>1298</v>
      </c>
      <c r="C58" s="7">
        <v>2431</v>
      </c>
      <c r="D58" s="7">
        <v>2017</v>
      </c>
      <c r="E58" s="7">
        <v>2549</v>
      </c>
      <c r="F58" s="7">
        <v>2124</v>
      </c>
      <c r="G58" s="7">
        <v>1948</v>
      </c>
      <c r="H58" s="7">
        <v>1180</v>
      </c>
      <c r="I58" s="7">
        <v>2053</v>
      </c>
      <c r="J58" s="7">
        <v>903</v>
      </c>
      <c r="K58" s="7">
        <v>2508</v>
      </c>
      <c r="L58" s="7">
        <v>2037</v>
      </c>
      <c r="M58" s="7">
        <v>1702</v>
      </c>
      <c r="N58" s="7">
        <v>1888</v>
      </c>
      <c r="O58" s="7">
        <v>1434</v>
      </c>
      <c r="P58" s="7">
        <v>2163</v>
      </c>
      <c r="Q58" s="7">
        <v>1775</v>
      </c>
      <c r="R58" s="7">
        <v>1701</v>
      </c>
      <c r="S58" s="7">
        <v>1277</v>
      </c>
      <c r="T58" s="7">
        <v>1057</v>
      </c>
      <c r="U58" s="7">
        <v>620</v>
      </c>
    </row>
    <row r="59" spans="1:21" x14ac:dyDescent="0.2">
      <c r="A59" t="s">
        <v>128</v>
      </c>
      <c r="B59" s="7">
        <v>1319</v>
      </c>
      <c r="C59" s="7">
        <v>2403</v>
      </c>
      <c r="D59" s="7">
        <v>2025</v>
      </c>
      <c r="E59" s="7">
        <v>2549</v>
      </c>
      <c r="F59" s="7">
        <v>2149</v>
      </c>
      <c r="G59" s="7">
        <v>1960</v>
      </c>
      <c r="H59" s="7">
        <v>1180</v>
      </c>
      <c r="I59" s="7">
        <v>2066</v>
      </c>
      <c r="J59" s="7">
        <v>906</v>
      </c>
      <c r="K59" s="7">
        <v>2513</v>
      </c>
      <c r="L59" s="7">
        <v>2038</v>
      </c>
      <c r="M59" s="7">
        <v>1712</v>
      </c>
      <c r="N59" s="7">
        <v>1894</v>
      </c>
      <c r="O59" s="7">
        <v>1455</v>
      </c>
      <c r="P59" s="7">
        <v>2194</v>
      </c>
      <c r="Q59" s="7">
        <v>1769</v>
      </c>
      <c r="R59" s="7">
        <v>1983</v>
      </c>
      <c r="S59" s="7">
        <v>1286</v>
      </c>
      <c r="T59" s="7">
        <v>1063</v>
      </c>
      <c r="U59" s="7">
        <v>628</v>
      </c>
    </row>
    <row r="60" spans="1:21" x14ac:dyDescent="0.2">
      <c r="A60" t="s">
        <v>129</v>
      </c>
      <c r="B60" s="7">
        <v>1306</v>
      </c>
      <c r="C60" s="7">
        <v>2453</v>
      </c>
      <c r="D60" s="7">
        <v>2025</v>
      </c>
      <c r="E60" s="7">
        <v>2568</v>
      </c>
      <c r="F60" s="7">
        <v>2130</v>
      </c>
      <c r="G60" s="7">
        <v>1964</v>
      </c>
      <c r="H60" s="7">
        <v>1200</v>
      </c>
      <c r="I60" s="7">
        <v>2090</v>
      </c>
      <c r="J60" s="7">
        <v>908</v>
      </c>
      <c r="K60" s="7">
        <v>2513</v>
      </c>
      <c r="L60" s="7">
        <v>2035</v>
      </c>
      <c r="M60" s="7">
        <v>1713</v>
      </c>
      <c r="N60" s="7">
        <v>1900</v>
      </c>
      <c r="O60" s="7">
        <v>1450</v>
      </c>
      <c r="P60" s="7">
        <v>2155</v>
      </c>
      <c r="Q60" s="7">
        <v>1748</v>
      </c>
      <c r="R60" s="7">
        <v>1700</v>
      </c>
      <c r="S60" s="7">
        <v>1293</v>
      </c>
      <c r="T60" s="7">
        <v>1061</v>
      </c>
      <c r="U60" s="7">
        <v>631</v>
      </c>
    </row>
    <row r="61" spans="1:21" x14ac:dyDescent="0.2">
      <c r="A61" t="s">
        <v>130</v>
      </c>
      <c r="B61" s="7">
        <v>1317</v>
      </c>
      <c r="C61" s="7">
        <v>2469</v>
      </c>
      <c r="D61" s="7">
        <v>2031</v>
      </c>
      <c r="E61" s="7">
        <v>2583</v>
      </c>
      <c r="F61" s="7">
        <v>2152</v>
      </c>
      <c r="G61" s="7">
        <v>1970</v>
      </c>
      <c r="H61" s="7">
        <v>1198</v>
      </c>
      <c r="I61" s="7">
        <v>2104</v>
      </c>
      <c r="J61" s="7">
        <v>912</v>
      </c>
      <c r="K61" s="7">
        <v>2532</v>
      </c>
      <c r="L61" s="7">
        <v>2040</v>
      </c>
      <c r="M61" s="7">
        <v>1737</v>
      </c>
      <c r="N61" s="7">
        <v>1902</v>
      </c>
      <c r="O61" s="7">
        <v>1463</v>
      </c>
      <c r="P61" s="7">
        <v>2223</v>
      </c>
      <c r="Q61" s="7">
        <v>1766</v>
      </c>
      <c r="R61" s="7">
        <v>1709</v>
      </c>
      <c r="S61" s="7">
        <v>1291</v>
      </c>
      <c r="T61" s="7">
        <v>1073</v>
      </c>
      <c r="U61" s="7">
        <v>622</v>
      </c>
    </row>
    <row r="62" spans="1:21" x14ac:dyDescent="0.2">
      <c r="A62" t="s">
        <v>131</v>
      </c>
      <c r="B62" s="7">
        <v>1335</v>
      </c>
      <c r="C62" s="7">
        <v>2457</v>
      </c>
      <c r="D62" s="7">
        <v>2032</v>
      </c>
      <c r="E62" s="7">
        <v>2652</v>
      </c>
      <c r="F62" s="7">
        <v>2190</v>
      </c>
      <c r="G62" s="7">
        <v>1966</v>
      </c>
      <c r="H62" s="7">
        <v>1227</v>
      </c>
      <c r="I62" s="7">
        <v>2124</v>
      </c>
      <c r="J62" s="7">
        <v>913</v>
      </c>
      <c r="K62" s="7">
        <v>2535</v>
      </c>
      <c r="L62" s="7">
        <v>2017</v>
      </c>
      <c r="M62" s="7">
        <v>1741</v>
      </c>
      <c r="N62" s="7">
        <v>1921</v>
      </c>
      <c r="O62" s="7">
        <v>1461</v>
      </c>
      <c r="P62" s="7">
        <v>2222</v>
      </c>
      <c r="Q62" s="7">
        <v>1769</v>
      </c>
      <c r="R62" s="7">
        <v>1736</v>
      </c>
      <c r="S62" s="7">
        <v>1305</v>
      </c>
      <c r="T62" s="7">
        <v>1075</v>
      </c>
      <c r="U62" s="7">
        <v>622</v>
      </c>
    </row>
    <row r="63" spans="1:21" x14ac:dyDescent="0.2">
      <c r="A63" t="s">
        <v>132</v>
      </c>
      <c r="B63" s="7">
        <v>1324</v>
      </c>
      <c r="C63" s="7">
        <v>2481</v>
      </c>
      <c r="D63" s="7">
        <v>2026</v>
      </c>
      <c r="E63" s="7">
        <v>2657</v>
      </c>
      <c r="F63" s="7">
        <v>2169</v>
      </c>
      <c r="G63" s="7">
        <v>1975</v>
      </c>
      <c r="H63" s="7">
        <v>1204</v>
      </c>
      <c r="I63" s="7">
        <v>2078</v>
      </c>
      <c r="J63" s="7">
        <v>908</v>
      </c>
      <c r="K63" s="7">
        <v>2538</v>
      </c>
      <c r="L63" s="7">
        <v>2032</v>
      </c>
      <c r="M63" s="7">
        <v>1738</v>
      </c>
      <c r="N63" s="7">
        <v>1921</v>
      </c>
      <c r="O63" s="7">
        <v>1462</v>
      </c>
      <c r="P63" s="7">
        <v>2197</v>
      </c>
      <c r="Q63" s="7">
        <v>1765</v>
      </c>
      <c r="R63" s="7">
        <v>1715</v>
      </c>
      <c r="S63" s="7">
        <v>1305</v>
      </c>
      <c r="T63" s="7">
        <v>1068</v>
      </c>
      <c r="U63" s="7">
        <v>619</v>
      </c>
    </row>
    <row r="64" spans="1:21" x14ac:dyDescent="0.2">
      <c r="A64" t="s">
        <v>133</v>
      </c>
      <c r="B64" s="7">
        <v>1337</v>
      </c>
      <c r="C64" s="7">
        <v>2448</v>
      </c>
      <c r="D64" s="7">
        <v>2031</v>
      </c>
      <c r="E64" s="7">
        <v>2608</v>
      </c>
      <c r="F64" s="7">
        <v>2159</v>
      </c>
      <c r="G64" s="7">
        <v>1968</v>
      </c>
      <c r="H64" s="7">
        <v>1203</v>
      </c>
      <c r="I64" s="7">
        <v>2087</v>
      </c>
      <c r="J64" s="7">
        <v>916</v>
      </c>
      <c r="K64" s="7">
        <v>2552</v>
      </c>
      <c r="L64" s="7">
        <v>2031</v>
      </c>
      <c r="M64" s="7">
        <v>1747</v>
      </c>
      <c r="N64" s="7">
        <v>1913</v>
      </c>
      <c r="O64" s="7">
        <v>1472</v>
      </c>
      <c r="P64" s="7">
        <v>2225</v>
      </c>
      <c r="Q64" s="7">
        <v>1769</v>
      </c>
      <c r="R64" s="7">
        <v>1721</v>
      </c>
      <c r="S64" s="7">
        <v>1307</v>
      </c>
      <c r="T64" s="7">
        <v>1083</v>
      </c>
      <c r="U64" s="7">
        <v>617</v>
      </c>
    </row>
    <row r="65" spans="1:21" x14ac:dyDescent="0.2">
      <c r="A65" t="s">
        <v>134</v>
      </c>
      <c r="B65" s="7">
        <v>1336</v>
      </c>
      <c r="C65" s="7">
        <v>2482</v>
      </c>
      <c r="D65" s="7">
        <v>2032</v>
      </c>
      <c r="E65" s="7">
        <v>2601</v>
      </c>
      <c r="F65" s="7">
        <v>2174</v>
      </c>
      <c r="G65" s="7">
        <v>1981</v>
      </c>
      <c r="H65" s="7">
        <v>1204</v>
      </c>
      <c r="I65" s="7">
        <v>2091</v>
      </c>
      <c r="J65" s="7">
        <v>916</v>
      </c>
      <c r="K65" s="7">
        <v>2567</v>
      </c>
      <c r="L65" s="7">
        <v>2023</v>
      </c>
      <c r="M65" s="7">
        <v>1758</v>
      </c>
      <c r="N65" s="7">
        <v>1947</v>
      </c>
      <c r="O65" s="7">
        <v>1475</v>
      </c>
      <c r="P65" s="7">
        <v>2224</v>
      </c>
      <c r="Q65" s="7">
        <v>1794</v>
      </c>
      <c r="R65" s="7">
        <v>1730</v>
      </c>
      <c r="S65" s="7">
        <v>1302</v>
      </c>
      <c r="T65" s="7">
        <v>1093</v>
      </c>
      <c r="U65" s="7">
        <v>622</v>
      </c>
    </row>
    <row r="66" spans="1:21" x14ac:dyDescent="0.2">
      <c r="A66" t="s">
        <v>135</v>
      </c>
      <c r="B66" s="7">
        <v>1344</v>
      </c>
      <c r="C66" s="7">
        <v>2458</v>
      </c>
      <c r="D66" s="7">
        <v>2025</v>
      </c>
      <c r="E66" s="7">
        <v>2592</v>
      </c>
      <c r="F66" s="7">
        <v>2282</v>
      </c>
      <c r="G66" s="7">
        <v>1976</v>
      </c>
      <c r="H66" s="7">
        <v>1210</v>
      </c>
      <c r="I66" s="7">
        <v>2101</v>
      </c>
      <c r="J66" s="7">
        <v>922</v>
      </c>
      <c r="K66" s="7">
        <v>2556</v>
      </c>
      <c r="L66" s="7">
        <v>2042</v>
      </c>
      <c r="M66" s="7">
        <v>1752</v>
      </c>
      <c r="N66" s="7">
        <v>1954</v>
      </c>
      <c r="O66" s="7">
        <v>1510</v>
      </c>
      <c r="P66" s="7">
        <v>2210</v>
      </c>
      <c r="Q66" s="7">
        <v>1757</v>
      </c>
      <c r="R66" s="7">
        <v>1737</v>
      </c>
      <c r="S66" s="7">
        <v>1290</v>
      </c>
      <c r="T66" s="7">
        <v>1086</v>
      </c>
      <c r="U66" s="7">
        <v>615</v>
      </c>
    </row>
    <row r="67" spans="1:21" x14ac:dyDescent="0.2">
      <c r="A67" t="s">
        <v>136</v>
      </c>
      <c r="B67" s="7">
        <v>1349</v>
      </c>
      <c r="C67" s="7">
        <v>2432</v>
      </c>
      <c r="D67" s="7">
        <v>2038</v>
      </c>
      <c r="E67" s="7">
        <v>2519</v>
      </c>
      <c r="F67" s="7">
        <v>2161</v>
      </c>
      <c r="G67" s="7">
        <v>1978</v>
      </c>
      <c r="H67" s="7">
        <v>1210</v>
      </c>
      <c r="I67" s="7">
        <v>2103</v>
      </c>
      <c r="J67" s="7">
        <v>923</v>
      </c>
      <c r="K67" s="7">
        <v>2604</v>
      </c>
      <c r="L67" s="7">
        <v>2050</v>
      </c>
      <c r="M67" s="7">
        <v>1768</v>
      </c>
      <c r="N67" s="7">
        <v>1962</v>
      </c>
      <c r="O67" s="7">
        <v>1511</v>
      </c>
      <c r="P67" s="7">
        <v>2217</v>
      </c>
      <c r="Q67" s="7">
        <v>1794</v>
      </c>
      <c r="R67" s="7">
        <v>1771</v>
      </c>
      <c r="S67" s="7">
        <v>1282</v>
      </c>
      <c r="T67" s="7">
        <v>1088</v>
      </c>
      <c r="U67" s="7">
        <v>620</v>
      </c>
    </row>
    <row r="68" spans="1:21" x14ac:dyDescent="0.2">
      <c r="A68" t="s">
        <v>137</v>
      </c>
      <c r="B68" s="7">
        <v>1333</v>
      </c>
      <c r="C68" s="7">
        <v>2463</v>
      </c>
      <c r="D68" s="7">
        <v>2039</v>
      </c>
      <c r="E68" s="7">
        <v>2520</v>
      </c>
      <c r="F68" s="7">
        <v>2228</v>
      </c>
      <c r="G68" s="7">
        <v>1986</v>
      </c>
      <c r="H68" s="7">
        <v>1212</v>
      </c>
      <c r="I68" s="7">
        <v>2096</v>
      </c>
      <c r="J68" s="7">
        <v>924</v>
      </c>
      <c r="K68" s="7">
        <v>2550</v>
      </c>
      <c r="L68" s="7">
        <v>2061</v>
      </c>
      <c r="M68" s="7">
        <v>1759</v>
      </c>
      <c r="N68" s="7">
        <v>1968</v>
      </c>
      <c r="O68" s="7">
        <v>1501</v>
      </c>
      <c r="P68" s="7">
        <v>2232</v>
      </c>
      <c r="Q68" s="7">
        <v>1782</v>
      </c>
      <c r="R68" s="7">
        <v>1769</v>
      </c>
      <c r="S68" s="7">
        <v>1280</v>
      </c>
      <c r="T68" s="7">
        <v>1093</v>
      </c>
      <c r="U68" s="7">
        <v>614</v>
      </c>
    </row>
    <row r="69" spans="1:21" x14ac:dyDescent="0.2">
      <c r="A69" t="s">
        <v>138</v>
      </c>
      <c r="B69" s="7">
        <v>1338</v>
      </c>
      <c r="C69" s="7">
        <v>2449</v>
      </c>
      <c r="D69" s="7">
        <v>2037</v>
      </c>
      <c r="E69" s="7">
        <v>2552</v>
      </c>
      <c r="F69" s="7">
        <v>2330</v>
      </c>
      <c r="G69" s="7">
        <v>1976</v>
      </c>
      <c r="H69" s="7">
        <v>1217</v>
      </c>
      <c r="I69" s="7">
        <v>2096</v>
      </c>
      <c r="J69" s="7">
        <v>926</v>
      </c>
      <c r="K69" s="7">
        <v>2565</v>
      </c>
      <c r="L69" s="7">
        <v>2070</v>
      </c>
      <c r="M69" s="7">
        <v>1762</v>
      </c>
      <c r="N69" s="7">
        <v>1973</v>
      </c>
      <c r="O69" s="7">
        <v>1493</v>
      </c>
      <c r="P69" s="7">
        <v>2223</v>
      </c>
      <c r="Q69" s="7">
        <v>1796</v>
      </c>
      <c r="R69" s="7">
        <v>1708</v>
      </c>
      <c r="S69" s="7">
        <v>1323</v>
      </c>
      <c r="T69" s="7">
        <v>1096</v>
      </c>
      <c r="U69" s="7">
        <v>618</v>
      </c>
    </row>
    <row r="70" spans="1:21" x14ac:dyDescent="0.2">
      <c r="A70" t="s">
        <v>139</v>
      </c>
      <c r="B70" s="7">
        <v>1354</v>
      </c>
      <c r="C70" s="7">
        <v>2485</v>
      </c>
      <c r="D70" s="7">
        <v>2070</v>
      </c>
      <c r="E70" s="7">
        <v>2517</v>
      </c>
      <c r="F70" s="7">
        <v>2279</v>
      </c>
      <c r="G70" s="7">
        <v>2007</v>
      </c>
      <c r="H70" s="7">
        <v>1230</v>
      </c>
      <c r="I70" s="7">
        <v>2113</v>
      </c>
      <c r="J70" s="7">
        <v>938</v>
      </c>
      <c r="K70" s="7">
        <v>2586</v>
      </c>
      <c r="L70" s="7">
        <v>2065</v>
      </c>
      <c r="M70" s="7">
        <v>1800</v>
      </c>
      <c r="N70" s="7">
        <v>2005</v>
      </c>
      <c r="O70" s="7">
        <v>1508</v>
      </c>
      <c r="P70" s="7">
        <v>2226</v>
      </c>
      <c r="Q70" s="7">
        <v>1805</v>
      </c>
      <c r="R70" s="7">
        <v>1721</v>
      </c>
      <c r="S70" s="7">
        <v>1319</v>
      </c>
      <c r="T70" s="7">
        <v>1114</v>
      </c>
      <c r="U70" s="7">
        <v>623</v>
      </c>
    </row>
    <row r="71" spans="1:21" x14ac:dyDescent="0.2">
      <c r="A71" t="s">
        <v>140</v>
      </c>
      <c r="B71" s="7">
        <v>1354</v>
      </c>
      <c r="C71" s="7">
        <v>2494</v>
      </c>
      <c r="D71" s="7">
        <v>2059</v>
      </c>
      <c r="E71" s="7">
        <v>2476</v>
      </c>
      <c r="F71" s="7">
        <v>2242</v>
      </c>
      <c r="G71" s="7">
        <v>2013</v>
      </c>
      <c r="H71" s="7">
        <v>1257</v>
      </c>
      <c r="I71" s="7">
        <v>2114</v>
      </c>
      <c r="J71" s="7">
        <v>936</v>
      </c>
      <c r="K71" s="7">
        <v>2585</v>
      </c>
      <c r="L71" s="7">
        <v>2100</v>
      </c>
      <c r="M71" s="7">
        <v>1994</v>
      </c>
      <c r="N71" s="7">
        <v>2003</v>
      </c>
      <c r="O71" s="7">
        <v>1522</v>
      </c>
      <c r="P71" s="7">
        <v>2247</v>
      </c>
      <c r="Q71" s="7">
        <v>1794</v>
      </c>
      <c r="R71" s="7">
        <v>1769</v>
      </c>
      <c r="S71" s="7">
        <v>1316</v>
      </c>
      <c r="T71" s="7">
        <v>1113</v>
      </c>
      <c r="U71" s="7">
        <v>622</v>
      </c>
    </row>
    <row r="72" spans="1:21" x14ac:dyDescent="0.2">
      <c r="A72" t="s">
        <v>141</v>
      </c>
      <c r="B72" s="7">
        <v>1355</v>
      </c>
      <c r="C72" s="7">
        <v>2433</v>
      </c>
      <c r="D72" s="7">
        <v>2051</v>
      </c>
      <c r="E72" s="7">
        <v>2468</v>
      </c>
      <c r="F72" s="7">
        <v>2154</v>
      </c>
      <c r="G72" s="7">
        <v>1966</v>
      </c>
      <c r="H72" s="7">
        <v>1220</v>
      </c>
      <c r="I72" s="7">
        <v>2116</v>
      </c>
      <c r="J72" s="7">
        <v>869</v>
      </c>
      <c r="K72" s="7">
        <v>2584</v>
      </c>
      <c r="L72" s="7">
        <v>2154</v>
      </c>
      <c r="M72" s="7">
        <v>1788</v>
      </c>
      <c r="N72" s="7">
        <v>2004</v>
      </c>
      <c r="O72" s="7">
        <v>1521</v>
      </c>
      <c r="P72" s="7">
        <v>2307</v>
      </c>
      <c r="Q72" s="7">
        <v>1800</v>
      </c>
      <c r="R72" s="7">
        <v>2148</v>
      </c>
      <c r="S72" s="7">
        <v>1312</v>
      </c>
      <c r="T72" s="7">
        <v>1068</v>
      </c>
      <c r="U72" s="7">
        <v>625</v>
      </c>
    </row>
    <row r="73" spans="1:21" x14ac:dyDescent="0.2">
      <c r="A73" t="s">
        <v>142</v>
      </c>
      <c r="B73" s="7">
        <v>1352</v>
      </c>
      <c r="C73" s="7">
        <v>2171</v>
      </c>
      <c r="D73" s="7">
        <v>1902</v>
      </c>
      <c r="E73" s="7">
        <v>2374</v>
      </c>
      <c r="F73" s="7">
        <v>2136</v>
      </c>
      <c r="G73" s="7">
        <v>1734</v>
      </c>
      <c r="H73" s="7">
        <v>1168</v>
      </c>
      <c r="I73" s="7">
        <v>1988</v>
      </c>
      <c r="J73" s="7">
        <v>805</v>
      </c>
      <c r="K73" s="7">
        <v>2575</v>
      </c>
      <c r="L73" s="7">
        <v>2117</v>
      </c>
      <c r="M73" s="7">
        <v>1742</v>
      </c>
      <c r="N73" s="7">
        <v>1955</v>
      </c>
      <c r="O73" s="7">
        <v>1542</v>
      </c>
      <c r="P73" s="7">
        <v>2260</v>
      </c>
      <c r="Q73" s="7">
        <v>1808</v>
      </c>
      <c r="R73" s="7">
        <v>1801</v>
      </c>
      <c r="S73" s="7">
        <v>1210</v>
      </c>
      <c r="T73" s="7">
        <v>1000</v>
      </c>
      <c r="U73" s="7">
        <v>632</v>
      </c>
    </row>
    <row r="74" spans="1:21" x14ac:dyDescent="0.2">
      <c r="A74" t="s">
        <v>143</v>
      </c>
      <c r="B74" s="7">
        <v>1346</v>
      </c>
      <c r="C74" s="7">
        <v>2422</v>
      </c>
      <c r="D74" s="7">
        <v>1908</v>
      </c>
      <c r="E74" s="7">
        <v>2250</v>
      </c>
      <c r="F74" s="7">
        <v>2137</v>
      </c>
      <c r="G74" s="7">
        <v>1783</v>
      </c>
      <c r="H74" s="7">
        <v>1176</v>
      </c>
      <c r="I74" s="7">
        <v>1988</v>
      </c>
      <c r="J74" s="7">
        <v>790</v>
      </c>
      <c r="K74" s="7">
        <v>2535</v>
      </c>
      <c r="L74" s="7">
        <v>2115</v>
      </c>
      <c r="M74" s="7">
        <v>1762</v>
      </c>
      <c r="N74" s="7">
        <v>1949</v>
      </c>
      <c r="O74" s="7">
        <v>1544</v>
      </c>
      <c r="P74" s="7">
        <v>2223</v>
      </c>
      <c r="Q74" s="7">
        <v>1831</v>
      </c>
      <c r="R74" s="7">
        <v>1830</v>
      </c>
      <c r="S74" s="7">
        <v>1202</v>
      </c>
      <c r="T74" s="7">
        <v>1016</v>
      </c>
      <c r="U74" s="7">
        <v>647</v>
      </c>
    </row>
    <row r="75" spans="1:21" x14ac:dyDescent="0.2">
      <c r="A75" t="s">
        <v>144</v>
      </c>
      <c r="B75" s="7">
        <v>1354</v>
      </c>
      <c r="C75" s="7">
        <v>2464</v>
      </c>
      <c r="D75" s="7">
        <v>1991</v>
      </c>
      <c r="E75" s="7">
        <v>2178</v>
      </c>
      <c r="F75" s="7">
        <v>2187</v>
      </c>
      <c r="G75" s="7">
        <v>1879</v>
      </c>
      <c r="H75" s="7">
        <v>1203</v>
      </c>
      <c r="I75" s="7">
        <v>2059</v>
      </c>
      <c r="J75" s="7">
        <v>816</v>
      </c>
      <c r="K75" s="7">
        <v>2543</v>
      </c>
      <c r="L75" s="7">
        <v>2132</v>
      </c>
      <c r="M75" s="7">
        <v>1791</v>
      </c>
      <c r="N75" s="7">
        <v>1969</v>
      </c>
      <c r="O75" s="7">
        <v>1581</v>
      </c>
      <c r="P75" s="7">
        <v>2309</v>
      </c>
      <c r="Q75" s="7">
        <v>1946</v>
      </c>
      <c r="R75" s="7">
        <v>1834</v>
      </c>
      <c r="S75" s="7">
        <v>1212</v>
      </c>
      <c r="T75" s="7">
        <v>1031</v>
      </c>
      <c r="U75" s="7">
        <v>652</v>
      </c>
    </row>
    <row r="76" spans="1:21" x14ac:dyDescent="0.2">
      <c r="A76" t="s">
        <v>145</v>
      </c>
      <c r="B76" s="7">
        <v>1376</v>
      </c>
      <c r="C76" s="7">
        <v>2452</v>
      </c>
      <c r="D76" s="7">
        <v>2042</v>
      </c>
      <c r="E76" s="7">
        <v>2605</v>
      </c>
      <c r="F76" s="7">
        <v>2207</v>
      </c>
      <c r="G76" s="7">
        <v>1964</v>
      </c>
      <c r="H76" s="7">
        <v>1233</v>
      </c>
      <c r="I76" s="7">
        <v>2058</v>
      </c>
      <c r="J76" s="7">
        <v>872</v>
      </c>
      <c r="K76" s="7">
        <v>2597</v>
      </c>
      <c r="L76" s="7">
        <v>2112</v>
      </c>
      <c r="M76" s="7">
        <v>1793</v>
      </c>
      <c r="N76" s="7">
        <v>1960</v>
      </c>
      <c r="O76" s="7">
        <v>1587</v>
      </c>
      <c r="P76" s="7">
        <v>2343</v>
      </c>
      <c r="Q76" s="7">
        <v>1852</v>
      </c>
      <c r="R76" s="7">
        <v>1835</v>
      </c>
      <c r="S76" s="7">
        <v>1270</v>
      </c>
      <c r="T76" s="7">
        <v>1124</v>
      </c>
      <c r="U76" s="7">
        <v>646</v>
      </c>
    </row>
    <row r="77" spans="1:21" x14ac:dyDescent="0.2">
      <c r="A77" t="s">
        <v>146</v>
      </c>
      <c r="B77" s="7">
        <v>1383</v>
      </c>
      <c r="C77" s="7">
        <v>2519</v>
      </c>
      <c r="D77" s="7">
        <v>2073</v>
      </c>
      <c r="E77" s="7">
        <v>2840</v>
      </c>
      <c r="F77" s="7">
        <v>2208</v>
      </c>
      <c r="G77" s="7">
        <v>2006</v>
      </c>
      <c r="H77" s="7">
        <v>1245</v>
      </c>
      <c r="I77" s="7">
        <v>2080</v>
      </c>
      <c r="J77" s="7">
        <v>945</v>
      </c>
      <c r="K77" s="7">
        <v>2640</v>
      </c>
      <c r="L77" s="7">
        <v>2050</v>
      </c>
      <c r="M77" s="7">
        <v>1855</v>
      </c>
      <c r="N77" s="7">
        <v>1995</v>
      </c>
      <c r="O77" s="7">
        <v>1576</v>
      </c>
      <c r="P77" s="7">
        <v>2271</v>
      </c>
      <c r="Q77" s="7">
        <v>1853</v>
      </c>
      <c r="R77" s="7">
        <v>1834</v>
      </c>
      <c r="S77" s="7">
        <v>1352</v>
      </c>
      <c r="T77" s="7">
        <v>1131</v>
      </c>
      <c r="U77" s="7">
        <v>653</v>
      </c>
    </row>
    <row r="78" spans="1:21" x14ac:dyDescent="0.2">
      <c r="A78" t="s">
        <v>147</v>
      </c>
      <c r="B78" s="7">
        <v>1392</v>
      </c>
      <c r="C78" s="7">
        <v>2494</v>
      </c>
      <c r="D78" s="7">
        <v>2099</v>
      </c>
      <c r="E78" s="7">
        <v>3041</v>
      </c>
      <c r="F78" s="7">
        <v>2274</v>
      </c>
      <c r="G78" s="7">
        <v>2022</v>
      </c>
      <c r="H78" s="7">
        <v>1257</v>
      </c>
      <c r="I78" s="7">
        <v>2091</v>
      </c>
      <c r="J78" s="7">
        <v>971</v>
      </c>
      <c r="K78" s="7">
        <v>2667</v>
      </c>
      <c r="L78" s="7">
        <v>2115</v>
      </c>
      <c r="M78" s="7">
        <v>1867</v>
      </c>
      <c r="N78" s="7">
        <v>2016</v>
      </c>
      <c r="O78" s="7">
        <v>1575</v>
      </c>
      <c r="P78" s="7">
        <v>2286</v>
      </c>
      <c r="Q78" s="7">
        <v>1915</v>
      </c>
      <c r="R78" s="7">
        <v>1851</v>
      </c>
      <c r="S78" s="7">
        <v>1397</v>
      </c>
      <c r="T78" s="7">
        <v>1148</v>
      </c>
      <c r="U78" s="7">
        <v>654</v>
      </c>
    </row>
    <row r="79" spans="1:21" x14ac:dyDescent="0.2">
      <c r="A79" t="s">
        <v>148</v>
      </c>
      <c r="B79" s="7">
        <v>1386</v>
      </c>
      <c r="C79" s="7">
        <v>2532</v>
      </c>
      <c r="D79" s="7">
        <v>2131</v>
      </c>
      <c r="E79" s="7">
        <v>2591</v>
      </c>
      <c r="F79" s="7">
        <v>2305</v>
      </c>
      <c r="G79" s="7">
        <v>2027</v>
      </c>
      <c r="H79" s="7">
        <v>1265</v>
      </c>
      <c r="I79" s="7">
        <v>2101</v>
      </c>
      <c r="J79" s="7">
        <v>938</v>
      </c>
      <c r="K79" s="7">
        <v>2675</v>
      </c>
      <c r="L79" s="7">
        <v>2144</v>
      </c>
      <c r="M79" s="7">
        <v>1888</v>
      </c>
      <c r="N79" s="7">
        <v>2026</v>
      </c>
      <c r="O79" s="7">
        <v>1597</v>
      </c>
      <c r="P79" s="7">
        <v>2327</v>
      </c>
      <c r="Q79" s="7">
        <v>1914</v>
      </c>
      <c r="R79" s="7">
        <v>1853</v>
      </c>
      <c r="S79" s="7">
        <v>1426</v>
      </c>
      <c r="T79" s="7">
        <v>1123</v>
      </c>
      <c r="U79" s="7">
        <v>670</v>
      </c>
    </row>
    <row r="80" spans="1:21" x14ac:dyDescent="0.2">
      <c r="A80" t="s">
        <v>149</v>
      </c>
      <c r="B80" s="7">
        <v>1404</v>
      </c>
      <c r="C80" s="7">
        <v>2539</v>
      </c>
      <c r="D80" s="7">
        <v>2097</v>
      </c>
      <c r="E80" s="7">
        <v>2551</v>
      </c>
      <c r="F80" s="7">
        <v>2251</v>
      </c>
      <c r="G80" s="7">
        <v>2035</v>
      </c>
      <c r="H80" s="7">
        <v>1273</v>
      </c>
      <c r="I80" s="7">
        <v>2116</v>
      </c>
      <c r="J80" s="7">
        <v>903</v>
      </c>
      <c r="K80" s="7">
        <v>2696</v>
      </c>
      <c r="L80" s="7">
        <v>2145</v>
      </c>
      <c r="M80" s="7">
        <v>1875</v>
      </c>
      <c r="N80" s="7">
        <v>2061</v>
      </c>
      <c r="O80" s="7">
        <v>1600</v>
      </c>
      <c r="P80" s="7">
        <v>2314</v>
      </c>
      <c r="Q80" s="7">
        <v>1940</v>
      </c>
      <c r="R80" s="7">
        <v>1850</v>
      </c>
      <c r="S80" s="7">
        <v>1413</v>
      </c>
      <c r="T80" s="7">
        <v>1119</v>
      </c>
      <c r="U80" s="7">
        <v>688</v>
      </c>
    </row>
    <row r="81" spans="1:21" x14ac:dyDescent="0.2">
      <c r="A81" t="s">
        <v>150</v>
      </c>
      <c r="B81" s="7">
        <v>1412</v>
      </c>
      <c r="C81" s="7">
        <v>2560</v>
      </c>
      <c r="D81" s="7">
        <v>2100</v>
      </c>
      <c r="E81" s="7">
        <v>2537</v>
      </c>
      <c r="F81" s="7">
        <v>2288</v>
      </c>
      <c r="G81" s="7">
        <v>2039</v>
      </c>
      <c r="H81" s="7">
        <v>1270</v>
      </c>
      <c r="I81" s="7">
        <v>2128</v>
      </c>
      <c r="J81" s="7">
        <v>913</v>
      </c>
      <c r="K81" s="7">
        <v>2705</v>
      </c>
      <c r="L81" s="7">
        <v>2135</v>
      </c>
      <c r="M81" s="7">
        <v>2041</v>
      </c>
      <c r="N81" s="7">
        <v>2081</v>
      </c>
      <c r="O81" s="7">
        <v>1609</v>
      </c>
      <c r="P81" s="7">
        <v>2358</v>
      </c>
      <c r="Q81" s="7">
        <v>1949</v>
      </c>
      <c r="R81" s="7">
        <v>1861</v>
      </c>
      <c r="S81" s="7">
        <v>1421</v>
      </c>
      <c r="T81" s="7">
        <v>1142</v>
      </c>
      <c r="U81" s="7">
        <v>692</v>
      </c>
    </row>
    <row r="82" spans="1:21" x14ac:dyDescent="0.2">
      <c r="A82" t="s">
        <v>151</v>
      </c>
      <c r="B82" s="7">
        <v>1413</v>
      </c>
      <c r="C82" s="7">
        <v>2500</v>
      </c>
      <c r="D82" s="7">
        <v>2095</v>
      </c>
      <c r="E82" s="7">
        <v>2540</v>
      </c>
      <c r="F82" s="7">
        <v>2274</v>
      </c>
      <c r="G82" s="7">
        <v>2040</v>
      </c>
      <c r="H82" s="7">
        <v>1268</v>
      </c>
      <c r="I82" s="7">
        <v>2193</v>
      </c>
      <c r="J82" s="7">
        <v>905</v>
      </c>
      <c r="K82" s="7">
        <v>2695</v>
      </c>
      <c r="L82" s="7">
        <v>2133</v>
      </c>
      <c r="M82" s="7">
        <v>1875</v>
      </c>
      <c r="N82" s="7">
        <v>2084</v>
      </c>
      <c r="O82" s="7">
        <v>1608</v>
      </c>
      <c r="P82" s="7">
        <v>2305</v>
      </c>
      <c r="Q82" s="7">
        <v>1924</v>
      </c>
      <c r="R82" s="7">
        <v>1852</v>
      </c>
      <c r="S82" s="7">
        <v>1339</v>
      </c>
      <c r="T82" s="7">
        <v>1119</v>
      </c>
      <c r="U82" s="7">
        <v>684</v>
      </c>
    </row>
    <row r="83" spans="1:21" x14ac:dyDescent="0.2">
      <c r="A83" t="s">
        <v>152</v>
      </c>
      <c r="B83" s="7">
        <v>1405</v>
      </c>
      <c r="C83" s="7">
        <v>2566</v>
      </c>
      <c r="D83" s="7">
        <v>2082</v>
      </c>
      <c r="E83" s="7">
        <v>2551</v>
      </c>
      <c r="F83" s="7">
        <v>2307</v>
      </c>
      <c r="G83" s="7">
        <v>2024</v>
      </c>
      <c r="H83" s="7">
        <v>1289</v>
      </c>
      <c r="I83" s="7">
        <v>2339</v>
      </c>
      <c r="J83" s="7">
        <v>909</v>
      </c>
      <c r="K83" s="7">
        <v>2673</v>
      </c>
      <c r="L83" s="7">
        <v>2134</v>
      </c>
      <c r="M83" s="7">
        <v>1881</v>
      </c>
      <c r="N83" s="7">
        <v>2082</v>
      </c>
      <c r="O83" s="7">
        <v>1610</v>
      </c>
      <c r="P83" s="7">
        <v>2361</v>
      </c>
      <c r="Q83" s="7">
        <v>1931</v>
      </c>
      <c r="R83" s="7">
        <v>1842</v>
      </c>
      <c r="S83" s="7">
        <v>1347</v>
      </c>
      <c r="T83" s="7">
        <v>1113</v>
      </c>
      <c r="U83" s="7">
        <v>693</v>
      </c>
    </row>
    <row r="84" spans="1:21" x14ac:dyDescent="0.2">
      <c r="A84" t="s">
        <v>153</v>
      </c>
      <c r="B84" s="7">
        <v>1430</v>
      </c>
      <c r="C84" s="7">
        <v>2550</v>
      </c>
      <c r="D84" s="7">
        <v>2134</v>
      </c>
      <c r="E84" s="7">
        <v>2539</v>
      </c>
      <c r="F84" s="7">
        <v>2346</v>
      </c>
      <c r="G84" s="7">
        <v>2050</v>
      </c>
      <c r="H84" s="7">
        <v>1281</v>
      </c>
      <c r="I84" s="7">
        <v>2162</v>
      </c>
      <c r="J84" s="7">
        <v>909</v>
      </c>
      <c r="K84" s="7">
        <v>2765</v>
      </c>
      <c r="L84" s="7">
        <v>2160</v>
      </c>
      <c r="M84" s="7">
        <v>1865</v>
      </c>
      <c r="N84" s="7">
        <v>2119</v>
      </c>
      <c r="O84" s="7">
        <v>1638</v>
      </c>
      <c r="P84" s="7">
        <v>2348</v>
      </c>
      <c r="Q84" s="7">
        <v>1957</v>
      </c>
      <c r="R84" s="7">
        <v>1842</v>
      </c>
      <c r="S84" s="7">
        <v>1360</v>
      </c>
      <c r="T84" s="7">
        <v>1111</v>
      </c>
      <c r="U84" s="7">
        <v>684</v>
      </c>
    </row>
    <row r="85" spans="1:21" x14ac:dyDescent="0.2">
      <c r="A85" t="s">
        <v>154</v>
      </c>
      <c r="B85" s="7">
        <v>1455</v>
      </c>
      <c r="C85" s="7">
        <v>2501</v>
      </c>
      <c r="D85" s="7">
        <v>2120</v>
      </c>
      <c r="E85" s="7">
        <v>2562</v>
      </c>
      <c r="F85" s="7">
        <v>2341</v>
      </c>
      <c r="G85" s="7">
        <v>2062</v>
      </c>
      <c r="H85" s="7">
        <v>1287</v>
      </c>
      <c r="I85" s="7">
        <v>2179</v>
      </c>
      <c r="J85" s="7">
        <v>909</v>
      </c>
      <c r="K85" s="7">
        <v>2764</v>
      </c>
      <c r="L85" s="7">
        <v>2215</v>
      </c>
      <c r="M85" s="7">
        <v>1880</v>
      </c>
      <c r="N85" s="7">
        <v>2140</v>
      </c>
      <c r="O85" s="7">
        <v>1634</v>
      </c>
      <c r="P85" s="7">
        <v>2341</v>
      </c>
      <c r="Q85" s="7">
        <v>1951</v>
      </c>
      <c r="R85" s="7">
        <v>1860</v>
      </c>
      <c r="S85" s="7">
        <v>1368</v>
      </c>
      <c r="T85" s="7">
        <v>1126</v>
      </c>
      <c r="U85" s="7">
        <v>694</v>
      </c>
    </row>
    <row r="86" spans="1:21" x14ac:dyDescent="0.2">
      <c r="A86" t="s">
        <v>155</v>
      </c>
      <c r="B86" s="7">
        <v>1435</v>
      </c>
      <c r="C86" s="7">
        <v>2577</v>
      </c>
      <c r="D86" s="7">
        <v>2123</v>
      </c>
      <c r="E86" s="7">
        <v>2628</v>
      </c>
      <c r="F86" s="7">
        <v>2353</v>
      </c>
      <c r="G86" s="7">
        <v>2076</v>
      </c>
      <c r="H86" s="7">
        <v>1273</v>
      </c>
      <c r="I86" s="7">
        <v>2170</v>
      </c>
      <c r="J86" s="7">
        <v>921</v>
      </c>
      <c r="K86" s="7">
        <v>2758</v>
      </c>
      <c r="L86" s="7">
        <v>2184</v>
      </c>
      <c r="M86" s="7">
        <v>1890</v>
      </c>
      <c r="N86" s="7">
        <v>2173</v>
      </c>
      <c r="O86" s="7">
        <v>1606</v>
      </c>
      <c r="P86" s="7">
        <v>2343</v>
      </c>
      <c r="Q86" s="7">
        <v>1988</v>
      </c>
      <c r="R86" s="7">
        <v>1840</v>
      </c>
      <c r="S86" s="7">
        <v>1431</v>
      </c>
      <c r="T86" s="7">
        <v>1197</v>
      </c>
      <c r="U86" s="7">
        <v>681</v>
      </c>
    </row>
    <row r="87" spans="1:21" x14ac:dyDescent="0.2">
      <c r="A87" t="s">
        <v>156</v>
      </c>
      <c r="B87" s="7">
        <v>1440</v>
      </c>
      <c r="C87" s="7">
        <v>2586</v>
      </c>
      <c r="D87" s="7">
        <v>2145</v>
      </c>
      <c r="E87" s="7">
        <v>2585</v>
      </c>
      <c r="F87" s="7">
        <v>2348</v>
      </c>
      <c r="G87" s="7">
        <v>2080</v>
      </c>
      <c r="H87" s="7">
        <v>1304</v>
      </c>
      <c r="I87" s="7">
        <v>2188</v>
      </c>
      <c r="J87" s="7">
        <v>979</v>
      </c>
      <c r="K87" s="7">
        <v>2949</v>
      </c>
      <c r="L87" s="7">
        <v>2191</v>
      </c>
      <c r="M87" s="7">
        <v>1893</v>
      </c>
      <c r="N87" s="7">
        <v>2137</v>
      </c>
      <c r="O87" s="7">
        <v>1621</v>
      </c>
      <c r="P87" s="7">
        <v>2356</v>
      </c>
      <c r="Q87" s="7">
        <v>1914</v>
      </c>
      <c r="R87" s="7">
        <v>1864</v>
      </c>
      <c r="S87" s="7">
        <v>1445</v>
      </c>
      <c r="T87" s="7">
        <v>1187</v>
      </c>
      <c r="U87" s="7">
        <v>682</v>
      </c>
    </row>
    <row r="88" spans="1:21" x14ac:dyDescent="0.2">
      <c r="A88" t="s">
        <v>157</v>
      </c>
      <c r="B88" s="7">
        <v>1444</v>
      </c>
      <c r="C88" s="7">
        <v>2562</v>
      </c>
      <c r="D88" s="7">
        <v>2167</v>
      </c>
      <c r="E88" s="7">
        <v>2627</v>
      </c>
      <c r="F88" s="7">
        <v>2368</v>
      </c>
      <c r="G88" s="7">
        <v>2091</v>
      </c>
      <c r="H88" s="7">
        <v>1292</v>
      </c>
      <c r="I88" s="7">
        <v>2209</v>
      </c>
      <c r="J88" s="7">
        <v>972</v>
      </c>
      <c r="K88" s="7">
        <v>2772</v>
      </c>
      <c r="L88" s="7">
        <v>2208</v>
      </c>
      <c r="M88" s="7">
        <v>1902</v>
      </c>
      <c r="N88" s="7">
        <v>2180</v>
      </c>
      <c r="O88" s="7">
        <v>1632</v>
      </c>
      <c r="P88" s="7">
        <v>2440</v>
      </c>
      <c r="Q88" s="7">
        <v>1935</v>
      </c>
      <c r="R88" s="7">
        <v>2182</v>
      </c>
      <c r="S88" s="7">
        <v>1449</v>
      </c>
      <c r="T88" s="7">
        <v>1202</v>
      </c>
      <c r="U88" s="7">
        <v>689</v>
      </c>
    </row>
    <row r="89" spans="1:21" x14ac:dyDescent="0.2">
      <c r="A89" t="s">
        <v>158</v>
      </c>
      <c r="B89" s="7">
        <v>1435</v>
      </c>
      <c r="C89" s="7">
        <v>2542</v>
      </c>
      <c r="D89" s="7">
        <v>2154</v>
      </c>
      <c r="E89" s="7">
        <v>2573</v>
      </c>
      <c r="F89" s="7">
        <v>2502</v>
      </c>
      <c r="G89" s="7">
        <v>2088</v>
      </c>
      <c r="H89" s="7">
        <v>1291</v>
      </c>
      <c r="I89" s="7">
        <v>2227</v>
      </c>
      <c r="J89" s="7">
        <v>971</v>
      </c>
      <c r="K89" s="7">
        <v>2770</v>
      </c>
      <c r="L89" s="7">
        <v>2199</v>
      </c>
      <c r="M89" s="7">
        <v>1900</v>
      </c>
      <c r="N89" s="7">
        <v>2158</v>
      </c>
      <c r="O89" s="7">
        <v>1645</v>
      </c>
      <c r="P89" s="7">
        <v>2416</v>
      </c>
      <c r="Q89" s="7">
        <v>1914</v>
      </c>
      <c r="R89" s="7">
        <v>1871</v>
      </c>
      <c r="S89" s="7">
        <v>1451</v>
      </c>
      <c r="T89" s="7">
        <v>1200</v>
      </c>
      <c r="U89" s="7">
        <v>679</v>
      </c>
    </row>
    <row r="90" spans="1:21" x14ac:dyDescent="0.2">
      <c r="A90" t="s">
        <v>159</v>
      </c>
      <c r="B90" s="7">
        <v>1458</v>
      </c>
      <c r="C90" s="7">
        <v>2594</v>
      </c>
      <c r="D90" s="7">
        <v>2196</v>
      </c>
      <c r="E90" s="7">
        <v>2521</v>
      </c>
      <c r="F90" s="7">
        <v>2405</v>
      </c>
      <c r="G90" s="7">
        <v>2105</v>
      </c>
      <c r="H90" s="7">
        <v>1299</v>
      </c>
      <c r="I90" s="7">
        <v>2244</v>
      </c>
      <c r="J90" s="7">
        <v>967</v>
      </c>
      <c r="K90" s="7">
        <v>2783</v>
      </c>
      <c r="L90" s="7">
        <v>2232</v>
      </c>
      <c r="M90" s="7">
        <v>1907</v>
      </c>
      <c r="N90" s="7">
        <v>2290</v>
      </c>
      <c r="O90" s="7">
        <v>1647</v>
      </c>
      <c r="P90" s="7">
        <v>2443</v>
      </c>
      <c r="Q90" s="7">
        <v>1935</v>
      </c>
      <c r="R90" s="7">
        <v>1881</v>
      </c>
      <c r="S90" s="7">
        <v>1444</v>
      </c>
      <c r="T90" s="7">
        <v>1213</v>
      </c>
      <c r="U90" s="7">
        <v>678</v>
      </c>
    </row>
    <row r="91" spans="1:21" x14ac:dyDescent="0.2">
      <c r="A91" t="s">
        <v>160</v>
      </c>
      <c r="B91" s="7">
        <v>1481</v>
      </c>
      <c r="C91" s="7">
        <v>2613</v>
      </c>
      <c r="D91" s="7">
        <v>2181</v>
      </c>
      <c r="E91" s="7">
        <v>2494</v>
      </c>
      <c r="F91" s="7">
        <v>2488</v>
      </c>
      <c r="G91" s="7">
        <v>2123</v>
      </c>
      <c r="H91" s="7">
        <v>1312</v>
      </c>
      <c r="I91" s="7">
        <v>2312</v>
      </c>
      <c r="J91" s="7">
        <v>973</v>
      </c>
      <c r="K91" s="7">
        <v>2793</v>
      </c>
      <c r="L91" s="7">
        <v>2210</v>
      </c>
      <c r="M91" s="7">
        <v>1887</v>
      </c>
      <c r="N91" s="7">
        <v>2188</v>
      </c>
      <c r="O91" s="7">
        <v>1663</v>
      </c>
      <c r="P91" s="7">
        <v>2469</v>
      </c>
      <c r="Q91" s="7">
        <v>1920</v>
      </c>
      <c r="R91" s="7">
        <v>1901</v>
      </c>
      <c r="S91" s="7">
        <v>1452</v>
      </c>
      <c r="T91" s="7">
        <v>1227</v>
      </c>
      <c r="U91" s="7">
        <v>683</v>
      </c>
    </row>
    <row r="92" spans="1:21" x14ac:dyDescent="0.2">
      <c r="A92" t="s">
        <v>161</v>
      </c>
      <c r="B92" s="7">
        <v>1491</v>
      </c>
      <c r="C92" s="7">
        <v>2635</v>
      </c>
      <c r="D92" s="7">
        <v>2202</v>
      </c>
      <c r="E92" s="7">
        <v>2469</v>
      </c>
      <c r="F92" s="7">
        <v>2467</v>
      </c>
      <c r="G92" s="7">
        <v>2131</v>
      </c>
      <c r="H92" s="7">
        <v>1319</v>
      </c>
      <c r="I92" s="7">
        <v>2279</v>
      </c>
      <c r="J92" s="7">
        <v>975</v>
      </c>
      <c r="K92" s="7">
        <v>2825</v>
      </c>
      <c r="L92" s="7">
        <v>2234</v>
      </c>
      <c r="M92" s="7">
        <v>1927</v>
      </c>
      <c r="N92" s="7">
        <v>2192</v>
      </c>
      <c r="O92" s="7">
        <v>1684</v>
      </c>
      <c r="P92" s="7">
        <v>2430</v>
      </c>
      <c r="Q92" s="7">
        <v>1902</v>
      </c>
      <c r="R92" s="7">
        <v>1916</v>
      </c>
      <c r="S92" s="7">
        <v>1454</v>
      </c>
      <c r="T92" s="7">
        <v>1240</v>
      </c>
      <c r="U92" s="7">
        <v>686</v>
      </c>
    </row>
    <row r="93" spans="1:21" x14ac:dyDescent="0.2">
      <c r="A93" t="s">
        <v>162</v>
      </c>
      <c r="B93" s="7">
        <v>1503</v>
      </c>
      <c r="C93" s="7">
        <v>2602</v>
      </c>
      <c r="D93" s="7">
        <v>2222</v>
      </c>
      <c r="E93" s="7">
        <v>2494</v>
      </c>
      <c r="F93" s="7">
        <v>2472</v>
      </c>
      <c r="G93" s="7">
        <v>2145</v>
      </c>
      <c r="H93" s="7">
        <v>1339</v>
      </c>
      <c r="I93" s="7">
        <v>2277</v>
      </c>
      <c r="J93" s="7">
        <v>951</v>
      </c>
      <c r="K93" s="7">
        <v>2831</v>
      </c>
      <c r="L93" s="7">
        <v>2276</v>
      </c>
      <c r="M93" s="7">
        <v>1951</v>
      </c>
      <c r="N93" s="7">
        <v>2208</v>
      </c>
      <c r="O93" s="7">
        <v>1727</v>
      </c>
      <c r="P93" s="7">
        <v>2439</v>
      </c>
      <c r="Q93" s="7">
        <v>1956</v>
      </c>
      <c r="R93" s="7">
        <v>2057</v>
      </c>
      <c r="S93" s="7">
        <v>1451</v>
      </c>
      <c r="T93" s="7">
        <v>1249</v>
      </c>
      <c r="U93" s="7">
        <v>688</v>
      </c>
    </row>
    <row r="94" spans="1:21" x14ac:dyDescent="0.2">
      <c r="A94" t="s">
        <v>163</v>
      </c>
      <c r="B94" s="7">
        <v>1504</v>
      </c>
      <c r="C94" s="7">
        <v>2659</v>
      </c>
      <c r="D94" s="7">
        <v>2235</v>
      </c>
      <c r="E94" s="7">
        <v>2513</v>
      </c>
      <c r="F94" s="7">
        <v>2490</v>
      </c>
      <c r="G94" s="7">
        <v>2161</v>
      </c>
      <c r="H94" s="7">
        <v>1346</v>
      </c>
      <c r="I94" s="7">
        <v>2292</v>
      </c>
      <c r="J94" s="7">
        <v>983</v>
      </c>
      <c r="K94" s="7">
        <v>2853</v>
      </c>
      <c r="L94" s="7">
        <v>2304</v>
      </c>
      <c r="M94" s="7">
        <v>1973</v>
      </c>
      <c r="N94" s="7">
        <v>2222</v>
      </c>
      <c r="O94" s="7">
        <v>1708</v>
      </c>
      <c r="P94" s="7">
        <v>2462</v>
      </c>
      <c r="Q94" s="7">
        <v>1968</v>
      </c>
      <c r="R94" s="7">
        <v>2209</v>
      </c>
      <c r="S94" s="7">
        <v>1460</v>
      </c>
      <c r="T94" s="7">
        <v>1253</v>
      </c>
      <c r="U94" s="7">
        <v>689</v>
      </c>
    </row>
    <row r="95" spans="1:21" x14ac:dyDescent="0.2">
      <c r="A95" t="s">
        <v>164</v>
      </c>
      <c r="B95" s="7">
        <v>1514</v>
      </c>
      <c r="C95" s="7">
        <v>2611</v>
      </c>
      <c r="D95" s="7">
        <v>2251</v>
      </c>
      <c r="E95" s="7">
        <v>2499</v>
      </c>
      <c r="F95" s="7">
        <v>2506</v>
      </c>
      <c r="G95" s="7">
        <v>2176</v>
      </c>
      <c r="H95" s="7">
        <v>1358</v>
      </c>
      <c r="I95" s="7">
        <v>2294</v>
      </c>
      <c r="J95" s="7">
        <v>984</v>
      </c>
      <c r="K95" s="7">
        <v>2837</v>
      </c>
      <c r="L95" s="7">
        <v>2498</v>
      </c>
      <c r="M95" s="7">
        <v>1922</v>
      </c>
      <c r="N95" s="7">
        <v>2242</v>
      </c>
      <c r="O95" s="7">
        <v>1723</v>
      </c>
      <c r="P95" s="7">
        <v>2439</v>
      </c>
      <c r="Q95" s="7">
        <v>1973</v>
      </c>
      <c r="R95" s="7">
        <v>1954</v>
      </c>
      <c r="S95" s="7">
        <v>1456</v>
      </c>
      <c r="T95" s="7">
        <v>1269</v>
      </c>
      <c r="U95" s="7">
        <v>679</v>
      </c>
    </row>
    <row r="96" spans="1:21" x14ac:dyDescent="0.2">
      <c r="A96" t="s">
        <v>165</v>
      </c>
      <c r="B96" s="7">
        <v>1502</v>
      </c>
      <c r="C96" s="7">
        <v>2680</v>
      </c>
      <c r="D96" s="7">
        <v>2258</v>
      </c>
      <c r="E96" s="7">
        <v>2584</v>
      </c>
      <c r="F96" s="7">
        <v>2488</v>
      </c>
      <c r="G96" s="7">
        <v>2185</v>
      </c>
      <c r="H96" s="7">
        <v>1357</v>
      </c>
      <c r="I96" s="7">
        <v>2328</v>
      </c>
      <c r="J96" s="7">
        <v>988</v>
      </c>
      <c r="K96" s="7">
        <v>2859</v>
      </c>
      <c r="L96" s="7">
        <v>2346</v>
      </c>
      <c r="M96" s="7">
        <v>1952</v>
      </c>
      <c r="N96" s="7">
        <v>2255</v>
      </c>
      <c r="O96" s="7">
        <v>1737</v>
      </c>
      <c r="P96" s="7">
        <v>2466</v>
      </c>
      <c r="Q96" s="7">
        <v>2013</v>
      </c>
      <c r="R96" s="7">
        <v>1952</v>
      </c>
      <c r="S96" s="7">
        <v>1469</v>
      </c>
      <c r="T96" s="7">
        <v>1282</v>
      </c>
      <c r="U96" s="7">
        <v>692</v>
      </c>
    </row>
    <row r="97" spans="1:21" x14ac:dyDescent="0.2">
      <c r="A97" t="s">
        <v>166</v>
      </c>
      <c r="B97" s="7">
        <v>1537</v>
      </c>
      <c r="C97" s="7">
        <v>2708</v>
      </c>
      <c r="D97" s="7">
        <v>2282</v>
      </c>
      <c r="E97" s="7">
        <v>2692</v>
      </c>
      <c r="F97" s="7">
        <v>2526</v>
      </c>
      <c r="G97" s="7">
        <v>2208</v>
      </c>
      <c r="H97" s="7">
        <v>1367</v>
      </c>
      <c r="I97" s="7">
        <v>2315</v>
      </c>
      <c r="J97" s="7">
        <v>1037</v>
      </c>
      <c r="K97" s="7">
        <v>2906</v>
      </c>
      <c r="L97" s="7">
        <v>2306</v>
      </c>
      <c r="M97" s="7">
        <v>1932</v>
      </c>
      <c r="N97" s="7">
        <v>2270</v>
      </c>
      <c r="O97" s="7">
        <v>1744</v>
      </c>
      <c r="P97" s="7">
        <v>2462</v>
      </c>
      <c r="Q97" s="7">
        <v>1983</v>
      </c>
      <c r="R97" s="7">
        <v>1959</v>
      </c>
      <c r="S97" s="7">
        <v>1437</v>
      </c>
      <c r="T97" s="7">
        <v>1285</v>
      </c>
      <c r="U97" s="7">
        <v>696</v>
      </c>
    </row>
    <row r="98" spans="1:21" x14ac:dyDescent="0.2">
      <c r="A98" t="s">
        <v>167</v>
      </c>
      <c r="B98" s="7">
        <v>1543</v>
      </c>
      <c r="C98" s="7">
        <v>2711</v>
      </c>
      <c r="D98" s="7">
        <v>2339</v>
      </c>
      <c r="E98" s="7">
        <v>2623</v>
      </c>
      <c r="F98" s="7">
        <v>2558</v>
      </c>
      <c r="G98" s="7">
        <v>2215</v>
      </c>
      <c r="H98" s="7">
        <v>1371</v>
      </c>
      <c r="I98" s="7">
        <v>2363</v>
      </c>
      <c r="J98" s="7">
        <v>995</v>
      </c>
      <c r="K98" s="7">
        <v>2957</v>
      </c>
      <c r="L98" s="7">
        <v>2409</v>
      </c>
      <c r="M98" s="7">
        <v>1935</v>
      </c>
      <c r="N98" s="7">
        <v>2294</v>
      </c>
      <c r="O98" s="7">
        <v>1763</v>
      </c>
      <c r="P98" s="7">
        <v>2462</v>
      </c>
      <c r="Q98" s="7">
        <v>1949</v>
      </c>
      <c r="R98" s="7">
        <v>1949</v>
      </c>
      <c r="S98" s="7">
        <v>1480</v>
      </c>
      <c r="T98" s="7">
        <v>1289</v>
      </c>
      <c r="U98" s="7">
        <v>700</v>
      </c>
    </row>
    <row r="99" spans="1:21" x14ac:dyDescent="0.2">
      <c r="A99" t="s">
        <v>168</v>
      </c>
      <c r="B99" s="7">
        <v>1559</v>
      </c>
      <c r="C99" s="7">
        <v>2674</v>
      </c>
      <c r="D99" s="7">
        <v>2309</v>
      </c>
      <c r="E99" s="7">
        <v>2701</v>
      </c>
      <c r="F99" s="7">
        <v>2567</v>
      </c>
      <c r="G99" s="7">
        <v>2223</v>
      </c>
      <c r="H99" s="7">
        <v>1371</v>
      </c>
      <c r="I99" s="7">
        <v>2403</v>
      </c>
      <c r="J99" s="7">
        <v>1001</v>
      </c>
      <c r="K99" s="7">
        <v>3024</v>
      </c>
      <c r="L99" s="7">
        <v>2427</v>
      </c>
      <c r="M99" s="7">
        <v>2074</v>
      </c>
      <c r="N99" s="7">
        <v>2319</v>
      </c>
      <c r="O99" s="7">
        <v>1761</v>
      </c>
      <c r="P99" s="7">
        <v>2457</v>
      </c>
      <c r="Q99" s="7">
        <v>1993</v>
      </c>
      <c r="R99" s="7">
        <v>1941</v>
      </c>
      <c r="S99" s="7">
        <v>1458</v>
      </c>
      <c r="T99" s="7">
        <v>1302</v>
      </c>
      <c r="U99" s="7">
        <v>698</v>
      </c>
    </row>
    <row r="100" spans="1:21" x14ac:dyDescent="0.2">
      <c r="A100" t="s">
        <v>169</v>
      </c>
      <c r="B100" s="7">
        <v>1561</v>
      </c>
      <c r="C100" s="7">
        <v>2655</v>
      </c>
      <c r="D100" s="7">
        <v>2306</v>
      </c>
      <c r="E100" s="7">
        <v>2661</v>
      </c>
      <c r="F100" s="7">
        <v>2850</v>
      </c>
      <c r="G100" s="7">
        <v>2231</v>
      </c>
      <c r="H100" s="7">
        <v>1373</v>
      </c>
      <c r="I100" s="7">
        <v>2384</v>
      </c>
      <c r="J100" s="7">
        <v>1005</v>
      </c>
      <c r="K100" s="7">
        <v>2977</v>
      </c>
      <c r="L100" s="7">
        <v>2482</v>
      </c>
      <c r="M100" s="7">
        <v>1938</v>
      </c>
      <c r="N100" s="7">
        <v>2398</v>
      </c>
      <c r="O100" s="7">
        <v>1761</v>
      </c>
      <c r="P100" s="7">
        <v>2162</v>
      </c>
      <c r="Q100" s="7">
        <v>1985</v>
      </c>
      <c r="R100" s="7">
        <v>1968</v>
      </c>
      <c r="S100" s="7">
        <v>1448</v>
      </c>
      <c r="T100" s="7">
        <v>1294</v>
      </c>
      <c r="U100" s="7">
        <v>708</v>
      </c>
    </row>
    <row r="101" spans="1:21" x14ac:dyDescent="0.2">
      <c r="A101" t="s">
        <v>170</v>
      </c>
      <c r="B101" s="7">
        <v>1555</v>
      </c>
      <c r="C101" s="7">
        <v>2757</v>
      </c>
      <c r="D101" s="7">
        <v>2326</v>
      </c>
      <c r="E101" s="7">
        <v>2679</v>
      </c>
      <c r="F101" s="7">
        <v>2687</v>
      </c>
      <c r="G101" s="7">
        <v>2249</v>
      </c>
      <c r="H101" s="7">
        <v>1389</v>
      </c>
      <c r="I101" s="7">
        <v>2375</v>
      </c>
      <c r="J101" s="7">
        <v>1006</v>
      </c>
      <c r="K101" s="7">
        <v>2969</v>
      </c>
      <c r="L101" s="7">
        <v>2556</v>
      </c>
      <c r="M101" s="7">
        <v>2059</v>
      </c>
      <c r="N101" s="7">
        <v>2355</v>
      </c>
      <c r="O101" s="7">
        <v>1782</v>
      </c>
      <c r="P101" s="7">
        <v>2489</v>
      </c>
      <c r="Q101" s="7">
        <v>1937</v>
      </c>
      <c r="R101" s="7">
        <v>2070</v>
      </c>
      <c r="S101" s="7">
        <v>1456</v>
      </c>
      <c r="T101" s="7">
        <v>1299</v>
      </c>
      <c r="U101" s="7">
        <v>713</v>
      </c>
    </row>
    <row r="102" spans="1:21" x14ac:dyDescent="0.2">
      <c r="A102" t="s">
        <v>171</v>
      </c>
      <c r="B102" s="7">
        <v>1556</v>
      </c>
      <c r="C102" s="7">
        <v>2805</v>
      </c>
      <c r="D102" s="7">
        <v>2331</v>
      </c>
      <c r="E102" s="7">
        <v>2758</v>
      </c>
      <c r="F102" s="7">
        <v>2574</v>
      </c>
      <c r="G102" s="7">
        <v>2259</v>
      </c>
      <c r="H102" s="7">
        <v>1393</v>
      </c>
      <c r="I102" s="7">
        <v>2378</v>
      </c>
      <c r="J102" s="7">
        <v>1018</v>
      </c>
      <c r="K102" s="7">
        <v>2987</v>
      </c>
      <c r="L102" s="7">
        <v>2526</v>
      </c>
      <c r="M102" s="7">
        <v>2034</v>
      </c>
      <c r="N102" s="7">
        <v>2360</v>
      </c>
      <c r="O102" s="7">
        <v>1789</v>
      </c>
      <c r="P102" s="7">
        <v>2487</v>
      </c>
      <c r="Q102" s="7">
        <v>1937</v>
      </c>
      <c r="R102" s="7">
        <v>1974</v>
      </c>
      <c r="S102" s="7">
        <v>1369</v>
      </c>
      <c r="T102" s="7">
        <v>1308</v>
      </c>
      <c r="U102" s="7">
        <v>718</v>
      </c>
    </row>
    <row r="103" spans="1:21" x14ac:dyDescent="0.2">
      <c r="A103" t="s">
        <v>172</v>
      </c>
      <c r="B103" s="7">
        <v>1562</v>
      </c>
      <c r="C103" s="7">
        <v>2787</v>
      </c>
      <c r="D103" s="7">
        <v>2360</v>
      </c>
      <c r="E103" s="7">
        <v>2829</v>
      </c>
      <c r="F103" s="7">
        <v>2586</v>
      </c>
      <c r="G103" s="7">
        <v>2263</v>
      </c>
      <c r="H103" s="7">
        <v>1393</v>
      </c>
      <c r="I103" s="7">
        <v>2364</v>
      </c>
      <c r="J103" s="7">
        <v>1015</v>
      </c>
      <c r="K103" s="7">
        <v>3000</v>
      </c>
      <c r="L103" s="7">
        <v>2595</v>
      </c>
      <c r="M103" s="7">
        <v>1989</v>
      </c>
      <c r="N103" s="7">
        <v>2380</v>
      </c>
      <c r="O103" s="7">
        <v>1786</v>
      </c>
      <c r="P103" s="7">
        <v>2462</v>
      </c>
      <c r="Q103" s="7">
        <v>1942</v>
      </c>
      <c r="R103" s="7">
        <v>1970</v>
      </c>
      <c r="S103" s="7">
        <v>1451</v>
      </c>
      <c r="T103" s="7">
        <v>1320</v>
      </c>
      <c r="U103" s="7">
        <v>696</v>
      </c>
    </row>
    <row r="104" spans="1:21" x14ac:dyDescent="0.2">
      <c r="B104" s="7"/>
      <c r="C104" s="7"/>
      <c r="D104" s="7"/>
      <c r="E104" s="7"/>
      <c r="F104" s="7"/>
      <c r="G104" s="7"/>
      <c r="H104" s="7"/>
      <c r="I104" s="7"/>
      <c r="J104" s="7"/>
      <c r="K104" s="7"/>
      <c r="L104" s="7"/>
      <c r="M104" s="7"/>
      <c r="N104" s="7"/>
      <c r="O104" s="7"/>
      <c r="P104" s="7"/>
      <c r="Q104" s="7"/>
      <c r="R104" s="7"/>
      <c r="S104" s="7"/>
      <c r="T104" s="7"/>
      <c r="U104" s="7"/>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103"/>
  <sheetViews>
    <sheetView workbookViewId="0"/>
  </sheetViews>
  <sheetFormatPr defaultColWidth="11.5546875" defaultRowHeight="15" x14ac:dyDescent="0.2"/>
  <cols>
    <col min="1" max="21" width="15.6640625" customWidth="1"/>
  </cols>
  <sheetData>
    <row r="1" spans="1:21" ht="19.5" x14ac:dyDescent="0.3">
      <c r="A1" s="2" t="s">
        <v>212</v>
      </c>
    </row>
    <row r="2" spans="1:21" x14ac:dyDescent="0.2">
      <c r="A2" t="s">
        <v>190</v>
      </c>
    </row>
    <row r="3" spans="1:21" ht="78.75" x14ac:dyDescent="0.25">
      <c r="A3" s="9" t="s">
        <v>59</v>
      </c>
      <c r="B3" s="8" t="s">
        <v>191</v>
      </c>
      <c r="C3" s="8" t="s">
        <v>192</v>
      </c>
      <c r="D3" s="8" t="s">
        <v>193</v>
      </c>
      <c r="E3" s="8" t="s">
        <v>194</v>
      </c>
      <c r="F3" s="8" t="s">
        <v>195</v>
      </c>
      <c r="G3" s="8" t="s">
        <v>196</v>
      </c>
      <c r="H3" s="8" t="s">
        <v>197</v>
      </c>
      <c r="I3" s="8" t="s">
        <v>198</v>
      </c>
      <c r="J3" s="8" t="s">
        <v>199</v>
      </c>
      <c r="K3" s="8" t="s">
        <v>200</v>
      </c>
      <c r="L3" s="8" t="s">
        <v>201</v>
      </c>
      <c r="M3" s="8" t="s">
        <v>202</v>
      </c>
      <c r="N3" s="8" t="s">
        <v>203</v>
      </c>
      <c r="O3" s="8" t="s">
        <v>204</v>
      </c>
      <c r="P3" s="8" t="s">
        <v>205</v>
      </c>
      <c r="Q3" s="8" t="s">
        <v>206</v>
      </c>
      <c r="R3" s="8" t="s">
        <v>207</v>
      </c>
      <c r="S3" s="8" t="s">
        <v>208</v>
      </c>
      <c r="T3" s="8" t="s">
        <v>209</v>
      </c>
      <c r="U3" s="8" t="s">
        <v>210</v>
      </c>
    </row>
    <row r="4" spans="1:21" x14ac:dyDescent="0.2">
      <c r="A4" t="s">
        <v>73</v>
      </c>
      <c r="B4" s="7">
        <v>1228</v>
      </c>
      <c r="C4" s="7">
        <v>2879</v>
      </c>
      <c r="D4" s="7">
        <v>2178</v>
      </c>
      <c r="E4" s="7">
        <v>3332</v>
      </c>
      <c r="F4" s="7">
        <v>2175</v>
      </c>
      <c r="G4" s="7">
        <v>2142</v>
      </c>
      <c r="H4" s="7">
        <v>1275</v>
      </c>
      <c r="I4" s="7">
        <v>2040</v>
      </c>
      <c r="J4" s="7">
        <v>890</v>
      </c>
      <c r="K4" s="7">
        <v>2719</v>
      </c>
      <c r="L4" s="7">
        <v>2363</v>
      </c>
      <c r="M4" s="7">
        <v>1720</v>
      </c>
      <c r="N4" s="7">
        <v>2167</v>
      </c>
      <c r="O4" s="7">
        <v>1460</v>
      </c>
      <c r="P4" s="7">
        <v>2297</v>
      </c>
      <c r="Q4" s="7">
        <v>2075</v>
      </c>
      <c r="R4" s="7">
        <v>1978</v>
      </c>
      <c r="S4" s="7">
        <v>1449</v>
      </c>
      <c r="T4" s="7">
        <v>1251</v>
      </c>
      <c r="U4" s="7">
        <v>736</v>
      </c>
    </row>
    <row r="5" spans="1:21" x14ac:dyDescent="0.2">
      <c r="A5" t="s">
        <v>74</v>
      </c>
      <c r="B5" s="7">
        <v>1209</v>
      </c>
      <c r="C5" s="7">
        <v>2869</v>
      </c>
      <c r="D5" s="7">
        <v>2179</v>
      </c>
      <c r="E5" s="7">
        <v>3230</v>
      </c>
      <c r="F5" s="7">
        <v>2186</v>
      </c>
      <c r="G5" s="7">
        <v>2142</v>
      </c>
      <c r="H5" s="7">
        <v>1285</v>
      </c>
      <c r="I5" s="7">
        <v>2056</v>
      </c>
      <c r="J5" s="7">
        <v>895</v>
      </c>
      <c r="K5" s="7">
        <v>2718</v>
      </c>
      <c r="L5" s="7">
        <v>2381</v>
      </c>
      <c r="M5" s="7">
        <v>1723</v>
      </c>
      <c r="N5" s="7">
        <v>2178</v>
      </c>
      <c r="O5" s="7">
        <v>1466</v>
      </c>
      <c r="P5" s="7">
        <v>2288</v>
      </c>
      <c r="Q5" s="7">
        <v>2068</v>
      </c>
      <c r="R5" s="7">
        <v>1975</v>
      </c>
      <c r="S5" s="7">
        <v>1438</v>
      </c>
      <c r="T5" s="7">
        <v>1253</v>
      </c>
      <c r="U5" s="7">
        <v>773</v>
      </c>
    </row>
    <row r="6" spans="1:21" x14ac:dyDescent="0.2">
      <c r="A6" t="s">
        <v>75</v>
      </c>
      <c r="B6" s="7">
        <v>1239</v>
      </c>
      <c r="C6" s="7">
        <v>2907</v>
      </c>
      <c r="D6" s="7">
        <v>2177</v>
      </c>
      <c r="E6" s="7">
        <v>3279</v>
      </c>
      <c r="F6" s="7">
        <v>2191</v>
      </c>
      <c r="G6" s="7">
        <v>2144</v>
      </c>
      <c r="H6" s="7">
        <v>1295</v>
      </c>
      <c r="I6" s="7">
        <v>2075</v>
      </c>
      <c r="J6" s="7">
        <v>900</v>
      </c>
      <c r="K6" s="7">
        <v>2744</v>
      </c>
      <c r="L6" s="7">
        <v>2380</v>
      </c>
      <c r="M6" s="7">
        <v>1749</v>
      </c>
      <c r="N6" s="7">
        <v>2228</v>
      </c>
      <c r="O6" s="7">
        <v>1473</v>
      </c>
      <c r="P6" s="7">
        <v>2311</v>
      </c>
      <c r="Q6" s="7">
        <v>2070</v>
      </c>
      <c r="R6" s="7">
        <v>1984</v>
      </c>
      <c r="S6" s="7">
        <v>1452</v>
      </c>
      <c r="T6" s="7">
        <v>1267</v>
      </c>
      <c r="U6" s="7">
        <v>764</v>
      </c>
    </row>
    <row r="7" spans="1:21" x14ac:dyDescent="0.2">
      <c r="A7" t="s">
        <v>76</v>
      </c>
      <c r="B7" s="7">
        <v>1235</v>
      </c>
      <c r="C7" s="7">
        <v>2925</v>
      </c>
      <c r="D7" s="7">
        <v>2176</v>
      </c>
      <c r="E7" s="7">
        <v>3367</v>
      </c>
      <c r="F7" s="7">
        <v>2240</v>
      </c>
      <c r="G7" s="7">
        <v>2163</v>
      </c>
      <c r="H7" s="7">
        <v>1298</v>
      </c>
      <c r="I7" s="7">
        <v>2063</v>
      </c>
      <c r="J7" s="7">
        <v>899</v>
      </c>
      <c r="K7" s="7">
        <v>2733</v>
      </c>
      <c r="L7" s="7">
        <v>2360</v>
      </c>
      <c r="M7" s="7">
        <v>1726</v>
      </c>
      <c r="N7" s="7">
        <v>2231</v>
      </c>
      <c r="O7" s="7">
        <v>1480</v>
      </c>
      <c r="P7" s="7">
        <v>2315</v>
      </c>
      <c r="Q7" s="7">
        <v>2077</v>
      </c>
      <c r="R7" s="7">
        <v>1997</v>
      </c>
      <c r="S7" s="7">
        <v>1461</v>
      </c>
      <c r="T7" s="7">
        <v>1268</v>
      </c>
      <c r="U7" s="7">
        <v>758</v>
      </c>
    </row>
    <row r="8" spans="1:21" x14ac:dyDescent="0.2">
      <c r="A8" t="s">
        <v>77</v>
      </c>
      <c r="B8" s="7">
        <v>1264</v>
      </c>
      <c r="C8" s="7">
        <v>2890</v>
      </c>
      <c r="D8" s="7">
        <v>2185</v>
      </c>
      <c r="E8" s="7">
        <v>3330</v>
      </c>
      <c r="F8" s="7">
        <v>2189</v>
      </c>
      <c r="G8" s="7">
        <v>2170</v>
      </c>
      <c r="H8" s="7">
        <v>1305</v>
      </c>
      <c r="I8" s="7">
        <v>2045</v>
      </c>
      <c r="J8" s="7">
        <v>901</v>
      </c>
      <c r="K8" s="7">
        <v>2790</v>
      </c>
      <c r="L8" s="7">
        <v>2417</v>
      </c>
      <c r="M8" s="7">
        <v>1784</v>
      </c>
      <c r="N8" s="7">
        <v>2229</v>
      </c>
      <c r="O8" s="7">
        <v>1491</v>
      </c>
      <c r="P8" s="7">
        <v>2322</v>
      </c>
      <c r="Q8" s="7">
        <v>2066</v>
      </c>
      <c r="R8" s="7">
        <v>1996</v>
      </c>
      <c r="S8" s="7">
        <v>1461</v>
      </c>
      <c r="T8" s="7">
        <v>1279</v>
      </c>
      <c r="U8" s="7">
        <v>757</v>
      </c>
    </row>
    <row r="9" spans="1:21" x14ac:dyDescent="0.2">
      <c r="A9" t="s">
        <v>78</v>
      </c>
      <c r="B9" s="7">
        <v>1301</v>
      </c>
      <c r="C9" s="7">
        <v>2920</v>
      </c>
      <c r="D9" s="7">
        <v>2214</v>
      </c>
      <c r="E9" s="7">
        <v>3402</v>
      </c>
      <c r="F9" s="7">
        <v>2230</v>
      </c>
      <c r="G9" s="7">
        <v>2138</v>
      </c>
      <c r="H9" s="7">
        <v>1323</v>
      </c>
      <c r="I9" s="7">
        <v>2149</v>
      </c>
      <c r="J9" s="7">
        <v>907</v>
      </c>
      <c r="K9" s="7">
        <v>2795</v>
      </c>
      <c r="L9" s="7">
        <v>2466</v>
      </c>
      <c r="M9" s="7">
        <v>1813</v>
      </c>
      <c r="N9" s="7">
        <v>2226</v>
      </c>
      <c r="O9" s="7">
        <v>1502</v>
      </c>
      <c r="P9" s="7">
        <v>2383</v>
      </c>
      <c r="Q9" s="7">
        <v>2084</v>
      </c>
      <c r="R9" s="7">
        <v>2020</v>
      </c>
      <c r="S9" s="7">
        <v>1458</v>
      </c>
      <c r="T9" s="7">
        <v>1293</v>
      </c>
      <c r="U9" s="7">
        <v>777</v>
      </c>
    </row>
    <row r="10" spans="1:21" x14ac:dyDescent="0.2">
      <c r="A10" t="s">
        <v>79</v>
      </c>
      <c r="B10" s="7">
        <v>1274</v>
      </c>
      <c r="C10" s="7">
        <v>2889</v>
      </c>
      <c r="D10" s="7">
        <v>2200</v>
      </c>
      <c r="E10" s="7">
        <v>3305</v>
      </c>
      <c r="F10" s="7">
        <v>2167</v>
      </c>
      <c r="G10" s="7">
        <v>2154</v>
      </c>
      <c r="H10" s="7">
        <v>1320</v>
      </c>
      <c r="I10" s="7">
        <v>2098</v>
      </c>
      <c r="J10" s="7">
        <v>904</v>
      </c>
      <c r="K10" s="7">
        <v>2751</v>
      </c>
      <c r="L10" s="7">
        <v>2592</v>
      </c>
      <c r="M10" s="7">
        <v>1802</v>
      </c>
      <c r="N10" s="7">
        <v>2223</v>
      </c>
      <c r="O10" s="7">
        <v>1500</v>
      </c>
      <c r="P10" s="7">
        <v>2315</v>
      </c>
      <c r="Q10" s="7">
        <v>2067</v>
      </c>
      <c r="R10" s="7">
        <v>2003</v>
      </c>
      <c r="S10" s="7">
        <v>1438</v>
      </c>
      <c r="T10" s="7">
        <v>1283</v>
      </c>
      <c r="U10" s="7">
        <v>751</v>
      </c>
    </row>
    <row r="11" spans="1:21" x14ac:dyDescent="0.2">
      <c r="A11" t="s">
        <v>80</v>
      </c>
      <c r="B11" s="7">
        <v>1276</v>
      </c>
      <c r="C11" s="7">
        <v>2875</v>
      </c>
      <c r="D11" s="7">
        <v>2204</v>
      </c>
      <c r="E11" s="7">
        <v>3300</v>
      </c>
      <c r="F11" s="7">
        <v>2220</v>
      </c>
      <c r="G11" s="7">
        <v>2154</v>
      </c>
      <c r="H11" s="7">
        <v>1330</v>
      </c>
      <c r="I11" s="7">
        <v>2065</v>
      </c>
      <c r="J11" s="7">
        <v>915</v>
      </c>
      <c r="K11" s="7">
        <v>2820</v>
      </c>
      <c r="L11" s="7">
        <v>2509</v>
      </c>
      <c r="M11" s="7">
        <v>1794</v>
      </c>
      <c r="N11" s="7">
        <v>2239</v>
      </c>
      <c r="O11" s="7">
        <v>1516</v>
      </c>
      <c r="P11" s="7">
        <v>2315</v>
      </c>
      <c r="Q11" s="7">
        <v>2095</v>
      </c>
      <c r="R11" s="7">
        <v>1989</v>
      </c>
      <c r="S11" s="7">
        <v>1440</v>
      </c>
      <c r="T11" s="7">
        <v>1285</v>
      </c>
      <c r="U11" s="7">
        <v>736</v>
      </c>
    </row>
    <row r="12" spans="1:21" x14ac:dyDescent="0.2">
      <c r="A12" t="s">
        <v>81</v>
      </c>
      <c r="B12" s="7">
        <v>1280</v>
      </c>
      <c r="C12" s="7">
        <v>2911</v>
      </c>
      <c r="D12" s="7">
        <v>2200</v>
      </c>
      <c r="E12" s="7">
        <v>3316</v>
      </c>
      <c r="F12" s="7">
        <v>2279</v>
      </c>
      <c r="G12" s="7">
        <v>2154</v>
      </c>
      <c r="H12" s="7">
        <v>1314</v>
      </c>
      <c r="I12" s="7">
        <v>2079</v>
      </c>
      <c r="J12" s="7">
        <v>916</v>
      </c>
      <c r="K12" s="7">
        <v>2758</v>
      </c>
      <c r="L12" s="7">
        <v>2489</v>
      </c>
      <c r="M12" s="7">
        <v>1824</v>
      </c>
      <c r="N12" s="7">
        <v>2233</v>
      </c>
      <c r="O12" s="7">
        <v>1497</v>
      </c>
      <c r="P12" s="7">
        <v>2335</v>
      </c>
      <c r="Q12" s="7">
        <v>2055</v>
      </c>
      <c r="R12" s="7">
        <v>1987</v>
      </c>
      <c r="S12" s="7">
        <v>1433</v>
      </c>
      <c r="T12" s="7">
        <v>1298</v>
      </c>
      <c r="U12" s="7">
        <v>745</v>
      </c>
    </row>
    <row r="13" spans="1:21" x14ac:dyDescent="0.2">
      <c r="A13" t="s">
        <v>82</v>
      </c>
      <c r="B13" s="7">
        <v>1238</v>
      </c>
      <c r="C13" s="7">
        <v>2818</v>
      </c>
      <c r="D13" s="7">
        <v>2179</v>
      </c>
      <c r="E13" s="7">
        <v>3460</v>
      </c>
      <c r="F13" s="7">
        <v>2225</v>
      </c>
      <c r="G13" s="7">
        <v>2121</v>
      </c>
      <c r="H13" s="7">
        <v>1294</v>
      </c>
      <c r="I13" s="7">
        <v>2057</v>
      </c>
      <c r="J13" s="7">
        <v>906</v>
      </c>
      <c r="K13" s="7">
        <v>2785</v>
      </c>
      <c r="L13" s="7">
        <v>2343</v>
      </c>
      <c r="M13" s="7">
        <v>1810</v>
      </c>
      <c r="N13" s="7">
        <v>2247</v>
      </c>
      <c r="O13" s="7">
        <v>1501</v>
      </c>
      <c r="P13" s="7">
        <v>2305</v>
      </c>
      <c r="Q13" s="7">
        <v>2001</v>
      </c>
      <c r="R13" s="7">
        <v>1980</v>
      </c>
      <c r="S13" s="7">
        <v>1447</v>
      </c>
      <c r="T13" s="7">
        <v>1275</v>
      </c>
      <c r="U13" s="7">
        <v>747</v>
      </c>
    </row>
    <row r="14" spans="1:21" x14ac:dyDescent="0.2">
      <c r="A14" t="s">
        <v>83</v>
      </c>
      <c r="B14" s="7">
        <v>1219</v>
      </c>
      <c r="C14" s="7">
        <v>2825</v>
      </c>
      <c r="D14" s="7">
        <v>2165</v>
      </c>
      <c r="E14" s="7">
        <v>3535</v>
      </c>
      <c r="F14" s="7">
        <v>2186</v>
      </c>
      <c r="G14" s="7">
        <v>2114</v>
      </c>
      <c r="H14" s="7">
        <v>1301</v>
      </c>
      <c r="I14" s="7">
        <v>2056</v>
      </c>
      <c r="J14" s="7">
        <v>906</v>
      </c>
      <c r="K14" s="7">
        <v>2803</v>
      </c>
      <c r="L14" s="7">
        <v>2329</v>
      </c>
      <c r="M14" s="7">
        <v>1808</v>
      </c>
      <c r="N14" s="7">
        <v>2246</v>
      </c>
      <c r="O14" s="7">
        <v>1480</v>
      </c>
      <c r="P14" s="7">
        <v>2273</v>
      </c>
      <c r="Q14" s="7">
        <v>1991</v>
      </c>
      <c r="R14" s="7">
        <v>1972</v>
      </c>
      <c r="S14" s="7">
        <v>1449</v>
      </c>
      <c r="T14" s="7">
        <v>1253</v>
      </c>
      <c r="U14" s="7">
        <v>743</v>
      </c>
    </row>
    <row r="15" spans="1:21" x14ac:dyDescent="0.2">
      <c r="A15" t="s">
        <v>84</v>
      </c>
      <c r="B15" s="7">
        <v>1237</v>
      </c>
      <c r="C15" s="7">
        <v>2762</v>
      </c>
      <c r="D15" s="7">
        <v>2167</v>
      </c>
      <c r="E15" s="7">
        <v>3643</v>
      </c>
      <c r="F15" s="7">
        <v>2199</v>
      </c>
      <c r="G15" s="7">
        <v>2110</v>
      </c>
      <c r="H15" s="7">
        <v>1294</v>
      </c>
      <c r="I15" s="7">
        <v>2069</v>
      </c>
      <c r="J15" s="7">
        <v>900</v>
      </c>
      <c r="K15" s="7">
        <v>2779</v>
      </c>
      <c r="L15" s="7">
        <v>2354</v>
      </c>
      <c r="M15" s="7">
        <v>1819</v>
      </c>
      <c r="N15" s="7">
        <v>2230</v>
      </c>
      <c r="O15" s="7">
        <v>1486</v>
      </c>
      <c r="P15" s="7">
        <v>2269</v>
      </c>
      <c r="Q15" s="7">
        <v>2009</v>
      </c>
      <c r="R15" s="7">
        <v>1964</v>
      </c>
      <c r="S15" s="7">
        <v>1445</v>
      </c>
      <c r="T15" s="7">
        <v>1266</v>
      </c>
      <c r="U15" s="7">
        <v>747</v>
      </c>
    </row>
    <row r="16" spans="1:21" x14ac:dyDescent="0.2">
      <c r="A16" t="s">
        <v>85</v>
      </c>
      <c r="B16" s="7">
        <v>1238</v>
      </c>
      <c r="C16" s="7">
        <v>2864</v>
      </c>
      <c r="D16" s="7">
        <v>2200</v>
      </c>
      <c r="E16" s="7">
        <v>3523</v>
      </c>
      <c r="F16" s="7">
        <v>2230</v>
      </c>
      <c r="G16" s="7">
        <v>2122</v>
      </c>
      <c r="H16" s="7">
        <v>1296</v>
      </c>
      <c r="I16" s="7">
        <v>2073</v>
      </c>
      <c r="J16" s="7">
        <v>902</v>
      </c>
      <c r="K16" s="7">
        <v>2712</v>
      </c>
      <c r="L16" s="7">
        <v>2379</v>
      </c>
      <c r="M16" s="7">
        <v>1849</v>
      </c>
      <c r="N16" s="7">
        <v>2223</v>
      </c>
      <c r="O16" s="7">
        <v>1490</v>
      </c>
      <c r="P16" s="7">
        <v>2259</v>
      </c>
      <c r="Q16" s="7">
        <v>2012</v>
      </c>
      <c r="R16" s="7">
        <v>1959</v>
      </c>
      <c r="S16" s="7">
        <v>1430</v>
      </c>
      <c r="T16" s="7">
        <v>1274</v>
      </c>
      <c r="U16" s="7">
        <v>750</v>
      </c>
    </row>
    <row r="17" spans="1:21" x14ac:dyDescent="0.2">
      <c r="A17" t="s">
        <v>86</v>
      </c>
      <c r="B17" s="7">
        <v>1233</v>
      </c>
      <c r="C17" s="7">
        <v>2844</v>
      </c>
      <c r="D17" s="7">
        <v>2185</v>
      </c>
      <c r="E17" s="7">
        <v>3547</v>
      </c>
      <c r="F17" s="7">
        <v>2214</v>
      </c>
      <c r="G17" s="7">
        <v>2132</v>
      </c>
      <c r="H17" s="7">
        <v>1309</v>
      </c>
      <c r="I17" s="7">
        <v>2087</v>
      </c>
      <c r="J17" s="7">
        <v>908</v>
      </c>
      <c r="K17" s="7">
        <v>2773</v>
      </c>
      <c r="L17" s="7">
        <v>2354</v>
      </c>
      <c r="M17" s="7">
        <v>1850</v>
      </c>
      <c r="N17" s="7">
        <v>2239</v>
      </c>
      <c r="O17" s="7">
        <v>1511</v>
      </c>
      <c r="P17" s="7">
        <v>2268</v>
      </c>
      <c r="Q17" s="7">
        <v>2035</v>
      </c>
      <c r="R17" s="7">
        <v>1967</v>
      </c>
      <c r="S17" s="7">
        <v>1424</v>
      </c>
      <c r="T17" s="7">
        <v>1279</v>
      </c>
      <c r="U17" s="7">
        <v>741</v>
      </c>
    </row>
    <row r="18" spans="1:21" x14ac:dyDescent="0.2">
      <c r="A18" t="s">
        <v>87</v>
      </c>
      <c r="B18" s="7">
        <v>1242</v>
      </c>
      <c r="C18" s="7">
        <v>2756</v>
      </c>
      <c r="D18" s="7">
        <v>2169</v>
      </c>
      <c r="E18" s="7">
        <v>3599</v>
      </c>
      <c r="F18" s="7">
        <v>2212</v>
      </c>
      <c r="G18" s="7">
        <v>2122</v>
      </c>
      <c r="H18" s="7">
        <v>1301</v>
      </c>
      <c r="I18" s="7">
        <v>2080</v>
      </c>
      <c r="J18" s="7">
        <v>906</v>
      </c>
      <c r="K18" s="7">
        <v>2780</v>
      </c>
      <c r="L18" s="7">
        <v>2309</v>
      </c>
      <c r="M18" s="7">
        <v>1846</v>
      </c>
      <c r="N18" s="7">
        <v>2222</v>
      </c>
      <c r="O18" s="7">
        <v>1496</v>
      </c>
      <c r="P18" s="7">
        <v>2266</v>
      </c>
      <c r="Q18" s="7">
        <v>2025</v>
      </c>
      <c r="R18" s="7">
        <v>1966</v>
      </c>
      <c r="S18" s="7">
        <v>1429</v>
      </c>
      <c r="T18" s="7">
        <v>1270</v>
      </c>
      <c r="U18" s="7">
        <v>756</v>
      </c>
    </row>
    <row r="19" spans="1:21" x14ac:dyDescent="0.2">
      <c r="A19" t="s">
        <v>88</v>
      </c>
      <c r="B19" s="7">
        <v>1248</v>
      </c>
      <c r="C19" s="7">
        <v>2709</v>
      </c>
      <c r="D19" s="7">
        <v>2181</v>
      </c>
      <c r="E19" s="7">
        <v>3572</v>
      </c>
      <c r="F19" s="7">
        <v>2208</v>
      </c>
      <c r="G19" s="7">
        <v>2111</v>
      </c>
      <c r="H19" s="7">
        <v>1314</v>
      </c>
      <c r="I19" s="7">
        <v>2087</v>
      </c>
      <c r="J19" s="7">
        <v>920</v>
      </c>
      <c r="K19" s="7">
        <v>2783</v>
      </c>
      <c r="L19" s="7">
        <v>2329</v>
      </c>
      <c r="M19" s="7">
        <v>1859</v>
      </c>
      <c r="N19" s="7">
        <v>2232</v>
      </c>
      <c r="O19" s="7">
        <v>1502</v>
      </c>
      <c r="P19" s="7">
        <v>2267</v>
      </c>
      <c r="Q19" s="7">
        <v>2022</v>
      </c>
      <c r="R19" s="7">
        <v>1971</v>
      </c>
      <c r="S19" s="7">
        <v>1439</v>
      </c>
      <c r="T19" s="7">
        <v>1286</v>
      </c>
      <c r="U19" s="7">
        <v>752</v>
      </c>
    </row>
    <row r="20" spans="1:21" x14ac:dyDescent="0.2">
      <c r="A20" t="s">
        <v>89</v>
      </c>
      <c r="B20" s="7">
        <v>1252</v>
      </c>
      <c r="C20" s="7">
        <v>2744</v>
      </c>
      <c r="D20" s="7">
        <v>2174</v>
      </c>
      <c r="E20" s="7">
        <v>3572</v>
      </c>
      <c r="F20" s="7">
        <v>2203</v>
      </c>
      <c r="G20" s="7">
        <v>2115</v>
      </c>
      <c r="H20" s="7">
        <v>1312</v>
      </c>
      <c r="I20" s="7">
        <v>2064</v>
      </c>
      <c r="J20" s="7">
        <v>908</v>
      </c>
      <c r="K20" s="7">
        <v>2762</v>
      </c>
      <c r="L20" s="7">
        <v>2346</v>
      </c>
      <c r="M20" s="7">
        <v>1842</v>
      </c>
      <c r="N20" s="7">
        <v>2217</v>
      </c>
      <c r="O20" s="7">
        <v>1484</v>
      </c>
      <c r="P20" s="7">
        <v>2255</v>
      </c>
      <c r="Q20" s="7">
        <v>2027</v>
      </c>
      <c r="R20" s="7">
        <v>1975</v>
      </c>
      <c r="S20" s="7">
        <v>1444</v>
      </c>
      <c r="T20" s="7">
        <v>1303</v>
      </c>
      <c r="U20" s="7">
        <v>731</v>
      </c>
    </row>
    <row r="21" spans="1:21" x14ac:dyDescent="0.2">
      <c r="A21" t="s">
        <v>90</v>
      </c>
      <c r="B21" s="7">
        <v>1256</v>
      </c>
      <c r="C21" s="7">
        <v>2708</v>
      </c>
      <c r="D21" s="7">
        <v>2171</v>
      </c>
      <c r="E21" s="7">
        <v>3553</v>
      </c>
      <c r="F21" s="7">
        <v>2202</v>
      </c>
      <c r="G21" s="7">
        <v>2110</v>
      </c>
      <c r="H21" s="7">
        <v>1314</v>
      </c>
      <c r="I21" s="7">
        <v>2080</v>
      </c>
      <c r="J21" s="7">
        <v>917</v>
      </c>
      <c r="K21" s="7">
        <v>2805</v>
      </c>
      <c r="L21" s="7">
        <v>2325</v>
      </c>
      <c r="M21" s="7">
        <v>1861</v>
      </c>
      <c r="N21" s="7">
        <v>2240</v>
      </c>
      <c r="O21" s="7">
        <v>1487</v>
      </c>
      <c r="P21" s="7">
        <v>2269</v>
      </c>
      <c r="Q21" s="7">
        <v>2040</v>
      </c>
      <c r="R21" s="7">
        <v>1981</v>
      </c>
      <c r="S21" s="7">
        <v>1401</v>
      </c>
      <c r="T21" s="7">
        <v>1318</v>
      </c>
      <c r="U21" s="7">
        <v>758</v>
      </c>
    </row>
    <row r="22" spans="1:21" x14ac:dyDescent="0.2">
      <c r="A22" t="s">
        <v>91</v>
      </c>
      <c r="B22" s="7">
        <v>1263</v>
      </c>
      <c r="C22" s="7">
        <v>2714</v>
      </c>
      <c r="D22" s="7">
        <v>2140</v>
      </c>
      <c r="E22" s="7">
        <v>3628</v>
      </c>
      <c r="F22" s="7">
        <v>2216</v>
      </c>
      <c r="G22" s="7">
        <v>2129</v>
      </c>
      <c r="H22" s="7">
        <v>1332</v>
      </c>
      <c r="I22" s="7">
        <v>2050</v>
      </c>
      <c r="J22" s="7">
        <v>922</v>
      </c>
      <c r="K22" s="7">
        <v>2821</v>
      </c>
      <c r="L22" s="7">
        <v>2336</v>
      </c>
      <c r="M22" s="7">
        <v>1850</v>
      </c>
      <c r="N22" s="7">
        <v>2229</v>
      </c>
      <c r="O22" s="7">
        <v>1486</v>
      </c>
      <c r="P22" s="7">
        <v>2287</v>
      </c>
      <c r="Q22" s="7">
        <v>2004</v>
      </c>
      <c r="R22" s="7">
        <v>1994</v>
      </c>
      <c r="S22" s="7">
        <v>1402</v>
      </c>
      <c r="T22" s="7">
        <v>1310</v>
      </c>
      <c r="U22" s="7">
        <v>749</v>
      </c>
    </row>
    <row r="23" spans="1:21" x14ac:dyDescent="0.2">
      <c r="A23" t="s">
        <v>92</v>
      </c>
      <c r="B23" s="7">
        <v>1276</v>
      </c>
      <c r="C23" s="7">
        <v>2706</v>
      </c>
      <c r="D23" s="7">
        <v>2154</v>
      </c>
      <c r="E23" s="7">
        <v>3698</v>
      </c>
      <c r="F23" s="7">
        <v>2211</v>
      </c>
      <c r="G23" s="7">
        <v>2121</v>
      </c>
      <c r="H23" s="7">
        <v>1335</v>
      </c>
      <c r="I23" s="7">
        <v>2055</v>
      </c>
      <c r="J23" s="7">
        <v>923</v>
      </c>
      <c r="K23" s="7">
        <v>2806</v>
      </c>
      <c r="L23" s="7">
        <v>2280</v>
      </c>
      <c r="M23" s="7">
        <v>1849</v>
      </c>
      <c r="N23" s="7">
        <v>2226</v>
      </c>
      <c r="O23" s="7">
        <v>1481</v>
      </c>
      <c r="P23" s="7">
        <v>2279</v>
      </c>
      <c r="Q23" s="7">
        <v>2023</v>
      </c>
      <c r="R23" s="7">
        <v>1999</v>
      </c>
      <c r="S23" s="7">
        <v>1401</v>
      </c>
      <c r="T23" s="7">
        <v>1312</v>
      </c>
      <c r="U23" s="7">
        <v>753</v>
      </c>
    </row>
    <row r="24" spans="1:21" x14ac:dyDescent="0.2">
      <c r="A24" t="s">
        <v>93</v>
      </c>
      <c r="B24" s="7">
        <v>1277</v>
      </c>
      <c r="C24" s="7">
        <v>2892</v>
      </c>
      <c r="D24" s="7">
        <v>2185</v>
      </c>
      <c r="E24" s="7">
        <v>3422</v>
      </c>
      <c r="F24" s="7">
        <v>2242</v>
      </c>
      <c r="G24" s="7">
        <v>2158</v>
      </c>
      <c r="H24" s="7">
        <v>1345</v>
      </c>
      <c r="I24" s="7">
        <v>2116</v>
      </c>
      <c r="J24" s="7">
        <v>932</v>
      </c>
      <c r="K24" s="7">
        <v>2809</v>
      </c>
      <c r="L24" s="7">
        <v>2294</v>
      </c>
      <c r="M24" s="7">
        <v>1911</v>
      </c>
      <c r="N24" s="7">
        <v>2215</v>
      </c>
      <c r="O24" s="7">
        <v>1485</v>
      </c>
      <c r="P24" s="7">
        <v>2352</v>
      </c>
      <c r="Q24" s="7">
        <v>2036</v>
      </c>
      <c r="R24" s="7">
        <v>2030</v>
      </c>
      <c r="S24" s="7">
        <v>1385</v>
      </c>
      <c r="T24" s="7">
        <v>1317</v>
      </c>
      <c r="U24" s="7">
        <v>751</v>
      </c>
    </row>
    <row r="25" spans="1:21" x14ac:dyDescent="0.2">
      <c r="A25" t="s">
        <v>94</v>
      </c>
      <c r="B25" s="7">
        <v>1272</v>
      </c>
      <c r="C25" s="7">
        <v>2709</v>
      </c>
      <c r="D25" s="7">
        <v>2191</v>
      </c>
      <c r="E25" s="7">
        <v>3655</v>
      </c>
      <c r="F25" s="7">
        <v>2204</v>
      </c>
      <c r="G25" s="7">
        <v>2113</v>
      </c>
      <c r="H25" s="7">
        <v>1355</v>
      </c>
      <c r="I25" s="7">
        <v>2083</v>
      </c>
      <c r="J25" s="7">
        <v>939</v>
      </c>
      <c r="K25" s="7">
        <v>2879</v>
      </c>
      <c r="L25" s="7">
        <v>2332</v>
      </c>
      <c r="M25" s="7">
        <v>1846</v>
      </c>
      <c r="N25" s="7">
        <v>2213</v>
      </c>
      <c r="O25" s="7">
        <v>1501</v>
      </c>
      <c r="P25" s="7">
        <v>2339</v>
      </c>
      <c r="Q25" s="7">
        <v>2020</v>
      </c>
      <c r="R25" s="7">
        <v>2004</v>
      </c>
      <c r="S25" s="7">
        <v>1392</v>
      </c>
      <c r="T25" s="7">
        <v>1304</v>
      </c>
      <c r="U25" s="7">
        <v>756</v>
      </c>
    </row>
    <row r="26" spans="1:21" x14ac:dyDescent="0.2">
      <c r="A26" t="s">
        <v>95</v>
      </c>
      <c r="B26" s="7">
        <v>1268</v>
      </c>
      <c r="C26" s="7">
        <v>2786</v>
      </c>
      <c r="D26" s="7">
        <v>2189</v>
      </c>
      <c r="E26" s="7">
        <v>3803</v>
      </c>
      <c r="F26" s="7">
        <v>2168</v>
      </c>
      <c r="G26" s="7">
        <v>2126</v>
      </c>
      <c r="H26" s="7">
        <v>1360</v>
      </c>
      <c r="I26" s="7">
        <v>2075</v>
      </c>
      <c r="J26" s="7">
        <v>939</v>
      </c>
      <c r="K26" s="7">
        <v>2828</v>
      </c>
      <c r="L26" s="7">
        <v>2339</v>
      </c>
      <c r="M26" s="7">
        <v>1834</v>
      </c>
      <c r="N26" s="7">
        <v>2251</v>
      </c>
      <c r="O26" s="7">
        <v>1510</v>
      </c>
      <c r="P26" s="7">
        <v>2334</v>
      </c>
      <c r="Q26" s="7">
        <v>2029</v>
      </c>
      <c r="R26" s="7">
        <v>2009</v>
      </c>
      <c r="S26" s="7">
        <v>1402</v>
      </c>
      <c r="T26" s="7">
        <v>1317</v>
      </c>
      <c r="U26" s="7">
        <v>755</v>
      </c>
    </row>
    <row r="27" spans="1:21" x14ac:dyDescent="0.2">
      <c r="A27" t="s">
        <v>96</v>
      </c>
      <c r="B27" s="7">
        <v>1268</v>
      </c>
      <c r="C27" s="7">
        <v>2813</v>
      </c>
      <c r="D27" s="7">
        <v>2200</v>
      </c>
      <c r="E27" s="7">
        <v>3613</v>
      </c>
      <c r="F27" s="7">
        <v>2181</v>
      </c>
      <c r="G27" s="7">
        <v>2124</v>
      </c>
      <c r="H27" s="7">
        <v>1372</v>
      </c>
      <c r="I27" s="7">
        <v>2089</v>
      </c>
      <c r="J27" s="7">
        <v>948</v>
      </c>
      <c r="K27" s="7">
        <v>2820</v>
      </c>
      <c r="L27" s="7">
        <v>2352</v>
      </c>
      <c r="M27" s="7">
        <v>1884</v>
      </c>
      <c r="N27" s="7">
        <v>2255</v>
      </c>
      <c r="O27" s="7">
        <v>1517</v>
      </c>
      <c r="P27" s="7">
        <v>2334</v>
      </c>
      <c r="Q27" s="7">
        <v>1993</v>
      </c>
      <c r="R27" s="7">
        <v>2016</v>
      </c>
      <c r="S27" s="7">
        <v>1384</v>
      </c>
      <c r="T27" s="7">
        <v>1324</v>
      </c>
      <c r="U27" s="7">
        <v>764</v>
      </c>
    </row>
    <row r="28" spans="1:21" x14ac:dyDescent="0.2">
      <c r="A28" t="s">
        <v>97</v>
      </c>
      <c r="B28" s="7">
        <v>1263</v>
      </c>
      <c r="C28" s="7">
        <v>2869</v>
      </c>
      <c r="D28" s="7">
        <v>2216</v>
      </c>
      <c r="E28" s="7">
        <v>3620</v>
      </c>
      <c r="F28" s="7">
        <v>2252</v>
      </c>
      <c r="G28" s="7">
        <v>2179</v>
      </c>
      <c r="H28" s="7">
        <v>1368</v>
      </c>
      <c r="I28" s="7">
        <v>2100</v>
      </c>
      <c r="J28" s="7">
        <v>955</v>
      </c>
      <c r="K28" s="7">
        <v>2856</v>
      </c>
      <c r="L28" s="7">
        <v>2325</v>
      </c>
      <c r="M28" s="7">
        <v>1837</v>
      </c>
      <c r="N28" s="7">
        <v>2244</v>
      </c>
      <c r="O28" s="7">
        <v>1511</v>
      </c>
      <c r="P28" s="7">
        <v>2302</v>
      </c>
      <c r="Q28" s="7">
        <v>2012</v>
      </c>
      <c r="R28" s="7">
        <v>2028</v>
      </c>
      <c r="S28" s="7">
        <v>1401</v>
      </c>
      <c r="T28" s="7">
        <v>1323</v>
      </c>
      <c r="U28" s="7">
        <v>765</v>
      </c>
    </row>
    <row r="29" spans="1:21" x14ac:dyDescent="0.2">
      <c r="A29" t="s">
        <v>98</v>
      </c>
      <c r="B29" s="7">
        <v>1269</v>
      </c>
      <c r="C29" s="7">
        <v>2830</v>
      </c>
      <c r="D29" s="7">
        <v>2195</v>
      </c>
      <c r="E29" s="7">
        <v>3556</v>
      </c>
      <c r="F29" s="7">
        <v>2215</v>
      </c>
      <c r="G29" s="7">
        <v>2152</v>
      </c>
      <c r="H29" s="7">
        <v>1366</v>
      </c>
      <c r="I29" s="7">
        <v>2087</v>
      </c>
      <c r="J29" s="7">
        <v>950</v>
      </c>
      <c r="K29" s="7">
        <v>2843</v>
      </c>
      <c r="L29" s="7">
        <v>2343</v>
      </c>
      <c r="M29" s="7">
        <v>1833</v>
      </c>
      <c r="N29" s="7">
        <v>2268</v>
      </c>
      <c r="O29" s="7">
        <v>1504</v>
      </c>
      <c r="P29" s="7">
        <v>2302</v>
      </c>
      <c r="Q29" s="7">
        <v>1998</v>
      </c>
      <c r="R29" s="7">
        <v>2020</v>
      </c>
      <c r="S29" s="7">
        <v>1404</v>
      </c>
      <c r="T29" s="7">
        <v>1313</v>
      </c>
      <c r="U29" s="7">
        <v>772</v>
      </c>
    </row>
    <row r="30" spans="1:21" x14ac:dyDescent="0.2">
      <c r="A30" t="s">
        <v>99</v>
      </c>
      <c r="B30" s="7">
        <v>1288</v>
      </c>
      <c r="C30" s="7">
        <v>2813</v>
      </c>
      <c r="D30" s="7">
        <v>2218</v>
      </c>
      <c r="E30" s="7">
        <v>3550</v>
      </c>
      <c r="F30" s="7">
        <v>2231</v>
      </c>
      <c r="G30" s="7">
        <v>2180</v>
      </c>
      <c r="H30" s="7">
        <v>1382</v>
      </c>
      <c r="I30" s="7">
        <v>2104</v>
      </c>
      <c r="J30" s="7">
        <v>959</v>
      </c>
      <c r="K30" s="7">
        <v>2873</v>
      </c>
      <c r="L30" s="7">
        <v>2356</v>
      </c>
      <c r="M30" s="7">
        <v>1849</v>
      </c>
      <c r="N30" s="7">
        <v>2267</v>
      </c>
      <c r="O30" s="7">
        <v>1524</v>
      </c>
      <c r="P30" s="7">
        <v>2320</v>
      </c>
      <c r="Q30" s="7">
        <v>2012</v>
      </c>
      <c r="R30" s="7">
        <v>2042</v>
      </c>
      <c r="S30" s="7">
        <v>1424</v>
      </c>
      <c r="T30" s="7">
        <v>1316</v>
      </c>
      <c r="U30" s="7">
        <v>772</v>
      </c>
    </row>
    <row r="31" spans="1:21" x14ac:dyDescent="0.2">
      <c r="A31" t="s">
        <v>100</v>
      </c>
      <c r="B31" s="7">
        <v>1299</v>
      </c>
      <c r="C31" s="7">
        <v>2813</v>
      </c>
      <c r="D31" s="7">
        <v>2204</v>
      </c>
      <c r="E31" s="7">
        <v>3577</v>
      </c>
      <c r="F31" s="7">
        <v>2224</v>
      </c>
      <c r="G31" s="7">
        <v>2192</v>
      </c>
      <c r="H31" s="7">
        <v>1379</v>
      </c>
      <c r="I31" s="7">
        <v>2118</v>
      </c>
      <c r="J31" s="7">
        <v>956</v>
      </c>
      <c r="K31" s="7">
        <v>2894</v>
      </c>
      <c r="L31" s="7">
        <v>2368</v>
      </c>
      <c r="M31" s="7">
        <v>1844</v>
      </c>
      <c r="N31" s="7">
        <v>2267</v>
      </c>
      <c r="O31" s="7">
        <v>1510</v>
      </c>
      <c r="P31" s="7">
        <v>2316</v>
      </c>
      <c r="Q31" s="7">
        <v>2029</v>
      </c>
      <c r="R31" s="7">
        <v>2034</v>
      </c>
      <c r="S31" s="7">
        <v>1434</v>
      </c>
      <c r="T31" s="7">
        <v>1321</v>
      </c>
      <c r="U31" s="7">
        <v>764</v>
      </c>
    </row>
    <row r="32" spans="1:21" x14ac:dyDescent="0.2">
      <c r="A32" t="s">
        <v>101</v>
      </c>
      <c r="B32" s="7">
        <v>1314</v>
      </c>
      <c r="C32" s="7">
        <v>2837</v>
      </c>
      <c r="D32" s="7">
        <v>2215</v>
      </c>
      <c r="E32" s="7">
        <v>3600</v>
      </c>
      <c r="F32" s="7">
        <v>2247</v>
      </c>
      <c r="G32" s="7">
        <v>2193</v>
      </c>
      <c r="H32" s="7">
        <v>1376</v>
      </c>
      <c r="I32" s="7">
        <v>2125</v>
      </c>
      <c r="J32" s="7">
        <v>962</v>
      </c>
      <c r="K32" s="7">
        <v>2861</v>
      </c>
      <c r="L32" s="7">
        <v>2382</v>
      </c>
      <c r="M32" s="7">
        <v>1824</v>
      </c>
      <c r="N32" s="7">
        <v>2294</v>
      </c>
      <c r="O32" s="7">
        <v>1520</v>
      </c>
      <c r="P32" s="7">
        <v>2306</v>
      </c>
      <c r="Q32" s="7">
        <v>2023</v>
      </c>
      <c r="R32" s="7">
        <v>2055</v>
      </c>
      <c r="S32" s="7">
        <v>1423</v>
      </c>
      <c r="T32" s="7">
        <v>1321</v>
      </c>
      <c r="U32" s="7">
        <v>771</v>
      </c>
    </row>
    <row r="33" spans="1:21" x14ac:dyDescent="0.2">
      <c r="A33" t="s">
        <v>102</v>
      </c>
      <c r="B33" s="7">
        <v>1312</v>
      </c>
      <c r="C33" s="7">
        <v>2874</v>
      </c>
      <c r="D33" s="7">
        <v>2198</v>
      </c>
      <c r="E33" s="7">
        <v>3620</v>
      </c>
      <c r="F33" s="7">
        <v>2238</v>
      </c>
      <c r="G33" s="7">
        <v>2197</v>
      </c>
      <c r="H33" s="7">
        <v>1369</v>
      </c>
      <c r="I33" s="7">
        <v>2108</v>
      </c>
      <c r="J33" s="7">
        <v>967</v>
      </c>
      <c r="K33" s="7">
        <v>2839</v>
      </c>
      <c r="L33" s="7">
        <v>2382</v>
      </c>
      <c r="M33" s="7">
        <v>1838</v>
      </c>
      <c r="N33" s="7">
        <v>2295</v>
      </c>
      <c r="O33" s="7">
        <v>1521</v>
      </c>
      <c r="P33" s="7">
        <v>2313</v>
      </c>
      <c r="Q33" s="7">
        <v>2025</v>
      </c>
      <c r="R33" s="7">
        <v>2020</v>
      </c>
      <c r="S33" s="7">
        <v>1415</v>
      </c>
      <c r="T33" s="7">
        <v>1318</v>
      </c>
      <c r="U33" s="7">
        <v>777</v>
      </c>
    </row>
    <row r="34" spans="1:21" x14ac:dyDescent="0.2">
      <c r="A34" t="s">
        <v>103</v>
      </c>
      <c r="B34" s="7">
        <v>1315</v>
      </c>
      <c r="C34" s="7">
        <v>2904</v>
      </c>
      <c r="D34" s="7">
        <v>2251</v>
      </c>
      <c r="E34" s="7">
        <v>3485</v>
      </c>
      <c r="F34" s="7">
        <v>2244</v>
      </c>
      <c r="G34" s="7">
        <v>2198</v>
      </c>
      <c r="H34" s="7">
        <v>1370</v>
      </c>
      <c r="I34" s="7">
        <v>2145</v>
      </c>
      <c r="J34" s="7">
        <v>971</v>
      </c>
      <c r="K34" s="7">
        <v>2909</v>
      </c>
      <c r="L34" s="7">
        <v>2426</v>
      </c>
      <c r="M34" s="7">
        <v>1855</v>
      </c>
      <c r="N34" s="7">
        <v>2303</v>
      </c>
      <c r="O34" s="7">
        <v>1530</v>
      </c>
      <c r="P34" s="7">
        <v>2320</v>
      </c>
      <c r="Q34" s="7">
        <v>2036</v>
      </c>
      <c r="R34" s="7">
        <v>2018</v>
      </c>
      <c r="S34" s="7">
        <v>1423</v>
      </c>
      <c r="T34" s="7">
        <v>1330</v>
      </c>
      <c r="U34" s="7">
        <v>784</v>
      </c>
    </row>
    <row r="35" spans="1:21" x14ac:dyDescent="0.2">
      <c r="A35" t="s">
        <v>104</v>
      </c>
      <c r="B35" s="7">
        <v>1321</v>
      </c>
      <c r="C35" s="7">
        <v>2850</v>
      </c>
      <c r="D35" s="7">
        <v>2259</v>
      </c>
      <c r="E35" s="7">
        <v>3507</v>
      </c>
      <c r="F35" s="7">
        <v>2272</v>
      </c>
      <c r="G35" s="7">
        <v>2205</v>
      </c>
      <c r="H35" s="7">
        <v>1371</v>
      </c>
      <c r="I35" s="7">
        <v>2153</v>
      </c>
      <c r="J35" s="7">
        <v>968</v>
      </c>
      <c r="K35" s="7">
        <v>2860</v>
      </c>
      <c r="L35" s="7">
        <v>2460</v>
      </c>
      <c r="M35" s="7">
        <v>1862</v>
      </c>
      <c r="N35" s="7">
        <v>2295</v>
      </c>
      <c r="O35" s="7">
        <v>1539</v>
      </c>
      <c r="P35" s="7">
        <v>2332</v>
      </c>
      <c r="Q35" s="7">
        <v>2033</v>
      </c>
      <c r="R35" s="7">
        <v>2012</v>
      </c>
      <c r="S35" s="7">
        <v>1416</v>
      </c>
      <c r="T35" s="7">
        <v>1322</v>
      </c>
      <c r="U35" s="7">
        <v>794</v>
      </c>
    </row>
    <row r="36" spans="1:21" x14ac:dyDescent="0.2">
      <c r="A36" t="s">
        <v>105</v>
      </c>
      <c r="B36" s="7">
        <v>1339</v>
      </c>
      <c r="C36" s="7">
        <v>2869</v>
      </c>
      <c r="D36" s="7">
        <v>2251</v>
      </c>
      <c r="E36" s="7">
        <v>3787</v>
      </c>
      <c r="F36" s="7">
        <v>2280</v>
      </c>
      <c r="G36" s="7">
        <v>2223</v>
      </c>
      <c r="H36" s="7">
        <v>1375</v>
      </c>
      <c r="I36" s="7">
        <v>2194</v>
      </c>
      <c r="J36" s="7">
        <v>986</v>
      </c>
      <c r="K36" s="7">
        <v>2973</v>
      </c>
      <c r="L36" s="7">
        <v>2399</v>
      </c>
      <c r="M36" s="7">
        <v>1960</v>
      </c>
      <c r="N36" s="7">
        <v>2296</v>
      </c>
      <c r="O36" s="7">
        <v>1564</v>
      </c>
      <c r="P36" s="7">
        <v>2352</v>
      </c>
      <c r="Q36" s="7">
        <v>2064</v>
      </c>
      <c r="R36" s="7">
        <v>2014</v>
      </c>
      <c r="S36" s="7">
        <v>1459</v>
      </c>
      <c r="T36" s="7">
        <v>1336</v>
      </c>
      <c r="U36" s="7">
        <v>812</v>
      </c>
    </row>
    <row r="37" spans="1:21" x14ac:dyDescent="0.2">
      <c r="A37" t="s">
        <v>106</v>
      </c>
      <c r="B37" s="7">
        <v>1335</v>
      </c>
      <c r="C37" s="7">
        <v>2813</v>
      </c>
      <c r="D37" s="7">
        <v>2249</v>
      </c>
      <c r="E37" s="7">
        <v>3501</v>
      </c>
      <c r="F37" s="7">
        <v>2275</v>
      </c>
      <c r="G37" s="7">
        <v>2232</v>
      </c>
      <c r="H37" s="7">
        <v>1374</v>
      </c>
      <c r="I37" s="7">
        <v>2133</v>
      </c>
      <c r="J37" s="7">
        <v>976</v>
      </c>
      <c r="K37" s="7">
        <v>2910</v>
      </c>
      <c r="L37" s="7">
        <v>2387</v>
      </c>
      <c r="M37" s="7">
        <v>1873</v>
      </c>
      <c r="N37" s="7">
        <v>2371</v>
      </c>
      <c r="O37" s="7">
        <v>1556</v>
      </c>
      <c r="P37" s="7">
        <v>2339</v>
      </c>
      <c r="Q37" s="7">
        <v>2048</v>
      </c>
      <c r="R37" s="7">
        <v>1977</v>
      </c>
      <c r="S37" s="7">
        <v>1416</v>
      </c>
      <c r="T37" s="7">
        <v>1330</v>
      </c>
      <c r="U37" s="7">
        <v>807</v>
      </c>
    </row>
    <row r="38" spans="1:21" x14ac:dyDescent="0.2">
      <c r="A38" t="s">
        <v>107</v>
      </c>
      <c r="B38" s="7">
        <v>1330</v>
      </c>
      <c r="C38" s="7">
        <v>2826</v>
      </c>
      <c r="D38" s="7">
        <v>2259</v>
      </c>
      <c r="E38" s="7">
        <v>3538</v>
      </c>
      <c r="F38" s="7">
        <v>2304</v>
      </c>
      <c r="G38" s="7">
        <v>2225</v>
      </c>
      <c r="H38" s="7">
        <v>1366</v>
      </c>
      <c r="I38" s="7">
        <v>2157</v>
      </c>
      <c r="J38" s="7">
        <v>984</v>
      </c>
      <c r="K38" s="7">
        <v>2894</v>
      </c>
      <c r="L38" s="7">
        <v>2453</v>
      </c>
      <c r="M38" s="7">
        <v>1888</v>
      </c>
      <c r="N38" s="7">
        <v>2329</v>
      </c>
      <c r="O38" s="7">
        <v>1561</v>
      </c>
      <c r="P38" s="7">
        <v>2362</v>
      </c>
      <c r="Q38" s="7">
        <v>2037</v>
      </c>
      <c r="R38" s="7">
        <v>2004</v>
      </c>
      <c r="S38" s="7">
        <v>1424</v>
      </c>
      <c r="T38" s="7">
        <v>1321</v>
      </c>
      <c r="U38" s="7">
        <v>797</v>
      </c>
    </row>
    <row r="39" spans="1:21" x14ac:dyDescent="0.2">
      <c r="A39" t="s">
        <v>108</v>
      </c>
      <c r="B39" s="7">
        <v>1339</v>
      </c>
      <c r="C39" s="7">
        <v>2823</v>
      </c>
      <c r="D39" s="7">
        <v>2263</v>
      </c>
      <c r="E39" s="7">
        <v>3538</v>
      </c>
      <c r="F39" s="7">
        <v>2299</v>
      </c>
      <c r="G39" s="7">
        <v>2240</v>
      </c>
      <c r="H39" s="7">
        <v>1364</v>
      </c>
      <c r="I39" s="7">
        <v>2144</v>
      </c>
      <c r="J39" s="7">
        <v>989</v>
      </c>
      <c r="K39" s="7">
        <v>2899</v>
      </c>
      <c r="L39" s="7">
        <v>2422</v>
      </c>
      <c r="M39" s="7">
        <v>1899</v>
      </c>
      <c r="N39" s="7">
        <v>2356</v>
      </c>
      <c r="O39" s="7">
        <v>1603</v>
      </c>
      <c r="P39" s="7">
        <v>2351</v>
      </c>
      <c r="Q39" s="7">
        <v>2039</v>
      </c>
      <c r="R39" s="7">
        <v>1996</v>
      </c>
      <c r="S39" s="7">
        <v>1442</v>
      </c>
      <c r="T39" s="7">
        <v>1324</v>
      </c>
      <c r="U39" s="7">
        <v>801</v>
      </c>
    </row>
    <row r="40" spans="1:21" x14ac:dyDescent="0.2">
      <c r="A40" t="s">
        <v>109</v>
      </c>
      <c r="B40" s="7">
        <v>1345</v>
      </c>
      <c r="C40" s="7">
        <v>2874</v>
      </c>
      <c r="D40" s="7">
        <v>2274</v>
      </c>
      <c r="E40" s="7">
        <v>3512</v>
      </c>
      <c r="F40" s="7">
        <v>2306</v>
      </c>
      <c r="G40" s="7">
        <v>2242</v>
      </c>
      <c r="H40" s="7">
        <v>1365</v>
      </c>
      <c r="I40" s="7">
        <v>2127</v>
      </c>
      <c r="J40" s="7">
        <v>992</v>
      </c>
      <c r="K40" s="7">
        <v>2905</v>
      </c>
      <c r="L40" s="7">
        <v>2477</v>
      </c>
      <c r="M40" s="7">
        <v>1890</v>
      </c>
      <c r="N40" s="7">
        <v>2359</v>
      </c>
      <c r="O40" s="7">
        <v>1581</v>
      </c>
      <c r="P40" s="7">
        <v>2347</v>
      </c>
      <c r="Q40" s="7">
        <v>2046</v>
      </c>
      <c r="R40" s="7">
        <v>1986</v>
      </c>
      <c r="S40" s="7">
        <v>1437</v>
      </c>
      <c r="T40" s="7">
        <v>1312</v>
      </c>
      <c r="U40" s="7">
        <v>808</v>
      </c>
    </row>
    <row r="41" spans="1:21" x14ac:dyDescent="0.2">
      <c r="A41" t="s">
        <v>110</v>
      </c>
      <c r="B41" s="7">
        <v>1363</v>
      </c>
      <c r="C41" s="7">
        <v>2870</v>
      </c>
      <c r="D41" s="7">
        <v>2275</v>
      </c>
      <c r="E41" s="7">
        <v>3551</v>
      </c>
      <c r="F41" s="7">
        <v>2286</v>
      </c>
      <c r="G41" s="7">
        <v>2228</v>
      </c>
      <c r="H41" s="7">
        <v>1363</v>
      </c>
      <c r="I41" s="7">
        <v>2138</v>
      </c>
      <c r="J41" s="7">
        <v>997</v>
      </c>
      <c r="K41" s="7">
        <v>2944</v>
      </c>
      <c r="L41" s="7">
        <v>2497</v>
      </c>
      <c r="M41" s="7">
        <v>1910</v>
      </c>
      <c r="N41" s="7">
        <v>2349</v>
      </c>
      <c r="O41" s="7">
        <v>1590</v>
      </c>
      <c r="P41" s="7">
        <v>2354</v>
      </c>
      <c r="Q41" s="7">
        <v>2067</v>
      </c>
      <c r="R41" s="7">
        <v>1994</v>
      </c>
      <c r="S41" s="7">
        <v>1438</v>
      </c>
      <c r="T41" s="7">
        <v>1323</v>
      </c>
      <c r="U41" s="7">
        <v>814</v>
      </c>
    </row>
    <row r="42" spans="1:21" x14ac:dyDescent="0.2">
      <c r="A42" t="s">
        <v>111</v>
      </c>
      <c r="B42" s="7">
        <v>1356</v>
      </c>
      <c r="C42" s="7">
        <v>2922</v>
      </c>
      <c r="D42" s="7">
        <v>2268</v>
      </c>
      <c r="E42" s="7">
        <v>3533</v>
      </c>
      <c r="F42" s="7">
        <v>2292</v>
      </c>
      <c r="G42" s="7">
        <v>2211</v>
      </c>
      <c r="H42" s="7">
        <v>1368</v>
      </c>
      <c r="I42" s="7">
        <v>2144</v>
      </c>
      <c r="J42" s="7">
        <v>999</v>
      </c>
      <c r="K42" s="7">
        <v>2932</v>
      </c>
      <c r="L42" s="7">
        <v>2499</v>
      </c>
      <c r="M42" s="7">
        <v>1903</v>
      </c>
      <c r="N42" s="7">
        <v>2241</v>
      </c>
      <c r="O42" s="7">
        <v>1591</v>
      </c>
      <c r="P42" s="7">
        <v>2359</v>
      </c>
      <c r="Q42" s="7">
        <v>2064</v>
      </c>
      <c r="R42" s="7">
        <v>1995</v>
      </c>
      <c r="S42" s="7">
        <v>1436</v>
      </c>
      <c r="T42" s="7">
        <v>1326</v>
      </c>
      <c r="U42" s="7">
        <v>815</v>
      </c>
    </row>
    <row r="43" spans="1:21" x14ac:dyDescent="0.2">
      <c r="A43" t="s">
        <v>112</v>
      </c>
      <c r="B43" s="7">
        <v>1353</v>
      </c>
      <c r="C43" s="7">
        <v>2861</v>
      </c>
      <c r="D43" s="7">
        <v>2255</v>
      </c>
      <c r="E43" s="7">
        <v>3434</v>
      </c>
      <c r="F43" s="7">
        <v>2259</v>
      </c>
      <c r="G43" s="7">
        <v>2211</v>
      </c>
      <c r="H43" s="7">
        <v>1357</v>
      </c>
      <c r="I43" s="7">
        <v>2125</v>
      </c>
      <c r="J43" s="7">
        <v>991</v>
      </c>
      <c r="K43" s="7">
        <v>2923</v>
      </c>
      <c r="L43" s="7">
        <v>2475</v>
      </c>
      <c r="M43" s="7">
        <v>1894</v>
      </c>
      <c r="N43" s="7">
        <v>2370</v>
      </c>
      <c r="O43" s="7">
        <v>1595</v>
      </c>
      <c r="P43" s="7">
        <v>2353</v>
      </c>
      <c r="Q43" s="7">
        <v>2030</v>
      </c>
      <c r="R43" s="7">
        <v>1981</v>
      </c>
      <c r="S43" s="7">
        <v>1412</v>
      </c>
      <c r="T43" s="7">
        <v>1322</v>
      </c>
      <c r="U43" s="7">
        <v>815</v>
      </c>
    </row>
    <row r="44" spans="1:21" x14ac:dyDescent="0.2">
      <c r="A44" t="s">
        <v>113</v>
      </c>
      <c r="B44" s="7">
        <v>1357</v>
      </c>
      <c r="C44" s="7">
        <v>2940</v>
      </c>
      <c r="D44" s="7">
        <v>2296</v>
      </c>
      <c r="E44" s="7">
        <v>3486</v>
      </c>
      <c r="F44" s="7">
        <v>2274</v>
      </c>
      <c r="G44" s="7">
        <v>2236</v>
      </c>
      <c r="H44" s="7">
        <v>1375</v>
      </c>
      <c r="I44" s="7">
        <v>2145</v>
      </c>
      <c r="J44" s="7">
        <v>1000</v>
      </c>
      <c r="K44" s="7">
        <v>2969</v>
      </c>
      <c r="L44" s="7">
        <v>2517</v>
      </c>
      <c r="M44" s="7">
        <v>1914</v>
      </c>
      <c r="N44" s="7">
        <v>2375</v>
      </c>
      <c r="O44" s="7">
        <v>1596</v>
      </c>
      <c r="P44" s="7">
        <v>2363</v>
      </c>
      <c r="Q44" s="7">
        <v>2049</v>
      </c>
      <c r="R44" s="7">
        <v>2000</v>
      </c>
      <c r="S44" s="7">
        <v>1427</v>
      </c>
      <c r="T44" s="7">
        <v>1329</v>
      </c>
      <c r="U44" s="7">
        <v>824</v>
      </c>
    </row>
    <row r="45" spans="1:21" x14ac:dyDescent="0.2">
      <c r="A45" t="s">
        <v>114</v>
      </c>
      <c r="B45" s="7">
        <v>1361</v>
      </c>
      <c r="C45" s="7">
        <v>2993</v>
      </c>
      <c r="D45" s="7">
        <v>2255</v>
      </c>
      <c r="E45" s="7">
        <v>3439</v>
      </c>
      <c r="F45" s="7">
        <v>2283</v>
      </c>
      <c r="G45" s="7">
        <v>2223</v>
      </c>
      <c r="H45" s="7">
        <v>1373</v>
      </c>
      <c r="I45" s="7">
        <v>2185</v>
      </c>
      <c r="J45" s="7">
        <v>1008</v>
      </c>
      <c r="K45" s="7">
        <v>3005</v>
      </c>
      <c r="L45" s="7">
        <v>2547</v>
      </c>
      <c r="M45" s="7">
        <v>1930</v>
      </c>
      <c r="N45" s="7">
        <v>2393</v>
      </c>
      <c r="O45" s="7">
        <v>1601</v>
      </c>
      <c r="P45" s="7">
        <v>2367</v>
      </c>
      <c r="Q45" s="7">
        <v>2047</v>
      </c>
      <c r="R45" s="7">
        <v>1999</v>
      </c>
      <c r="S45" s="7">
        <v>1419</v>
      </c>
      <c r="T45" s="7">
        <v>1337</v>
      </c>
      <c r="U45" s="7">
        <v>820</v>
      </c>
    </row>
    <row r="46" spans="1:21" x14ac:dyDescent="0.2">
      <c r="A46" t="s">
        <v>115</v>
      </c>
      <c r="B46" s="7">
        <v>1361</v>
      </c>
      <c r="C46" s="7">
        <v>2967</v>
      </c>
      <c r="D46" s="7">
        <v>2275</v>
      </c>
      <c r="E46" s="7">
        <v>3471</v>
      </c>
      <c r="F46" s="7">
        <v>2280</v>
      </c>
      <c r="G46" s="7">
        <v>2237</v>
      </c>
      <c r="H46" s="7">
        <v>1373</v>
      </c>
      <c r="I46" s="7">
        <v>2186</v>
      </c>
      <c r="J46" s="7">
        <v>1001</v>
      </c>
      <c r="K46" s="7">
        <v>2998</v>
      </c>
      <c r="L46" s="7">
        <v>2556</v>
      </c>
      <c r="M46" s="7">
        <v>1921</v>
      </c>
      <c r="N46" s="7">
        <v>2402</v>
      </c>
      <c r="O46" s="7">
        <v>1597</v>
      </c>
      <c r="P46" s="7">
        <v>2359</v>
      </c>
      <c r="Q46" s="7">
        <v>2053</v>
      </c>
      <c r="R46" s="7">
        <v>1997</v>
      </c>
      <c r="S46" s="7">
        <v>1444</v>
      </c>
      <c r="T46" s="7">
        <v>1340</v>
      </c>
      <c r="U46" s="7">
        <v>838</v>
      </c>
    </row>
    <row r="47" spans="1:21" x14ac:dyDescent="0.2">
      <c r="A47" t="s">
        <v>116</v>
      </c>
      <c r="B47" s="7">
        <v>1370</v>
      </c>
      <c r="C47" s="7">
        <v>2990</v>
      </c>
      <c r="D47" s="7">
        <v>2267</v>
      </c>
      <c r="E47" s="7">
        <v>3422</v>
      </c>
      <c r="F47" s="7">
        <v>2288</v>
      </c>
      <c r="G47" s="7">
        <v>2243</v>
      </c>
      <c r="H47" s="7">
        <v>1382</v>
      </c>
      <c r="I47" s="7">
        <v>2198</v>
      </c>
      <c r="J47" s="7">
        <v>1015</v>
      </c>
      <c r="K47" s="7">
        <v>2999</v>
      </c>
      <c r="L47" s="7">
        <v>2573</v>
      </c>
      <c r="M47" s="7">
        <v>1926</v>
      </c>
      <c r="N47" s="7">
        <v>2404</v>
      </c>
      <c r="O47" s="7">
        <v>1591</v>
      </c>
      <c r="P47" s="7">
        <v>2364</v>
      </c>
      <c r="Q47" s="7">
        <v>2060</v>
      </c>
      <c r="R47" s="7">
        <v>2050</v>
      </c>
      <c r="S47" s="7">
        <v>1438</v>
      </c>
      <c r="T47" s="7">
        <v>1350</v>
      </c>
      <c r="U47" s="7">
        <v>813</v>
      </c>
    </row>
    <row r="48" spans="1:21" x14ac:dyDescent="0.2">
      <c r="A48" t="s">
        <v>117</v>
      </c>
      <c r="B48" s="7">
        <v>1384</v>
      </c>
      <c r="C48" s="7">
        <v>3101</v>
      </c>
      <c r="D48" s="7">
        <v>2255</v>
      </c>
      <c r="E48" s="7">
        <v>3503</v>
      </c>
      <c r="F48" s="7">
        <v>2298</v>
      </c>
      <c r="G48" s="7">
        <v>2251</v>
      </c>
      <c r="H48" s="7">
        <v>1387</v>
      </c>
      <c r="I48" s="7">
        <v>2169</v>
      </c>
      <c r="J48" s="7">
        <v>1024</v>
      </c>
      <c r="K48" s="7">
        <v>2981</v>
      </c>
      <c r="L48" s="7">
        <v>2564</v>
      </c>
      <c r="M48" s="7">
        <v>1939</v>
      </c>
      <c r="N48" s="7">
        <v>2370</v>
      </c>
      <c r="O48" s="7">
        <v>1587</v>
      </c>
      <c r="P48" s="7">
        <v>2355</v>
      </c>
      <c r="Q48" s="7">
        <v>2031</v>
      </c>
      <c r="R48" s="7">
        <v>1990</v>
      </c>
      <c r="S48" s="7">
        <v>1422</v>
      </c>
      <c r="T48" s="7">
        <v>1350</v>
      </c>
      <c r="U48" s="7">
        <v>816</v>
      </c>
    </row>
    <row r="49" spans="1:21" x14ac:dyDescent="0.2">
      <c r="A49" t="s">
        <v>118</v>
      </c>
      <c r="B49" s="7">
        <v>1386</v>
      </c>
      <c r="C49" s="7">
        <v>3118</v>
      </c>
      <c r="D49" s="7">
        <v>2278</v>
      </c>
      <c r="E49" s="7">
        <v>3541</v>
      </c>
      <c r="F49" s="7">
        <v>2323</v>
      </c>
      <c r="G49" s="7">
        <v>2235</v>
      </c>
      <c r="H49" s="7">
        <v>1397</v>
      </c>
      <c r="I49" s="7">
        <v>2201</v>
      </c>
      <c r="J49" s="7">
        <v>1033</v>
      </c>
      <c r="K49" s="7">
        <v>3031</v>
      </c>
      <c r="L49" s="7">
        <v>2575</v>
      </c>
      <c r="M49" s="7">
        <v>1961</v>
      </c>
      <c r="N49" s="7">
        <v>2409</v>
      </c>
      <c r="O49" s="7">
        <v>1612</v>
      </c>
      <c r="P49" s="7">
        <v>2369</v>
      </c>
      <c r="Q49" s="7">
        <v>2056</v>
      </c>
      <c r="R49" s="7">
        <v>2000</v>
      </c>
      <c r="S49" s="7">
        <v>1416</v>
      </c>
      <c r="T49" s="7">
        <v>1359</v>
      </c>
      <c r="U49" s="7">
        <v>816</v>
      </c>
    </row>
    <row r="50" spans="1:21" x14ac:dyDescent="0.2">
      <c r="A50" t="s">
        <v>119</v>
      </c>
      <c r="B50" s="7">
        <v>1403</v>
      </c>
      <c r="C50" s="7">
        <v>3213</v>
      </c>
      <c r="D50" s="7">
        <v>2280</v>
      </c>
      <c r="E50" s="7">
        <v>3674</v>
      </c>
      <c r="F50" s="7">
        <v>2307</v>
      </c>
      <c r="G50" s="7">
        <v>2252</v>
      </c>
      <c r="H50" s="7">
        <v>1406</v>
      </c>
      <c r="I50" s="7">
        <v>2196</v>
      </c>
      <c r="J50" s="7">
        <v>1034</v>
      </c>
      <c r="K50" s="7">
        <v>2963</v>
      </c>
      <c r="L50" s="7">
        <v>2614</v>
      </c>
      <c r="M50" s="7">
        <v>1980</v>
      </c>
      <c r="N50" s="7">
        <v>2397</v>
      </c>
      <c r="O50" s="7">
        <v>1631</v>
      </c>
      <c r="P50" s="7">
        <v>2365</v>
      </c>
      <c r="Q50" s="7">
        <v>2080</v>
      </c>
      <c r="R50" s="7">
        <v>2021</v>
      </c>
      <c r="S50" s="7">
        <v>1408</v>
      </c>
      <c r="T50" s="7">
        <v>1366</v>
      </c>
      <c r="U50" s="7">
        <v>826</v>
      </c>
    </row>
    <row r="51" spans="1:21" x14ac:dyDescent="0.2">
      <c r="A51" t="s">
        <v>120</v>
      </c>
      <c r="B51" s="7">
        <v>1430</v>
      </c>
      <c r="C51" s="7">
        <v>3239</v>
      </c>
      <c r="D51" s="7">
        <v>2318</v>
      </c>
      <c r="E51" s="7">
        <v>3579</v>
      </c>
      <c r="F51" s="7">
        <v>2327</v>
      </c>
      <c r="G51" s="7">
        <v>2303</v>
      </c>
      <c r="H51" s="7">
        <v>1419</v>
      </c>
      <c r="I51" s="7">
        <v>2218</v>
      </c>
      <c r="J51" s="7">
        <v>1043</v>
      </c>
      <c r="K51" s="7">
        <v>2999</v>
      </c>
      <c r="L51" s="7">
        <v>2631</v>
      </c>
      <c r="M51" s="7">
        <v>1967</v>
      </c>
      <c r="N51" s="7">
        <v>2360</v>
      </c>
      <c r="O51" s="7">
        <v>1642</v>
      </c>
      <c r="P51" s="7">
        <v>2404</v>
      </c>
      <c r="Q51" s="7">
        <v>2066</v>
      </c>
      <c r="R51" s="7">
        <v>2048</v>
      </c>
      <c r="S51" s="7">
        <v>1420</v>
      </c>
      <c r="T51" s="7">
        <v>1389</v>
      </c>
      <c r="U51" s="7">
        <v>839</v>
      </c>
    </row>
    <row r="52" spans="1:21" x14ac:dyDescent="0.2">
      <c r="A52" t="s">
        <v>121</v>
      </c>
      <c r="B52" s="7">
        <v>1415</v>
      </c>
      <c r="C52" s="7">
        <v>3186</v>
      </c>
      <c r="D52" s="7">
        <v>2293</v>
      </c>
      <c r="E52" s="7">
        <v>3684</v>
      </c>
      <c r="F52" s="7">
        <v>2316</v>
      </c>
      <c r="G52" s="7">
        <v>2281</v>
      </c>
      <c r="H52" s="7">
        <v>1406</v>
      </c>
      <c r="I52" s="7">
        <v>2190</v>
      </c>
      <c r="J52" s="7">
        <v>1028</v>
      </c>
      <c r="K52" s="7">
        <v>2989</v>
      </c>
      <c r="L52" s="7">
        <v>2578</v>
      </c>
      <c r="M52" s="7">
        <v>1949</v>
      </c>
      <c r="N52" s="7">
        <v>2439</v>
      </c>
      <c r="O52" s="7">
        <v>1623</v>
      </c>
      <c r="P52" s="7">
        <v>2372</v>
      </c>
      <c r="Q52" s="7">
        <v>2067</v>
      </c>
      <c r="R52" s="7">
        <v>2044</v>
      </c>
      <c r="S52" s="7">
        <v>1467</v>
      </c>
      <c r="T52" s="7">
        <v>1382</v>
      </c>
      <c r="U52" s="7">
        <v>833</v>
      </c>
    </row>
    <row r="53" spans="1:21" x14ac:dyDescent="0.2">
      <c r="A53" t="s">
        <v>122</v>
      </c>
      <c r="B53" s="7">
        <v>1409</v>
      </c>
      <c r="C53" s="7">
        <v>3178</v>
      </c>
      <c r="D53" s="7">
        <v>2306</v>
      </c>
      <c r="E53" s="7">
        <v>3636</v>
      </c>
      <c r="F53" s="7">
        <v>2344</v>
      </c>
      <c r="G53" s="7">
        <v>2310</v>
      </c>
      <c r="H53" s="7">
        <v>1412</v>
      </c>
      <c r="I53" s="7">
        <v>2210</v>
      </c>
      <c r="J53" s="7">
        <v>1022</v>
      </c>
      <c r="K53" s="7">
        <v>3064</v>
      </c>
      <c r="L53" s="7">
        <v>2556</v>
      </c>
      <c r="M53" s="7">
        <v>1949</v>
      </c>
      <c r="N53" s="7">
        <v>2421</v>
      </c>
      <c r="O53" s="7">
        <v>1653</v>
      </c>
      <c r="P53" s="7">
        <v>2368</v>
      </c>
      <c r="Q53" s="7">
        <v>2083</v>
      </c>
      <c r="R53" s="7">
        <v>2068</v>
      </c>
      <c r="S53" s="7">
        <v>1475</v>
      </c>
      <c r="T53" s="7">
        <v>1379</v>
      </c>
      <c r="U53" s="7">
        <v>852</v>
      </c>
    </row>
    <row r="54" spans="1:21" x14ac:dyDescent="0.2">
      <c r="A54" t="s">
        <v>123</v>
      </c>
      <c r="B54" s="7">
        <v>1408</v>
      </c>
      <c r="C54" s="7">
        <v>3199</v>
      </c>
      <c r="D54" s="7">
        <v>2329</v>
      </c>
      <c r="E54" s="7">
        <v>3562</v>
      </c>
      <c r="F54" s="7">
        <v>2334</v>
      </c>
      <c r="G54" s="7">
        <v>2304</v>
      </c>
      <c r="H54" s="7">
        <v>1416</v>
      </c>
      <c r="I54" s="7">
        <v>2218</v>
      </c>
      <c r="J54" s="7">
        <v>1028</v>
      </c>
      <c r="K54" s="7">
        <v>2998</v>
      </c>
      <c r="L54" s="7">
        <v>2588</v>
      </c>
      <c r="M54" s="7">
        <v>1969</v>
      </c>
      <c r="N54" s="7">
        <v>2442</v>
      </c>
      <c r="O54" s="7">
        <v>1663</v>
      </c>
      <c r="P54" s="7">
        <v>2387</v>
      </c>
      <c r="Q54" s="7">
        <v>2081</v>
      </c>
      <c r="R54" s="7">
        <v>2064</v>
      </c>
      <c r="S54" s="7">
        <v>1486</v>
      </c>
      <c r="T54" s="7">
        <v>1386</v>
      </c>
      <c r="U54" s="7">
        <v>838</v>
      </c>
    </row>
    <row r="55" spans="1:21" x14ac:dyDescent="0.2">
      <c r="A55" t="s">
        <v>124</v>
      </c>
      <c r="B55" s="7">
        <v>1423</v>
      </c>
      <c r="C55" s="7">
        <v>3294</v>
      </c>
      <c r="D55" s="7">
        <v>2333</v>
      </c>
      <c r="E55" s="7">
        <v>3625</v>
      </c>
      <c r="F55" s="7">
        <v>2370</v>
      </c>
      <c r="G55" s="7">
        <v>2363</v>
      </c>
      <c r="H55" s="7">
        <v>1440</v>
      </c>
      <c r="I55" s="7">
        <v>2262</v>
      </c>
      <c r="J55" s="7">
        <v>1031</v>
      </c>
      <c r="K55" s="7">
        <v>3075</v>
      </c>
      <c r="L55" s="7">
        <v>2631</v>
      </c>
      <c r="M55" s="7">
        <v>1995</v>
      </c>
      <c r="N55" s="7">
        <v>2481</v>
      </c>
      <c r="O55" s="7">
        <v>1680</v>
      </c>
      <c r="P55" s="7">
        <v>2413</v>
      </c>
      <c r="Q55" s="7">
        <v>2126</v>
      </c>
      <c r="R55" s="7">
        <v>2103</v>
      </c>
      <c r="S55" s="7">
        <v>1499</v>
      </c>
      <c r="T55" s="7">
        <v>1406</v>
      </c>
      <c r="U55" s="7">
        <v>849</v>
      </c>
    </row>
    <row r="56" spans="1:21" x14ac:dyDescent="0.2">
      <c r="A56" t="s">
        <v>125</v>
      </c>
      <c r="B56" s="7">
        <v>1416</v>
      </c>
      <c r="C56" s="7">
        <v>3115</v>
      </c>
      <c r="D56" s="7">
        <v>2313</v>
      </c>
      <c r="E56" s="7">
        <v>3534</v>
      </c>
      <c r="F56" s="7">
        <v>2323</v>
      </c>
      <c r="G56" s="7">
        <v>2311</v>
      </c>
      <c r="H56" s="7">
        <v>1426</v>
      </c>
      <c r="I56" s="7">
        <v>2241</v>
      </c>
      <c r="J56" s="7">
        <v>1023</v>
      </c>
      <c r="K56" s="7">
        <v>3052</v>
      </c>
      <c r="L56" s="7">
        <v>2575</v>
      </c>
      <c r="M56" s="7">
        <v>1964</v>
      </c>
      <c r="N56" s="7">
        <v>2470</v>
      </c>
      <c r="O56" s="7">
        <v>1665</v>
      </c>
      <c r="P56" s="7">
        <v>2380</v>
      </c>
      <c r="Q56" s="7">
        <v>2090</v>
      </c>
      <c r="R56" s="7">
        <v>2080</v>
      </c>
      <c r="S56" s="7">
        <v>1485</v>
      </c>
      <c r="T56" s="7">
        <v>1393</v>
      </c>
      <c r="U56" s="7">
        <v>842</v>
      </c>
    </row>
    <row r="57" spans="1:21" x14ac:dyDescent="0.2">
      <c r="A57" t="s">
        <v>126</v>
      </c>
      <c r="B57" s="7">
        <v>1397</v>
      </c>
      <c r="C57" s="7">
        <v>3125</v>
      </c>
      <c r="D57" s="7">
        <v>2299</v>
      </c>
      <c r="E57" s="7">
        <v>3500</v>
      </c>
      <c r="F57" s="7">
        <v>2353</v>
      </c>
      <c r="G57" s="7">
        <v>2301</v>
      </c>
      <c r="H57" s="7">
        <v>1412</v>
      </c>
      <c r="I57" s="7">
        <v>2241</v>
      </c>
      <c r="J57" s="7">
        <v>1026</v>
      </c>
      <c r="K57" s="7">
        <v>3019</v>
      </c>
      <c r="L57" s="7">
        <v>2600</v>
      </c>
      <c r="M57" s="7">
        <v>1966</v>
      </c>
      <c r="N57" s="7">
        <v>2458</v>
      </c>
      <c r="O57" s="7">
        <v>1661</v>
      </c>
      <c r="P57" s="7">
        <v>2408</v>
      </c>
      <c r="Q57" s="7">
        <v>2081</v>
      </c>
      <c r="R57" s="7">
        <v>2078</v>
      </c>
      <c r="S57" s="7">
        <v>1486</v>
      </c>
      <c r="T57" s="7">
        <v>1375</v>
      </c>
      <c r="U57" s="7">
        <v>839</v>
      </c>
    </row>
    <row r="58" spans="1:21" x14ac:dyDescent="0.2">
      <c r="A58" t="s">
        <v>127</v>
      </c>
      <c r="B58" s="7">
        <v>1420</v>
      </c>
      <c r="C58" s="7">
        <v>3237</v>
      </c>
      <c r="D58" s="7">
        <v>2333</v>
      </c>
      <c r="E58" s="7">
        <v>3546</v>
      </c>
      <c r="F58" s="7">
        <v>2359</v>
      </c>
      <c r="G58" s="7">
        <v>2305</v>
      </c>
      <c r="H58" s="7">
        <v>1432</v>
      </c>
      <c r="I58" s="7">
        <v>2221</v>
      </c>
      <c r="J58" s="7">
        <v>1033</v>
      </c>
      <c r="K58" s="7">
        <v>3069</v>
      </c>
      <c r="L58" s="7">
        <v>2694</v>
      </c>
      <c r="M58" s="7">
        <v>1965</v>
      </c>
      <c r="N58" s="7">
        <v>2469</v>
      </c>
      <c r="O58" s="7">
        <v>1664</v>
      </c>
      <c r="P58" s="7">
        <v>2397</v>
      </c>
      <c r="Q58" s="7">
        <v>2093</v>
      </c>
      <c r="R58" s="7">
        <v>2114</v>
      </c>
      <c r="S58" s="7">
        <v>1477</v>
      </c>
      <c r="T58" s="7">
        <v>1397</v>
      </c>
      <c r="U58" s="7">
        <v>839</v>
      </c>
    </row>
    <row r="59" spans="1:21" x14ac:dyDescent="0.2">
      <c r="A59" t="s">
        <v>128</v>
      </c>
      <c r="B59" s="7">
        <v>1433</v>
      </c>
      <c r="C59" s="7">
        <v>3140</v>
      </c>
      <c r="D59" s="7">
        <v>2354</v>
      </c>
      <c r="E59" s="7">
        <v>3465</v>
      </c>
      <c r="F59" s="7">
        <v>2373</v>
      </c>
      <c r="G59" s="7">
        <v>2313</v>
      </c>
      <c r="H59" s="7">
        <v>1437</v>
      </c>
      <c r="I59" s="7">
        <v>2233</v>
      </c>
      <c r="J59" s="7">
        <v>1037</v>
      </c>
      <c r="K59" s="7">
        <v>3073</v>
      </c>
      <c r="L59" s="7">
        <v>2647</v>
      </c>
      <c r="M59" s="7">
        <v>1973</v>
      </c>
      <c r="N59" s="7">
        <v>2480</v>
      </c>
      <c r="O59" s="7">
        <v>1674</v>
      </c>
      <c r="P59" s="7">
        <v>2422</v>
      </c>
      <c r="Q59" s="7">
        <v>2079</v>
      </c>
      <c r="R59" s="7">
        <v>2248</v>
      </c>
      <c r="S59" s="7">
        <v>1488</v>
      </c>
      <c r="T59" s="7">
        <v>1410</v>
      </c>
      <c r="U59" s="7">
        <v>847</v>
      </c>
    </row>
    <row r="60" spans="1:21" x14ac:dyDescent="0.2">
      <c r="A60" t="s">
        <v>129</v>
      </c>
      <c r="B60" s="7">
        <v>1452</v>
      </c>
      <c r="C60" s="7">
        <v>3269</v>
      </c>
      <c r="D60" s="7">
        <v>2370</v>
      </c>
      <c r="E60" s="7">
        <v>3352</v>
      </c>
      <c r="F60" s="7">
        <v>2387</v>
      </c>
      <c r="G60" s="7">
        <v>2336</v>
      </c>
      <c r="H60" s="7">
        <v>1458</v>
      </c>
      <c r="I60" s="7">
        <v>2277</v>
      </c>
      <c r="J60" s="7">
        <v>1070</v>
      </c>
      <c r="K60" s="7">
        <v>3100</v>
      </c>
      <c r="L60" s="7">
        <v>2634</v>
      </c>
      <c r="M60" s="7">
        <v>1982</v>
      </c>
      <c r="N60" s="7">
        <v>2486</v>
      </c>
      <c r="O60" s="7">
        <v>1707</v>
      </c>
      <c r="P60" s="7">
        <v>2426</v>
      </c>
      <c r="Q60" s="7">
        <v>2076</v>
      </c>
      <c r="R60" s="7">
        <v>2088</v>
      </c>
      <c r="S60" s="7">
        <v>1493</v>
      </c>
      <c r="T60" s="7">
        <v>1423</v>
      </c>
      <c r="U60" s="7">
        <v>849</v>
      </c>
    </row>
    <row r="61" spans="1:21" x14ac:dyDescent="0.2">
      <c r="A61" t="s">
        <v>130</v>
      </c>
      <c r="B61" s="7">
        <v>1435</v>
      </c>
      <c r="C61" s="7">
        <v>3243</v>
      </c>
      <c r="D61" s="7">
        <v>2390</v>
      </c>
      <c r="E61" s="7">
        <v>3430</v>
      </c>
      <c r="F61" s="7">
        <v>2392</v>
      </c>
      <c r="G61" s="7">
        <v>2334</v>
      </c>
      <c r="H61" s="7">
        <v>1453</v>
      </c>
      <c r="I61" s="7">
        <v>2320</v>
      </c>
      <c r="J61" s="7">
        <v>1070</v>
      </c>
      <c r="K61" s="7">
        <v>3054</v>
      </c>
      <c r="L61" s="7">
        <v>2595</v>
      </c>
      <c r="M61" s="7">
        <v>2047</v>
      </c>
      <c r="N61" s="7">
        <v>2505</v>
      </c>
      <c r="O61" s="7">
        <v>1707</v>
      </c>
      <c r="P61" s="7">
        <v>2415</v>
      </c>
      <c r="Q61" s="7">
        <v>2071</v>
      </c>
      <c r="R61" s="7">
        <v>2106</v>
      </c>
      <c r="S61" s="7">
        <v>1494</v>
      </c>
      <c r="T61" s="7">
        <v>1421</v>
      </c>
      <c r="U61" s="7">
        <v>840</v>
      </c>
    </row>
    <row r="62" spans="1:21" x14ac:dyDescent="0.2">
      <c r="A62" t="s">
        <v>131</v>
      </c>
      <c r="B62" s="7">
        <v>1446</v>
      </c>
      <c r="C62" s="7">
        <v>3185</v>
      </c>
      <c r="D62" s="7">
        <v>2382</v>
      </c>
      <c r="E62" s="7">
        <v>3336</v>
      </c>
      <c r="F62" s="7">
        <v>2415</v>
      </c>
      <c r="G62" s="7">
        <v>2324</v>
      </c>
      <c r="H62" s="7">
        <v>1463</v>
      </c>
      <c r="I62" s="7">
        <v>2295</v>
      </c>
      <c r="J62" s="7">
        <v>1081</v>
      </c>
      <c r="K62" s="7">
        <v>3076</v>
      </c>
      <c r="L62" s="7">
        <v>2638</v>
      </c>
      <c r="M62" s="7">
        <v>2042</v>
      </c>
      <c r="N62" s="7">
        <v>2545</v>
      </c>
      <c r="O62" s="7">
        <v>1700</v>
      </c>
      <c r="P62" s="7">
        <v>2450</v>
      </c>
      <c r="Q62" s="7">
        <v>2087</v>
      </c>
      <c r="R62" s="7">
        <v>2137</v>
      </c>
      <c r="S62" s="7">
        <v>1521</v>
      </c>
      <c r="T62" s="7">
        <v>1430</v>
      </c>
      <c r="U62" s="7">
        <v>833</v>
      </c>
    </row>
    <row r="63" spans="1:21" x14ac:dyDescent="0.2">
      <c r="A63" t="s">
        <v>132</v>
      </c>
      <c r="B63" s="7">
        <v>1426</v>
      </c>
      <c r="C63" s="7">
        <v>3095</v>
      </c>
      <c r="D63" s="7">
        <v>2361</v>
      </c>
      <c r="E63" s="7">
        <v>3575</v>
      </c>
      <c r="F63" s="7">
        <v>2407</v>
      </c>
      <c r="G63" s="7">
        <v>2315</v>
      </c>
      <c r="H63" s="7">
        <v>1445</v>
      </c>
      <c r="I63" s="7">
        <v>2289</v>
      </c>
      <c r="J63" s="7">
        <v>1072</v>
      </c>
      <c r="K63" s="7">
        <v>3111</v>
      </c>
      <c r="L63" s="7">
        <v>2710</v>
      </c>
      <c r="M63" s="7">
        <v>2077</v>
      </c>
      <c r="N63" s="7">
        <v>2517</v>
      </c>
      <c r="O63" s="7">
        <v>1708</v>
      </c>
      <c r="P63" s="7">
        <v>2472</v>
      </c>
      <c r="Q63" s="7">
        <v>2086</v>
      </c>
      <c r="R63" s="7">
        <v>2129</v>
      </c>
      <c r="S63" s="7">
        <v>1510</v>
      </c>
      <c r="T63" s="7">
        <v>1426</v>
      </c>
      <c r="U63" s="7">
        <v>827</v>
      </c>
    </row>
    <row r="64" spans="1:21" x14ac:dyDescent="0.2">
      <c r="A64" t="s">
        <v>133</v>
      </c>
      <c r="B64" s="7">
        <v>1450</v>
      </c>
      <c r="C64" s="7">
        <v>3010</v>
      </c>
      <c r="D64" s="7">
        <v>2371</v>
      </c>
      <c r="E64" s="7">
        <v>3575</v>
      </c>
      <c r="F64" s="7">
        <v>2416</v>
      </c>
      <c r="G64" s="7">
        <v>2318</v>
      </c>
      <c r="H64" s="7">
        <v>1435</v>
      </c>
      <c r="I64" s="7">
        <v>2292</v>
      </c>
      <c r="J64" s="7">
        <v>1064</v>
      </c>
      <c r="K64" s="7">
        <v>3129</v>
      </c>
      <c r="L64" s="7">
        <v>2660</v>
      </c>
      <c r="M64" s="7">
        <v>2061</v>
      </c>
      <c r="N64" s="7">
        <v>2548</v>
      </c>
      <c r="O64" s="7">
        <v>1707</v>
      </c>
      <c r="P64" s="7">
        <v>2447</v>
      </c>
      <c r="Q64" s="7">
        <v>2099</v>
      </c>
      <c r="R64" s="7">
        <v>2149</v>
      </c>
      <c r="S64" s="7">
        <v>1511</v>
      </c>
      <c r="T64" s="7">
        <v>1437</v>
      </c>
      <c r="U64" s="7">
        <v>840</v>
      </c>
    </row>
    <row r="65" spans="1:21" x14ac:dyDescent="0.2">
      <c r="A65" t="s">
        <v>134</v>
      </c>
      <c r="B65" s="7">
        <v>1460</v>
      </c>
      <c r="C65" s="7">
        <v>3078</v>
      </c>
      <c r="D65" s="7">
        <v>2356</v>
      </c>
      <c r="E65" s="7">
        <v>3551</v>
      </c>
      <c r="F65" s="7">
        <v>2401</v>
      </c>
      <c r="G65" s="7">
        <v>2340</v>
      </c>
      <c r="H65" s="7">
        <v>1444</v>
      </c>
      <c r="I65" s="7">
        <v>2283</v>
      </c>
      <c r="J65" s="7">
        <v>1051</v>
      </c>
      <c r="K65" s="7">
        <v>3156</v>
      </c>
      <c r="L65" s="7">
        <v>2664</v>
      </c>
      <c r="M65" s="7">
        <v>2065</v>
      </c>
      <c r="N65" s="7">
        <v>2543</v>
      </c>
      <c r="O65" s="7">
        <v>1721</v>
      </c>
      <c r="P65" s="7">
        <v>2416</v>
      </c>
      <c r="Q65" s="7">
        <v>2094</v>
      </c>
      <c r="R65" s="7">
        <v>2148</v>
      </c>
      <c r="S65" s="7">
        <v>1512</v>
      </c>
      <c r="T65" s="7">
        <v>1443</v>
      </c>
      <c r="U65" s="7">
        <v>824</v>
      </c>
    </row>
    <row r="66" spans="1:21" x14ac:dyDescent="0.2">
      <c r="A66" t="s">
        <v>135</v>
      </c>
      <c r="B66" s="7">
        <v>1458</v>
      </c>
      <c r="C66" s="7">
        <v>3106</v>
      </c>
      <c r="D66" s="7">
        <v>2356</v>
      </c>
      <c r="E66" s="7">
        <v>3582</v>
      </c>
      <c r="F66" s="7">
        <v>2420</v>
      </c>
      <c r="G66" s="7">
        <v>2346</v>
      </c>
      <c r="H66" s="7">
        <v>1442</v>
      </c>
      <c r="I66" s="7">
        <v>2283</v>
      </c>
      <c r="J66" s="7">
        <v>1049</v>
      </c>
      <c r="K66" s="7">
        <v>3142</v>
      </c>
      <c r="L66" s="7">
        <v>2683</v>
      </c>
      <c r="M66" s="7">
        <v>2063</v>
      </c>
      <c r="N66" s="7">
        <v>2551</v>
      </c>
      <c r="O66" s="7">
        <v>1716</v>
      </c>
      <c r="P66" s="7">
        <v>2422</v>
      </c>
      <c r="Q66" s="7">
        <v>2100</v>
      </c>
      <c r="R66" s="7">
        <v>2170</v>
      </c>
      <c r="S66" s="7">
        <v>1521</v>
      </c>
      <c r="T66" s="7">
        <v>1443</v>
      </c>
      <c r="U66" s="7">
        <v>830</v>
      </c>
    </row>
    <row r="67" spans="1:21" x14ac:dyDescent="0.2">
      <c r="A67" t="s">
        <v>136</v>
      </c>
      <c r="B67" s="7">
        <v>1482</v>
      </c>
      <c r="C67" s="7">
        <v>3106</v>
      </c>
      <c r="D67" s="7">
        <v>2367</v>
      </c>
      <c r="E67" s="7">
        <v>3523</v>
      </c>
      <c r="F67" s="7">
        <v>2423</v>
      </c>
      <c r="G67" s="7">
        <v>2359</v>
      </c>
      <c r="H67" s="7">
        <v>1447</v>
      </c>
      <c r="I67" s="7">
        <v>2294</v>
      </c>
      <c r="J67" s="7">
        <v>1054</v>
      </c>
      <c r="K67" s="7">
        <v>3171</v>
      </c>
      <c r="L67" s="7">
        <v>2718</v>
      </c>
      <c r="M67" s="7">
        <v>2085</v>
      </c>
      <c r="N67" s="7">
        <v>2550</v>
      </c>
      <c r="O67" s="7">
        <v>1733</v>
      </c>
      <c r="P67" s="7">
        <v>2439</v>
      </c>
      <c r="Q67" s="7">
        <v>2130</v>
      </c>
      <c r="R67" s="7">
        <v>2182</v>
      </c>
      <c r="S67" s="7">
        <v>1532</v>
      </c>
      <c r="T67" s="7">
        <v>1461</v>
      </c>
      <c r="U67" s="7">
        <v>851</v>
      </c>
    </row>
    <row r="68" spans="1:21" x14ac:dyDescent="0.2">
      <c r="A68" t="s">
        <v>137</v>
      </c>
      <c r="B68" s="7">
        <v>1475</v>
      </c>
      <c r="C68" s="7">
        <v>3062</v>
      </c>
      <c r="D68" s="7">
        <v>2342</v>
      </c>
      <c r="E68" s="7">
        <v>3552</v>
      </c>
      <c r="F68" s="7">
        <v>2432</v>
      </c>
      <c r="G68" s="7">
        <v>2371</v>
      </c>
      <c r="H68" s="7">
        <v>1451</v>
      </c>
      <c r="I68" s="7">
        <v>2288</v>
      </c>
      <c r="J68" s="7">
        <v>1064</v>
      </c>
      <c r="K68" s="7">
        <v>3160</v>
      </c>
      <c r="L68" s="7">
        <v>2701</v>
      </c>
      <c r="M68" s="7">
        <v>2088</v>
      </c>
      <c r="N68" s="7">
        <v>2554</v>
      </c>
      <c r="O68" s="7">
        <v>1732</v>
      </c>
      <c r="P68" s="7">
        <v>2445</v>
      </c>
      <c r="Q68" s="7">
        <v>2138</v>
      </c>
      <c r="R68" s="7">
        <v>2201</v>
      </c>
      <c r="S68" s="7">
        <v>1547</v>
      </c>
      <c r="T68" s="7">
        <v>1467</v>
      </c>
      <c r="U68" s="7">
        <v>847</v>
      </c>
    </row>
    <row r="69" spans="1:21" x14ac:dyDescent="0.2">
      <c r="A69" t="s">
        <v>138</v>
      </c>
      <c r="B69" s="7">
        <v>1461</v>
      </c>
      <c r="C69" s="7">
        <v>3017</v>
      </c>
      <c r="D69" s="7">
        <v>2328</v>
      </c>
      <c r="E69" s="7">
        <v>3586</v>
      </c>
      <c r="F69" s="7">
        <v>2426</v>
      </c>
      <c r="G69" s="7">
        <v>2377</v>
      </c>
      <c r="H69" s="7">
        <v>1463</v>
      </c>
      <c r="I69" s="7">
        <v>2284</v>
      </c>
      <c r="J69" s="7">
        <v>1081</v>
      </c>
      <c r="K69" s="7">
        <v>3266</v>
      </c>
      <c r="L69" s="7">
        <v>2728</v>
      </c>
      <c r="M69" s="7">
        <v>2081</v>
      </c>
      <c r="N69" s="7">
        <v>2508</v>
      </c>
      <c r="O69" s="7">
        <v>1749</v>
      </c>
      <c r="P69" s="7">
        <v>2468</v>
      </c>
      <c r="Q69" s="7">
        <v>2152</v>
      </c>
      <c r="R69" s="7">
        <v>2134</v>
      </c>
      <c r="S69" s="7">
        <v>1556</v>
      </c>
      <c r="T69" s="7">
        <v>1480</v>
      </c>
      <c r="U69" s="7">
        <v>862</v>
      </c>
    </row>
    <row r="70" spans="1:21" x14ac:dyDescent="0.2">
      <c r="A70" t="s">
        <v>139</v>
      </c>
      <c r="B70" s="7">
        <v>1486</v>
      </c>
      <c r="C70" s="7">
        <v>3027</v>
      </c>
      <c r="D70" s="7">
        <v>2375</v>
      </c>
      <c r="E70" s="7">
        <v>3576</v>
      </c>
      <c r="F70" s="7">
        <v>2434</v>
      </c>
      <c r="G70" s="7">
        <v>2383</v>
      </c>
      <c r="H70" s="7">
        <v>1475</v>
      </c>
      <c r="I70" s="7">
        <v>2282</v>
      </c>
      <c r="J70" s="7">
        <v>1088</v>
      </c>
      <c r="K70" s="7">
        <v>3226</v>
      </c>
      <c r="L70" s="7">
        <v>2710</v>
      </c>
      <c r="M70" s="7">
        <v>2077</v>
      </c>
      <c r="N70" s="7">
        <v>2591</v>
      </c>
      <c r="O70" s="7">
        <v>1750</v>
      </c>
      <c r="P70" s="7">
        <v>2473</v>
      </c>
      <c r="Q70" s="7">
        <v>2158</v>
      </c>
      <c r="R70" s="7">
        <v>2130</v>
      </c>
      <c r="S70" s="7">
        <v>1557</v>
      </c>
      <c r="T70" s="7">
        <v>1485</v>
      </c>
      <c r="U70" s="7">
        <v>863</v>
      </c>
    </row>
    <row r="71" spans="1:21" x14ac:dyDescent="0.2">
      <c r="A71" t="s">
        <v>140</v>
      </c>
      <c r="B71" s="7">
        <v>1492</v>
      </c>
      <c r="C71" s="7">
        <v>3018</v>
      </c>
      <c r="D71" s="7">
        <v>2374</v>
      </c>
      <c r="E71" s="7">
        <v>3684</v>
      </c>
      <c r="F71" s="7">
        <v>2450</v>
      </c>
      <c r="G71" s="7">
        <v>2400</v>
      </c>
      <c r="H71" s="7">
        <v>1483</v>
      </c>
      <c r="I71" s="7">
        <v>2293</v>
      </c>
      <c r="J71" s="7">
        <v>1092</v>
      </c>
      <c r="K71" s="7">
        <v>3296</v>
      </c>
      <c r="L71" s="7">
        <v>2719</v>
      </c>
      <c r="M71" s="7">
        <v>2081</v>
      </c>
      <c r="N71" s="7">
        <v>2601</v>
      </c>
      <c r="O71" s="7">
        <v>1764</v>
      </c>
      <c r="P71" s="7">
        <v>2475</v>
      </c>
      <c r="Q71" s="7">
        <v>2182</v>
      </c>
      <c r="R71" s="7">
        <v>2148</v>
      </c>
      <c r="S71" s="7">
        <v>1578</v>
      </c>
      <c r="T71" s="7">
        <v>1489</v>
      </c>
      <c r="U71" s="7">
        <v>872</v>
      </c>
    </row>
    <row r="72" spans="1:21" x14ac:dyDescent="0.2">
      <c r="A72" t="s">
        <v>141</v>
      </c>
      <c r="B72" s="7">
        <v>1492</v>
      </c>
      <c r="C72" s="7">
        <v>3043</v>
      </c>
      <c r="D72" s="7">
        <v>2345</v>
      </c>
      <c r="E72" s="7">
        <v>3574</v>
      </c>
      <c r="F72" s="7">
        <v>2368</v>
      </c>
      <c r="G72" s="7">
        <v>2379</v>
      </c>
      <c r="H72" s="7">
        <v>1472</v>
      </c>
      <c r="I72" s="7">
        <v>2306</v>
      </c>
      <c r="J72" s="7">
        <v>1058</v>
      </c>
      <c r="K72" s="7">
        <v>3329</v>
      </c>
      <c r="L72" s="7">
        <v>2725</v>
      </c>
      <c r="M72" s="7">
        <v>2056</v>
      </c>
      <c r="N72" s="7">
        <v>2484</v>
      </c>
      <c r="O72" s="7">
        <v>1775</v>
      </c>
      <c r="P72" s="7">
        <v>2546</v>
      </c>
      <c r="Q72" s="7">
        <v>2201</v>
      </c>
      <c r="R72" s="7">
        <v>2384</v>
      </c>
      <c r="S72" s="7">
        <v>1510</v>
      </c>
      <c r="T72" s="7">
        <v>1458</v>
      </c>
      <c r="U72" s="7">
        <v>882</v>
      </c>
    </row>
    <row r="73" spans="1:21" x14ac:dyDescent="0.2">
      <c r="A73" t="s">
        <v>142</v>
      </c>
      <c r="B73" s="7">
        <v>1474</v>
      </c>
      <c r="C73" s="7">
        <v>2690</v>
      </c>
      <c r="D73" s="7">
        <v>2186</v>
      </c>
      <c r="E73" s="7">
        <v>3394</v>
      </c>
      <c r="F73" s="7">
        <v>2299</v>
      </c>
      <c r="G73" s="7">
        <v>2105</v>
      </c>
      <c r="H73" s="7">
        <v>1373</v>
      </c>
      <c r="I73" s="7">
        <v>2172</v>
      </c>
      <c r="J73" s="7">
        <v>953</v>
      </c>
      <c r="K73" s="7">
        <v>3142</v>
      </c>
      <c r="L73" s="7">
        <v>2675</v>
      </c>
      <c r="M73" s="7">
        <v>1964</v>
      </c>
      <c r="N73" s="7">
        <v>2486</v>
      </c>
      <c r="O73" s="7">
        <v>1766</v>
      </c>
      <c r="P73" s="7">
        <v>2476</v>
      </c>
      <c r="Q73" s="7">
        <v>2216</v>
      </c>
      <c r="R73" s="7">
        <v>2206</v>
      </c>
      <c r="S73" s="7">
        <v>1425</v>
      </c>
      <c r="T73" s="7">
        <v>1409</v>
      </c>
      <c r="U73" s="7">
        <v>891</v>
      </c>
    </row>
    <row r="74" spans="1:21" x14ac:dyDescent="0.2">
      <c r="A74" t="s">
        <v>143</v>
      </c>
      <c r="B74" s="7">
        <v>1461</v>
      </c>
      <c r="C74" s="7">
        <v>2869</v>
      </c>
      <c r="D74" s="7">
        <v>2190</v>
      </c>
      <c r="E74" s="7">
        <v>3242</v>
      </c>
      <c r="F74" s="7">
        <v>2306</v>
      </c>
      <c r="G74" s="7">
        <v>2128</v>
      </c>
      <c r="H74" s="7">
        <v>1402</v>
      </c>
      <c r="I74" s="7">
        <v>2136</v>
      </c>
      <c r="J74" s="7">
        <v>950</v>
      </c>
      <c r="K74" s="7">
        <v>3068</v>
      </c>
      <c r="L74" s="7">
        <v>2707</v>
      </c>
      <c r="M74" s="7">
        <v>2021</v>
      </c>
      <c r="N74" s="7">
        <v>2502</v>
      </c>
      <c r="O74" s="7">
        <v>1751</v>
      </c>
      <c r="P74" s="7">
        <v>2478</v>
      </c>
      <c r="Q74" s="7">
        <v>2204</v>
      </c>
      <c r="R74" s="7">
        <v>2224</v>
      </c>
      <c r="S74" s="7">
        <v>1420</v>
      </c>
      <c r="T74" s="7">
        <v>1419</v>
      </c>
      <c r="U74" s="7">
        <v>901</v>
      </c>
    </row>
    <row r="75" spans="1:21" x14ac:dyDescent="0.2">
      <c r="A75" t="s">
        <v>144</v>
      </c>
      <c r="B75" s="7">
        <v>1473</v>
      </c>
      <c r="C75" s="7">
        <v>2926</v>
      </c>
      <c r="D75" s="7">
        <v>2270</v>
      </c>
      <c r="E75" s="7">
        <v>3246</v>
      </c>
      <c r="F75" s="7">
        <v>2313</v>
      </c>
      <c r="G75" s="7">
        <v>2199</v>
      </c>
      <c r="H75" s="7">
        <v>1423</v>
      </c>
      <c r="I75" s="7">
        <v>2182</v>
      </c>
      <c r="J75" s="7">
        <v>956</v>
      </c>
      <c r="K75" s="7">
        <v>3065</v>
      </c>
      <c r="L75" s="7">
        <v>2725</v>
      </c>
      <c r="M75" s="7">
        <v>2041</v>
      </c>
      <c r="N75" s="7">
        <v>2474</v>
      </c>
      <c r="O75" s="7">
        <v>1779</v>
      </c>
      <c r="P75" s="7">
        <v>2475</v>
      </c>
      <c r="Q75" s="7">
        <v>2449</v>
      </c>
      <c r="R75" s="7">
        <v>2230</v>
      </c>
      <c r="S75" s="7">
        <v>1424</v>
      </c>
      <c r="T75" s="7">
        <v>1422</v>
      </c>
      <c r="U75" s="7">
        <v>898</v>
      </c>
    </row>
    <row r="76" spans="1:21" x14ac:dyDescent="0.2">
      <c r="A76" t="s">
        <v>145</v>
      </c>
      <c r="B76" s="7">
        <v>1502</v>
      </c>
      <c r="C76" s="7">
        <v>3087</v>
      </c>
      <c r="D76" s="7">
        <v>2361</v>
      </c>
      <c r="E76" s="7">
        <v>3444</v>
      </c>
      <c r="F76" s="7">
        <v>2383</v>
      </c>
      <c r="G76" s="7">
        <v>2367</v>
      </c>
      <c r="H76" s="7">
        <v>1473</v>
      </c>
      <c r="I76" s="7">
        <v>2250</v>
      </c>
      <c r="J76" s="7">
        <v>1018</v>
      </c>
      <c r="K76" s="7">
        <v>3157</v>
      </c>
      <c r="L76" s="7">
        <v>2802</v>
      </c>
      <c r="M76" s="7">
        <v>2091</v>
      </c>
      <c r="N76" s="7">
        <v>2529</v>
      </c>
      <c r="O76" s="7">
        <v>1825</v>
      </c>
      <c r="P76" s="7">
        <v>2514</v>
      </c>
      <c r="Q76" s="7">
        <v>2263</v>
      </c>
      <c r="R76" s="7">
        <v>2276</v>
      </c>
      <c r="S76" s="7">
        <v>1517</v>
      </c>
      <c r="T76" s="7">
        <v>1488</v>
      </c>
      <c r="U76" s="7">
        <v>906</v>
      </c>
    </row>
    <row r="77" spans="1:21" x14ac:dyDescent="0.2">
      <c r="A77" t="s">
        <v>146</v>
      </c>
      <c r="B77" s="7">
        <v>1502</v>
      </c>
      <c r="C77" s="7">
        <v>3068</v>
      </c>
      <c r="D77" s="7">
        <v>2390</v>
      </c>
      <c r="E77" s="7">
        <v>3499</v>
      </c>
      <c r="F77" s="7">
        <v>2403</v>
      </c>
      <c r="G77" s="7">
        <v>2388</v>
      </c>
      <c r="H77" s="7">
        <v>1500</v>
      </c>
      <c r="I77" s="7">
        <v>2307</v>
      </c>
      <c r="J77" s="7">
        <v>1082</v>
      </c>
      <c r="K77" s="7">
        <v>3154</v>
      </c>
      <c r="L77" s="7">
        <v>2753</v>
      </c>
      <c r="M77" s="7">
        <v>2112</v>
      </c>
      <c r="N77" s="7">
        <v>2578</v>
      </c>
      <c r="O77" s="7">
        <v>1818</v>
      </c>
      <c r="P77" s="7">
        <v>2519</v>
      </c>
      <c r="Q77" s="7">
        <v>2245</v>
      </c>
      <c r="R77" s="7">
        <v>2231</v>
      </c>
      <c r="S77" s="7">
        <v>1643</v>
      </c>
      <c r="T77" s="7">
        <v>1499</v>
      </c>
      <c r="U77" s="7">
        <v>922</v>
      </c>
    </row>
    <row r="78" spans="1:21" x14ac:dyDescent="0.2">
      <c r="A78" t="s">
        <v>147</v>
      </c>
      <c r="B78" s="7">
        <v>1522</v>
      </c>
      <c r="C78" s="7">
        <v>3033</v>
      </c>
      <c r="D78" s="7">
        <v>2423</v>
      </c>
      <c r="E78" s="7">
        <v>3731</v>
      </c>
      <c r="F78" s="7">
        <v>2494</v>
      </c>
      <c r="G78" s="7">
        <v>2406</v>
      </c>
      <c r="H78" s="7">
        <v>1523</v>
      </c>
      <c r="I78" s="7">
        <v>2313</v>
      </c>
      <c r="J78" s="7">
        <v>1099</v>
      </c>
      <c r="K78" s="7">
        <v>3279</v>
      </c>
      <c r="L78" s="7">
        <v>2738</v>
      </c>
      <c r="M78" s="7">
        <v>2160</v>
      </c>
      <c r="N78" s="7">
        <v>2618</v>
      </c>
      <c r="O78" s="7">
        <v>1823</v>
      </c>
      <c r="P78" s="7">
        <v>2567</v>
      </c>
      <c r="Q78" s="7">
        <v>2299</v>
      </c>
      <c r="R78" s="7">
        <v>2259</v>
      </c>
      <c r="S78" s="7">
        <v>1632</v>
      </c>
      <c r="T78" s="7">
        <v>1517</v>
      </c>
      <c r="U78" s="7">
        <v>921</v>
      </c>
    </row>
    <row r="79" spans="1:21" x14ac:dyDescent="0.2">
      <c r="A79" t="s">
        <v>148</v>
      </c>
      <c r="B79" s="7">
        <v>1529</v>
      </c>
      <c r="C79" s="7">
        <v>3019</v>
      </c>
      <c r="D79" s="7">
        <v>2454</v>
      </c>
      <c r="E79" s="7">
        <v>3589</v>
      </c>
      <c r="F79" s="7">
        <v>2474</v>
      </c>
      <c r="G79" s="7">
        <v>2415</v>
      </c>
      <c r="H79" s="7">
        <v>1537</v>
      </c>
      <c r="I79" s="7">
        <v>2326</v>
      </c>
      <c r="J79" s="7">
        <v>1050</v>
      </c>
      <c r="K79" s="7">
        <v>3324</v>
      </c>
      <c r="L79" s="7">
        <v>2817</v>
      </c>
      <c r="M79" s="7">
        <v>2160</v>
      </c>
      <c r="N79" s="7">
        <v>2672</v>
      </c>
      <c r="O79" s="7">
        <v>1859</v>
      </c>
      <c r="P79" s="7">
        <v>2600</v>
      </c>
      <c r="Q79" s="7">
        <v>2311</v>
      </c>
      <c r="R79" s="7">
        <v>2256</v>
      </c>
      <c r="S79" s="7">
        <v>1662</v>
      </c>
      <c r="T79" s="7">
        <v>1525</v>
      </c>
      <c r="U79" s="7">
        <v>929</v>
      </c>
    </row>
    <row r="80" spans="1:21" x14ac:dyDescent="0.2">
      <c r="A80" t="s">
        <v>149</v>
      </c>
      <c r="B80" s="7">
        <v>1539</v>
      </c>
      <c r="C80" s="7">
        <v>3064</v>
      </c>
      <c r="D80" s="7">
        <v>2460</v>
      </c>
      <c r="E80" s="7">
        <v>3539</v>
      </c>
      <c r="F80" s="7">
        <v>2488</v>
      </c>
      <c r="G80" s="7">
        <v>2436</v>
      </c>
      <c r="H80" s="7">
        <v>1550</v>
      </c>
      <c r="I80" s="7">
        <v>2354</v>
      </c>
      <c r="J80" s="7">
        <v>1030</v>
      </c>
      <c r="K80" s="7">
        <v>3357</v>
      </c>
      <c r="L80" s="7">
        <v>2846</v>
      </c>
      <c r="M80" s="7">
        <v>2163</v>
      </c>
      <c r="N80" s="7">
        <v>2636</v>
      </c>
      <c r="O80" s="7">
        <v>1864</v>
      </c>
      <c r="P80" s="7">
        <v>2620</v>
      </c>
      <c r="Q80" s="7">
        <v>2348</v>
      </c>
      <c r="R80" s="7">
        <v>2258</v>
      </c>
      <c r="S80" s="7">
        <v>1675</v>
      </c>
      <c r="T80" s="7">
        <v>1527</v>
      </c>
      <c r="U80" s="7">
        <v>955</v>
      </c>
    </row>
    <row r="81" spans="1:21" x14ac:dyDescent="0.2">
      <c r="A81" t="s">
        <v>150</v>
      </c>
      <c r="B81" s="7">
        <v>1541</v>
      </c>
      <c r="C81" s="7">
        <v>3022</v>
      </c>
      <c r="D81" s="7">
        <v>2453</v>
      </c>
      <c r="E81" s="7">
        <v>3519</v>
      </c>
      <c r="F81" s="7">
        <v>2514</v>
      </c>
      <c r="G81" s="7">
        <v>2423</v>
      </c>
      <c r="H81" s="7">
        <v>1546</v>
      </c>
      <c r="I81" s="7">
        <v>2364</v>
      </c>
      <c r="J81" s="7">
        <v>1070</v>
      </c>
      <c r="K81" s="7">
        <v>3418</v>
      </c>
      <c r="L81" s="7">
        <v>2852</v>
      </c>
      <c r="M81" s="7">
        <v>2186</v>
      </c>
      <c r="N81" s="7">
        <v>2756</v>
      </c>
      <c r="O81" s="7">
        <v>1861</v>
      </c>
      <c r="P81" s="7">
        <v>2612</v>
      </c>
      <c r="Q81" s="7">
        <v>2335</v>
      </c>
      <c r="R81" s="7">
        <v>2259</v>
      </c>
      <c r="S81" s="7">
        <v>1660</v>
      </c>
      <c r="T81" s="7">
        <v>1537</v>
      </c>
      <c r="U81" s="7">
        <v>940</v>
      </c>
    </row>
    <row r="82" spans="1:21" x14ac:dyDescent="0.2">
      <c r="A82" t="s">
        <v>151</v>
      </c>
      <c r="B82" s="7">
        <v>1554</v>
      </c>
      <c r="C82" s="7">
        <v>2974</v>
      </c>
      <c r="D82" s="7">
        <v>2432</v>
      </c>
      <c r="E82" s="7">
        <v>3445</v>
      </c>
      <c r="F82" s="7">
        <v>2530</v>
      </c>
      <c r="G82" s="7">
        <v>2399</v>
      </c>
      <c r="H82" s="7">
        <v>1542</v>
      </c>
      <c r="I82" s="7">
        <v>2374</v>
      </c>
      <c r="J82" s="7">
        <v>1043</v>
      </c>
      <c r="K82" s="7">
        <v>3324</v>
      </c>
      <c r="L82" s="7">
        <v>2950</v>
      </c>
      <c r="M82" s="7">
        <v>2204</v>
      </c>
      <c r="N82" s="7">
        <v>2650</v>
      </c>
      <c r="O82" s="7">
        <v>1863</v>
      </c>
      <c r="P82" s="7">
        <v>2606</v>
      </c>
      <c r="Q82" s="7">
        <v>2330</v>
      </c>
      <c r="R82" s="7">
        <v>2269</v>
      </c>
      <c r="S82" s="7">
        <v>1606</v>
      </c>
      <c r="T82" s="7">
        <v>1514</v>
      </c>
      <c r="U82" s="7">
        <v>939</v>
      </c>
    </row>
    <row r="83" spans="1:21" x14ac:dyDescent="0.2">
      <c r="A83" t="s">
        <v>152</v>
      </c>
      <c r="B83" s="7">
        <v>1566</v>
      </c>
      <c r="C83" s="7">
        <v>2856</v>
      </c>
      <c r="D83" s="7">
        <v>2440</v>
      </c>
      <c r="E83" s="7">
        <v>3331</v>
      </c>
      <c r="F83" s="7">
        <v>2509</v>
      </c>
      <c r="G83" s="7">
        <v>2342</v>
      </c>
      <c r="H83" s="7">
        <v>1550</v>
      </c>
      <c r="I83" s="7">
        <v>2387</v>
      </c>
      <c r="J83" s="7">
        <v>1049</v>
      </c>
      <c r="K83" s="7">
        <v>3352</v>
      </c>
      <c r="L83" s="7">
        <v>2835</v>
      </c>
      <c r="M83" s="7">
        <v>2232</v>
      </c>
      <c r="N83" s="7">
        <v>2672</v>
      </c>
      <c r="O83" s="7">
        <v>1881</v>
      </c>
      <c r="P83" s="7">
        <v>2650</v>
      </c>
      <c r="Q83" s="7">
        <v>2335</v>
      </c>
      <c r="R83" s="7">
        <v>2263</v>
      </c>
      <c r="S83" s="7">
        <v>1640</v>
      </c>
      <c r="T83" s="7">
        <v>1529</v>
      </c>
      <c r="U83" s="7">
        <v>937</v>
      </c>
    </row>
    <row r="84" spans="1:21" x14ac:dyDescent="0.2">
      <c r="A84" t="s">
        <v>153</v>
      </c>
      <c r="B84" s="7">
        <v>1565</v>
      </c>
      <c r="C84" s="7">
        <v>2933</v>
      </c>
      <c r="D84" s="7">
        <v>2420</v>
      </c>
      <c r="E84" s="7">
        <v>3505</v>
      </c>
      <c r="F84" s="7">
        <v>2508</v>
      </c>
      <c r="G84" s="7">
        <v>2394</v>
      </c>
      <c r="H84" s="7">
        <v>1540</v>
      </c>
      <c r="I84" s="7">
        <v>2351</v>
      </c>
      <c r="J84" s="7">
        <v>1078</v>
      </c>
      <c r="K84" s="7">
        <v>3437</v>
      </c>
      <c r="L84" s="7">
        <v>2790</v>
      </c>
      <c r="M84" s="7">
        <v>2174</v>
      </c>
      <c r="N84" s="7">
        <v>2651</v>
      </c>
      <c r="O84" s="7">
        <v>1890</v>
      </c>
      <c r="P84" s="7">
        <v>2651</v>
      </c>
      <c r="Q84" s="7">
        <v>2335</v>
      </c>
      <c r="R84" s="7">
        <v>2244</v>
      </c>
      <c r="S84" s="7">
        <v>1631</v>
      </c>
      <c r="T84" s="7">
        <v>1515</v>
      </c>
      <c r="U84" s="7">
        <v>932</v>
      </c>
    </row>
    <row r="85" spans="1:21" x14ac:dyDescent="0.2">
      <c r="A85" t="s">
        <v>154</v>
      </c>
      <c r="B85" s="7">
        <v>1583</v>
      </c>
      <c r="C85" s="7">
        <v>3103</v>
      </c>
      <c r="D85" s="7">
        <v>2462</v>
      </c>
      <c r="E85" s="7">
        <v>3441</v>
      </c>
      <c r="F85" s="7">
        <v>2478</v>
      </c>
      <c r="G85" s="7">
        <v>2426</v>
      </c>
      <c r="H85" s="7">
        <v>1592</v>
      </c>
      <c r="I85" s="7">
        <v>2407</v>
      </c>
      <c r="J85" s="7">
        <v>1084</v>
      </c>
      <c r="K85" s="7">
        <v>3522</v>
      </c>
      <c r="L85" s="7">
        <v>2879</v>
      </c>
      <c r="M85" s="7">
        <v>2237</v>
      </c>
      <c r="N85" s="7">
        <v>2778</v>
      </c>
      <c r="O85" s="7">
        <v>1934</v>
      </c>
      <c r="P85" s="7">
        <v>2648</v>
      </c>
      <c r="Q85" s="7">
        <v>2350</v>
      </c>
      <c r="R85" s="7">
        <v>2263</v>
      </c>
      <c r="S85" s="7">
        <v>1654</v>
      </c>
      <c r="T85" s="7">
        <v>1559</v>
      </c>
      <c r="U85" s="7">
        <v>968</v>
      </c>
    </row>
    <row r="86" spans="1:21" x14ac:dyDescent="0.2">
      <c r="A86" t="s">
        <v>155</v>
      </c>
      <c r="B86" s="7">
        <v>1555</v>
      </c>
      <c r="C86" s="7">
        <v>3133</v>
      </c>
      <c r="D86" s="7">
        <v>2437</v>
      </c>
      <c r="E86" s="7">
        <v>3367</v>
      </c>
      <c r="F86" s="7">
        <v>2558</v>
      </c>
      <c r="G86" s="7">
        <v>2476</v>
      </c>
      <c r="H86" s="7">
        <v>1581</v>
      </c>
      <c r="I86" s="7">
        <v>2380</v>
      </c>
      <c r="J86" s="7">
        <v>1132</v>
      </c>
      <c r="K86" s="7">
        <v>3481</v>
      </c>
      <c r="L86" s="7">
        <v>2925</v>
      </c>
      <c r="M86" s="7">
        <v>2217</v>
      </c>
      <c r="N86" s="7">
        <v>2767</v>
      </c>
      <c r="O86" s="7">
        <v>1888</v>
      </c>
      <c r="P86" s="7">
        <v>2625</v>
      </c>
      <c r="Q86" s="7">
        <v>2366</v>
      </c>
      <c r="R86" s="7">
        <v>2246</v>
      </c>
      <c r="S86" s="7">
        <v>1664</v>
      </c>
      <c r="T86" s="7">
        <v>1594</v>
      </c>
      <c r="U86" s="7">
        <v>931</v>
      </c>
    </row>
    <row r="87" spans="1:21" x14ac:dyDescent="0.2">
      <c r="A87" t="s">
        <v>156</v>
      </c>
      <c r="B87" s="7">
        <v>1575</v>
      </c>
      <c r="C87" s="7">
        <v>3128</v>
      </c>
      <c r="D87" s="7">
        <v>2428</v>
      </c>
      <c r="E87" s="7">
        <v>3401</v>
      </c>
      <c r="F87" s="7">
        <v>2608</v>
      </c>
      <c r="G87" s="7">
        <v>2477</v>
      </c>
      <c r="H87" s="7">
        <v>1580</v>
      </c>
      <c r="I87" s="7">
        <v>2381</v>
      </c>
      <c r="J87" s="7">
        <v>1183</v>
      </c>
      <c r="K87" s="7">
        <v>3531</v>
      </c>
      <c r="L87" s="7">
        <v>2902</v>
      </c>
      <c r="M87" s="7">
        <v>2199</v>
      </c>
      <c r="N87" s="7">
        <v>2796</v>
      </c>
      <c r="O87" s="7">
        <v>1893</v>
      </c>
      <c r="P87" s="7">
        <v>2616</v>
      </c>
      <c r="Q87" s="7">
        <v>2351</v>
      </c>
      <c r="R87" s="7">
        <v>2246</v>
      </c>
      <c r="S87" s="7">
        <v>1704</v>
      </c>
      <c r="T87" s="7">
        <v>1585</v>
      </c>
      <c r="U87" s="7">
        <v>927</v>
      </c>
    </row>
    <row r="88" spans="1:21" x14ac:dyDescent="0.2">
      <c r="A88" t="s">
        <v>157</v>
      </c>
      <c r="B88" s="7">
        <v>1587</v>
      </c>
      <c r="C88" s="7">
        <v>3115</v>
      </c>
      <c r="D88" s="7">
        <v>2460</v>
      </c>
      <c r="E88" s="7">
        <v>3369</v>
      </c>
      <c r="F88" s="7">
        <v>2582</v>
      </c>
      <c r="G88" s="7">
        <v>2521</v>
      </c>
      <c r="H88" s="7">
        <v>1595</v>
      </c>
      <c r="I88" s="7">
        <v>2434</v>
      </c>
      <c r="J88" s="7">
        <v>1162</v>
      </c>
      <c r="K88" s="7">
        <v>3409</v>
      </c>
      <c r="L88" s="7">
        <v>2939</v>
      </c>
      <c r="M88" s="7">
        <v>2217</v>
      </c>
      <c r="N88" s="7">
        <v>2822</v>
      </c>
      <c r="O88" s="7">
        <v>1918</v>
      </c>
      <c r="P88" s="7">
        <v>2670</v>
      </c>
      <c r="Q88" s="7">
        <v>2339</v>
      </c>
      <c r="R88" s="7">
        <v>2455</v>
      </c>
      <c r="S88" s="7">
        <v>1668</v>
      </c>
      <c r="T88" s="7">
        <v>1590</v>
      </c>
      <c r="U88" s="7">
        <v>927</v>
      </c>
    </row>
    <row r="89" spans="1:21" x14ac:dyDescent="0.2">
      <c r="A89" t="s">
        <v>158</v>
      </c>
      <c r="B89" s="7">
        <v>1583</v>
      </c>
      <c r="C89" s="7">
        <v>3099</v>
      </c>
      <c r="D89" s="7">
        <v>2478</v>
      </c>
      <c r="E89" s="7">
        <v>3321</v>
      </c>
      <c r="F89" s="7">
        <v>2639</v>
      </c>
      <c r="G89" s="7">
        <v>2483</v>
      </c>
      <c r="H89" s="7">
        <v>1576</v>
      </c>
      <c r="I89" s="7">
        <v>2447</v>
      </c>
      <c r="J89" s="7">
        <v>1137</v>
      </c>
      <c r="K89" s="7">
        <v>3434</v>
      </c>
      <c r="L89" s="7">
        <v>2957</v>
      </c>
      <c r="M89" s="7">
        <v>2195</v>
      </c>
      <c r="N89" s="7">
        <v>2747</v>
      </c>
      <c r="O89" s="7">
        <v>1919</v>
      </c>
      <c r="P89" s="7">
        <v>2650</v>
      </c>
      <c r="Q89" s="7">
        <v>2314</v>
      </c>
      <c r="R89" s="7">
        <v>2271</v>
      </c>
      <c r="S89" s="7">
        <v>1650</v>
      </c>
      <c r="T89" s="7">
        <v>1582</v>
      </c>
      <c r="U89" s="7">
        <v>927</v>
      </c>
    </row>
    <row r="90" spans="1:21" x14ac:dyDescent="0.2">
      <c r="A90" t="s">
        <v>159</v>
      </c>
      <c r="B90" s="7">
        <v>1605</v>
      </c>
      <c r="C90" s="7">
        <v>3143</v>
      </c>
      <c r="D90" s="7">
        <v>2503</v>
      </c>
      <c r="E90" s="7">
        <v>3338</v>
      </c>
      <c r="F90" s="7">
        <v>2636</v>
      </c>
      <c r="G90" s="7">
        <v>2474</v>
      </c>
      <c r="H90" s="7">
        <v>1583</v>
      </c>
      <c r="I90" s="7">
        <v>2475</v>
      </c>
      <c r="J90" s="7">
        <v>1134</v>
      </c>
      <c r="K90" s="7">
        <v>3487</v>
      </c>
      <c r="L90" s="7">
        <v>2956</v>
      </c>
      <c r="M90" s="7">
        <v>2190</v>
      </c>
      <c r="N90" s="7">
        <v>2808</v>
      </c>
      <c r="O90" s="7">
        <v>1929</v>
      </c>
      <c r="P90" s="7">
        <v>2658</v>
      </c>
      <c r="Q90" s="7">
        <v>2317</v>
      </c>
      <c r="R90" s="7">
        <v>2309</v>
      </c>
      <c r="S90" s="7">
        <v>1650</v>
      </c>
      <c r="T90" s="7">
        <v>1582</v>
      </c>
      <c r="U90" s="7">
        <v>923</v>
      </c>
    </row>
    <row r="91" spans="1:21" x14ac:dyDescent="0.2">
      <c r="A91" t="s">
        <v>160</v>
      </c>
      <c r="B91" s="7">
        <v>1610</v>
      </c>
      <c r="C91" s="7">
        <v>3131</v>
      </c>
      <c r="D91" s="7">
        <v>2527</v>
      </c>
      <c r="E91" s="7">
        <v>3388</v>
      </c>
      <c r="F91" s="7">
        <v>2663</v>
      </c>
      <c r="G91" s="7">
        <v>2499</v>
      </c>
      <c r="H91" s="7">
        <v>1594</v>
      </c>
      <c r="I91" s="7">
        <v>2501</v>
      </c>
      <c r="J91" s="7">
        <v>1139</v>
      </c>
      <c r="K91" s="7">
        <v>3512</v>
      </c>
      <c r="L91" s="7">
        <v>2969</v>
      </c>
      <c r="M91" s="7">
        <v>2198</v>
      </c>
      <c r="N91" s="7">
        <v>2857</v>
      </c>
      <c r="O91" s="7">
        <v>1943</v>
      </c>
      <c r="P91" s="7">
        <v>2666</v>
      </c>
      <c r="Q91" s="7">
        <v>2314</v>
      </c>
      <c r="R91" s="7">
        <v>2296</v>
      </c>
      <c r="S91" s="7">
        <v>1665</v>
      </c>
      <c r="T91" s="7">
        <v>1598</v>
      </c>
      <c r="U91" s="7">
        <v>926</v>
      </c>
    </row>
    <row r="92" spans="1:21" x14ac:dyDescent="0.2">
      <c r="A92" t="s">
        <v>161</v>
      </c>
      <c r="B92" s="7">
        <v>1603</v>
      </c>
      <c r="C92" s="7">
        <v>3142</v>
      </c>
      <c r="D92" s="7">
        <v>2542</v>
      </c>
      <c r="E92" s="7">
        <v>3413</v>
      </c>
      <c r="F92" s="7">
        <v>2719</v>
      </c>
      <c r="G92" s="7">
        <v>2501</v>
      </c>
      <c r="H92" s="7">
        <v>1610</v>
      </c>
      <c r="I92" s="7">
        <v>2520</v>
      </c>
      <c r="J92" s="7">
        <v>1156</v>
      </c>
      <c r="K92" s="7">
        <v>3567</v>
      </c>
      <c r="L92" s="7">
        <v>2967</v>
      </c>
      <c r="M92" s="7">
        <v>2206</v>
      </c>
      <c r="N92" s="7">
        <v>2900</v>
      </c>
      <c r="O92" s="7">
        <v>1964</v>
      </c>
      <c r="P92" s="7">
        <v>2648</v>
      </c>
      <c r="Q92" s="7">
        <v>2315</v>
      </c>
      <c r="R92" s="7">
        <v>2328</v>
      </c>
      <c r="S92" s="7">
        <v>1684</v>
      </c>
      <c r="T92" s="7">
        <v>1609</v>
      </c>
      <c r="U92" s="7">
        <v>943</v>
      </c>
    </row>
    <row r="93" spans="1:21" x14ac:dyDescent="0.2">
      <c r="A93" t="s">
        <v>162</v>
      </c>
      <c r="B93" s="7">
        <v>1616</v>
      </c>
      <c r="C93" s="7">
        <v>3005</v>
      </c>
      <c r="D93" s="7">
        <v>2557</v>
      </c>
      <c r="E93" s="7">
        <v>3474</v>
      </c>
      <c r="F93" s="7">
        <v>2746</v>
      </c>
      <c r="G93" s="7">
        <v>2481</v>
      </c>
      <c r="H93" s="7">
        <v>1643</v>
      </c>
      <c r="I93" s="7">
        <v>2541</v>
      </c>
      <c r="J93" s="7">
        <v>1174</v>
      </c>
      <c r="K93" s="7">
        <v>3595</v>
      </c>
      <c r="L93" s="7">
        <v>3067</v>
      </c>
      <c r="M93" s="7">
        <v>2204</v>
      </c>
      <c r="N93" s="7">
        <v>2940</v>
      </c>
      <c r="O93" s="7">
        <v>2022</v>
      </c>
      <c r="P93" s="7">
        <v>2693</v>
      </c>
      <c r="Q93" s="7">
        <v>2338</v>
      </c>
      <c r="R93" s="7">
        <v>2468</v>
      </c>
      <c r="S93" s="7">
        <v>1705</v>
      </c>
      <c r="T93" s="7">
        <v>1640</v>
      </c>
      <c r="U93" s="7">
        <v>784</v>
      </c>
    </row>
    <row r="94" spans="1:21" x14ac:dyDescent="0.2">
      <c r="A94" t="s">
        <v>163</v>
      </c>
      <c r="B94" s="7">
        <v>1597</v>
      </c>
      <c r="C94" s="7">
        <v>3079</v>
      </c>
      <c r="D94" s="7">
        <v>2557</v>
      </c>
      <c r="E94" s="7">
        <v>3562</v>
      </c>
      <c r="F94" s="7">
        <v>2680</v>
      </c>
      <c r="G94" s="7">
        <v>2546</v>
      </c>
      <c r="H94" s="7">
        <v>1635</v>
      </c>
      <c r="I94" s="7">
        <v>2543</v>
      </c>
      <c r="J94" s="7">
        <v>1193</v>
      </c>
      <c r="K94" s="7">
        <v>3680</v>
      </c>
      <c r="L94" s="7">
        <v>3167</v>
      </c>
      <c r="M94" s="7">
        <v>2199</v>
      </c>
      <c r="N94" s="7">
        <v>2905</v>
      </c>
      <c r="O94" s="7">
        <v>1989</v>
      </c>
      <c r="P94" s="7">
        <v>2693</v>
      </c>
      <c r="Q94" s="7">
        <v>2330</v>
      </c>
      <c r="R94" s="7">
        <v>2579</v>
      </c>
      <c r="S94" s="7">
        <v>1695</v>
      </c>
      <c r="T94" s="7">
        <v>1635</v>
      </c>
      <c r="U94" s="7">
        <v>980</v>
      </c>
    </row>
    <row r="95" spans="1:21" x14ac:dyDescent="0.2">
      <c r="A95" t="s">
        <v>164</v>
      </c>
      <c r="B95" s="7">
        <v>1606</v>
      </c>
      <c r="C95" s="7">
        <v>2967</v>
      </c>
      <c r="D95" s="7">
        <v>2612</v>
      </c>
      <c r="E95" s="7">
        <v>3701</v>
      </c>
      <c r="F95" s="7">
        <v>2678</v>
      </c>
      <c r="G95" s="7">
        <v>2555</v>
      </c>
      <c r="H95" s="7">
        <v>1631</v>
      </c>
      <c r="I95" s="7">
        <v>2567</v>
      </c>
      <c r="J95" s="7">
        <v>1200</v>
      </c>
      <c r="K95" s="7">
        <v>3722</v>
      </c>
      <c r="L95" s="7">
        <v>3253</v>
      </c>
      <c r="M95" s="7">
        <v>2212</v>
      </c>
      <c r="N95" s="7">
        <v>2959</v>
      </c>
      <c r="O95" s="7">
        <v>2024</v>
      </c>
      <c r="P95" s="7">
        <v>2714</v>
      </c>
      <c r="Q95" s="7">
        <v>2341</v>
      </c>
      <c r="R95" s="7">
        <v>2396</v>
      </c>
      <c r="S95" s="7">
        <v>1699</v>
      </c>
      <c r="T95" s="7">
        <v>1642</v>
      </c>
      <c r="U95" s="7">
        <v>1091</v>
      </c>
    </row>
    <row r="96" spans="1:21" x14ac:dyDescent="0.2">
      <c r="A96" t="s">
        <v>165</v>
      </c>
      <c r="B96" s="7">
        <v>1601</v>
      </c>
      <c r="C96" s="7">
        <v>3221</v>
      </c>
      <c r="D96" s="7">
        <v>2604</v>
      </c>
      <c r="E96" s="7">
        <v>3647</v>
      </c>
      <c r="F96" s="7">
        <v>2623</v>
      </c>
      <c r="G96" s="7">
        <v>2519</v>
      </c>
      <c r="H96" s="7">
        <v>1687</v>
      </c>
      <c r="I96" s="7">
        <v>2604</v>
      </c>
      <c r="J96" s="7">
        <v>1220</v>
      </c>
      <c r="K96" s="7">
        <v>3691</v>
      </c>
      <c r="L96" s="7">
        <v>3209</v>
      </c>
      <c r="M96" s="7">
        <v>2199</v>
      </c>
      <c r="N96" s="7">
        <v>2867</v>
      </c>
      <c r="O96" s="7">
        <v>2002</v>
      </c>
      <c r="P96" s="7">
        <v>2770</v>
      </c>
      <c r="Q96" s="7">
        <v>2420</v>
      </c>
      <c r="R96" s="7">
        <v>2383</v>
      </c>
      <c r="S96" s="7">
        <v>1634</v>
      </c>
      <c r="T96" s="7">
        <v>1619</v>
      </c>
      <c r="U96" s="7">
        <v>928</v>
      </c>
    </row>
    <row r="97" spans="1:21" x14ac:dyDescent="0.2">
      <c r="A97" t="s">
        <v>166</v>
      </c>
      <c r="B97" s="7">
        <v>1645</v>
      </c>
      <c r="C97" s="7">
        <v>3270</v>
      </c>
      <c r="D97" s="7">
        <v>2630</v>
      </c>
      <c r="E97" s="7">
        <v>3682</v>
      </c>
      <c r="F97" s="7">
        <v>2694</v>
      </c>
      <c r="G97" s="7">
        <v>2538</v>
      </c>
      <c r="H97" s="7">
        <v>1671</v>
      </c>
      <c r="I97" s="7">
        <v>2618</v>
      </c>
      <c r="J97" s="7">
        <v>1239</v>
      </c>
      <c r="K97" s="7">
        <v>3685</v>
      </c>
      <c r="L97" s="7">
        <v>3046</v>
      </c>
      <c r="M97" s="7">
        <v>2167</v>
      </c>
      <c r="N97" s="7">
        <v>3018</v>
      </c>
      <c r="O97" s="7">
        <v>2035</v>
      </c>
      <c r="P97" s="7">
        <v>2698</v>
      </c>
      <c r="Q97" s="7">
        <v>2318</v>
      </c>
      <c r="R97" s="7">
        <v>2371</v>
      </c>
      <c r="S97" s="7">
        <v>1644</v>
      </c>
      <c r="T97" s="7">
        <v>1642</v>
      </c>
      <c r="U97" s="7">
        <v>938</v>
      </c>
    </row>
    <row r="98" spans="1:21" x14ac:dyDescent="0.2">
      <c r="A98" t="s">
        <v>167</v>
      </c>
      <c r="B98" s="7">
        <v>1647</v>
      </c>
      <c r="C98" s="7">
        <v>3160</v>
      </c>
      <c r="D98" s="7">
        <v>2638</v>
      </c>
      <c r="E98" s="7">
        <v>3779</v>
      </c>
      <c r="F98" s="7">
        <v>2712</v>
      </c>
      <c r="G98" s="7">
        <v>2552</v>
      </c>
      <c r="H98" s="7">
        <v>1666</v>
      </c>
      <c r="I98" s="7">
        <v>2634</v>
      </c>
      <c r="J98" s="7">
        <v>1233</v>
      </c>
      <c r="K98" s="7">
        <v>3733</v>
      </c>
      <c r="L98" s="7">
        <v>3266</v>
      </c>
      <c r="M98" s="7">
        <v>2189</v>
      </c>
      <c r="N98" s="7">
        <v>3013</v>
      </c>
      <c r="O98" s="7">
        <v>2046</v>
      </c>
      <c r="P98" s="7">
        <v>2675</v>
      </c>
      <c r="Q98" s="7">
        <v>2324</v>
      </c>
      <c r="R98" s="7">
        <v>2352</v>
      </c>
      <c r="S98" s="7">
        <v>1682</v>
      </c>
      <c r="T98" s="7">
        <v>1646</v>
      </c>
      <c r="U98" s="7">
        <v>933</v>
      </c>
    </row>
    <row r="99" spans="1:21" x14ac:dyDescent="0.2">
      <c r="A99" t="s">
        <v>168</v>
      </c>
      <c r="B99" s="7">
        <v>1655</v>
      </c>
      <c r="C99" s="7">
        <v>3090</v>
      </c>
      <c r="D99" s="7">
        <v>2658</v>
      </c>
      <c r="E99" s="7">
        <v>3774</v>
      </c>
      <c r="F99" s="7">
        <v>2721</v>
      </c>
      <c r="G99" s="7">
        <v>2559</v>
      </c>
      <c r="H99" s="7">
        <v>1659</v>
      </c>
      <c r="I99" s="7">
        <v>2645</v>
      </c>
      <c r="J99" s="7">
        <v>1214</v>
      </c>
      <c r="K99" s="7">
        <v>3798</v>
      </c>
      <c r="L99" s="7">
        <v>3242</v>
      </c>
      <c r="M99" s="7">
        <v>2157</v>
      </c>
      <c r="N99" s="7">
        <v>3028</v>
      </c>
      <c r="O99" s="7">
        <v>2050</v>
      </c>
      <c r="P99" s="7">
        <v>2680</v>
      </c>
      <c r="Q99" s="7">
        <v>2330</v>
      </c>
      <c r="R99" s="7">
        <v>2350</v>
      </c>
      <c r="S99" s="7">
        <v>1692</v>
      </c>
      <c r="T99" s="7">
        <v>1648</v>
      </c>
      <c r="U99" s="7">
        <v>933</v>
      </c>
    </row>
    <row r="100" spans="1:21" x14ac:dyDescent="0.2">
      <c r="A100" t="s">
        <v>169</v>
      </c>
      <c r="B100" s="7">
        <v>1659</v>
      </c>
      <c r="C100" s="7">
        <v>3130</v>
      </c>
      <c r="D100" s="7">
        <v>2663</v>
      </c>
      <c r="E100" s="7">
        <v>3762</v>
      </c>
      <c r="F100" s="7">
        <v>2743</v>
      </c>
      <c r="G100" s="7">
        <v>2583</v>
      </c>
      <c r="H100" s="7">
        <v>1651</v>
      </c>
      <c r="I100" s="7">
        <v>2611</v>
      </c>
      <c r="J100" s="7">
        <v>1186</v>
      </c>
      <c r="K100" s="7">
        <v>3754</v>
      </c>
      <c r="L100" s="7">
        <v>3308</v>
      </c>
      <c r="M100" s="7">
        <v>2174</v>
      </c>
      <c r="N100" s="7">
        <v>3040</v>
      </c>
      <c r="O100" s="7">
        <v>2026</v>
      </c>
      <c r="P100" s="7">
        <v>2657</v>
      </c>
      <c r="Q100" s="7">
        <v>2340</v>
      </c>
      <c r="R100" s="7">
        <v>2370</v>
      </c>
      <c r="S100" s="7">
        <v>1667</v>
      </c>
      <c r="T100" s="7">
        <v>1653</v>
      </c>
      <c r="U100" s="7">
        <v>942</v>
      </c>
    </row>
    <row r="101" spans="1:21" x14ac:dyDescent="0.2">
      <c r="A101" t="s">
        <v>170</v>
      </c>
      <c r="B101" s="7">
        <v>1666</v>
      </c>
      <c r="C101" s="7">
        <v>3130</v>
      </c>
      <c r="D101" s="7">
        <v>2673</v>
      </c>
      <c r="E101" s="7">
        <v>3773</v>
      </c>
      <c r="F101" s="7">
        <v>2736</v>
      </c>
      <c r="G101" s="7">
        <v>2618</v>
      </c>
      <c r="H101" s="7">
        <v>1665</v>
      </c>
      <c r="I101" s="7">
        <v>2610</v>
      </c>
      <c r="J101" s="7">
        <v>1176</v>
      </c>
      <c r="K101" s="7">
        <v>3850</v>
      </c>
      <c r="L101" s="7">
        <v>3371</v>
      </c>
      <c r="M101" s="7">
        <v>2210</v>
      </c>
      <c r="N101" s="7">
        <v>3074</v>
      </c>
      <c r="O101" s="7">
        <v>2087</v>
      </c>
      <c r="P101" s="7">
        <v>2693</v>
      </c>
      <c r="Q101" s="7">
        <v>2275</v>
      </c>
      <c r="R101" s="7">
        <v>2438</v>
      </c>
      <c r="S101" s="7">
        <v>1687</v>
      </c>
      <c r="T101" s="7">
        <v>1660</v>
      </c>
      <c r="U101" s="7">
        <v>966</v>
      </c>
    </row>
    <row r="102" spans="1:21" x14ac:dyDescent="0.2">
      <c r="A102" t="s">
        <v>171</v>
      </c>
      <c r="B102" s="7">
        <v>1651</v>
      </c>
      <c r="C102" s="7">
        <v>3079</v>
      </c>
      <c r="D102" s="7">
        <v>2671</v>
      </c>
      <c r="E102" s="7">
        <v>3826</v>
      </c>
      <c r="F102" s="7">
        <v>2702</v>
      </c>
      <c r="G102" s="7">
        <v>2631</v>
      </c>
      <c r="H102" s="7">
        <v>1670</v>
      </c>
      <c r="I102" s="7">
        <v>2586</v>
      </c>
      <c r="J102" s="7">
        <v>1173</v>
      </c>
      <c r="K102" s="7">
        <v>3845</v>
      </c>
      <c r="L102" s="7">
        <v>3362</v>
      </c>
      <c r="M102" s="7">
        <v>2217</v>
      </c>
      <c r="N102" s="7">
        <v>3075</v>
      </c>
      <c r="O102" s="7">
        <v>2073</v>
      </c>
      <c r="P102" s="7">
        <v>2677</v>
      </c>
      <c r="Q102" s="7">
        <v>2244</v>
      </c>
      <c r="R102" s="7">
        <v>2421</v>
      </c>
      <c r="S102" s="7">
        <v>1653</v>
      </c>
      <c r="T102" s="7">
        <v>1666</v>
      </c>
      <c r="U102" s="7">
        <v>948</v>
      </c>
    </row>
    <row r="103" spans="1:21" x14ac:dyDescent="0.2">
      <c r="B103" s="7"/>
      <c r="C103" s="7"/>
      <c r="D103" s="7"/>
      <c r="E103" s="7"/>
      <c r="F103" s="7"/>
      <c r="G103" s="7"/>
      <c r="H103" s="7"/>
      <c r="I103" s="7"/>
      <c r="J103" s="7"/>
      <c r="K103" s="7"/>
      <c r="L103" s="7"/>
      <c r="M103" s="7"/>
      <c r="N103" s="7"/>
      <c r="O103" s="7"/>
      <c r="P103" s="7"/>
      <c r="Q103" s="7"/>
      <c r="R103" s="7"/>
      <c r="S103" s="7"/>
      <c r="T103" s="7"/>
      <c r="U103" s="7"/>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3"/>
  <sheetViews>
    <sheetView workbookViewId="0"/>
  </sheetViews>
  <sheetFormatPr defaultColWidth="11.5546875" defaultRowHeight="15" x14ac:dyDescent="0.2"/>
  <cols>
    <col min="1" max="21" width="15.6640625" customWidth="1"/>
  </cols>
  <sheetData>
    <row r="1" spans="1:21" ht="19.5" x14ac:dyDescent="0.3">
      <c r="A1" s="2" t="s">
        <v>213</v>
      </c>
    </row>
    <row r="2" spans="1:21" x14ac:dyDescent="0.2">
      <c r="A2" t="s">
        <v>190</v>
      </c>
    </row>
    <row r="3" spans="1:21" ht="78.75" x14ac:dyDescent="0.25">
      <c r="A3" s="9" t="s">
        <v>59</v>
      </c>
      <c r="B3" s="8" t="s">
        <v>191</v>
      </c>
      <c r="C3" s="8" t="s">
        <v>192</v>
      </c>
      <c r="D3" s="8" t="s">
        <v>193</v>
      </c>
      <c r="E3" s="8" t="s">
        <v>194</v>
      </c>
      <c r="F3" s="8" t="s">
        <v>195</v>
      </c>
      <c r="G3" s="8" t="s">
        <v>196</v>
      </c>
      <c r="H3" s="8" t="s">
        <v>197</v>
      </c>
      <c r="I3" s="8" t="s">
        <v>198</v>
      </c>
      <c r="J3" s="8" t="s">
        <v>199</v>
      </c>
      <c r="K3" s="8" t="s">
        <v>200</v>
      </c>
      <c r="L3" s="8" t="s">
        <v>201</v>
      </c>
      <c r="M3" s="8" t="s">
        <v>202</v>
      </c>
      <c r="N3" s="8" t="s">
        <v>203</v>
      </c>
      <c r="O3" s="8" t="s">
        <v>204</v>
      </c>
      <c r="P3" s="8" t="s">
        <v>205</v>
      </c>
      <c r="Q3" s="8" t="s">
        <v>206</v>
      </c>
      <c r="R3" s="8" t="s">
        <v>207</v>
      </c>
      <c r="S3" s="8" t="s">
        <v>208</v>
      </c>
      <c r="T3" s="8" t="s">
        <v>209</v>
      </c>
      <c r="U3" s="8" t="s">
        <v>210</v>
      </c>
    </row>
    <row r="4" spans="1:21" x14ac:dyDescent="0.2">
      <c r="A4" t="s">
        <v>73</v>
      </c>
      <c r="B4" s="7">
        <v>5910185</v>
      </c>
      <c r="C4" s="7">
        <v>5196218</v>
      </c>
      <c r="D4" s="7">
        <v>165081056</v>
      </c>
      <c r="E4" s="7">
        <v>4789218</v>
      </c>
      <c r="F4" s="7">
        <v>9783895</v>
      </c>
      <c r="G4" s="7">
        <v>55094319</v>
      </c>
      <c r="H4" s="7">
        <v>151189240</v>
      </c>
      <c r="I4" s="7">
        <v>47133756</v>
      </c>
      <c r="J4" s="7">
        <v>35091714</v>
      </c>
      <c r="K4" s="7">
        <v>49038641</v>
      </c>
      <c r="L4" s="7">
        <v>48708869</v>
      </c>
      <c r="M4" s="7">
        <v>15607617</v>
      </c>
      <c r="N4" s="7">
        <v>60676838</v>
      </c>
      <c r="O4" s="7">
        <v>71828450</v>
      </c>
      <c r="P4" s="7">
        <v>106318151</v>
      </c>
      <c r="Q4" s="7">
        <v>141912961</v>
      </c>
      <c r="R4" s="7">
        <v>223119058</v>
      </c>
      <c r="S4" s="7">
        <v>15905631</v>
      </c>
      <c r="T4" s="7">
        <v>16425073</v>
      </c>
      <c r="U4" s="7">
        <v>1450627</v>
      </c>
    </row>
    <row r="5" spans="1:21" x14ac:dyDescent="0.2">
      <c r="A5" t="s">
        <v>74</v>
      </c>
      <c r="B5" s="7">
        <v>5808820</v>
      </c>
      <c r="C5" s="7">
        <v>5090180</v>
      </c>
      <c r="D5" s="7">
        <v>166344825</v>
      </c>
      <c r="E5" s="7">
        <v>4644038</v>
      </c>
      <c r="F5" s="7">
        <v>9806875</v>
      </c>
      <c r="G5" s="7">
        <v>55635312</v>
      </c>
      <c r="H5" s="7">
        <v>152892638</v>
      </c>
      <c r="I5" s="7">
        <v>47622546</v>
      </c>
      <c r="J5" s="7">
        <v>35487236</v>
      </c>
      <c r="K5" s="7">
        <v>49316113</v>
      </c>
      <c r="L5" s="7">
        <v>49020698</v>
      </c>
      <c r="M5" s="7">
        <v>15796458</v>
      </c>
      <c r="N5" s="7">
        <v>61437455</v>
      </c>
      <c r="O5" s="7">
        <v>72339129</v>
      </c>
      <c r="P5" s="7">
        <v>105902938</v>
      </c>
      <c r="Q5" s="7">
        <v>139176600</v>
      </c>
      <c r="R5" s="7">
        <v>223388654</v>
      </c>
      <c r="S5" s="7">
        <v>15772460</v>
      </c>
      <c r="T5" s="7">
        <v>16479684</v>
      </c>
      <c r="U5" s="7">
        <v>1532750</v>
      </c>
    </row>
    <row r="6" spans="1:21" x14ac:dyDescent="0.2">
      <c r="A6" t="s">
        <v>75</v>
      </c>
      <c r="B6" s="7">
        <v>6028135</v>
      </c>
      <c r="C6" s="7">
        <v>5178502</v>
      </c>
      <c r="D6" s="7">
        <v>166906990</v>
      </c>
      <c r="E6" s="7">
        <v>4732241</v>
      </c>
      <c r="F6" s="7">
        <v>9823176</v>
      </c>
      <c r="G6" s="7">
        <v>56100552</v>
      </c>
      <c r="H6" s="7">
        <v>154232647</v>
      </c>
      <c r="I6" s="7">
        <v>48144169</v>
      </c>
      <c r="J6" s="7">
        <v>35771220</v>
      </c>
      <c r="K6" s="7">
        <v>49831620</v>
      </c>
      <c r="L6" s="7">
        <v>48768853</v>
      </c>
      <c r="M6" s="7">
        <v>15828889</v>
      </c>
      <c r="N6" s="7">
        <v>63200544</v>
      </c>
      <c r="O6" s="7">
        <v>73160662</v>
      </c>
      <c r="P6" s="7">
        <v>106484497</v>
      </c>
      <c r="Q6" s="7">
        <v>139531583</v>
      </c>
      <c r="R6" s="7">
        <v>224814215</v>
      </c>
      <c r="S6" s="7">
        <v>15968353</v>
      </c>
      <c r="T6" s="7">
        <v>16631553</v>
      </c>
      <c r="U6" s="7">
        <v>1540040</v>
      </c>
    </row>
    <row r="7" spans="1:21" x14ac:dyDescent="0.2">
      <c r="A7" t="s">
        <v>76</v>
      </c>
      <c r="B7" s="7">
        <v>5940971</v>
      </c>
      <c r="C7" s="7">
        <v>5237954</v>
      </c>
      <c r="D7" s="7">
        <v>167102236</v>
      </c>
      <c r="E7" s="7">
        <v>4885191</v>
      </c>
      <c r="F7" s="7">
        <v>10032045</v>
      </c>
      <c r="G7" s="7">
        <v>57148102</v>
      </c>
      <c r="H7" s="7">
        <v>155168141</v>
      </c>
      <c r="I7" s="7">
        <v>48058424</v>
      </c>
      <c r="J7" s="7">
        <v>35963095</v>
      </c>
      <c r="K7" s="7">
        <v>49834923</v>
      </c>
      <c r="L7" s="7">
        <v>48272842</v>
      </c>
      <c r="M7" s="7">
        <v>15623427</v>
      </c>
      <c r="N7" s="7">
        <v>63697235</v>
      </c>
      <c r="O7" s="7">
        <v>74187259</v>
      </c>
      <c r="P7" s="7">
        <v>106478985</v>
      </c>
      <c r="Q7" s="7">
        <v>139666514</v>
      </c>
      <c r="R7" s="7">
        <v>225943483</v>
      </c>
      <c r="S7" s="7">
        <v>16080701</v>
      </c>
      <c r="T7" s="7">
        <v>16630691</v>
      </c>
      <c r="U7" s="7">
        <v>1535448</v>
      </c>
    </row>
    <row r="8" spans="1:21" x14ac:dyDescent="0.2">
      <c r="A8" t="s">
        <v>77</v>
      </c>
      <c r="B8" s="7">
        <v>6074052</v>
      </c>
      <c r="C8" s="7">
        <v>5185653</v>
      </c>
      <c r="D8" s="7">
        <v>168532578</v>
      </c>
      <c r="E8" s="7">
        <v>4834248</v>
      </c>
      <c r="F8" s="7">
        <v>9766705</v>
      </c>
      <c r="G8" s="7">
        <v>57573259</v>
      </c>
      <c r="H8" s="7">
        <v>156458956</v>
      </c>
      <c r="I8" s="7">
        <v>47673784</v>
      </c>
      <c r="J8" s="7">
        <v>36333216</v>
      </c>
      <c r="K8" s="7">
        <v>51282613</v>
      </c>
      <c r="L8" s="7">
        <v>49518812</v>
      </c>
      <c r="M8" s="7">
        <v>16118292</v>
      </c>
      <c r="N8" s="7">
        <v>63976617</v>
      </c>
      <c r="O8" s="7">
        <v>75108070</v>
      </c>
      <c r="P8" s="7">
        <v>106480527</v>
      </c>
      <c r="Q8" s="7">
        <v>138448529</v>
      </c>
      <c r="R8" s="7">
        <v>226144919</v>
      </c>
      <c r="S8" s="7">
        <v>16100244</v>
      </c>
      <c r="T8" s="7">
        <v>16816286</v>
      </c>
      <c r="U8" s="7">
        <v>1551341</v>
      </c>
    </row>
    <row r="9" spans="1:21" x14ac:dyDescent="0.2">
      <c r="A9" t="s">
        <v>78</v>
      </c>
      <c r="B9" s="7">
        <v>6342193</v>
      </c>
      <c r="C9" s="7">
        <v>5089236</v>
      </c>
      <c r="D9" s="7">
        <v>167550331</v>
      </c>
      <c r="E9" s="7">
        <v>4958744</v>
      </c>
      <c r="F9" s="7">
        <v>9804123</v>
      </c>
      <c r="G9" s="7">
        <v>56321297</v>
      </c>
      <c r="H9" s="7">
        <v>159258132</v>
      </c>
      <c r="I9" s="7">
        <v>50124669</v>
      </c>
      <c r="J9" s="7">
        <v>36774599</v>
      </c>
      <c r="K9" s="7">
        <v>51769847</v>
      </c>
      <c r="L9" s="7">
        <v>50438932</v>
      </c>
      <c r="M9" s="7">
        <v>16420553</v>
      </c>
      <c r="N9" s="7">
        <v>63917995</v>
      </c>
      <c r="O9" s="7">
        <v>75892045</v>
      </c>
      <c r="P9" s="7">
        <v>109114932</v>
      </c>
      <c r="Q9" s="7">
        <v>140087432</v>
      </c>
      <c r="R9" s="7">
        <v>229234359</v>
      </c>
      <c r="S9" s="7">
        <v>16156758</v>
      </c>
      <c r="T9" s="7">
        <v>17069912</v>
      </c>
      <c r="U9" s="7">
        <v>1606378</v>
      </c>
    </row>
    <row r="10" spans="1:21" x14ac:dyDescent="0.2">
      <c r="A10" t="s">
        <v>79</v>
      </c>
      <c r="B10" s="7">
        <v>6247441</v>
      </c>
      <c r="C10" s="7">
        <v>5322946</v>
      </c>
      <c r="D10" s="7">
        <v>171425545</v>
      </c>
      <c r="E10" s="7">
        <v>4841568</v>
      </c>
      <c r="F10" s="7">
        <v>9652923</v>
      </c>
      <c r="G10" s="7">
        <v>58508565</v>
      </c>
      <c r="H10" s="7">
        <v>159295752</v>
      </c>
      <c r="I10" s="7">
        <v>49157387</v>
      </c>
      <c r="J10" s="7">
        <v>36743655</v>
      </c>
      <c r="K10" s="7">
        <v>51182046</v>
      </c>
      <c r="L10" s="7">
        <v>53007186</v>
      </c>
      <c r="M10" s="7">
        <v>16324972</v>
      </c>
      <c r="N10" s="7">
        <v>63759943</v>
      </c>
      <c r="O10" s="7">
        <v>76537688</v>
      </c>
      <c r="P10" s="7">
        <v>106986498</v>
      </c>
      <c r="Q10" s="7">
        <v>138910325</v>
      </c>
      <c r="R10" s="7">
        <v>227251638</v>
      </c>
      <c r="S10" s="7">
        <v>16020302</v>
      </c>
      <c r="T10" s="7">
        <v>17008549</v>
      </c>
      <c r="U10" s="7">
        <v>1555380</v>
      </c>
    </row>
    <row r="11" spans="1:21" x14ac:dyDescent="0.2">
      <c r="A11" t="s">
        <v>80</v>
      </c>
      <c r="B11" s="7">
        <v>6282452</v>
      </c>
      <c r="C11" s="7">
        <v>5221686</v>
      </c>
      <c r="D11" s="7">
        <v>172279978</v>
      </c>
      <c r="E11" s="7">
        <v>4871202</v>
      </c>
      <c r="F11" s="7">
        <v>9928098</v>
      </c>
      <c r="G11" s="7">
        <v>58752684</v>
      </c>
      <c r="H11" s="7">
        <v>160854009</v>
      </c>
      <c r="I11" s="7">
        <v>48525662</v>
      </c>
      <c r="J11" s="7">
        <v>37168929</v>
      </c>
      <c r="K11" s="7">
        <v>52956534</v>
      </c>
      <c r="L11" s="7">
        <v>51387704</v>
      </c>
      <c r="M11" s="7">
        <v>16295735</v>
      </c>
      <c r="N11" s="7">
        <v>64722979</v>
      </c>
      <c r="O11" s="7">
        <v>78075391</v>
      </c>
      <c r="P11" s="7">
        <v>106762597</v>
      </c>
      <c r="Q11" s="7">
        <v>140735667</v>
      </c>
      <c r="R11" s="7">
        <v>225942848</v>
      </c>
      <c r="S11" s="7">
        <v>16166082</v>
      </c>
      <c r="T11" s="7">
        <v>17070539</v>
      </c>
      <c r="U11" s="7">
        <v>1529228</v>
      </c>
    </row>
    <row r="12" spans="1:21" x14ac:dyDescent="0.2">
      <c r="A12" t="s">
        <v>81</v>
      </c>
      <c r="B12" s="7">
        <v>6335780</v>
      </c>
      <c r="C12" s="7">
        <v>5287425</v>
      </c>
      <c r="D12" s="7">
        <v>172769859</v>
      </c>
      <c r="E12" s="7">
        <v>4964698</v>
      </c>
      <c r="F12" s="7">
        <v>10133440</v>
      </c>
      <c r="G12" s="7">
        <v>59088567</v>
      </c>
      <c r="H12" s="7">
        <v>159249871</v>
      </c>
      <c r="I12" s="7">
        <v>49042818</v>
      </c>
      <c r="J12" s="7">
        <v>37381200</v>
      </c>
      <c r="K12" s="7">
        <v>52145528</v>
      </c>
      <c r="L12" s="7">
        <v>51085916</v>
      </c>
      <c r="M12" s="7">
        <v>16621286</v>
      </c>
      <c r="N12" s="7">
        <v>64918616</v>
      </c>
      <c r="O12" s="7">
        <v>77891913</v>
      </c>
      <c r="P12" s="7">
        <v>107084581</v>
      </c>
      <c r="Q12" s="7">
        <v>137767088</v>
      </c>
      <c r="R12" s="7">
        <v>225699729</v>
      </c>
      <c r="S12" s="7">
        <v>16153511</v>
      </c>
      <c r="T12" s="7">
        <v>17254680</v>
      </c>
      <c r="U12" s="7">
        <v>1553166</v>
      </c>
    </row>
    <row r="13" spans="1:21" x14ac:dyDescent="0.2">
      <c r="A13" t="s">
        <v>82</v>
      </c>
      <c r="B13" s="7">
        <v>6070688</v>
      </c>
      <c r="C13" s="7">
        <v>5064540</v>
      </c>
      <c r="D13" s="7">
        <v>171375089</v>
      </c>
      <c r="E13" s="7">
        <v>5166912</v>
      </c>
      <c r="F13" s="7">
        <v>9950563</v>
      </c>
      <c r="G13" s="7">
        <v>58394619</v>
      </c>
      <c r="H13" s="7">
        <v>156013474</v>
      </c>
      <c r="I13" s="7">
        <v>48271447</v>
      </c>
      <c r="J13" s="7">
        <v>36858835</v>
      </c>
      <c r="K13" s="7">
        <v>52678533</v>
      </c>
      <c r="L13" s="7">
        <v>47780295</v>
      </c>
      <c r="M13" s="7">
        <v>16331369</v>
      </c>
      <c r="N13" s="7">
        <v>65222833</v>
      </c>
      <c r="O13" s="7">
        <v>78379194</v>
      </c>
      <c r="P13" s="7">
        <v>105273778</v>
      </c>
      <c r="Q13" s="7">
        <v>143970580</v>
      </c>
      <c r="R13" s="7">
        <v>224353782</v>
      </c>
      <c r="S13" s="7">
        <v>16290115</v>
      </c>
      <c r="T13" s="7">
        <v>16726084</v>
      </c>
      <c r="U13" s="7">
        <v>1540117</v>
      </c>
    </row>
    <row r="14" spans="1:21" x14ac:dyDescent="0.2">
      <c r="A14" t="s">
        <v>83</v>
      </c>
      <c r="B14" s="7">
        <v>6007567</v>
      </c>
      <c r="C14" s="7">
        <v>5079592</v>
      </c>
      <c r="D14" s="7">
        <v>171016688</v>
      </c>
      <c r="E14" s="7">
        <v>5299889</v>
      </c>
      <c r="F14" s="7">
        <v>9773127</v>
      </c>
      <c r="G14" s="7">
        <v>58663528</v>
      </c>
      <c r="H14" s="7">
        <v>156942960</v>
      </c>
      <c r="I14" s="7">
        <v>48336995</v>
      </c>
      <c r="J14" s="7">
        <v>36981844</v>
      </c>
      <c r="K14" s="7">
        <v>53322734</v>
      </c>
      <c r="L14" s="7">
        <v>47520265</v>
      </c>
      <c r="M14" s="7">
        <v>16306497</v>
      </c>
      <c r="N14" s="7">
        <v>65368051</v>
      </c>
      <c r="O14" s="7">
        <v>76844629</v>
      </c>
      <c r="P14" s="7">
        <v>104202871</v>
      </c>
      <c r="Q14" s="7">
        <v>143309831</v>
      </c>
      <c r="R14" s="7">
        <v>222912003</v>
      </c>
      <c r="S14" s="7">
        <v>16384751</v>
      </c>
      <c r="T14" s="7">
        <v>16491532</v>
      </c>
      <c r="U14" s="7">
        <v>1540814</v>
      </c>
    </row>
    <row r="15" spans="1:21" x14ac:dyDescent="0.2">
      <c r="A15" t="s">
        <v>84</v>
      </c>
      <c r="B15" s="7">
        <v>6171653</v>
      </c>
      <c r="C15" s="7">
        <v>4943961</v>
      </c>
      <c r="D15" s="7">
        <v>171679622</v>
      </c>
      <c r="E15" s="7">
        <v>5532465</v>
      </c>
      <c r="F15" s="7">
        <v>9797348</v>
      </c>
      <c r="G15" s="7">
        <v>59138034</v>
      </c>
      <c r="H15" s="7">
        <v>156714800</v>
      </c>
      <c r="I15" s="7">
        <v>48722827</v>
      </c>
      <c r="J15" s="7">
        <v>37297750</v>
      </c>
      <c r="K15" s="7">
        <v>53474618</v>
      </c>
      <c r="L15" s="7">
        <v>48178079</v>
      </c>
      <c r="M15" s="7">
        <v>16470701</v>
      </c>
      <c r="N15" s="7">
        <v>65204393</v>
      </c>
      <c r="O15" s="7">
        <v>76521868</v>
      </c>
      <c r="P15" s="7">
        <v>103432173</v>
      </c>
      <c r="Q15" s="7">
        <v>144734029</v>
      </c>
      <c r="R15" s="7">
        <v>223221282</v>
      </c>
      <c r="S15" s="7">
        <v>16441080</v>
      </c>
      <c r="T15" s="7">
        <v>16715869</v>
      </c>
      <c r="U15" s="7">
        <v>1540406</v>
      </c>
    </row>
    <row r="16" spans="1:21" x14ac:dyDescent="0.2">
      <c r="A16" t="s">
        <v>85</v>
      </c>
      <c r="B16" s="7">
        <v>6194692</v>
      </c>
      <c r="C16" s="7">
        <v>4966846</v>
      </c>
      <c r="D16" s="7">
        <v>174221864</v>
      </c>
      <c r="E16" s="7">
        <v>5402958</v>
      </c>
      <c r="F16" s="7">
        <v>9938958</v>
      </c>
      <c r="G16" s="7">
        <v>59407436</v>
      </c>
      <c r="H16" s="7">
        <v>157373243</v>
      </c>
      <c r="I16" s="7">
        <v>48971292</v>
      </c>
      <c r="J16" s="7">
        <v>37726356</v>
      </c>
      <c r="K16" s="7">
        <v>52802362</v>
      </c>
      <c r="L16" s="7">
        <v>48729138</v>
      </c>
      <c r="M16" s="7">
        <v>16721504</v>
      </c>
      <c r="N16" s="7">
        <v>65354032</v>
      </c>
      <c r="O16" s="7">
        <v>76452767</v>
      </c>
      <c r="P16" s="7">
        <v>103197673</v>
      </c>
      <c r="Q16" s="7">
        <v>145268007</v>
      </c>
      <c r="R16" s="7">
        <v>223322175</v>
      </c>
      <c r="S16" s="7">
        <v>16316935</v>
      </c>
      <c r="T16" s="7">
        <v>16889468</v>
      </c>
      <c r="U16" s="7">
        <v>1535580</v>
      </c>
    </row>
    <row r="17" spans="1:21" x14ac:dyDescent="0.2">
      <c r="A17" t="s">
        <v>86</v>
      </c>
      <c r="B17" s="7">
        <v>6182209</v>
      </c>
      <c r="C17" s="7">
        <v>5139912</v>
      </c>
      <c r="D17" s="7">
        <v>173708508</v>
      </c>
      <c r="E17" s="7">
        <v>5500448</v>
      </c>
      <c r="F17" s="7">
        <v>9806046</v>
      </c>
      <c r="G17" s="7">
        <v>60028709</v>
      </c>
      <c r="H17" s="7">
        <v>159199820</v>
      </c>
      <c r="I17" s="7">
        <v>49502373</v>
      </c>
      <c r="J17" s="7">
        <v>38148249</v>
      </c>
      <c r="K17" s="7">
        <v>54223988</v>
      </c>
      <c r="L17" s="7">
        <v>48227522</v>
      </c>
      <c r="M17" s="7">
        <v>16764097</v>
      </c>
      <c r="N17" s="7">
        <v>66070682</v>
      </c>
      <c r="O17" s="7">
        <v>77615039</v>
      </c>
      <c r="P17" s="7">
        <v>103303639</v>
      </c>
      <c r="Q17" s="7">
        <v>146367709</v>
      </c>
      <c r="R17" s="7">
        <v>224194467</v>
      </c>
      <c r="S17" s="7">
        <v>16369222</v>
      </c>
      <c r="T17" s="7">
        <v>16982692</v>
      </c>
      <c r="U17" s="7">
        <v>1535296</v>
      </c>
    </row>
    <row r="18" spans="1:21" x14ac:dyDescent="0.2">
      <c r="A18" t="s">
        <v>87</v>
      </c>
      <c r="B18" s="7">
        <v>6203346</v>
      </c>
      <c r="C18" s="7">
        <v>4923692</v>
      </c>
      <c r="D18" s="7">
        <v>173132448</v>
      </c>
      <c r="E18" s="7">
        <v>5592678</v>
      </c>
      <c r="F18" s="7">
        <v>9759499</v>
      </c>
      <c r="G18" s="7">
        <v>59873439</v>
      </c>
      <c r="H18" s="7">
        <v>158298675</v>
      </c>
      <c r="I18" s="7">
        <v>49348374</v>
      </c>
      <c r="J18" s="7">
        <v>38208117</v>
      </c>
      <c r="K18" s="7">
        <v>54666670</v>
      </c>
      <c r="L18" s="7">
        <v>47307482</v>
      </c>
      <c r="M18" s="7">
        <v>16758160</v>
      </c>
      <c r="N18" s="7">
        <v>65781016</v>
      </c>
      <c r="O18" s="7">
        <v>78108798</v>
      </c>
      <c r="P18" s="7">
        <v>102538557</v>
      </c>
      <c r="Q18" s="7">
        <v>146501338</v>
      </c>
      <c r="R18" s="7">
        <v>224675210</v>
      </c>
      <c r="S18" s="7">
        <v>16513212</v>
      </c>
      <c r="T18" s="7">
        <v>16883285</v>
      </c>
      <c r="U18" s="7">
        <v>1569202</v>
      </c>
    </row>
    <row r="19" spans="1:21" x14ac:dyDescent="0.2">
      <c r="A19" t="s">
        <v>88</v>
      </c>
      <c r="B19" s="7">
        <v>6237699</v>
      </c>
      <c r="C19" s="7">
        <v>4810698</v>
      </c>
      <c r="D19" s="7">
        <v>174483554</v>
      </c>
      <c r="E19" s="7">
        <v>5635006</v>
      </c>
      <c r="F19" s="7">
        <v>9721277</v>
      </c>
      <c r="G19" s="7">
        <v>59612903</v>
      </c>
      <c r="H19" s="7">
        <v>159914678</v>
      </c>
      <c r="I19" s="7">
        <v>49573716</v>
      </c>
      <c r="J19" s="7">
        <v>38967106</v>
      </c>
      <c r="K19" s="7">
        <v>55195247</v>
      </c>
      <c r="L19" s="7">
        <v>47833650</v>
      </c>
      <c r="M19" s="7">
        <v>16913450</v>
      </c>
      <c r="N19" s="7">
        <v>66539632</v>
      </c>
      <c r="O19" s="7">
        <v>78741136</v>
      </c>
      <c r="P19" s="7">
        <v>101925027</v>
      </c>
      <c r="Q19" s="7">
        <v>145160376</v>
      </c>
      <c r="R19" s="7">
        <v>225309476</v>
      </c>
      <c r="S19" s="7">
        <v>16806940</v>
      </c>
      <c r="T19" s="7">
        <v>17200828</v>
      </c>
      <c r="U19" s="7">
        <v>1569130</v>
      </c>
    </row>
    <row r="20" spans="1:21" x14ac:dyDescent="0.2">
      <c r="A20" t="s">
        <v>89</v>
      </c>
      <c r="B20" s="7">
        <v>6220091</v>
      </c>
      <c r="C20" s="7">
        <v>4857198</v>
      </c>
      <c r="D20" s="7">
        <v>174272044</v>
      </c>
      <c r="E20" s="7">
        <v>5712469</v>
      </c>
      <c r="F20" s="7">
        <v>9687009</v>
      </c>
      <c r="G20" s="7">
        <v>59896722</v>
      </c>
      <c r="H20" s="7">
        <v>159896963</v>
      </c>
      <c r="I20" s="7">
        <v>49074985</v>
      </c>
      <c r="J20" s="7">
        <v>38404213</v>
      </c>
      <c r="K20" s="7">
        <v>54996276</v>
      </c>
      <c r="L20" s="7">
        <v>48178655</v>
      </c>
      <c r="M20" s="7">
        <v>16796824</v>
      </c>
      <c r="N20" s="7">
        <v>66286757</v>
      </c>
      <c r="O20" s="7">
        <v>78258520</v>
      </c>
      <c r="P20" s="7">
        <v>100814771</v>
      </c>
      <c r="Q20" s="7">
        <v>145320478</v>
      </c>
      <c r="R20" s="7">
        <v>225832134</v>
      </c>
      <c r="S20" s="7">
        <v>16927087</v>
      </c>
      <c r="T20" s="7">
        <v>17482972</v>
      </c>
      <c r="U20" s="7">
        <v>1532864</v>
      </c>
    </row>
    <row r="21" spans="1:21" x14ac:dyDescent="0.2">
      <c r="A21" t="s">
        <v>90</v>
      </c>
      <c r="B21" s="7">
        <v>6236630</v>
      </c>
      <c r="C21" s="7">
        <v>4724107</v>
      </c>
      <c r="D21" s="7">
        <v>173900717</v>
      </c>
      <c r="E21" s="7">
        <v>5736283</v>
      </c>
      <c r="F21" s="7">
        <v>9574010</v>
      </c>
      <c r="G21" s="7">
        <v>59332788</v>
      </c>
      <c r="H21" s="7">
        <v>160130497</v>
      </c>
      <c r="I21" s="7">
        <v>49439245</v>
      </c>
      <c r="J21" s="7">
        <v>38843609</v>
      </c>
      <c r="K21" s="7">
        <v>56060842</v>
      </c>
      <c r="L21" s="7">
        <v>47885497</v>
      </c>
      <c r="M21" s="7">
        <v>16935104</v>
      </c>
      <c r="N21" s="7">
        <v>67265432</v>
      </c>
      <c r="O21" s="7">
        <v>78919703</v>
      </c>
      <c r="P21" s="7">
        <v>100702312</v>
      </c>
      <c r="Q21" s="7">
        <v>145459323</v>
      </c>
      <c r="R21" s="7">
        <v>226982097</v>
      </c>
      <c r="S21" s="7">
        <v>16428416</v>
      </c>
      <c r="T21" s="7">
        <v>17686040</v>
      </c>
      <c r="U21" s="7">
        <v>1599676</v>
      </c>
    </row>
    <row r="22" spans="1:21" x14ac:dyDescent="0.2">
      <c r="A22" t="s">
        <v>91</v>
      </c>
      <c r="B22" s="7">
        <v>6286726</v>
      </c>
      <c r="C22" s="7">
        <v>4670402</v>
      </c>
      <c r="D22" s="7">
        <v>173734676</v>
      </c>
      <c r="E22" s="7">
        <v>5972023</v>
      </c>
      <c r="F22" s="7">
        <v>9782864</v>
      </c>
      <c r="G22" s="7">
        <v>60830360</v>
      </c>
      <c r="H22" s="7">
        <v>162316325</v>
      </c>
      <c r="I22" s="7">
        <v>48817932</v>
      </c>
      <c r="J22" s="7">
        <v>39402123</v>
      </c>
      <c r="K22" s="7">
        <v>56324847</v>
      </c>
      <c r="L22" s="7">
        <v>48489904</v>
      </c>
      <c r="M22" s="7">
        <v>16837244</v>
      </c>
      <c r="N22" s="7">
        <v>67059419</v>
      </c>
      <c r="O22" s="7">
        <v>78649838</v>
      </c>
      <c r="P22" s="7">
        <v>100921811</v>
      </c>
      <c r="Q22" s="7">
        <v>142157445</v>
      </c>
      <c r="R22" s="7">
        <v>228956899</v>
      </c>
      <c r="S22" s="7">
        <v>16437662</v>
      </c>
      <c r="T22" s="7">
        <v>17345248</v>
      </c>
      <c r="U22" s="7">
        <v>1592087</v>
      </c>
    </row>
    <row r="23" spans="1:21" x14ac:dyDescent="0.2">
      <c r="A23" t="s">
        <v>92</v>
      </c>
      <c r="B23" s="7">
        <v>6347604</v>
      </c>
      <c r="C23" s="7">
        <v>4685590</v>
      </c>
      <c r="D23" s="7">
        <v>173992225</v>
      </c>
      <c r="E23" s="7">
        <v>6168113</v>
      </c>
      <c r="F23" s="7">
        <v>9741303</v>
      </c>
      <c r="G23" s="7">
        <v>60679208</v>
      </c>
      <c r="H23" s="7">
        <v>162915160</v>
      </c>
      <c r="I23" s="7">
        <v>48974461</v>
      </c>
      <c r="J23" s="7">
        <v>39711667</v>
      </c>
      <c r="K23" s="7">
        <v>56229126</v>
      </c>
      <c r="L23" s="7">
        <v>47121258</v>
      </c>
      <c r="M23" s="7">
        <v>16835574</v>
      </c>
      <c r="N23" s="7">
        <v>67365268</v>
      </c>
      <c r="O23" s="7">
        <v>78193521</v>
      </c>
      <c r="P23" s="7">
        <v>99778450</v>
      </c>
      <c r="Q23" s="7">
        <v>143597632</v>
      </c>
      <c r="R23" s="7">
        <v>230232558</v>
      </c>
      <c r="S23" s="7">
        <v>16436972</v>
      </c>
      <c r="T23" s="7">
        <v>17513331</v>
      </c>
      <c r="U23" s="7">
        <v>1612477</v>
      </c>
    </row>
    <row r="24" spans="1:21" x14ac:dyDescent="0.2">
      <c r="A24" t="s">
        <v>93</v>
      </c>
      <c r="B24" s="7">
        <v>6376310</v>
      </c>
      <c r="C24" s="7">
        <v>5032938</v>
      </c>
      <c r="D24" s="7">
        <v>176853882</v>
      </c>
      <c r="E24" s="7">
        <v>5722201</v>
      </c>
      <c r="F24" s="7">
        <v>9821460</v>
      </c>
      <c r="G24" s="7">
        <v>62079183</v>
      </c>
      <c r="H24" s="7">
        <v>164162740</v>
      </c>
      <c r="I24" s="7">
        <v>50538774</v>
      </c>
      <c r="J24" s="7">
        <v>40457439</v>
      </c>
      <c r="K24" s="7">
        <v>56505937</v>
      </c>
      <c r="L24" s="7">
        <v>47511982</v>
      </c>
      <c r="M24" s="7">
        <v>17473892</v>
      </c>
      <c r="N24" s="7">
        <v>67205548</v>
      </c>
      <c r="O24" s="7">
        <v>78383199</v>
      </c>
      <c r="P24" s="7">
        <v>102336704</v>
      </c>
      <c r="Q24" s="7">
        <v>144362278</v>
      </c>
      <c r="R24" s="7">
        <v>234572707</v>
      </c>
      <c r="S24" s="7">
        <v>16493130</v>
      </c>
      <c r="T24" s="7">
        <v>17729060</v>
      </c>
      <c r="U24" s="7">
        <v>1619253</v>
      </c>
    </row>
    <row r="25" spans="1:21" x14ac:dyDescent="0.2">
      <c r="A25" t="s">
        <v>94</v>
      </c>
      <c r="B25" s="7">
        <v>6369241</v>
      </c>
      <c r="C25" s="7">
        <v>4684357</v>
      </c>
      <c r="D25" s="7">
        <v>177585726</v>
      </c>
      <c r="E25" s="7">
        <v>6111162</v>
      </c>
      <c r="F25" s="7">
        <v>9705231</v>
      </c>
      <c r="G25" s="7">
        <v>61230750</v>
      </c>
      <c r="H25" s="7">
        <v>165485058</v>
      </c>
      <c r="I25" s="7">
        <v>49768990</v>
      </c>
      <c r="J25" s="7">
        <v>40806120</v>
      </c>
      <c r="K25" s="7">
        <v>58138831</v>
      </c>
      <c r="L25" s="7">
        <v>48446892</v>
      </c>
      <c r="M25" s="7">
        <v>16819176</v>
      </c>
      <c r="N25" s="7">
        <v>67519970</v>
      </c>
      <c r="O25" s="7">
        <v>78780159</v>
      </c>
      <c r="P25" s="7">
        <v>101080145</v>
      </c>
      <c r="Q25" s="7">
        <v>143212332</v>
      </c>
      <c r="R25" s="7">
        <v>231312638</v>
      </c>
      <c r="S25" s="7">
        <v>16497471</v>
      </c>
      <c r="T25" s="7">
        <v>17490112</v>
      </c>
      <c r="U25" s="7">
        <v>1650156</v>
      </c>
    </row>
    <row r="26" spans="1:21" x14ac:dyDescent="0.2">
      <c r="A26" t="s">
        <v>95</v>
      </c>
      <c r="B26" s="7">
        <v>6352996</v>
      </c>
      <c r="C26" s="7">
        <v>4837043</v>
      </c>
      <c r="D26" s="7">
        <v>177834249</v>
      </c>
      <c r="E26" s="7">
        <v>6403421</v>
      </c>
      <c r="F26" s="7">
        <v>9605914</v>
      </c>
      <c r="G26" s="7">
        <v>61785982</v>
      </c>
      <c r="H26" s="7">
        <v>166239085</v>
      </c>
      <c r="I26" s="7">
        <v>49579263</v>
      </c>
      <c r="J26" s="7">
        <v>40796019</v>
      </c>
      <c r="K26" s="7">
        <v>57215531</v>
      </c>
      <c r="L26" s="7">
        <v>48612310</v>
      </c>
      <c r="M26" s="7">
        <v>16723787</v>
      </c>
      <c r="N26" s="7">
        <v>68985789</v>
      </c>
      <c r="O26" s="7">
        <v>79768847</v>
      </c>
      <c r="P26" s="7">
        <v>100223050</v>
      </c>
      <c r="Q26" s="7">
        <v>143827457</v>
      </c>
      <c r="R26" s="7">
        <v>232123474</v>
      </c>
      <c r="S26" s="7">
        <v>16599579</v>
      </c>
      <c r="T26" s="7">
        <v>17672951</v>
      </c>
      <c r="U26" s="7">
        <v>1658738</v>
      </c>
    </row>
    <row r="27" spans="1:21" x14ac:dyDescent="0.2">
      <c r="A27" t="s">
        <v>96</v>
      </c>
      <c r="B27" s="7">
        <v>6314906</v>
      </c>
      <c r="C27" s="7">
        <v>4912768</v>
      </c>
      <c r="D27" s="7">
        <v>178864601</v>
      </c>
      <c r="E27" s="7">
        <v>6074934</v>
      </c>
      <c r="F27" s="7">
        <v>9696980</v>
      </c>
      <c r="G27" s="7">
        <v>61981508</v>
      </c>
      <c r="H27" s="7">
        <v>167771464</v>
      </c>
      <c r="I27" s="7">
        <v>49981070</v>
      </c>
      <c r="J27" s="7">
        <v>41071026</v>
      </c>
      <c r="K27" s="7">
        <v>57120754</v>
      </c>
      <c r="L27" s="7">
        <v>48953888</v>
      </c>
      <c r="M27" s="7">
        <v>17179055</v>
      </c>
      <c r="N27" s="7">
        <v>69359409</v>
      </c>
      <c r="O27" s="7">
        <v>80285975</v>
      </c>
      <c r="P27" s="7">
        <v>99598606</v>
      </c>
      <c r="Q27" s="7">
        <v>141165409</v>
      </c>
      <c r="R27" s="7">
        <v>232973285</v>
      </c>
      <c r="S27" s="7">
        <v>16410104</v>
      </c>
      <c r="T27" s="7">
        <v>17717519</v>
      </c>
      <c r="U27" s="7">
        <v>1691972</v>
      </c>
    </row>
    <row r="28" spans="1:21" x14ac:dyDescent="0.2">
      <c r="A28" t="s">
        <v>97</v>
      </c>
      <c r="B28" s="7">
        <v>6282492</v>
      </c>
      <c r="C28" s="7">
        <v>4918608</v>
      </c>
      <c r="D28" s="7">
        <v>179392285</v>
      </c>
      <c r="E28" s="7">
        <v>6133291</v>
      </c>
      <c r="F28" s="7">
        <v>9940101</v>
      </c>
      <c r="G28" s="7">
        <v>63447644</v>
      </c>
      <c r="H28" s="7">
        <v>167655253</v>
      </c>
      <c r="I28" s="7">
        <v>50359770</v>
      </c>
      <c r="J28" s="7">
        <v>41234446</v>
      </c>
      <c r="K28" s="7">
        <v>58019591</v>
      </c>
      <c r="L28" s="7">
        <v>48517353</v>
      </c>
      <c r="M28" s="7">
        <v>16761385</v>
      </c>
      <c r="N28" s="7">
        <v>69356467</v>
      </c>
      <c r="O28" s="7">
        <v>80039799</v>
      </c>
      <c r="P28" s="7">
        <v>98390408</v>
      </c>
      <c r="Q28" s="7">
        <v>143015169</v>
      </c>
      <c r="R28" s="7">
        <v>234640146</v>
      </c>
      <c r="S28" s="7">
        <v>16626725</v>
      </c>
      <c r="T28" s="7">
        <v>17860734</v>
      </c>
      <c r="U28" s="7">
        <v>1705759</v>
      </c>
    </row>
    <row r="29" spans="1:21" x14ac:dyDescent="0.2">
      <c r="A29" t="s">
        <v>98</v>
      </c>
      <c r="B29" s="7">
        <v>6355147</v>
      </c>
      <c r="C29" s="7">
        <v>4845523</v>
      </c>
      <c r="D29" s="7">
        <v>179384993</v>
      </c>
      <c r="E29" s="7">
        <v>6061749</v>
      </c>
      <c r="F29" s="7">
        <v>9913726</v>
      </c>
      <c r="G29" s="7">
        <v>63540275</v>
      </c>
      <c r="H29" s="7">
        <v>167592679</v>
      </c>
      <c r="I29" s="7">
        <v>50124686</v>
      </c>
      <c r="J29" s="7">
        <v>41359574</v>
      </c>
      <c r="K29" s="7">
        <v>57835817</v>
      </c>
      <c r="L29" s="7">
        <v>48956631</v>
      </c>
      <c r="M29" s="7">
        <v>16739043</v>
      </c>
      <c r="N29" s="7">
        <v>70125411</v>
      </c>
      <c r="O29" s="7">
        <v>79862746</v>
      </c>
      <c r="P29" s="7">
        <v>97486480</v>
      </c>
      <c r="Q29" s="7">
        <v>141657495</v>
      </c>
      <c r="R29" s="7">
        <v>234183102</v>
      </c>
      <c r="S29" s="7">
        <v>16698444</v>
      </c>
      <c r="T29" s="7">
        <v>17797815</v>
      </c>
      <c r="U29" s="7">
        <v>1733155</v>
      </c>
    </row>
    <row r="30" spans="1:21" x14ac:dyDescent="0.2">
      <c r="A30" t="s">
        <v>99</v>
      </c>
      <c r="B30" s="7">
        <v>6377343</v>
      </c>
      <c r="C30" s="7">
        <v>4854615</v>
      </c>
      <c r="D30" s="7">
        <v>181446240</v>
      </c>
      <c r="E30" s="7">
        <v>6081718</v>
      </c>
      <c r="F30" s="7">
        <v>10041533</v>
      </c>
      <c r="G30" s="7">
        <v>64691418</v>
      </c>
      <c r="H30" s="7">
        <v>170176482</v>
      </c>
      <c r="I30" s="7">
        <v>50843891</v>
      </c>
      <c r="J30" s="7">
        <v>42222401</v>
      </c>
      <c r="K30" s="7">
        <v>58622699</v>
      </c>
      <c r="L30" s="7">
        <v>49233572</v>
      </c>
      <c r="M30" s="7">
        <v>16885269</v>
      </c>
      <c r="N30" s="7">
        <v>70357987</v>
      </c>
      <c r="O30" s="7">
        <v>80867409</v>
      </c>
      <c r="P30" s="7">
        <v>97721482</v>
      </c>
      <c r="Q30" s="7">
        <v>142417899</v>
      </c>
      <c r="R30" s="7">
        <v>237291628</v>
      </c>
      <c r="S30" s="7">
        <v>16958417</v>
      </c>
      <c r="T30" s="7">
        <v>18017182</v>
      </c>
      <c r="U30" s="7">
        <v>1753539</v>
      </c>
    </row>
    <row r="31" spans="1:21" x14ac:dyDescent="0.2">
      <c r="A31" t="s">
        <v>100</v>
      </c>
      <c r="B31" s="7">
        <v>6416068</v>
      </c>
      <c r="C31" s="7">
        <v>4893512</v>
      </c>
      <c r="D31" s="7">
        <v>180691012</v>
      </c>
      <c r="E31" s="7">
        <v>6128782</v>
      </c>
      <c r="F31" s="7">
        <v>9996934</v>
      </c>
      <c r="G31" s="7">
        <v>65409401</v>
      </c>
      <c r="H31" s="7">
        <v>170210996</v>
      </c>
      <c r="I31" s="7">
        <v>51525978</v>
      </c>
      <c r="J31" s="7">
        <v>42263650</v>
      </c>
      <c r="K31" s="7">
        <v>59105337</v>
      </c>
      <c r="L31" s="7">
        <v>49429344</v>
      </c>
      <c r="M31" s="7">
        <v>16788546</v>
      </c>
      <c r="N31" s="7">
        <v>70644377</v>
      </c>
      <c r="O31" s="7">
        <v>80205464</v>
      </c>
      <c r="P31" s="7">
        <v>96942339</v>
      </c>
      <c r="Q31" s="7">
        <v>143660215</v>
      </c>
      <c r="R31" s="7">
        <v>237015018</v>
      </c>
      <c r="S31" s="7">
        <v>17035740</v>
      </c>
      <c r="T31" s="7">
        <v>18151759</v>
      </c>
      <c r="U31" s="7">
        <v>1749876</v>
      </c>
    </row>
    <row r="32" spans="1:21" x14ac:dyDescent="0.2">
      <c r="A32" t="s">
        <v>101</v>
      </c>
      <c r="B32" s="7">
        <v>6531690</v>
      </c>
      <c r="C32" s="7">
        <v>4952934</v>
      </c>
      <c r="D32" s="7">
        <v>182076689</v>
      </c>
      <c r="E32" s="7">
        <v>6197072</v>
      </c>
      <c r="F32" s="7">
        <v>10134136</v>
      </c>
      <c r="G32" s="7">
        <v>65945031</v>
      </c>
      <c r="H32" s="7">
        <v>170499196</v>
      </c>
      <c r="I32" s="7">
        <v>52086253</v>
      </c>
      <c r="J32" s="7">
        <v>42680416</v>
      </c>
      <c r="K32" s="7">
        <v>58585251</v>
      </c>
      <c r="L32" s="7">
        <v>49712785</v>
      </c>
      <c r="M32" s="7">
        <v>16541313</v>
      </c>
      <c r="N32" s="7">
        <v>71987226</v>
      </c>
      <c r="O32" s="7">
        <v>81108483</v>
      </c>
      <c r="P32" s="7">
        <v>96244802</v>
      </c>
      <c r="Q32" s="7">
        <v>143347184</v>
      </c>
      <c r="R32" s="7">
        <v>240427328</v>
      </c>
      <c r="S32" s="7">
        <v>16966087</v>
      </c>
      <c r="T32" s="7">
        <v>18150507</v>
      </c>
      <c r="U32" s="7">
        <v>1775630</v>
      </c>
    </row>
    <row r="33" spans="1:21" x14ac:dyDescent="0.2">
      <c r="A33" t="s">
        <v>102</v>
      </c>
      <c r="B33" s="7">
        <v>6553208</v>
      </c>
      <c r="C33" s="7">
        <v>5038698</v>
      </c>
      <c r="D33" s="7">
        <v>182343175</v>
      </c>
      <c r="E33" s="7">
        <v>6236554</v>
      </c>
      <c r="F33" s="7">
        <v>10119744</v>
      </c>
      <c r="G33" s="7">
        <v>66773892</v>
      </c>
      <c r="H33" s="7">
        <v>170204577</v>
      </c>
      <c r="I33" s="7">
        <v>51742174</v>
      </c>
      <c r="J33" s="7">
        <v>43117350</v>
      </c>
      <c r="K33" s="7">
        <v>58163509</v>
      </c>
      <c r="L33" s="7">
        <v>49647676</v>
      </c>
      <c r="M33" s="7">
        <v>16620862</v>
      </c>
      <c r="N33" s="7">
        <v>72200121</v>
      </c>
      <c r="O33" s="7">
        <v>81317838</v>
      </c>
      <c r="P33" s="7">
        <v>96150098</v>
      </c>
      <c r="Q33" s="7">
        <v>143443047</v>
      </c>
      <c r="R33" s="7">
        <v>235233959</v>
      </c>
      <c r="S33" s="7">
        <v>16898061</v>
      </c>
      <c r="T33" s="7">
        <v>18147832</v>
      </c>
      <c r="U33" s="7">
        <v>1810821</v>
      </c>
    </row>
    <row r="34" spans="1:21" x14ac:dyDescent="0.2">
      <c r="A34" t="s">
        <v>103</v>
      </c>
      <c r="B34" s="7">
        <v>6568160</v>
      </c>
      <c r="C34" s="7">
        <v>5072777</v>
      </c>
      <c r="D34" s="7">
        <v>184741345</v>
      </c>
      <c r="E34" s="7">
        <v>5995431</v>
      </c>
      <c r="F34" s="7">
        <v>10176575</v>
      </c>
      <c r="G34" s="7">
        <v>65959611</v>
      </c>
      <c r="H34" s="7">
        <v>170309426</v>
      </c>
      <c r="I34" s="7">
        <v>52653475</v>
      </c>
      <c r="J34" s="7">
        <v>43357961</v>
      </c>
      <c r="K34" s="7">
        <v>59967424</v>
      </c>
      <c r="L34" s="7">
        <v>50460262</v>
      </c>
      <c r="M34" s="7">
        <v>16782701</v>
      </c>
      <c r="N34" s="7">
        <v>72652994</v>
      </c>
      <c r="O34" s="7">
        <v>82048335</v>
      </c>
      <c r="P34" s="7">
        <v>96159179</v>
      </c>
      <c r="Q34" s="7">
        <v>143985289</v>
      </c>
      <c r="R34" s="7">
        <v>234990017</v>
      </c>
      <c r="S34" s="7">
        <v>17092754</v>
      </c>
      <c r="T34" s="7">
        <v>18269423</v>
      </c>
      <c r="U34" s="7">
        <v>1839844</v>
      </c>
    </row>
    <row r="35" spans="1:21" x14ac:dyDescent="0.2">
      <c r="A35" t="s">
        <v>104</v>
      </c>
      <c r="B35" s="7">
        <v>6581247</v>
      </c>
      <c r="C35" s="7">
        <v>4993064</v>
      </c>
      <c r="D35" s="7">
        <v>185794010</v>
      </c>
      <c r="E35" s="7">
        <v>6029672</v>
      </c>
      <c r="F35" s="7">
        <v>10362114</v>
      </c>
      <c r="G35" s="7">
        <v>67135502</v>
      </c>
      <c r="H35" s="7">
        <v>170622298</v>
      </c>
      <c r="I35" s="7">
        <v>52976577</v>
      </c>
      <c r="J35" s="7">
        <v>43424192</v>
      </c>
      <c r="K35" s="7">
        <v>59289841</v>
      </c>
      <c r="L35" s="7">
        <v>50934441</v>
      </c>
      <c r="M35" s="7">
        <v>16855166</v>
      </c>
      <c r="N35" s="7">
        <v>72945012</v>
      </c>
      <c r="O35" s="7">
        <v>82667867</v>
      </c>
      <c r="P35" s="7">
        <v>96889167</v>
      </c>
      <c r="Q35" s="7">
        <v>143529787</v>
      </c>
      <c r="R35" s="7">
        <v>234401397</v>
      </c>
      <c r="S35" s="7">
        <v>17230853</v>
      </c>
      <c r="T35" s="7">
        <v>18186487</v>
      </c>
      <c r="U35" s="7">
        <v>1880712</v>
      </c>
    </row>
    <row r="36" spans="1:21" x14ac:dyDescent="0.2">
      <c r="A36" t="s">
        <v>105</v>
      </c>
      <c r="B36" s="7">
        <v>6695305</v>
      </c>
      <c r="C36" s="7">
        <v>5066058</v>
      </c>
      <c r="D36" s="7">
        <v>185539519</v>
      </c>
      <c r="E36" s="7">
        <v>6589316</v>
      </c>
      <c r="F36" s="7">
        <v>10460095</v>
      </c>
      <c r="G36" s="7">
        <v>68203865</v>
      </c>
      <c r="H36" s="7">
        <v>171220688</v>
      </c>
      <c r="I36" s="7">
        <v>54117108</v>
      </c>
      <c r="J36" s="7">
        <v>44399075</v>
      </c>
      <c r="K36" s="7">
        <v>62124153</v>
      </c>
      <c r="L36" s="7">
        <v>49500447</v>
      </c>
      <c r="M36" s="7">
        <v>17716642</v>
      </c>
      <c r="N36" s="7">
        <v>73166130</v>
      </c>
      <c r="O36" s="7">
        <v>84360731</v>
      </c>
      <c r="P36" s="7">
        <v>97122182</v>
      </c>
      <c r="Q36" s="7">
        <v>145736559</v>
      </c>
      <c r="R36" s="7">
        <v>234895127</v>
      </c>
      <c r="S36" s="7">
        <v>17688470</v>
      </c>
      <c r="T36" s="7">
        <v>18454545</v>
      </c>
      <c r="U36" s="7">
        <v>1939247</v>
      </c>
    </row>
    <row r="37" spans="1:21" x14ac:dyDescent="0.2">
      <c r="A37" t="s">
        <v>106</v>
      </c>
      <c r="B37" s="7">
        <v>6729660</v>
      </c>
      <c r="C37" s="7">
        <v>4961974</v>
      </c>
      <c r="D37" s="7">
        <v>185419573</v>
      </c>
      <c r="E37" s="7">
        <v>6130061</v>
      </c>
      <c r="F37" s="7">
        <v>10545976</v>
      </c>
      <c r="G37" s="7">
        <v>68916427</v>
      </c>
      <c r="H37" s="7">
        <v>171638796</v>
      </c>
      <c r="I37" s="7">
        <v>52817489</v>
      </c>
      <c r="J37" s="7">
        <v>44117616</v>
      </c>
      <c r="K37" s="7">
        <v>61411938</v>
      </c>
      <c r="L37" s="7">
        <v>49374987</v>
      </c>
      <c r="M37" s="7">
        <v>16961964</v>
      </c>
      <c r="N37" s="7">
        <v>75455743</v>
      </c>
      <c r="O37" s="7">
        <v>84162046</v>
      </c>
      <c r="P37" s="7">
        <v>96584219</v>
      </c>
      <c r="Q37" s="7">
        <v>144542683</v>
      </c>
      <c r="R37" s="7">
        <v>231221371</v>
      </c>
      <c r="S37" s="7">
        <v>17225972</v>
      </c>
      <c r="T37" s="7">
        <v>18479691</v>
      </c>
      <c r="U37" s="7">
        <v>1964291</v>
      </c>
    </row>
    <row r="38" spans="1:21" x14ac:dyDescent="0.2">
      <c r="A38" t="s">
        <v>107</v>
      </c>
      <c r="B38" s="7">
        <v>6742050</v>
      </c>
      <c r="C38" s="7">
        <v>4951814</v>
      </c>
      <c r="D38" s="7">
        <v>186849249</v>
      </c>
      <c r="E38" s="7">
        <v>6177998</v>
      </c>
      <c r="F38" s="7">
        <v>10743419</v>
      </c>
      <c r="G38" s="7">
        <v>68877939</v>
      </c>
      <c r="H38" s="7">
        <v>170579338</v>
      </c>
      <c r="I38" s="7">
        <v>53390768</v>
      </c>
      <c r="J38" s="7">
        <v>44533838</v>
      </c>
      <c r="K38" s="7">
        <v>61487882</v>
      </c>
      <c r="L38" s="7">
        <v>50482041</v>
      </c>
      <c r="M38" s="7">
        <v>17022454</v>
      </c>
      <c r="N38" s="7">
        <v>74856142</v>
      </c>
      <c r="O38" s="7">
        <v>85291586</v>
      </c>
      <c r="P38" s="7">
        <v>97329644</v>
      </c>
      <c r="Q38" s="7">
        <v>143254879</v>
      </c>
      <c r="R38" s="7">
        <v>234648728</v>
      </c>
      <c r="S38" s="7">
        <v>17368147</v>
      </c>
      <c r="T38" s="7">
        <v>18496959</v>
      </c>
      <c r="U38" s="7">
        <v>1964031</v>
      </c>
    </row>
    <row r="39" spans="1:21" x14ac:dyDescent="0.2">
      <c r="A39" t="s">
        <v>108</v>
      </c>
      <c r="B39" s="7">
        <v>6801067</v>
      </c>
      <c r="C39" s="7">
        <v>4983345</v>
      </c>
      <c r="D39" s="7">
        <v>187815536</v>
      </c>
      <c r="E39" s="7">
        <v>6267877</v>
      </c>
      <c r="F39" s="7">
        <v>10706286</v>
      </c>
      <c r="G39" s="7">
        <v>69662048</v>
      </c>
      <c r="H39" s="7">
        <v>170120466</v>
      </c>
      <c r="I39" s="7">
        <v>53292463</v>
      </c>
      <c r="J39" s="7">
        <v>44936138</v>
      </c>
      <c r="K39" s="7">
        <v>61816779</v>
      </c>
      <c r="L39" s="7">
        <v>49607205</v>
      </c>
      <c r="M39" s="7">
        <v>17049303</v>
      </c>
      <c r="N39" s="7">
        <v>76288375</v>
      </c>
      <c r="O39" s="7">
        <v>88725936</v>
      </c>
      <c r="P39" s="7">
        <v>96599887</v>
      </c>
      <c r="Q39" s="7">
        <v>143107787</v>
      </c>
      <c r="R39" s="7">
        <v>234001110</v>
      </c>
      <c r="S39" s="7">
        <v>17596357</v>
      </c>
      <c r="T39" s="7">
        <v>18503736</v>
      </c>
      <c r="U39" s="7">
        <v>2003695</v>
      </c>
    </row>
    <row r="40" spans="1:21" x14ac:dyDescent="0.2">
      <c r="A40" t="s">
        <v>109</v>
      </c>
      <c r="B40" s="7">
        <v>6858353</v>
      </c>
      <c r="C40" s="7">
        <v>5063726</v>
      </c>
      <c r="D40" s="7">
        <v>189293719</v>
      </c>
      <c r="E40" s="7">
        <v>6261462</v>
      </c>
      <c r="F40" s="7">
        <v>10581872</v>
      </c>
      <c r="G40" s="7">
        <v>69519941</v>
      </c>
      <c r="H40" s="7">
        <v>170348211</v>
      </c>
      <c r="I40" s="7">
        <v>52886048</v>
      </c>
      <c r="J40" s="7">
        <v>45105842</v>
      </c>
      <c r="K40" s="7">
        <v>62142926</v>
      </c>
      <c r="L40" s="7">
        <v>50553637</v>
      </c>
      <c r="M40" s="7">
        <v>16941251</v>
      </c>
      <c r="N40" s="7">
        <v>76907257</v>
      </c>
      <c r="O40" s="7">
        <v>87919448</v>
      </c>
      <c r="P40" s="7">
        <v>96487841</v>
      </c>
      <c r="Q40" s="7">
        <v>143292355</v>
      </c>
      <c r="R40" s="7">
        <v>233181490</v>
      </c>
      <c r="S40" s="7">
        <v>17505790</v>
      </c>
      <c r="T40" s="7">
        <v>18312405</v>
      </c>
      <c r="U40" s="7">
        <v>2033779</v>
      </c>
    </row>
    <row r="41" spans="1:21" x14ac:dyDescent="0.2">
      <c r="A41" t="s">
        <v>110</v>
      </c>
      <c r="B41" s="7">
        <v>6981713</v>
      </c>
      <c r="C41" s="7">
        <v>5173715</v>
      </c>
      <c r="D41" s="7">
        <v>191016523</v>
      </c>
      <c r="E41" s="7">
        <v>6337692</v>
      </c>
      <c r="F41" s="7">
        <v>10677983</v>
      </c>
      <c r="G41" s="7">
        <v>69910382</v>
      </c>
      <c r="H41" s="7">
        <v>170083400</v>
      </c>
      <c r="I41" s="7">
        <v>53117274</v>
      </c>
      <c r="J41" s="7">
        <v>45374560</v>
      </c>
      <c r="K41" s="7">
        <v>63108483</v>
      </c>
      <c r="L41" s="7">
        <v>50657810</v>
      </c>
      <c r="M41" s="7">
        <v>17091344</v>
      </c>
      <c r="N41" s="7">
        <v>77106525</v>
      </c>
      <c r="O41" s="7">
        <v>88425240</v>
      </c>
      <c r="P41" s="7">
        <v>96711160</v>
      </c>
      <c r="Q41" s="7">
        <v>144783105</v>
      </c>
      <c r="R41" s="7">
        <v>234530499</v>
      </c>
      <c r="S41" s="7">
        <v>17562703</v>
      </c>
      <c r="T41" s="7">
        <v>18449301</v>
      </c>
      <c r="U41" s="7">
        <v>2066218</v>
      </c>
    </row>
    <row r="42" spans="1:21" x14ac:dyDescent="0.2">
      <c r="A42" t="s">
        <v>111</v>
      </c>
      <c r="B42" s="7">
        <v>6971298</v>
      </c>
      <c r="C42" s="7">
        <v>5217945</v>
      </c>
      <c r="D42" s="7">
        <v>191075212</v>
      </c>
      <c r="E42" s="7">
        <v>6305972</v>
      </c>
      <c r="F42" s="7">
        <v>10731585</v>
      </c>
      <c r="G42" s="7">
        <v>69703649</v>
      </c>
      <c r="H42" s="7">
        <v>171179196</v>
      </c>
      <c r="I42" s="7">
        <v>53406544</v>
      </c>
      <c r="J42" s="7">
        <v>45408626</v>
      </c>
      <c r="K42" s="7">
        <v>63291468</v>
      </c>
      <c r="L42" s="7">
        <v>50708488</v>
      </c>
      <c r="M42" s="7">
        <v>17054435</v>
      </c>
      <c r="N42" s="7">
        <v>73762496</v>
      </c>
      <c r="O42" s="7">
        <v>88651082</v>
      </c>
      <c r="P42" s="7">
        <v>96782753</v>
      </c>
      <c r="Q42" s="7">
        <v>144479428</v>
      </c>
      <c r="R42" s="7">
        <v>235300749</v>
      </c>
      <c r="S42" s="7">
        <v>17538069</v>
      </c>
      <c r="T42" s="7">
        <v>18552979</v>
      </c>
      <c r="U42" s="7">
        <v>2063570</v>
      </c>
    </row>
    <row r="43" spans="1:21" x14ac:dyDescent="0.2">
      <c r="A43" t="s">
        <v>112</v>
      </c>
      <c r="B43" s="7">
        <v>6955203</v>
      </c>
      <c r="C43" s="7">
        <v>5113072</v>
      </c>
      <c r="D43" s="7">
        <v>190904865</v>
      </c>
      <c r="E43" s="7">
        <v>6130282</v>
      </c>
      <c r="F43" s="7">
        <v>10670060</v>
      </c>
      <c r="G43" s="7">
        <v>69995617</v>
      </c>
      <c r="H43" s="7">
        <v>169852122</v>
      </c>
      <c r="I43" s="7">
        <v>52946261</v>
      </c>
      <c r="J43" s="7">
        <v>45254011</v>
      </c>
      <c r="K43" s="7">
        <v>63509317</v>
      </c>
      <c r="L43" s="7">
        <v>50088049</v>
      </c>
      <c r="M43" s="7">
        <v>17029147</v>
      </c>
      <c r="N43" s="7">
        <v>78301835</v>
      </c>
      <c r="O43" s="7">
        <v>88809679</v>
      </c>
      <c r="P43" s="7">
        <v>96533865</v>
      </c>
      <c r="Q43" s="7">
        <v>141962849</v>
      </c>
      <c r="R43" s="7">
        <v>234401891</v>
      </c>
      <c r="S43" s="7">
        <v>17226270</v>
      </c>
      <c r="T43" s="7">
        <v>18512615</v>
      </c>
      <c r="U43" s="7">
        <v>2081128</v>
      </c>
    </row>
    <row r="44" spans="1:21" x14ac:dyDescent="0.2">
      <c r="A44" t="s">
        <v>113</v>
      </c>
      <c r="B44" s="7">
        <v>6994984</v>
      </c>
      <c r="C44" s="7">
        <v>5295286</v>
      </c>
      <c r="D44" s="7">
        <v>195069999</v>
      </c>
      <c r="E44" s="7">
        <v>6212048</v>
      </c>
      <c r="F44" s="7">
        <v>10743480</v>
      </c>
      <c r="G44" s="7">
        <v>71040612</v>
      </c>
      <c r="H44" s="7">
        <v>172174097</v>
      </c>
      <c r="I44" s="7">
        <v>53435034</v>
      </c>
      <c r="J44" s="7">
        <v>46158147</v>
      </c>
      <c r="K44" s="7">
        <v>64886617</v>
      </c>
      <c r="L44" s="7">
        <v>50769835</v>
      </c>
      <c r="M44" s="7">
        <v>17241398</v>
      </c>
      <c r="N44" s="7">
        <v>78803648</v>
      </c>
      <c r="O44" s="7">
        <v>88542706</v>
      </c>
      <c r="P44" s="7">
        <v>96783127</v>
      </c>
      <c r="Q44" s="7">
        <v>143034909</v>
      </c>
      <c r="R44" s="7">
        <v>236944598</v>
      </c>
      <c r="S44" s="7">
        <v>17511590</v>
      </c>
      <c r="T44" s="7">
        <v>18671817</v>
      </c>
      <c r="U44" s="7">
        <v>2128655</v>
      </c>
    </row>
    <row r="45" spans="1:21" x14ac:dyDescent="0.2">
      <c r="A45" t="s">
        <v>114</v>
      </c>
      <c r="B45" s="7">
        <v>7013823</v>
      </c>
      <c r="C45" s="7">
        <v>5306052</v>
      </c>
      <c r="D45" s="7">
        <v>195277161</v>
      </c>
      <c r="E45" s="7">
        <v>6137545</v>
      </c>
      <c r="F45" s="7">
        <v>10955196</v>
      </c>
      <c r="G45" s="7">
        <v>70770818</v>
      </c>
      <c r="H45" s="7">
        <v>172320564</v>
      </c>
      <c r="I45" s="7">
        <v>54666805</v>
      </c>
      <c r="J45" s="7">
        <v>46717218</v>
      </c>
      <c r="K45" s="7">
        <v>66144884</v>
      </c>
      <c r="L45" s="7">
        <v>51295812</v>
      </c>
      <c r="M45" s="7">
        <v>17478228</v>
      </c>
      <c r="N45" s="7">
        <v>80060073</v>
      </c>
      <c r="O45" s="7">
        <v>88951343</v>
      </c>
      <c r="P45" s="7">
        <v>96754255</v>
      </c>
      <c r="Q45" s="7">
        <v>143257070</v>
      </c>
      <c r="R45" s="7">
        <v>237715804</v>
      </c>
      <c r="S45" s="7">
        <v>17559426</v>
      </c>
      <c r="T45" s="7">
        <v>18825955</v>
      </c>
      <c r="U45" s="7">
        <v>2114053</v>
      </c>
    </row>
    <row r="46" spans="1:21" x14ac:dyDescent="0.2">
      <c r="A46" t="s">
        <v>115</v>
      </c>
      <c r="B46" s="7">
        <v>7021119</v>
      </c>
      <c r="C46" s="7">
        <v>5332946</v>
      </c>
      <c r="D46" s="7">
        <v>194728054</v>
      </c>
      <c r="E46" s="7">
        <v>6220776</v>
      </c>
      <c r="F46" s="7">
        <v>10926038</v>
      </c>
      <c r="G46" s="7">
        <v>70707688</v>
      </c>
      <c r="H46" s="7">
        <v>172328341</v>
      </c>
      <c r="I46" s="7">
        <v>54716779</v>
      </c>
      <c r="J46" s="7">
        <v>46536663</v>
      </c>
      <c r="K46" s="7">
        <v>66425650</v>
      </c>
      <c r="L46" s="7">
        <v>51417433</v>
      </c>
      <c r="M46" s="7">
        <v>17499405</v>
      </c>
      <c r="N46" s="7">
        <v>80590467</v>
      </c>
      <c r="O46" s="7">
        <v>88766466</v>
      </c>
      <c r="P46" s="7">
        <v>96198235</v>
      </c>
      <c r="Q46" s="7">
        <v>143894365</v>
      </c>
      <c r="R46" s="7">
        <v>238040918</v>
      </c>
      <c r="S46" s="7">
        <v>17832306</v>
      </c>
      <c r="T46" s="7">
        <v>18893877</v>
      </c>
      <c r="U46" s="7">
        <v>2175075</v>
      </c>
    </row>
    <row r="47" spans="1:21" x14ac:dyDescent="0.2">
      <c r="A47" t="s">
        <v>116</v>
      </c>
      <c r="B47" s="7">
        <v>7099697</v>
      </c>
      <c r="C47" s="7">
        <v>5436688</v>
      </c>
      <c r="D47" s="7">
        <v>193829403</v>
      </c>
      <c r="E47" s="7">
        <v>6143444</v>
      </c>
      <c r="F47" s="7">
        <v>10960515</v>
      </c>
      <c r="G47" s="7">
        <v>71217137</v>
      </c>
      <c r="H47" s="7">
        <v>173348469</v>
      </c>
      <c r="I47" s="7">
        <v>55104296</v>
      </c>
      <c r="J47" s="7">
        <v>47362586</v>
      </c>
      <c r="K47" s="7">
        <v>66637801</v>
      </c>
      <c r="L47" s="7">
        <v>51562095</v>
      </c>
      <c r="M47" s="7">
        <v>17489035</v>
      </c>
      <c r="N47" s="7">
        <v>80902628</v>
      </c>
      <c r="O47" s="7">
        <v>88650201</v>
      </c>
      <c r="P47" s="7">
        <v>96080334</v>
      </c>
      <c r="Q47" s="7">
        <v>144699974</v>
      </c>
      <c r="R47" s="7">
        <v>246226501</v>
      </c>
      <c r="S47" s="7">
        <v>17791514</v>
      </c>
      <c r="T47" s="7">
        <v>18970208</v>
      </c>
      <c r="U47" s="7">
        <v>2116240</v>
      </c>
    </row>
    <row r="48" spans="1:21" x14ac:dyDescent="0.2">
      <c r="A48" t="s">
        <v>117</v>
      </c>
      <c r="B48" s="7">
        <v>7182855</v>
      </c>
      <c r="C48" s="7">
        <v>5613468</v>
      </c>
      <c r="D48" s="7">
        <v>193111178</v>
      </c>
      <c r="E48" s="7">
        <v>6293758</v>
      </c>
      <c r="F48" s="7">
        <v>11082569</v>
      </c>
      <c r="G48" s="7">
        <v>71495702</v>
      </c>
      <c r="H48" s="7">
        <v>174290200</v>
      </c>
      <c r="I48" s="7">
        <v>54411399</v>
      </c>
      <c r="J48" s="7">
        <v>48166164</v>
      </c>
      <c r="K48" s="7">
        <v>66378360</v>
      </c>
      <c r="L48" s="7">
        <v>51289394</v>
      </c>
      <c r="M48" s="7">
        <v>17638139</v>
      </c>
      <c r="N48" s="7">
        <v>80111554</v>
      </c>
      <c r="O48" s="7">
        <v>88900528</v>
      </c>
      <c r="P48" s="7">
        <v>95630634</v>
      </c>
      <c r="Q48" s="7">
        <v>142896407</v>
      </c>
      <c r="R48" s="7">
        <v>237469888</v>
      </c>
      <c r="S48" s="7">
        <v>17686666</v>
      </c>
      <c r="T48" s="7">
        <v>19000159</v>
      </c>
      <c r="U48" s="7">
        <v>2164850</v>
      </c>
    </row>
    <row r="49" spans="1:21" x14ac:dyDescent="0.2">
      <c r="A49" t="s">
        <v>118</v>
      </c>
      <c r="B49" s="7">
        <v>7159664</v>
      </c>
      <c r="C49" s="7">
        <v>5639626</v>
      </c>
      <c r="D49" s="7">
        <v>195581969</v>
      </c>
      <c r="E49" s="7">
        <v>6429615</v>
      </c>
      <c r="F49" s="7">
        <v>11350021</v>
      </c>
      <c r="G49" s="7">
        <v>71168624</v>
      </c>
      <c r="H49" s="7">
        <v>175471344</v>
      </c>
      <c r="I49" s="7">
        <v>55524142</v>
      </c>
      <c r="J49" s="7">
        <v>48662982</v>
      </c>
      <c r="K49" s="7">
        <v>67825258</v>
      </c>
      <c r="L49" s="7">
        <v>51475614</v>
      </c>
      <c r="M49" s="7">
        <v>17927788</v>
      </c>
      <c r="N49" s="7">
        <v>81843000</v>
      </c>
      <c r="O49" s="7">
        <v>90636791</v>
      </c>
      <c r="P49" s="7">
        <v>96569382</v>
      </c>
      <c r="Q49" s="7">
        <v>145215756</v>
      </c>
      <c r="R49" s="7">
        <v>239051707</v>
      </c>
      <c r="S49" s="7">
        <v>17567179</v>
      </c>
      <c r="T49" s="7">
        <v>19176744</v>
      </c>
      <c r="U49" s="7">
        <v>2191686</v>
      </c>
    </row>
    <row r="50" spans="1:21" x14ac:dyDescent="0.2">
      <c r="A50" t="s">
        <v>119</v>
      </c>
      <c r="B50" s="7">
        <v>7208570</v>
      </c>
      <c r="C50" s="7">
        <v>5791709</v>
      </c>
      <c r="D50" s="7">
        <v>195873796</v>
      </c>
      <c r="E50" s="7">
        <v>6724722</v>
      </c>
      <c r="F50" s="7">
        <v>11333884</v>
      </c>
      <c r="G50" s="7">
        <v>71848698</v>
      </c>
      <c r="H50" s="7">
        <v>176656026</v>
      </c>
      <c r="I50" s="7">
        <v>55507334</v>
      </c>
      <c r="J50" s="7">
        <v>48679410</v>
      </c>
      <c r="K50" s="7">
        <v>66367447</v>
      </c>
      <c r="L50" s="7">
        <v>52215643</v>
      </c>
      <c r="M50" s="7">
        <v>18171215</v>
      </c>
      <c r="N50" s="7">
        <v>81705963</v>
      </c>
      <c r="O50" s="7">
        <v>92000975</v>
      </c>
      <c r="P50" s="7">
        <v>96387968</v>
      </c>
      <c r="Q50" s="7">
        <v>147264473</v>
      </c>
      <c r="R50" s="7">
        <v>242183334</v>
      </c>
      <c r="S50" s="7">
        <v>17467055</v>
      </c>
      <c r="T50" s="7">
        <v>19234536</v>
      </c>
      <c r="U50" s="7">
        <v>2235393</v>
      </c>
    </row>
    <row r="51" spans="1:21" x14ac:dyDescent="0.2">
      <c r="A51" t="s">
        <v>120</v>
      </c>
      <c r="B51" s="7">
        <v>7332848</v>
      </c>
      <c r="C51" s="7">
        <v>5806140</v>
      </c>
      <c r="D51" s="7">
        <v>199198816</v>
      </c>
      <c r="E51" s="7">
        <v>6490823</v>
      </c>
      <c r="F51" s="7">
        <v>11497383</v>
      </c>
      <c r="G51" s="7">
        <v>73486364</v>
      </c>
      <c r="H51" s="7">
        <v>178361371</v>
      </c>
      <c r="I51" s="7">
        <v>56351350</v>
      </c>
      <c r="J51" s="7">
        <v>48973056</v>
      </c>
      <c r="K51" s="7">
        <v>67616380</v>
      </c>
      <c r="L51" s="7">
        <v>52647233</v>
      </c>
      <c r="M51" s="7">
        <v>18174412</v>
      </c>
      <c r="N51" s="7">
        <v>80720974</v>
      </c>
      <c r="O51" s="7">
        <v>92824368</v>
      </c>
      <c r="P51" s="7">
        <v>97700054</v>
      </c>
      <c r="Q51" s="7">
        <v>146677746</v>
      </c>
      <c r="R51" s="7">
        <v>245814431</v>
      </c>
      <c r="S51" s="7">
        <v>17579568</v>
      </c>
      <c r="T51" s="7">
        <v>19580953</v>
      </c>
      <c r="U51" s="7">
        <v>2288744</v>
      </c>
    </row>
    <row r="52" spans="1:21" x14ac:dyDescent="0.2">
      <c r="A52" t="s">
        <v>121</v>
      </c>
      <c r="B52" s="7">
        <v>7275608</v>
      </c>
      <c r="C52" s="7">
        <v>5683057</v>
      </c>
      <c r="D52" s="7">
        <v>197239776</v>
      </c>
      <c r="E52" s="7">
        <v>6686647</v>
      </c>
      <c r="F52" s="7">
        <v>11566196</v>
      </c>
      <c r="G52" s="7">
        <v>73024505</v>
      </c>
      <c r="H52" s="7">
        <v>177053152</v>
      </c>
      <c r="I52" s="7">
        <v>55845138</v>
      </c>
      <c r="J52" s="7">
        <v>48215749</v>
      </c>
      <c r="K52" s="7">
        <v>67973711</v>
      </c>
      <c r="L52" s="7">
        <v>51760465</v>
      </c>
      <c r="M52" s="7">
        <v>18132989</v>
      </c>
      <c r="N52" s="7">
        <v>83854266</v>
      </c>
      <c r="O52" s="7">
        <v>91569945</v>
      </c>
      <c r="P52" s="7">
        <v>97023640</v>
      </c>
      <c r="Q52" s="7">
        <v>146456931</v>
      </c>
      <c r="R52" s="7">
        <v>245508319</v>
      </c>
      <c r="S52" s="7">
        <v>18162277</v>
      </c>
      <c r="T52" s="7">
        <v>19499897</v>
      </c>
      <c r="U52" s="7">
        <v>2294205</v>
      </c>
    </row>
    <row r="53" spans="1:21" x14ac:dyDescent="0.2">
      <c r="A53" t="s">
        <v>122</v>
      </c>
      <c r="B53" s="7">
        <v>7206988</v>
      </c>
      <c r="C53" s="7">
        <v>5577814</v>
      </c>
      <c r="D53" s="7">
        <v>198926664</v>
      </c>
      <c r="E53" s="7">
        <v>6640955</v>
      </c>
      <c r="F53" s="7">
        <v>11821217</v>
      </c>
      <c r="G53" s="7">
        <v>74074586</v>
      </c>
      <c r="H53" s="7">
        <v>177862551</v>
      </c>
      <c r="I53" s="7">
        <v>56466140</v>
      </c>
      <c r="J53" s="7">
        <v>47990457</v>
      </c>
      <c r="K53" s="7">
        <v>70020453</v>
      </c>
      <c r="L53" s="7">
        <v>51439747</v>
      </c>
      <c r="M53" s="7">
        <v>18172318</v>
      </c>
      <c r="N53" s="7">
        <v>83644469</v>
      </c>
      <c r="O53" s="7">
        <v>93515012</v>
      </c>
      <c r="P53" s="7">
        <v>97317445</v>
      </c>
      <c r="Q53" s="7">
        <v>147247706</v>
      </c>
      <c r="R53" s="7">
        <v>248951044</v>
      </c>
      <c r="S53" s="7">
        <v>18267473</v>
      </c>
      <c r="T53" s="7">
        <v>19497643</v>
      </c>
      <c r="U53" s="7">
        <v>2358457</v>
      </c>
    </row>
    <row r="54" spans="1:21" x14ac:dyDescent="0.2">
      <c r="A54" t="s">
        <v>123</v>
      </c>
      <c r="B54" s="7">
        <v>7209251</v>
      </c>
      <c r="C54" s="7">
        <v>5581148</v>
      </c>
      <c r="D54" s="7">
        <v>201580072</v>
      </c>
      <c r="E54" s="7">
        <v>6511571</v>
      </c>
      <c r="F54" s="7">
        <v>11839535</v>
      </c>
      <c r="G54" s="7">
        <v>74004827</v>
      </c>
      <c r="H54" s="7">
        <v>178225995</v>
      </c>
      <c r="I54" s="7">
        <v>56674452</v>
      </c>
      <c r="J54" s="7">
        <v>48259462</v>
      </c>
      <c r="K54" s="7">
        <v>68819710</v>
      </c>
      <c r="L54" s="7">
        <v>52250900</v>
      </c>
      <c r="M54" s="7">
        <v>18354093</v>
      </c>
      <c r="N54" s="7">
        <v>84762367</v>
      </c>
      <c r="O54" s="7">
        <v>94389896</v>
      </c>
      <c r="P54" s="7">
        <v>98050061</v>
      </c>
      <c r="Q54" s="7">
        <v>146947493</v>
      </c>
      <c r="R54" s="7">
        <v>249030909</v>
      </c>
      <c r="S54" s="7">
        <v>18447062</v>
      </c>
      <c r="T54" s="7">
        <v>19570604</v>
      </c>
      <c r="U54" s="7">
        <v>2340840</v>
      </c>
    </row>
    <row r="55" spans="1:21" x14ac:dyDescent="0.2">
      <c r="A55" t="s">
        <v>124</v>
      </c>
      <c r="B55" s="7">
        <v>7341456</v>
      </c>
      <c r="C55" s="7">
        <v>5691359</v>
      </c>
      <c r="D55" s="7">
        <v>202780419</v>
      </c>
      <c r="E55" s="7">
        <v>6667118</v>
      </c>
      <c r="F55" s="7">
        <v>12141967</v>
      </c>
      <c r="G55" s="7">
        <v>76245022</v>
      </c>
      <c r="H55" s="7">
        <v>181458369</v>
      </c>
      <c r="I55" s="7">
        <v>57923523</v>
      </c>
      <c r="J55" s="7">
        <v>48722389</v>
      </c>
      <c r="K55" s="7">
        <v>71114535</v>
      </c>
      <c r="L55" s="7">
        <v>53275627</v>
      </c>
      <c r="M55" s="7">
        <v>18714390</v>
      </c>
      <c r="N55" s="7">
        <v>86597423</v>
      </c>
      <c r="O55" s="7">
        <v>95116073</v>
      </c>
      <c r="P55" s="7">
        <v>99395057</v>
      </c>
      <c r="Q55" s="7">
        <v>150666965</v>
      </c>
      <c r="R55" s="7">
        <v>254640657</v>
      </c>
      <c r="S55" s="7">
        <v>18685329</v>
      </c>
      <c r="T55" s="7">
        <v>19925231</v>
      </c>
      <c r="U55" s="7">
        <v>2392666</v>
      </c>
    </row>
    <row r="56" spans="1:21" x14ac:dyDescent="0.2">
      <c r="A56" t="s">
        <v>125</v>
      </c>
      <c r="B56" s="7">
        <v>7292853</v>
      </c>
      <c r="C56" s="7">
        <v>5302822</v>
      </c>
      <c r="D56" s="7">
        <v>201559331</v>
      </c>
      <c r="E56" s="7">
        <v>6525202</v>
      </c>
      <c r="F56" s="7">
        <v>12019037</v>
      </c>
      <c r="G56" s="7">
        <v>74650313</v>
      </c>
      <c r="H56" s="7">
        <v>179603859</v>
      </c>
      <c r="I56" s="7">
        <v>57397105</v>
      </c>
      <c r="J56" s="7">
        <v>48424368</v>
      </c>
      <c r="K56" s="7">
        <v>71139508</v>
      </c>
      <c r="L56" s="7">
        <v>52350063</v>
      </c>
      <c r="M56" s="7">
        <v>18473082</v>
      </c>
      <c r="N56" s="7">
        <v>86503270</v>
      </c>
      <c r="O56" s="7">
        <v>94002136</v>
      </c>
      <c r="P56" s="7">
        <v>97872359</v>
      </c>
      <c r="Q56" s="7">
        <v>148194936</v>
      </c>
      <c r="R56" s="7">
        <v>252505917</v>
      </c>
      <c r="S56" s="7">
        <v>18464529</v>
      </c>
      <c r="T56" s="7">
        <v>19712517</v>
      </c>
      <c r="U56" s="7">
        <v>2381780</v>
      </c>
    </row>
    <row r="57" spans="1:21" x14ac:dyDescent="0.2">
      <c r="A57" t="s">
        <v>126</v>
      </c>
      <c r="B57" s="7">
        <v>7215581</v>
      </c>
      <c r="C57" s="7">
        <v>5325792</v>
      </c>
      <c r="D57" s="7">
        <v>202454788</v>
      </c>
      <c r="E57" s="7">
        <v>6485083</v>
      </c>
      <c r="F57" s="7">
        <v>12208671</v>
      </c>
      <c r="G57" s="7">
        <v>74500097</v>
      </c>
      <c r="H57" s="7">
        <v>178061263</v>
      </c>
      <c r="I57" s="7">
        <v>57548676</v>
      </c>
      <c r="J57" s="7">
        <v>48722772</v>
      </c>
      <c r="K57" s="7">
        <v>70370077</v>
      </c>
      <c r="L57" s="7">
        <v>52913084</v>
      </c>
      <c r="M57" s="7">
        <v>18529344</v>
      </c>
      <c r="N57" s="7">
        <v>86308035</v>
      </c>
      <c r="O57" s="7">
        <v>93283591</v>
      </c>
      <c r="P57" s="7">
        <v>98005861</v>
      </c>
      <c r="Q57" s="7">
        <v>146985967</v>
      </c>
      <c r="R57" s="7">
        <v>252920510</v>
      </c>
      <c r="S57" s="7">
        <v>18511448</v>
      </c>
      <c r="T57" s="7">
        <v>19445899</v>
      </c>
      <c r="U57" s="7">
        <v>2388149</v>
      </c>
    </row>
    <row r="58" spans="1:21" x14ac:dyDescent="0.2">
      <c r="A58" t="s">
        <v>127</v>
      </c>
      <c r="B58" s="7">
        <v>7341436</v>
      </c>
      <c r="C58" s="7">
        <v>5540043</v>
      </c>
      <c r="D58" s="7">
        <v>204331462</v>
      </c>
      <c r="E58" s="7">
        <v>6573134</v>
      </c>
      <c r="F58" s="7">
        <v>12247554</v>
      </c>
      <c r="G58" s="7">
        <v>74747712</v>
      </c>
      <c r="H58" s="7">
        <v>181030565</v>
      </c>
      <c r="I58" s="7">
        <v>57270268</v>
      </c>
      <c r="J58" s="7">
        <v>49237354</v>
      </c>
      <c r="K58" s="7">
        <v>71748789</v>
      </c>
      <c r="L58" s="7">
        <v>55086390</v>
      </c>
      <c r="M58" s="7">
        <v>18537241</v>
      </c>
      <c r="N58" s="7">
        <v>87239231</v>
      </c>
      <c r="O58" s="7">
        <v>93135442</v>
      </c>
      <c r="P58" s="7">
        <v>97847393</v>
      </c>
      <c r="Q58" s="7">
        <v>148417029</v>
      </c>
      <c r="R58" s="7">
        <v>258464185</v>
      </c>
      <c r="S58" s="7">
        <v>18385527</v>
      </c>
      <c r="T58" s="7">
        <v>19849889</v>
      </c>
      <c r="U58" s="7">
        <v>2419222</v>
      </c>
    </row>
    <row r="59" spans="1:21" x14ac:dyDescent="0.2">
      <c r="A59" t="s">
        <v>128</v>
      </c>
      <c r="B59" s="7">
        <v>7415735</v>
      </c>
      <c r="C59" s="7">
        <v>5316757</v>
      </c>
      <c r="D59" s="7">
        <v>206453633</v>
      </c>
      <c r="E59" s="7">
        <v>6445041</v>
      </c>
      <c r="F59" s="7">
        <v>12400607</v>
      </c>
      <c r="G59" s="7">
        <v>75228662</v>
      </c>
      <c r="H59" s="7">
        <v>181580854</v>
      </c>
      <c r="I59" s="7">
        <v>57773035</v>
      </c>
      <c r="J59" s="7">
        <v>49573146</v>
      </c>
      <c r="K59" s="7">
        <v>72141931</v>
      </c>
      <c r="L59" s="7">
        <v>54190061</v>
      </c>
      <c r="M59" s="7">
        <v>18559657</v>
      </c>
      <c r="N59" s="7">
        <v>88036149</v>
      </c>
      <c r="O59" s="7">
        <v>92918372</v>
      </c>
      <c r="P59" s="7">
        <v>98687634</v>
      </c>
      <c r="Q59" s="7">
        <v>147272576</v>
      </c>
      <c r="R59" s="7">
        <v>276856062</v>
      </c>
      <c r="S59" s="7">
        <v>18515423</v>
      </c>
      <c r="T59" s="7">
        <v>20107649</v>
      </c>
      <c r="U59" s="7">
        <v>2435290</v>
      </c>
    </row>
    <row r="60" spans="1:21" x14ac:dyDescent="0.2">
      <c r="A60" t="s">
        <v>129</v>
      </c>
      <c r="B60" s="7">
        <v>7553941</v>
      </c>
      <c r="C60" s="7">
        <v>5433937</v>
      </c>
      <c r="D60" s="7">
        <v>208333977</v>
      </c>
      <c r="E60" s="7">
        <v>6272404</v>
      </c>
      <c r="F60" s="7">
        <v>12481878</v>
      </c>
      <c r="G60" s="7">
        <v>76163100</v>
      </c>
      <c r="H60" s="7">
        <v>184322927</v>
      </c>
      <c r="I60" s="7">
        <v>59081374</v>
      </c>
      <c r="J60" s="7">
        <v>51493486</v>
      </c>
      <c r="K60" s="7">
        <v>73134789</v>
      </c>
      <c r="L60" s="7">
        <v>54150594</v>
      </c>
      <c r="M60" s="7">
        <v>18657856</v>
      </c>
      <c r="N60" s="7">
        <v>88834710</v>
      </c>
      <c r="O60" s="7">
        <v>95166997</v>
      </c>
      <c r="P60" s="7">
        <v>99120364</v>
      </c>
      <c r="Q60" s="7">
        <v>147415351</v>
      </c>
      <c r="R60" s="7">
        <v>256150723</v>
      </c>
      <c r="S60" s="7">
        <v>18770129</v>
      </c>
      <c r="T60" s="7">
        <v>20373577</v>
      </c>
      <c r="U60" s="7">
        <v>2474366</v>
      </c>
    </row>
    <row r="61" spans="1:21" x14ac:dyDescent="0.2">
      <c r="A61" t="s">
        <v>130</v>
      </c>
      <c r="B61" s="7">
        <v>7620273</v>
      </c>
      <c r="C61" s="7">
        <v>5411519</v>
      </c>
      <c r="D61" s="7">
        <v>210061278</v>
      </c>
      <c r="E61" s="7">
        <v>6254520</v>
      </c>
      <c r="F61" s="7">
        <v>12623161</v>
      </c>
      <c r="G61" s="7">
        <v>76219029</v>
      </c>
      <c r="H61" s="7">
        <v>184009031</v>
      </c>
      <c r="I61" s="7">
        <v>60235022</v>
      </c>
      <c r="J61" s="7">
        <v>51889181</v>
      </c>
      <c r="K61" s="7">
        <v>72820797</v>
      </c>
      <c r="L61" s="7">
        <v>53429893</v>
      </c>
      <c r="M61" s="7">
        <v>19216122</v>
      </c>
      <c r="N61" s="7">
        <v>90007968</v>
      </c>
      <c r="O61" s="7">
        <v>95224016</v>
      </c>
      <c r="P61" s="7">
        <v>99058662</v>
      </c>
      <c r="Q61" s="7">
        <v>146992594</v>
      </c>
      <c r="R61" s="7">
        <v>258460992</v>
      </c>
      <c r="S61" s="7">
        <v>18769249</v>
      </c>
      <c r="T61" s="7">
        <v>20340343</v>
      </c>
      <c r="U61" s="7">
        <v>2481520</v>
      </c>
    </row>
    <row r="62" spans="1:21" x14ac:dyDescent="0.2">
      <c r="A62" t="s">
        <v>131</v>
      </c>
      <c r="B62" s="7">
        <v>7700077</v>
      </c>
      <c r="C62" s="7">
        <v>5291930</v>
      </c>
      <c r="D62" s="7">
        <v>209127963</v>
      </c>
      <c r="E62" s="7">
        <v>6137738</v>
      </c>
      <c r="F62" s="7">
        <v>12889297</v>
      </c>
      <c r="G62" s="7">
        <v>75986707</v>
      </c>
      <c r="H62" s="7">
        <v>184987685</v>
      </c>
      <c r="I62" s="7">
        <v>59631858</v>
      </c>
      <c r="J62" s="7">
        <v>52313951</v>
      </c>
      <c r="K62" s="7">
        <v>73616587</v>
      </c>
      <c r="L62" s="7">
        <v>54359118</v>
      </c>
      <c r="M62" s="7">
        <v>19144292</v>
      </c>
      <c r="N62" s="7">
        <v>91711943</v>
      </c>
      <c r="O62" s="7">
        <v>94557172</v>
      </c>
      <c r="P62" s="7">
        <v>100234767</v>
      </c>
      <c r="Q62" s="7">
        <v>148076166</v>
      </c>
      <c r="R62" s="7">
        <v>262550250</v>
      </c>
      <c r="S62" s="7">
        <v>19077943</v>
      </c>
      <c r="T62" s="7">
        <v>20581289</v>
      </c>
      <c r="U62" s="7">
        <v>2487270</v>
      </c>
    </row>
    <row r="63" spans="1:21" x14ac:dyDescent="0.2">
      <c r="A63" t="s">
        <v>132</v>
      </c>
      <c r="B63" s="7">
        <v>7583801</v>
      </c>
      <c r="C63" s="7">
        <v>5107837</v>
      </c>
      <c r="D63" s="7">
        <v>207422783</v>
      </c>
      <c r="E63" s="7">
        <v>6636318</v>
      </c>
      <c r="F63" s="7">
        <v>12996129</v>
      </c>
      <c r="G63" s="7">
        <v>75777761</v>
      </c>
      <c r="H63" s="7">
        <v>182301178</v>
      </c>
      <c r="I63" s="7">
        <v>59404726</v>
      </c>
      <c r="J63" s="7">
        <v>51782841</v>
      </c>
      <c r="K63" s="7">
        <v>74443804</v>
      </c>
      <c r="L63" s="7">
        <v>55743600</v>
      </c>
      <c r="M63" s="7">
        <v>19421044</v>
      </c>
      <c r="N63" s="7">
        <v>90854327</v>
      </c>
      <c r="O63" s="7">
        <v>94578056</v>
      </c>
      <c r="P63" s="7">
        <v>101160412</v>
      </c>
      <c r="Q63" s="7">
        <v>147788687</v>
      </c>
      <c r="R63" s="7">
        <v>261933827</v>
      </c>
      <c r="S63" s="7">
        <v>18905249</v>
      </c>
      <c r="T63" s="7">
        <v>20406428</v>
      </c>
      <c r="U63" s="7">
        <v>2461653</v>
      </c>
    </row>
    <row r="64" spans="1:21" x14ac:dyDescent="0.2">
      <c r="A64" t="s">
        <v>133</v>
      </c>
      <c r="B64" s="7">
        <v>7799395</v>
      </c>
      <c r="C64" s="7">
        <v>5125575</v>
      </c>
      <c r="D64" s="7">
        <v>208421875</v>
      </c>
      <c r="E64" s="7">
        <v>6675412</v>
      </c>
      <c r="F64" s="7">
        <v>13126056</v>
      </c>
      <c r="G64" s="7">
        <v>76070796</v>
      </c>
      <c r="H64" s="7">
        <v>181065737</v>
      </c>
      <c r="I64" s="7">
        <v>59511926</v>
      </c>
      <c r="J64" s="7">
        <v>51292025</v>
      </c>
      <c r="K64" s="7">
        <v>75331235</v>
      </c>
      <c r="L64" s="7">
        <v>54936829</v>
      </c>
      <c r="M64" s="7">
        <v>19318248</v>
      </c>
      <c r="N64" s="7">
        <v>92109428</v>
      </c>
      <c r="O64" s="7">
        <v>95155802</v>
      </c>
      <c r="P64" s="7">
        <v>101803641</v>
      </c>
      <c r="Q64" s="7">
        <v>148942450</v>
      </c>
      <c r="R64" s="7">
        <v>265173929</v>
      </c>
      <c r="S64" s="7">
        <v>18922164</v>
      </c>
      <c r="T64" s="7">
        <v>20592333</v>
      </c>
      <c r="U64" s="7">
        <v>2515301</v>
      </c>
    </row>
    <row r="65" spans="1:21" x14ac:dyDescent="0.2">
      <c r="A65" t="s">
        <v>134</v>
      </c>
      <c r="B65" s="7">
        <v>7861118</v>
      </c>
      <c r="C65" s="7">
        <v>5118603</v>
      </c>
      <c r="D65" s="7">
        <v>206634577</v>
      </c>
      <c r="E65" s="7">
        <v>6626780</v>
      </c>
      <c r="F65" s="7">
        <v>13018256</v>
      </c>
      <c r="G65" s="7">
        <v>76736895</v>
      </c>
      <c r="H65" s="7">
        <v>182374042</v>
      </c>
      <c r="I65" s="7">
        <v>59319803</v>
      </c>
      <c r="J65" s="7">
        <v>50740859</v>
      </c>
      <c r="K65" s="7">
        <v>76586217</v>
      </c>
      <c r="L65" s="7">
        <v>55277287</v>
      </c>
      <c r="M65" s="7">
        <v>19380115</v>
      </c>
      <c r="N65" s="7">
        <v>92305244</v>
      </c>
      <c r="O65" s="7">
        <v>95190970</v>
      </c>
      <c r="P65" s="7">
        <v>100231083</v>
      </c>
      <c r="Q65" s="7">
        <v>148863849</v>
      </c>
      <c r="R65" s="7">
        <v>265744807</v>
      </c>
      <c r="S65" s="7">
        <v>18956385</v>
      </c>
      <c r="T65" s="7">
        <v>20691512</v>
      </c>
      <c r="U65" s="7">
        <v>2461620</v>
      </c>
    </row>
    <row r="66" spans="1:21" x14ac:dyDescent="0.2">
      <c r="A66" t="s">
        <v>135</v>
      </c>
      <c r="B66" s="7">
        <v>7832470</v>
      </c>
      <c r="C66" s="7">
        <v>5166454</v>
      </c>
      <c r="D66" s="7">
        <v>206774040</v>
      </c>
      <c r="E66" s="7">
        <v>6721365</v>
      </c>
      <c r="F66" s="7">
        <v>13111039</v>
      </c>
      <c r="G66" s="7">
        <v>77031808</v>
      </c>
      <c r="H66" s="7">
        <v>182280057</v>
      </c>
      <c r="I66" s="7">
        <v>59290208</v>
      </c>
      <c r="J66" s="7">
        <v>50531812</v>
      </c>
      <c r="K66" s="7">
        <v>76497772</v>
      </c>
      <c r="L66" s="7">
        <v>55516132</v>
      </c>
      <c r="M66" s="7">
        <v>19350215</v>
      </c>
      <c r="N66" s="7">
        <v>92809217</v>
      </c>
      <c r="O66" s="7">
        <v>94626854</v>
      </c>
      <c r="P66" s="7">
        <v>100096223</v>
      </c>
      <c r="Q66" s="7">
        <v>149338673</v>
      </c>
      <c r="R66" s="7">
        <v>269428106</v>
      </c>
      <c r="S66" s="7">
        <v>19020096</v>
      </c>
      <c r="T66" s="7">
        <v>20763280</v>
      </c>
      <c r="U66" s="7">
        <v>2479773</v>
      </c>
    </row>
    <row r="67" spans="1:21" x14ac:dyDescent="0.2">
      <c r="A67" t="s">
        <v>136</v>
      </c>
      <c r="B67" s="7">
        <v>7947355</v>
      </c>
      <c r="C67" s="7">
        <v>5167916</v>
      </c>
      <c r="D67" s="7">
        <v>207482810</v>
      </c>
      <c r="E67" s="7">
        <v>6629902</v>
      </c>
      <c r="F67" s="7">
        <v>13097442</v>
      </c>
      <c r="G67" s="7">
        <v>77444738</v>
      </c>
      <c r="H67" s="7">
        <v>182922262</v>
      </c>
      <c r="I67" s="7">
        <v>59688272</v>
      </c>
      <c r="J67" s="7">
        <v>50813876</v>
      </c>
      <c r="K67" s="7">
        <v>77365523</v>
      </c>
      <c r="L67" s="7">
        <v>56196331</v>
      </c>
      <c r="M67" s="7">
        <v>19541833</v>
      </c>
      <c r="N67" s="7">
        <v>92926483</v>
      </c>
      <c r="O67" s="7">
        <v>95335605</v>
      </c>
      <c r="P67" s="7">
        <v>100548064</v>
      </c>
      <c r="Q67" s="7">
        <v>151283083</v>
      </c>
      <c r="R67" s="7">
        <v>271889910</v>
      </c>
      <c r="S67" s="7">
        <v>19182774</v>
      </c>
      <c r="T67" s="7">
        <v>21043854</v>
      </c>
      <c r="U67" s="7">
        <v>2544561</v>
      </c>
    </row>
    <row r="68" spans="1:21" x14ac:dyDescent="0.2">
      <c r="A68" t="s">
        <v>137</v>
      </c>
      <c r="B68" s="7">
        <v>7888012</v>
      </c>
      <c r="C68" s="7">
        <v>5069720</v>
      </c>
      <c r="D68" s="7">
        <v>205470819</v>
      </c>
      <c r="E68" s="7">
        <v>6703831</v>
      </c>
      <c r="F68" s="7">
        <v>13092443</v>
      </c>
      <c r="G68" s="7">
        <v>77800584</v>
      </c>
      <c r="H68" s="7">
        <v>183787375</v>
      </c>
      <c r="I68" s="7">
        <v>59654038</v>
      </c>
      <c r="J68" s="7">
        <v>51478730</v>
      </c>
      <c r="K68" s="7">
        <v>77411312</v>
      </c>
      <c r="L68" s="7">
        <v>55899916</v>
      </c>
      <c r="M68" s="7">
        <v>19586354</v>
      </c>
      <c r="N68" s="7">
        <v>93583194</v>
      </c>
      <c r="O68" s="7">
        <v>95363330</v>
      </c>
      <c r="P68" s="7">
        <v>100603405</v>
      </c>
      <c r="Q68" s="7">
        <v>152022607</v>
      </c>
      <c r="R68" s="7">
        <v>275874015</v>
      </c>
      <c r="S68" s="7">
        <v>19360607</v>
      </c>
      <c r="T68" s="7">
        <v>21108246</v>
      </c>
      <c r="U68" s="7">
        <v>2530220</v>
      </c>
    </row>
    <row r="69" spans="1:21" x14ac:dyDescent="0.2">
      <c r="A69" t="s">
        <v>138</v>
      </c>
      <c r="B69" s="7">
        <v>7783672</v>
      </c>
      <c r="C69" s="7">
        <v>4911019</v>
      </c>
      <c r="D69" s="7">
        <v>203270746</v>
      </c>
      <c r="E69" s="7">
        <v>6779561</v>
      </c>
      <c r="F69" s="7">
        <v>12906864</v>
      </c>
      <c r="G69" s="7">
        <v>77943274</v>
      </c>
      <c r="H69" s="7">
        <v>185357399</v>
      </c>
      <c r="I69" s="7">
        <v>59349891</v>
      </c>
      <c r="J69" s="7">
        <v>52195730</v>
      </c>
      <c r="K69" s="7">
        <v>80291449</v>
      </c>
      <c r="L69" s="7">
        <v>56393090</v>
      </c>
      <c r="M69" s="7">
        <v>19495796</v>
      </c>
      <c r="N69" s="7">
        <v>92126189</v>
      </c>
      <c r="O69" s="7">
        <v>95990568</v>
      </c>
      <c r="P69" s="7">
        <v>101166134</v>
      </c>
      <c r="Q69" s="7">
        <v>153446981</v>
      </c>
      <c r="R69" s="7">
        <v>267595380</v>
      </c>
      <c r="S69" s="7">
        <v>19421975</v>
      </c>
      <c r="T69" s="7">
        <v>21227564</v>
      </c>
      <c r="U69" s="7">
        <v>2564631</v>
      </c>
    </row>
    <row r="70" spans="1:21" x14ac:dyDescent="0.2">
      <c r="A70" t="s">
        <v>139</v>
      </c>
      <c r="B70" s="7">
        <v>7937933</v>
      </c>
      <c r="C70" s="7">
        <v>5001136</v>
      </c>
      <c r="D70" s="7">
        <v>208187720</v>
      </c>
      <c r="E70" s="7">
        <v>6833918</v>
      </c>
      <c r="F70" s="7">
        <v>12878203</v>
      </c>
      <c r="G70" s="7">
        <v>78577830</v>
      </c>
      <c r="H70" s="7">
        <v>187300513</v>
      </c>
      <c r="I70" s="7">
        <v>59468175</v>
      </c>
      <c r="J70" s="7">
        <v>52641433</v>
      </c>
      <c r="K70" s="7">
        <v>79837798</v>
      </c>
      <c r="L70" s="7">
        <v>56173087</v>
      </c>
      <c r="M70" s="7">
        <v>19562877</v>
      </c>
      <c r="N70" s="7">
        <v>95880095</v>
      </c>
      <c r="O70" s="7">
        <v>96326045</v>
      </c>
      <c r="P70" s="7">
        <v>101222592</v>
      </c>
      <c r="Q70" s="7">
        <v>154257808</v>
      </c>
      <c r="R70" s="7">
        <v>267580161</v>
      </c>
      <c r="S70" s="7">
        <v>19505876</v>
      </c>
      <c r="T70" s="7">
        <v>21343620</v>
      </c>
      <c r="U70" s="7">
        <v>2567555</v>
      </c>
    </row>
    <row r="71" spans="1:21" x14ac:dyDescent="0.2">
      <c r="A71" t="s">
        <v>140</v>
      </c>
      <c r="B71" s="7">
        <v>7973497</v>
      </c>
      <c r="C71" s="7">
        <v>4965533</v>
      </c>
      <c r="D71" s="7">
        <v>208294571</v>
      </c>
      <c r="E71" s="7">
        <v>7045449</v>
      </c>
      <c r="F71" s="7">
        <v>12853731</v>
      </c>
      <c r="G71" s="7">
        <v>79200119</v>
      </c>
      <c r="H71" s="7">
        <v>188348849</v>
      </c>
      <c r="I71" s="7">
        <v>59552108</v>
      </c>
      <c r="J71" s="7">
        <v>53153384</v>
      </c>
      <c r="K71" s="7">
        <v>81781088</v>
      </c>
      <c r="L71" s="7">
        <v>56557354</v>
      </c>
      <c r="M71" s="7">
        <v>19686652</v>
      </c>
      <c r="N71" s="7">
        <v>96789912</v>
      </c>
      <c r="O71" s="7">
        <v>96999086</v>
      </c>
      <c r="P71" s="7">
        <v>101066574</v>
      </c>
      <c r="Q71" s="7">
        <v>155976103</v>
      </c>
      <c r="R71" s="7">
        <v>271472038</v>
      </c>
      <c r="S71" s="7">
        <v>19618532</v>
      </c>
      <c r="T71" s="7">
        <v>21489990</v>
      </c>
      <c r="U71" s="7">
        <v>2589798</v>
      </c>
    </row>
    <row r="72" spans="1:21" x14ac:dyDescent="0.2">
      <c r="A72" t="s">
        <v>141</v>
      </c>
      <c r="B72" s="7">
        <v>7930490</v>
      </c>
      <c r="C72" s="7">
        <v>5033669</v>
      </c>
      <c r="D72" s="7">
        <v>205500535</v>
      </c>
      <c r="E72" s="7">
        <v>6909708</v>
      </c>
      <c r="F72" s="7">
        <v>12323336</v>
      </c>
      <c r="G72" s="7">
        <v>78620818</v>
      </c>
      <c r="H72" s="7">
        <v>187143807</v>
      </c>
      <c r="I72" s="7">
        <v>59718140</v>
      </c>
      <c r="J72" s="7">
        <v>50069483</v>
      </c>
      <c r="K72" s="7">
        <v>82938971</v>
      </c>
      <c r="L72" s="7">
        <v>57197166</v>
      </c>
      <c r="M72" s="7">
        <v>19426462</v>
      </c>
      <c r="N72" s="7">
        <v>92536823</v>
      </c>
      <c r="O72" s="7">
        <v>97346765</v>
      </c>
      <c r="P72" s="7">
        <v>103740279</v>
      </c>
      <c r="Q72" s="7">
        <v>157790576</v>
      </c>
      <c r="R72" s="7">
        <v>304861078</v>
      </c>
      <c r="S72" s="7">
        <v>18638586</v>
      </c>
      <c r="T72" s="7">
        <v>20903177</v>
      </c>
      <c r="U72" s="7">
        <v>2599131</v>
      </c>
    </row>
    <row r="73" spans="1:21" x14ac:dyDescent="0.2">
      <c r="A73" t="s">
        <v>142</v>
      </c>
      <c r="B73" s="7">
        <v>7797147</v>
      </c>
      <c r="C73" s="7">
        <v>4420514</v>
      </c>
      <c r="D73" s="7">
        <v>189649975</v>
      </c>
      <c r="E73" s="7">
        <v>6645410</v>
      </c>
      <c r="F73" s="7">
        <v>11877235</v>
      </c>
      <c r="G73" s="7">
        <v>68998484</v>
      </c>
      <c r="H73" s="7">
        <v>173066673</v>
      </c>
      <c r="I73" s="7">
        <v>55318197</v>
      </c>
      <c r="J73" s="7">
        <v>43083586</v>
      </c>
      <c r="K73" s="7">
        <v>78442506</v>
      </c>
      <c r="L73" s="7">
        <v>55775359</v>
      </c>
      <c r="M73" s="7">
        <v>18506666</v>
      </c>
      <c r="N73" s="7">
        <v>92088927</v>
      </c>
      <c r="O73" s="7">
        <v>92724236</v>
      </c>
      <c r="P73" s="7">
        <v>100686725</v>
      </c>
      <c r="Q73" s="7">
        <v>158886582</v>
      </c>
      <c r="R73" s="7">
        <v>277042719</v>
      </c>
      <c r="S73" s="7">
        <v>17080389</v>
      </c>
      <c r="T73" s="7">
        <v>19696546</v>
      </c>
      <c r="U73" s="7">
        <v>2578826</v>
      </c>
    </row>
    <row r="74" spans="1:21" x14ac:dyDescent="0.2">
      <c r="A74" t="s">
        <v>143</v>
      </c>
      <c r="B74" s="7">
        <v>7753239</v>
      </c>
      <c r="C74" s="7">
        <v>4697500</v>
      </c>
      <c r="D74" s="7">
        <v>189575559</v>
      </c>
      <c r="E74" s="7">
        <v>6339654</v>
      </c>
      <c r="F74" s="7">
        <v>11871681</v>
      </c>
      <c r="G74" s="7">
        <v>70045598</v>
      </c>
      <c r="H74" s="7">
        <v>176863587</v>
      </c>
      <c r="I74" s="7">
        <v>54097638</v>
      </c>
      <c r="J74" s="7">
        <v>42802553</v>
      </c>
      <c r="K74" s="7">
        <v>76631049</v>
      </c>
      <c r="L74" s="7">
        <v>56421423</v>
      </c>
      <c r="M74" s="7">
        <v>18980939</v>
      </c>
      <c r="N74" s="7">
        <v>92415563</v>
      </c>
      <c r="O74" s="7">
        <v>91429631</v>
      </c>
      <c r="P74" s="7">
        <v>100399193</v>
      </c>
      <c r="Q74" s="7">
        <v>157003495</v>
      </c>
      <c r="R74" s="7">
        <v>279470313</v>
      </c>
      <c r="S74" s="7">
        <v>17044067</v>
      </c>
      <c r="T74" s="7">
        <v>19647815</v>
      </c>
      <c r="U74" s="7">
        <v>2612930</v>
      </c>
    </row>
    <row r="75" spans="1:21" x14ac:dyDescent="0.2">
      <c r="A75" t="s">
        <v>144</v>
      </c>
      <c r="B75" s="7">
        <v>7815282</v>
      </c>
      <c r="C75" s="7">
        <v>4796232</v>
      </c>
      <c r="D75" s="7">
        <v>195513583</v>
      </c>
      <c r="E75" s="7">
        <v>6353186</v>
      </c>
      <c r="F75" s="7">
        <v>11867675</v>
      </c>
      <c r="G75" s="7">
        <v>72467475</v>
      </c>
      <c r="H75" s="7">
        <v>179598136</v>
      </c>
      <c r="I75" s="7">
        <v>55051128</v>
      </c>
      <c r="J75" s="7">
        <v>42522203</v>
      </c>
      <c r="K75" s="7">
        <v>76250526</v>
      </c>
      <c r="L75" s="7">
        <v>56828023</v>
      </c>
      <c r="M75" s="7">
        <v>19142443</v>
      </c>
      <c r="N75" s="7">
        <v>91165971</v>
      </c>
      <c r="O75" s="7">
        <v>92848512</v>
      </c>
      <c r="P75" s="7">
        <v>100102550</v>
      </c>
      <c r="Q75" s="7">
        <v>175771415</v>
      </c>
      <c r="R75" s="7">
        <v>281496720</v>
      </c>
      <c r="S75" s="7">
        <v>17005172</v>
      </c>
      <c r="T75" s="7">
        <v>19541828</v>
      </c>
      <c r="U75" s="7">
        <v>2593659</v>
      </c>
    </row>
    <row r="76" spans="1:21" x14ac:dyDescent="0.2">
      <c r="A76" t="s">
        <v>145</v>
      </c>
      <c r="B76" s="7">
        <v>7989579</v>
      </c>
      <c r="C76" s="7">
        <v>5258628</v>
      </c>
      <c r="D76" s="7">
        <v>203169400</v>
      </c>
      <c r="E76" s="7">
        <v>6752749</v>
      </c>
      <c r="F76" s="7">
        <v>12241734</v>
      </c>
      <c r="G76" s="7">
        <v>78968647</v>
      </c>
      <c r="H76" s="7">
        <v>185812371</v>
      </c>
      <c r="I76" s="7">
        <v>56555143</v>
      </c>
      <c r="J76" s="7">
        <v>45357128</v>
      </c>
      <c r="K76" s="7">
        <v>78801743</v>
      </c>
      <c r="L76" s="7">
        <v>58563869</v>
      </c>
      <c r="M76" s="7">
        <v>19575221</v>
      </c>
      <c r="N76" s="7">
        <v>93329455</v>
      </c>
      <c r="O76" s="7">
        <v>95341754</v>
      </c>
      <c r="P76" s="7">
        <v>102400224</v>
      </c>
      <c r="Q76" s="7">
        <v>163169156</v>
      </c>
      <c r="R76" s="7">
        <v>289091878</v>
      </c>
      <c r="S76" s="7">
        <v>18066444</v>
      </c>
      <c r="T76" s="7">
        <v>20321939</v>
      </c>
      <c r="U76" s="7">
        <v>2673132</v>
      </c>
    </row>
    <row r="77" spans="1:21" x14ac:dyDescent="0.2">
      <c r="A77" t="s">
        <v>146</v>
      </c>
      <c r="B77" s="7">
        <v>8002153</v>
      </c>
      <c r="C77" s="7">
        <v>5009082</v>
      </c>
      <c r="D77" s="7">
        <v>202900887</v>
      </c>
      <c r="E77" s="7">
        <v>6946873</v>
      </c>
      <c r="F77" s="7">
        <v>12306319</v>
      </c>
      <c r="G77" s="7">
        <v>78945537</v>
      </c>
      <c r="H77" s="7">
        <v>187774829</v>
      </c>
      <c r="I77" s="7">
        <v>58056969</v>
      </c>
      <c r="J77" s="7">
        <v>47908731</v>
      </c>
      <c r="K77" s="7">
        <v>78972318</v>
      </c>
      <c r="L77" s="7">
        <v>57431743</v>
      </c>
      <c r="M77" s="7">
        <v>19667141</v>
      </c>
      <c r="N77" s="7">
        <v>94746605</v>
      </c>
      <c r="O77" s="7">
        <v>93855524</v>
      </c>
      <c r="P77" s="7">
        <v>102163418</v>
      </c>
      <c r="Q77" s="7">
        <v>162400115</v>
      </c>
      <c r="R77" s="7">
        <v>283015249</v>
      </c>
      <c r="S77" s="7">
        <v>18874336</v>
      </c>
      <c r="T77" s="7">
        <v>20264017</v>
      </c>
      <c r="U77" s="7">
        <v>2740430</v>
      </c>
    </row>
    <row r="78" spans="1:21" x14ac:dyDescent="0.2">
      <c r="A78" t="s">
        <v>147</v>
      </c>
      <c r="B78" s="7">
        <v>8181853</v>
      </c>
      <c r="C78" s="7">
        <v>4992763</v>
      </c>
      <c r="D78" s="7">
        <v>205495237</v>
      </c>
      <c r="E78" s="7">
        <v>7488288</v>
      </c>
      <c r="F78" s="7">
        <v>12902578</v>
      </c>
      <c r="G78" s="7">
        <v>79614005</v>
      </c>
      <c r="H78" s="7">
        <v>190311475</v>
      </c>
      <c r="I78" s="7">
        <v>57999899</v>
      </c>
      <c r="J78" s="7">
        <v>48574583</v>
      </c>
      <c r="K78" s="7">
        <v>82195280</v>
      </c>
      <c r="L78" s="7">
        <v>57138097</v>
      </c>
      <c r="M78" s="7">
        <v>20145033</v>
      </c>
      <c r="N78" s="7">
        <v>95902242</v>
      </c>
      <c r="O78" s="7">
        <v>94640037</v>
      </c>
      <c r="P78" s="7">
        <v>103833615</v>
      </c>
      <c r="Q78" s="7">
        <v>166709002</v>
      </c>
      <c r="R78" s="7">
        <v>287555398</v>
      </c>
      <c r="S78" s="7">
        <v>18369514</v>
      </c>
      <c r="T78" s="7">
        <v>20347520</v>
      </c>
      <c r="U78" s="7">
        <v>2769879</v>
      </c>
    </row>
    <row r="79" spans="1:21" x14ac:dyDescent="0.2">
      <c r="A79" t="s">
        <v>148</v>
      </c>
      <c r="B79" s="7">
        <v>8251676</v>
      </c>
      <c r="C79" s="7">
        <v>5001837</v>
      </c>
      <c r="D79" s="7">
        <v>207950285</v>
      </c>
      <c r="E79" s="7">
        <v>7287404</v>
      </c>
      <c r="F79" s="7">
        <v>12966717</v>
      </c>
      <c r="G79" s="7">
        <v>80148231</v>
      </c>
      <c r="H79" s="7">
        <v>191671774</v>
      </c>
      <c r="I79" s="7">
        <v>58302067</v>
      </c>
      <c r="J79" s="7">
        <v>44959337</v>
      </c>
      <c r="K79" s="7">
        <v>83551586</v>
      </c>
      <c r="L79" s="7">
        <v>58900043</v>
      </c>
      <c r="M79" s="7">
        <v>20169628</v>
      </c>
      <c r="N79" s="7">
        <v>98099969</v>
      </c>
      <c r="O79" s="7">
        <v>97982358</v>
      </c>
      <c r="P79" s="7">
        <v>104809123</v>
      </c>
      <c r="Q79" s="7">
        <v>167655595</v>
      </c>
      <c r="R79" s="7">
        <v>288053862</v>
      </c>
      <c r="S79" s="7">
        <v>18292830</v>
      </c>
      <c r="T79" s="7">
        <v>20323310</v>
      </c>
      <c r="U79" s="7">
        <v>2799248</v>
      </c>
    </row>
    <row r="80" spans="1:21" x14ac:dyDescent="0.2">
      <c r="A80" t="s">
        <v>149</v>
      </c>
      <c r="B80" s="7">
        <v>8342524</v>
      </c>
      <c r="C80" s="7">
        <v>5086328</v>
      </c>
      <c r="D80" s="7">
        <v>209123330</v>
      </c>
      <c r="E80" s="7">
        <v>7250372</v>
      </c>
      <c r="F80" s="7">
        <v>13079732</v>
      </c>
      <c r="G80" s="7">
        <v>80856414</v>
      </c>
      <c r="H80" s="7">
        <v>191822981</v>
      </c>
      <c r="I80" s="7">
        <v>59040567</v>
      </c>
      <c r="J80" s="7">
        <v>43199741</v>
      </c>
      <c r="K80" s="7">
        <v>84645488</v>
      </c>
      <c r="L80" s="7">
        <v>59512933</v>
      </c>
      <c r="M80" s="7">
        <v>20152550</v>
      </c>
      <c r="N80" s="7">
        <v>96708056</v>
      </c>
      <c r="O80" s="7">
        <v>98684375</v>
      </c>
      <c r="P80" s="7">
        <v>105245424</v>
      </c>
      <c r="Q80" s="7">
        <v>170217290</v>
      </c>
      <c r="R80" s="7">
        <v>288898962</v>
      </c>
      <c r="S80" s="7">
        <v>18069825</v>
      </c>
      <c r="T80" s="7">
        <v>20229316</v>
      </c>
      <c r="U80" s="7">
        <v>2887711</v>
      </c>
    </row>
    <row r="81" spans="1:21" x14ac:dyDescent="0.2">
      <c r="A81" t="s">
        <v>150</v>
      </c>
      <c r="B81" s="7">
        <v>8392553</v>
      </c>
      <c r="C81" s="7">
        <v>5044193</v>
      </c>
      <c r="D81" s="7">
        <v>208489474</v>
      </c>
      <c r="E81" s="7">
        <v>7254901</v>
      </c>
      <c r="F81" s="7">
        <v>13254307</v>
      </c>
      <c r="G81" s="7">
        <v>80429649</v>
      </c>
      <c r="H81" s="7">
        <v>190545683</v>
      </c>
      <c r="I81" s="7">
        <v>59177778</v>
      </c>
      <c r="J81" s="7">
        <v>44828647</v>
      </c>
      <c r="K81" s="7">
        <v>86333711</v>
      </c>
      <c r="L81" s="7">
        <v>59743765</v>
      </c>
      <c r="M81" s="7">
        <v>20287076</v>
      </c>
      <c r="N81" s="7">
        <v>100975299</v>
      </c>
      <c r="O81" s="7">
        <v>99084134</v>
      </c>
      <c r="P81" s="7">
        <v>104830978</v>
      </c>
      <c r="Q81" s="7">
        <v>169008693</v>
      </c>
      <c r="R81" s="7">
        <v>289468716</v>
      </c>
      <c r="S81" s="7">
        <v>17991836</v>
      </c>
      <c r="T81" s="7">
        <v>20424512</v>
      </c>
      <c r="U81" s="7">
        <v>2850198</v>
      </c>
    </row>
    <row r="82" spans="1:21" x14ac:dyDescent="0.2">
      <c r="A82" t="s">
        <v>151</v>
      </c>
      <c r="B82" s="7">
        <v>8532034</v>
      </c>
      <c r="C82" s="7">
        <v>5005063</v>
      </c>
      <c r="D82" s="7">
        <v>208190826</v>
      </c>
      <c r="E82" s="7">
        <v>7168446</v>
      </c>
      <c r="F82" s="7">
        <v>13698144</v>
      </c>
      <c r="G82" s="7">
        <v>80362953</v>
      </c>
      <c r="H82" s="7">
        <v>189465910</v>
      </c>
      <c r="I82" s="7">
        <v>59750928</v>
      </c>
      <c r="J82" s="7">
        <v>43760969</v>
      </c>
      <c r="K82" s="7">
        <v>84330146</v>
      </c>
      <c r="L82" s="7">
        <v>62139844</v>
      </c>
      <c r="M82" s="7">
        <v>20349297</v>
      </c>
      <c r="N82" s="7">
        <v>97109279</v>
      </c>
      <c r="O82" s="7">
        <v>100252975</v>
      </c>
      <c r="P82" s="7">
        <v>104525016</v>
      </c>
      <c r="Q82" s="7">
        <v>167807554</v>
      </c>
      <c r="R82" s="7">
        <v>291733858</v>
      </c>
      <c r="S82" s="7">
        <v>17465966</v>
      </c>
      <c r="T82" s="7">
        <v>20005008</v>
      </c>
      <c r="U82" s="7">
        <v>2851559</v>
      </c>
    </row>
    <row r="83" spans="1:21" x14ac:dyDescent="0.2">
      <c r="A83" t="s">
        <v>152</v>
      </c>
      <c r="B83" s="7">
        <v>8660915</v>
      </c>
      <c r="C83" s="7">
        <v>4765892</v>
      </c>
      <c r="D83" s="7">
        <v>208539598</v>
      </c>
      <c r="E83" s="7">
        <v>6969841</v>
      </c>
      <c r="F83" s="7">
        <v>13848154</v>
      </c>
      <c r="G83" s="7">
        <v>77833243</v>
      </c>
      <c r="H83" s="7">
        <v>190400932</v>
      </c>
      <c r="I83" s="7">
        <v>59864818</v>
      </c>
      <c r="J83" s="7">
        <v>44004576</v>
      </c>
      <c r="K83" s="7">
        <v>85120779</v>
      </c>
      <c r="L83" s="7">
        <v>59856639</v>
      </c>
      <c r="M83" s="7">
        <v>20535274</v>
      </c>
      <c r="N83" s="7">
        <v>98278116</v>
      </c>
      <c r="O83" s="7">
        <v>101920309</v>
      </c>
      <c r="P83" s="7">
        <v>106109148</v>
      </c>
      <c r="Q83" s="7">
        <v>167416600</v>
      </c>
      <c r="R83" s="7">
        <v>291954062</v>
      </c>
      <c r="S83" s="7">
        <v>17670585</v>
      </c>
      <c r="T83" s="7">
        <v>20216261</v>
      </c>
      <c r="U83" s="7">
        <v>2866013</v>
      </c>
    </row>
    <row r="84" spans="1:21" x14ac:dyDescent="0.2">
      <c r="A84" t="s">
        <v>153</v>
      </c>
      <c r="B84" s="7">
        <v>8679351</v>
      </c>
      <c r="C84" s="7">
        <v>4929614</v>
      </c>
      <c r="D84" s="7">
        <v>206898380</v>
      </c>
      <c r="E84" s="7">
        <v>7397044</v>
      </c>
      <c r="F84" s="7">
        <v>14326423</v>
      </c>
      <c r="G84" s="7">
        <v>79973055</v>
      </c>
      <c r="H84" s="7">
        <v>188978051</v>
      </c>
      <c r="I84" s="7">
        <v>58996127</v>
      </c>
      <c r="J84" s="7">
        <v>45108973</v>
      </c>
      <c r="K84" s="7">
        <v>88086092</v>
      </c>
      <c r="L84" s="7">
        <v>59020817</v>
      </c>
      <c r="M84" s="7">
        <v>20019217</v>
      </c>
      <c r="N84" s="7">
        <v>98001854</v>
      </c>
      <c r="O84" s="7">
        <v>103091818</v>
      </c>
      <c r="P84" s="7">
        <v>106393633</v>
      </c>
      <c r="Q84" s="7">
        <v>166955247</v>
      </c>
      <c r="R84" s="7">
        <v>291478523</v>
      </c>
      <c r="S84" s="7">
        <v>17404097</v>
      </c>
      <c r="T84" s="7">
        <v>20065814</v>
      </c>
      <c r="U84" s="7">
        <v>2872002</v>
      </c>
    </row>
    <row r="85" spans="1:21" x14ac:dyDescent="0.2">
      <c r="A85" t="s">
        <v>154</v>
      </c>
      <c r="B85" s="7">
        <v>8871971</v>
      </c>
      <c r="C85" s="7">
        <v>5219069</v>
      </c>
      <c r="D85" s="7">
        <v>212231159</v>
      </c>
      <c r="E85" s="7">
        <v>7410706</v>
      </c>
      <c r="F85" s="7">
        <v>12793757</v>
      </c>
      <c r="G85" s="7">
        <v>83197568</v>
      </c>
      <c r="H85" s="7">
        <v>197850980</v>
      </c>
      <c r="I85" s="7">
        <v>60203761</v>
      </c>
      <c r="J85" s="7">
        <v>44871434</v>
      </c>
      <c r="K85" s="7">
        <v>90623929</v>
      </c>
      <c r="L85" s="7">
        <v>58801681</v>
      </c>
      <c r="M85" s="7">
        <v>20537790</v>
      </c>
      <c r="N85" s="7">
        <v>105817468</v>
      </c>
      <c r="O85" s="7">
        <v>101578010</v>
      </c>
      <c r="P85" s="7">
        <v>109508604</v>
      </c>
      <c r="Q85" s="7">
        <v>169896375</v>
      </c>
      <c r="R85" s="7">
        <v>292311698</v>
      </c>
      <c r="S85" s="7">
        <v>17312966</v>
      </c>
      <c r="T85" s="7">
        <v>20704508</v>
      </c>
      <c r="U85" s="7">
        <v>3013250</v>
      </c>
    </row>
    <row r="86" spans="1:21" x14ac:dyDescent="0.2">
      <c r="A86" t="s">
        <v>155</v>
      </c>
      <c r="B86" s="7">
        <v>8680188</v>
      </c>
      <c r="C86" s="7">
        <v>4998197</v>
      </c>
      <c r="D86" s="7">
        <v>210043249</v>
      </c>
      <c r="E86" s="7">
        <v>7318077</v>
      </c>
      <c r="F86" s="7">
        <v>10886072</v>
      </c>
      <c r="G86" s="7">
        <v>86517152</v>
      </c>
      <c r="H86" s="7">
        <v>197921988</v>
      </c>
      <c r="I86" s="7">
        <v>59173129</v>
      </c>
      <c r="J86" s="7">
        <v>48369171</v>
      </c>
      <c r="K86" s="7">
        <v>90224527</v>
      </c>
      <c r="L86" s="7">
        <v>57565759</v>
      </c>
      <c r="M86" s="7">
        <v>20921315</v>
      </c>
      <c r="N86" s="7">
        <v>109315605</v>
      </c>
      <c r="O86" s="7">
        <v>96634823</v>
      </c>
      <c r="P86" s="7">
        <v>110390417</v>
      </c>
      <c r="Q86" s="7">
        <v>178360626</v>
      </c>
      <c r="R86" s="7">
        <v>292749571</v>
      </c>
      <c r="S86" s="7">
        <v>17596432</v>
      </c>
      <c r="T86" s="7">
        <v>21180686</v>
      </c>
      <c r="U86" s="7">
        <v>2995748</v>
      </c>
    </row>
    <row r="87" spans="1:21" x14ac:dyDescent="0.2">
      <c r="A87" t="s">
        <v>156</v>
      </c>
      <c r="B87" s="7">
        <v>8826391</v>
      </c>
      <c r="C87" s="7">
        <v>5029596</v>
      </c>
      <c r="D87" s="7">
        <v>210903668</v>
      </c>
      <c r="E87" s="7">
        <v>7511849</v>
      </c>
      <c r="F87" s="7">
        <v>11412785</v>
      </c>
      <c r="G87" s="7">
        <v>86903797</v>
      </c>
      <c r="H87" s="7">
        <v>198436624</v>
      </c>
      <c r="I87" s="7">
        <v>58558489</v>
      </c>
      <c r="J87" s="7">
        <v>54858957</v>
      </c>
      <c r="K87" s="7">
        <v>92273411</v>
      </c>
      <c r="L87" s="7">
        <v>57390345</v>
      </c>
      <c r="M87" s="7">
        <v>20854575</v>
      </c>
      <c r="N87" s="7">
        <v>111188803</v>
      </c>
      <c r="O87" s="7">
        <v>98084506</v>
      </c>
      <c r="P87" s="7">
        <v>110099850</v>
      </c>
      <c r="Q87" s="7">
        <v>177994952</v>
      </c>
      <c r="R87" s="7">
        <v>293609427</v>
      </c>
      <c r="S87" s="7">
        <v>19040502</v>
      </c>
      <c r="T87" s="7">
        <v>21335560</v>
      </c>
      <c r="U87" s="7">
        <v>3004431</v>
      </c>
    </row>
    <row r="88" spans="1:21" x14ac:dyDescent="0.2">
      <c r="A88" t="s">
        <v>157</v>
      </c>
      <c r="B88" s="7">
        <v>8907823</v>
      </c>
      <c r="C88" s="7">
        <v>5037886</v>
      </c>
      <c r="D88" s="7">
        <v>214692271</v>
      </c>
      <c r="E88" s="7">
        <v>7500001</v>
      </c>
      <c r="F88" s="7">
        <v>11554668</v>
      </c>
      <c r="G88" s="7">
        <v>88449578</v>
      </c>
      <c r="H88" s="7">
        <v>200144645</v>
      </c>
      <c r="I88" s="7">
        <v>60174888</v>
      </c>
      <c r="J88" s="7">
        <v>54966782</v>
      </c>
      <c r="K88" s="7">
        <v>89664437</v>
      </c>
      <c r="L88" s="7">
        <v>58269620</v>
      </c>
      <c r="M88" s="7">
        <v>20941563</v>
      </c>
      <c r="N88" s="7">
        <v>112911985</v>
      </c>
      <c r="O88" s="7">
        <v>100348821</v>
      </c>
      <c r="P88" s="7">
        <v>113537455</v>
      </c>
      <c r="Q88" s="7">
        <v>177305077</v>
      </c>
      <c r="R88" s="7">
        <v>325989389</v>
      </c>
      <c r="S88" s="7">
        <v>19171372</v>
      </c>
      <c r="T88" s="7">
        <v>21433067</v>
      </c>
      <c r="U88" s="7">
        <v>3016913</v>
      </c>
    </row>
    <row r="89" spans="1:21" x14ac:dyDescent="0.2">
      <c r="A89" t="s">
        <v>158</v>
      </c>
      <c r="B89" s="7">
        <v>8951684</v>
      </c>
      <c r="C89" s="7">
        <v>4934460</v>
      </c>
      <c r="D89" s="7">
        <v>216220218</v>
      </c>
      <c r="E89" s="7">
        <v>7461761</v>
      </c>
      <c r="F89" s="7">
        <v>12020209</v>
      </c>
      <c r="G89" s="7">
        <v>87018262</v>
      </c>
      <c r="H89" s="7">
        <v>197627833</v>
      </c>
      <c r="I89" s="7">
        <v>60710405</v>
      </c>
      <c r="J89" s="7">
        <v>54407635</v>
      </c>
      <c r="K89" s="7">
        <v>90700444</v>
      </c>
      <c r="L89" s="7">
        <v>58734415</v>
      </c>
      <c r="M89" s="7">
        <v>20736323</v>
      </c>
      <c r="N89" s="7">
        <v>110632118</v>
      </c>
      <c r="O89" s="7">
        <v>101244778</v>
      </c>
      <c r="P89" s="7">
        <v>112267603</v>
      </c>
      <c r="Q89" s="7">
        <v>174940322</v>
      </c>
      <c r="R89" s="7">
        <v>296859374</v>
      </c>
      <c r="S89" s="7">
        <v>18976540</v>
      </c>
      <c r="T89" s="7">
        <v>21433307</v>
      </c>
      <c r="U89" s="7">
        <v>3026085</v>
      </c>
    </row>
    <row r="90" spans="1:21" x14ac:dyDescent="0.2">
      <c r="A90" t="s">
        <v>159</v>
      </c>
      <c r="B90" s="7">
        <v>9107589</v>
      </c>
      <c r="C90" s="7">
        <v>4976305</v>
      </c>
      <c r="D90" s="7">
        <v>218590105</v>
      </c>
      <c r="E90" s="7">
        <v>7486806</v>
      </c>
      <c r="F90" s="7">
        <v>12122319</v>
      </c>
      <c r="G90" s="7">
        <v>86609061</v>
      </c>
      <c r="H90" s="7">
        <v>198247453</v>
      </c>
      <c r="I90" s="7">
        <v>61586767</v>
      </c>
      <c r="J90" s="7">
        <v>54327547</v>
      </c>
      <c r="K90" s="7">
        <v>92854869</v>
      </c>
      <c r="L90" s="7">
        <v>58793330</v>
      </c>
      <c r="M90" s="7">
        <v>20667068</v>
      </c>
      <c r="N90" s="7">
        <v>113580481</v>
      </c>
      <c r="O90" s="7">
        <v>101911670</v>
      </c>
      <c r="P90" s="7">
        <v>112458746</v>
      </c>
      <c r="Q90" s="7">
        <v>176054905</v>
      </c>
      <c r="R90" s="7">
        <v>301958684</v>
      </c>
      <c r="S90" s="7">
        <v>19074819</v>
      </c>
      <c r="T90" s="7">
        <v>21445436</v>
      </c>
      <c r="U90" s="7">
        <v>3026059</v>
      </c>
    </row>
    <row r="91" spans="1:21" x14ac:dyDescent="0.2">
      <c r="A91" t="s">
        <v>160</v>
      </c>
      <c r="B91" s="7">
        <v>9223253</v>
      </c>
      <c r="C91" s="7">
        <v>4967543</v>
      </c>
      <c r="D91" s="7">
        <v>221994293</v>
      </c>
      <c r="E91" s="7">
        <v>7648362</v>
      </c>
      <c r="F91" s="7">
        <v>12400337</v>
      </c>
      <c r="G91" s="7">
        <v>87609914</v>
      </c>
      <c r="H91" s="7">
        <v>199847651</v>
      </c>
      <c r="I91" s="7">
        <v>62487322</v>
      </c>
      <c r="J91" s="7">
        <v>54756078</v>
      </c>
      <c r="K91" s="7">
        <v>94366633</v>
      </c>
      <c r="L91" s="7">
        <v>59100276</v>
      </c>
      <c r="M91" s="7">
        <v>20715654</v>
      </c>
      <c r="N91" s="7">
        <v>115774070</v>
      </c>
      <c r="O91" s="7">
        <v>102345379</v>
      </c>
      <c r="P91" s="7">
        <v>112970252</v>
      </c>
      <c r="Q91" s="7">
        <v>175925849</v>
      </c>
      <c r="R91" s="7">
        <v>299939487</v>
      </c>
      <c r="S91" s="7">
        <v>19492303</v>
      </c>
      <c r="T91" s="7">
        <v>21680969</v>
      </c>
      <c r="U91" s="7">
        <v>3040612</v>
      </c>
    </row>
    <row r="92" spans="1:21" x14ac:dyDescent="0.2">
      <c r="A92" t="s">
        <v>161</v>
      </c>
      <c r="B92" s="7">
        <v>9300016</v>
      </c>
      <c r="C92" s="7">
        <v>4990206</v>
      </c>
      <c r="D92" s="7">
        <v>224543848</v>
      </c>
      <c r="E92" s="7">
        <v>7721729</v>
      </c>
      <c r="F92" s="7">
        <v>12762038</v>
      </c>
      <c r="G92" s="7">
        <v>87866500</v>
      </c>
      <c r="H92" s="7">
        <v>202382228</v>
      </c>
      <c r="I92" s="7">
        <v>62976835</v>
      </c>
      <c r="J92" s="7">
        <v>56056710</v>
      </c>
      <c r="K92" s="7">
        <v>96400275</v>
      </c>
      <c r="L92" s="7">
        <v>59191378</v>
      </c>
      <c r="M92" s="7">
        <v>20826257</v>
      </c>
      <c r="N92" s="7">
        <v>118523043</v>
      </c>
      <c r="O92" s="7">
        <v>103919462</v>
      </c>
      <c r="P92" s="7">
        <v>112359002</v>
      </c>
      <c r="Q92" s="7">
        <v>176268454</v>
      </c>
      <c r="R92" s="7">
        <v>303963028</v>
      </c>
      <c r="S92" s="7">
        <v>19815431</v>
      </c>
      <c r="T92" s="7">
        <v>21885396</v>
      </c>
      <c r="U92" s="7">
        <v>3103401</v>
      </c>
    </row>
    <row r="93" spans="1:21" x14ac:dyDescent="0.2">
      <c r="A93" t="s">
        <v>162</v>
      </c>
      <c r="B93" s="7">
        <v>9414786</v>
      </c>
      <c r="C93" s="7">
        <v>4920263</v>
      </c>
      <c r="D93" s="7">
        <v>227635243</v>
      </c>
      <c r="E93" s="7">
        <v>7905910</v>
      </c>
      <c r="F93" s="7">
        <v>13181701</v>
      </c>
      <c r="G93" s="7">
        <v>88396581</v>
      </c>
      <c r="H93" s="7">
        <v>206249763</v>
      </c>
      <c r="I93" s="7">
        <v>63460367</v>
      </c>
      <c r="J93" s="7">
        <v>56665676</v>
      </c>
      <c r="K93" s="7">
        <v>97335987</v>
      </c>
      <c r="L93" s="7">
        <v>61068678</v>
      </c>
      <c r="M93" s="7">
        <v>20779770</v>
      </c>
      <c r="N93" s="7">
        <v>120748445</v>
      </c>
      <c r="O93" s="7">
        <v>106795904</v>
      </c>
      <c r="P93" s="7">
        <v>113972154</v>
      </c>
      <c r="Q93" s="7">
        <v>177660723</v>
      </c>
      <c r="R93" s="7">
        <v>325707502</v>
      </c>
      <c r="S93" s="7">
        <v>20056235</v>
      </c>
      <c r="T93" s="7">
        <v>22282586</v>
      </c>
      <c r="U93" s="7">
        <v>2589299</v>
      </c>
    </row>
    <row r="94" spans="1:21" x14ac:dyDescent="0.2">
      <c r="A94" t="s">
        <v>163</v>
      </c>
      <c r="B94" s="7">
        <v>9300089</v>
      </c>
      <c r="C94" s="7">
        <v>4863650</v>
      </c>
      <c r="D94" s="7">
        <v>227995060</v>
      </c>
      <c r="E94" s="7">
        <v>8101793</v>
      </c>
      <c r="F94" s="7">
        <v>12856070</v>
      </c>
      <c r="G94" s="7">
        <v>89650695</v>
      </c>
      <c r="H94" s="7">
        <v>205744021</v>
      </c>
      <c r="I94" s="7">
        <v>63871292</v>
      </c>
      <c r="J94" s="7">
        <v>57260841</v>
      </c>
      <c r="K94" s="7">
        <v>100541720</v>
      </c>
      <c r="L94" s="7">
        <v>63144370</v>
      </c>
      <c r="M94" s="7">
        <v>20819750</v>
      </c>
      <c r="N94" s="7">
        <v>120127347</v>
      </c>
      <c r="O94" s="7">
        <v>105138857</v>
      </c>
      <c r="P94" s="7">
        <v>114126425</v>
      </c>
      <c r="Q94" s="7">
        <v>177888056</v>
      </c>
      <c r="R94" s="7">
        <v>342237735</v>
      </c>
      <c r="S94" s="7">
        <v>20230216</v>
      </c>
      <c r="T94" s="7">
        <v>22256585</v>
      </c>
      <c r="U94" s="7">
        <v>3258640</v>
      </c>
    </row>
    <row r="95" spans="1:21" x14ac:dyDescent="0.2">
      <c r="A95" t="s">
        <v>164</v>
      </c>
      <c r="B95" s="7">
        <v>9307510</v>
      </c>
      <c r="C95" s="7">
        <v>4683907</v>
      </c>
      <c r="D95" s="7">
        <v>233223211</v>
      </c>
      <c r="E95" s="7">
        <v>8465964</v>
      </c>
      <c r="F95" s="7">
        <v>12882511</v>
      </c>
      <c r="G95" s="7">
        <v>90139456</v>
      </c>
      <c r="H95" s="7">
        <v>205583956</v>
      </c>
      <c r="I95" s="7">
        <v>64603135</v>
      </c>
      <c r="J95" s="7">
        <v>58271966</v>
      </c>
      <c r="K95" s="7">
        <v>102664014</v>
      </c>
      <c r="L95" s="7">
        <v>64876096</v>
      </c>
      <c r="M95" s="7">
        <v>21057522</v>
      </c>
      <c r="N95" s="7">
        <v>123108365</v>
      </c>
      <c r="O95" s="7">
        <v>107150220</v>
      </c>
      <c r="P95" s="7">
        <v>114911489</v>
      </c>
      <c r="Q95" s="7">
        <v>178903972</v>
      </c>
      <c r="R95" s="7">
        <v>314678842</v>
      </c>
      <c r="S95" s="7">
        <v>20396626</v>
      </c>
      <c r="T95" s="7">
        <v>22385167</v>
      </c>
      <c r="U95" s="7">
        <v>3646606</v>
      </c>
    </row>
    <row r="96" spans="1:21" x14ac:dyDescent="0.2">
      <c r="A96" t="s">
        <v>165</v>
      </c>
      <c r="B96" s="7">
        <v>9290060</v>
      </c>
      <c r="C96" s="7">
        <v>5074063</v>
      </c>
      <c r="D96" s="7">
        <v>232543642</v>
      </c>
      <c r="E96" s="7">
        <v>8342919</v>
      </c>
      <c r="F96" s="7">
        <v>12712963</v>
      </c>
      <c r="G96" s="7">
        <v>88833526</v>
      </c>
      <c r="H96" s="7">
        <v>212369751</v>
      </c>
      <c r="I96" s="7">
        <v>65893329</v>
      </c>
      <c r="J96" s="7">
        <v>60052971</v>
      </c>
      <c r="K96" s="7">
        <v>102428823</v>
      </c>
      <c r="L96" s="7">
        <v>63993997</v>
      </c>
      <c r="M96" s="7">
        <v>20962154</v>
      </c>
      <c r="N96" s="7">
        <v>119911663</v>
      </c>
      <c r="O96" s="7">
        <v>106532129</v>
      </c>
      <c r="P96" s="7">
        <v>117801450</v>
      </c>
      <c r="Q96" s="7">
        <v>185615153</v>
      </c>
      <c r="R96" s="7">
        <v>312524131</v>
      </c>
      <c r="S96" s="7">
        <v>20004173</v>
      </c>
      <c r="T96" s="7">
        <v>22081688</v>
      </c>
      <c r="U96" s="7">
        <v>3122837</v>
      </c>
    </row>
    <row r="97" spans="1:21" x14ac:dyDescent="0.2">
      <c r="A97" t="s">
        <v>166</v>
      </c>
      <c r="B97" s="7">
        <v>9541927</v>
      </c>
      <c r="C97" s="7">
        <v>5130496</v>
      </c>
      <c r="D97" s="7">
        <v>234984060</v>
      </c>
      <c r="E97" s="7">
        <v>8346795</v>
      </c>
      <c r="F97" s="7">
        <v>13099957</v>
      </c>
      <c r="G97" s="7">
        <v>90084687</v>
      </c>
      <c r="H97" s="7">
        <v>210075725</v>
      </c>
      <c r="I97" s="7">
        <v>66608813</v>
      </c>
      <c r="J97" s="7">
        <v>61656433</v>
      </c>
      <c r="K97" s="7">
        <v>103735931</v>
      </c>
      <c r="L97" s="7">
        <v>60897416</v>
      </c>
      <c r="M97" s="7">
        <v>20723575</v>
      </c>
      <c r="N97" s="7">
        <v>127635971</v>
      </c>
      <c r="O97" s="7">
        <v>108375143</v>
      </c>
      <c r="P97" s="7">
        <v>113845194</v>
      </c>
      <c r="Q97" s="7">
        <v>178570838</v>
      </c>
      <c r="R97" s="7">
        <v>310995213</v>
      </c>
      <c r="S97" s="7">
        <v>20348647</v>
      </c>
      <c r="T97" s="7">
        <v>22501867</v>
      </c>
      <c r="U97" s="7">
        <v>3150853</v>
      </c>
    </row>
    <row r="98" spans="1:21" x14ac:dyDescent="0.2">
      <c r="A98" t="s">
        <v>167</v>
      </c>
      <c r="B98" s="7">
        <v>9548881</v>
      </c>
      <c r="C98" s="7">
        <v>4871473</v>
      </c>
      <c r="D98" s="7">
        <v>235122377</v>
      </c>
      <c r="E98" s="7">
        <v>8620455</v>
      </c>
      <c r="F98" s="7">
        <v>13239212</v>
      </c>
      <c r="G98" s="7">
        <v>90697498</v>
      </c>
      <c r="H98" s="7">
        <v>209596726</v>
      </c>
      <c r="I98" s="7">
        <v>67142050</v>
      </c>
      <c r="J98" s="7">
        <v>60967189</v>
      </c>
      <c r="K98" s="7">
        <v>105585199</v>
      </c>
      <c r="L98" s="7">
        <v>65435018</v>
      </c>
      <c r="M98" s="7">
        <v>20881792</v>
      </c>
      <c r="N98" s="7">
        <v>127764920</v>
      </c>
      <c r="O98" s="7">
        <v>108491473</v>
      </c>
      <c r="P98" s="7">
        <v>113261052</v>
      </c>
      <c r="Q98" s="7">
        <v>178664388</v>
      </c>
      <c r="R98" s="7">
        <v>310942248</v>
      </c>
      <c r="S98" s="7">
        <v>20813360</v>
      </c>
      <c r="T98" s="7">
        <v>22507876</v>
      </c>
      <c r="U98" s="7">
        <v>3115178</v>
      </c>
    </row>
    <row r="99" spans="1:21" x14ac:dyDescent="0.2">
      <c r="A99" t="s">
        <v>168</v>
      </c>
      <c r="B99" s="7">
        <v>9601421</v>
      </c>
      <c r="C99" s="7">
        <v>4742063</v>
      </c>
      <c r="D99" s="7">
        <v>236870697</v>
      </c>
      <c r="E99" s="7">
        <v>8593957</v>
      </c>
      <c r="F99" s="7">
        <v>13342113</v>
      </c>
      <c r="G99" s="7">
        <v>91243353</v>
      </c>
      <c r="H99" s="7">
        <v>208528972</v>
      </c>
      <c r="I99" s="7">
        <v>67898991</v>
      </c>
      <c r="J99" s="7">
        <v>59871033</v>
      </c>
      <c r="K99" s="7">
        <v>108517354</v>
      </c>
      <c r="L99" s="7">
        <v>65152293</v>
      </c>
      <c r="M99" s="7">
        <v>20637094</v>
      </c>
      <c r="N99" s="7">
        <v>129275559</v>
      </c>
      <c r="O99" s="7">
        <v>108791693</v>
      </c>
      <c r="P99" s="7">
        <v>113245165</v>
      </c>
      <c r="Q99" s="7">
        <v>180000068</v>
      </c>
      <c r="R99" s="7">
        <v>309355483</v>
      </c>
      <c r="S99" s="7">
        <v>21136802</v>
      </c>
      <c r="T99" s="7">
        <v>22546823</v>
      </c>
      <c r="U99" s="7">
        <v>3125563</v>
      </c>
    </row>
    <row r="100" spans="1:21" x14ac:dyDescent="0.2">
      <c r="A100" t="s">
        <v>169</v>
      </c>
      <c r="B100" s="7">
        <v>9656187</v>
      </c>
      <c r="C100" s="7">
        <v>4818467</v>
      </c>
      <c r="D100" s="7">
        <v>237633022</v>
      </c>
      <c r="E100" s="7">
        <v>8559607</v>
      </c>
      <c r="F100" s="7">
        <v>13449916</v>
      </c>
      <c r="G100" s="7">
        <v>92554005</v>
      </c>
      <c r="H100" s="7">
        <v>207931825</v>
      </c>
      <c r="I100" s="7">
        <v>67133062</v>
      </c>
      <c r="J100" s="7">
        <v>58428347</v>
      </c>
      <c r="K100" s="7">
        <v>107997104</v>
      </c>
      <c r="L100" s="7">
        <v>67047907</v>
      </c>
      <c r="M100" s="7">
        <v>20899524</v>
      </c>
      <c r="N100" s="7">
        <v>130549380</v>
      </c>
      <c r="O100" s="7">
        <v>107079080</v>
      </c>
      <c r="P100" s="7">
        <v>113405632</v>
      </c>
      <c r="Q100" s="7">
        <v>182095515</v>
      </c>
      <c r="R100" s="7">
        <v>312742876</v>
      </c>
      <c r="S100" s="7">
        <v>21019866</v>
      </c>
      <c r="T100" s="7">
        <v>22640525</v>
      </c>
      <c r="U100" s="7">
        <v>3154387</v>
      </c>
    </row>
    <row r="101" spans="1:21" x14ac:dyDescent="0.2">
      <c r="A101" t="s">
        <v>170</v>
      </c>
      <c r="B101" s="7">
        <v>9723523</v>
      </c>
      <c r="C101" s="7">
        <v>4823973</v>
      </c>
      <c r="D101" s="7">
        <v>239541837</v>
      </c>
      <c r="E101" s="7">
        <v>8615521</v>
      </c>
      <c r="F101" s="7">
        <v>13402491</v>
      </c>
      <c r="G101" s="7">
        <v>94064986</v>
      </c>
      <c r="H101" s="7">
        <v>210426850</v>
      </c>
      <c r="I101" s="7">
        <v>67351083</v>
      </c>
      <c r="J101" s="7">
        <v>57932979</v>
      </c>
      <c r="K101" s="7">
        <v>111518085</v>
      </c>
      <c r="L101" s="7">
        <v>68562932</v>
      </c>
      <c r="M101" s="7">
        <v>21214207</v>
      </c>
      <c r="N101" s="7">
        <v>133070913</v>
      </c>
      <c r="O101" s="7">
        <v>108848348</v>
      </c>
      <c r="P101" s="7">
        <v>115362960</v>
      </c>
      <c r="Q101" s="7">
        <v>176115123</v>
      </c>
      <c r="R101" s="7">
        <v>328943859</v>
      </c>
      <c r="S101" s="7">
        <v>21330461</v>
      </c>
      <c r="T101" s="7">
        <v>22732496</v>
      </c>
      <c r="U101" s="7">
        <v>3197184</v>
      </c>
    </row>
    <row r="102" spans="1:21" x14ac:dyDescent="0.2">
      <c r="A102" t="s">
        <v>171</v>
      </c>
      <c r="B102" s="7">
        <v>9643196</v>
      </c>
      <c r="C102" s="7">
        <v>4759410</v>
      </c>
      <c r="D102" s="7">
        <v>239889209</v>
      </c>
      <c r="E102" s="7">
        <v>8800259</v>
      </c>
      <c r="F102" s="7">
        <v>13217952</v>
      </c>
      <c r="G102" s="7">
        <v>94604049</v>
      </c>
      <c r="H102" s="7">
        <v>211474151</v>
      </c>
      <c r="I102" s="7">
        <v>67013327</v>
      </c>
      <c r="J102" s="7">
        <v>57502803</v>
      </c>
      <c r="K102" s="7">
        <v>111925151</v>
      </c>
      <c r="L102" s="7">
        <v>68738345</v>
      </c>
      <c r="M102" s="7">
        <v>21283274</v>
      </c>
      <c r="N102" s="7">
        <v>134112280</v>
      </c>
      <c r="O102" s="7">
        <v>109444745</v>
      </c>
      <c r="P102" s="7">
        <v>114672168</v>
      </c>
      <c r="Q102" s="7">
        <v>172668455</v>
      </c>
      <c r="R102" s="7">
        <v>322027107</v>
      </c>
      <c r="S102" s="7">
        <v>20856361</v>
      </c>
      <c r="T102" s="7">
        <v>22834558</v>
      </c>
      <c r="U102" s="7">
        <v>3180880</v>
      </c>
    </row>
    <row r="103" spans="1:21" x14ac:dyDescent="0.2">
      <c r="B103" s="7"/>
      <c r="C103" s="7"/>
      <c r="D103" s="7"/>
      <c r="E103" s="7"/>
      <c r="F103" s="7"/>
      <c r="G103" s="7"/>
      <c r="H103" s="7"/>
      <c r="I103" s="7"/>
      <c r="J103" s="7"/>
      <c r="K103" s="7"/>
      <c r="L103" s="7"/>
      <c r="M103" s="7"/>
      <c r="N103" s="7"/>
      <c r="O103" s="7"/>
      <c r="P103" s="7"/>
      <c r="Q103" s="7"/>
      <c r="R103" s="7"/>
      <c r="S103" s="7"/>
      <c r="T103" s="7"/>
      <c r="U103" s="7"/>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workbookViewId="0"/>
  </sheetViews>
  <sheetFormatPr defaultColWidth="11.5546875" defaultRowHeight="15" x14ac:dyDescent="0.2"/>
  <cols>
    <col min="1" max="1" width="30.6640625" customWidth="1"/>
    <col min="2" max="2" width="15.6640625" customWidth="1"/>
    <col min="3" max="3" width="78.6640625" customWidth="1"/>
    <col min="4" max="4" width="30.6640625" customWidth="1"/>
  </cols>
  <sheetData>
    <row r="1" spans="1:4" ht="19.5" x14ac:dyDescent="0.3">
      <c r="A1" s="2" t="s">
        <v>26</v>
      </c>
    </row>
    <row r="2" spans="1:4" ht="39.950000000000003" customHeight="1" x14ac:dyDescent="0.25">
      <c r="A2" s="5" t="s">
        <v>27</v>
      </c>
      <c r="B2" s="5" t="s">
        <v>28</v>
      </c>
      <c r="C2" s="5" t="s">
        <v>29</v>
      </c>
      <c r="D2" s="5" t="s">
        <v>30</v>
      </c>
    </row>
    <row r="3" spans="1:4" x14ac:dyDescent="0.2">
      <c r="A3" s="4" t="s">
        <v>31</v>
      </c>
      <c r="B3" s="6" t="str">
        <f>HYPERLINK("#1.Payrolled_Employees_by_LGD!A3", "1")</f>
        <v>1</v>
      </c>
      <c r="C3" s="4" t="s">
        <v>32</v>
      </c>
      <c r="D3" t="s">
        <v>33</v>
      </c>
    </row>
    <row r="4" spans="1:4" x14ac:dyDescent="0.2">
      <c r="A4" s="4" t="s">
        <v>34</v>
      </c>
      <c r="B4" s="6" t="str">
        <f>HYPERLINK("#2.Median_pay_by_LGD!A3", "2")</f>
        <v>2</v>
      </c>
      <c r="C4" s="4" t="s">
        <v>35</v>
      </c>
      <c r="D4" t="s">
        <v>33</v>
      </c>
    </row>
    <row r="5" spans="1:4" x14ac:dyDescent="0.2">
      <c r="A5" s="4" t="s">
        <v>36</v>
      </c>
      <c r="B5" s="6" t="str">
        <f>HYPERLINK("#3.Mean_pay_by_LGD!A3", "3")</f>
        <v>3</v>
      </c>
      <c r="C5" s="4" t="s">
        <v>37</v>
      </c>
      <c r="D5" t="s">
        <v>33</v>
      </c>
    </row>
    <row r="6" spans="1:4" x14ac:dyDescent="0.2">
      <c r="A6" s="4" t="s">
        <v>38</v>
      </c>
      <c r="B6" s="6" t="str">
        <f>HYPERLINK("#4.Aggregate_pay_by_LGD!A3", "4")</f>
        <v>4</v>
      </c>
      <c r="C6" s="4" t="s">
        <v>39</v>
      </c>
      <c r="D6" t="s">
        <v>33</v>
      </c>
    </row>
    <row r="7" spans="1:4" x14ac:dyDescent="0.2">
      <c r="A7" t="s">
        <v>40</v>
      </c>
      <c r="B7" s="1" t="str">
        <f>HYPERLINK("#5.Employees_by_age!A3", "5")</f>
        <v>5</v>
      </c>
      <c r="C7" t="s">
        <v>41</v>
      </c>
      <c r="D7" t="s">
        <v>33</v>
      </c>
    </row>
    <row r="8" spans="1:4" x14ac:dyDescent="0.2">
      <c r="A8" t="s">
        <v>42</v>
      </c>
      <c r="B8" s="1" t="str">
        <f>HYPERLINK("#6.Median_pay_by_age!A3", "6")</f>
        <v>6</v>
      </c>
      <c r="C8" t="s">
        <v>43</v>
      </c>
      <c r="D8" t="s">
        <v>33</v>
      </c>
    </row>
    <row r="9" spans="1:4" x14ac:dyDescent="0.2">
      <c r="A9" t="s">
        <v>44</v>
      </c>
      <c r="B9" s="1" t="str">
        <f>HYPERLINK("#7.Mean_pay_by_age!A3", "7")</f>
        <v>7</v>
      </c>
      <c r="C9" t="s">
        <v>45</v>
      </c>
      <c r="D9" t="s">
        <v>33</v>
      </c>
    </row>
    <row r="10" spans="1:4" x14ac:dyDescent="0.2">
      <c r="A10" t="s">
        <v>46</v>
      </c>
      <c r="B10" s="1" t="str">
        <f>HYPERLINK("#8.Aggregate_pay_by_age!A3", "8")</f>
        <v>8</v>
      </c>
      <c r="C10" t="s">
        <v>47</v>
      </c>
      <c r="D10" t="s">
        <v>33</v>
      </c>
    </row>
    <row r="11" spans="1:4" x14ac:dyDescent="0.2">
      <c r="A11" t="s">
        <v>48</v>
      </c>
      <c r="B11" s="1" t="str">
        <f>HYPERLINK("#9.Employees_by_sector!A3", "9")</f>
        <v>9</v>
      </c>
      <c r="C11" t="s">
        <v>49</v>
      </c>
      <c r="D11" t="s">
        <v>50</v>
      </c>
    </row>
    <row r="12" spans="1:4" x14ac:dyDescent="0.2">
      <c r="A12" t="s">
        <v>51</v>
      </c>
      <c r="B12" s="1" t="str">
        <f>HYPERLINK("#10.Median_pay_by_sector!A3", "10")</f>
        <v>10</v>
      </c>
      <c r="C12" t="s">
        <v>52</v>
      </c>
      <c r="D12" t="s">
        <v>50</v>
      </c>
    </row>
    <row r="13" spans="1:4" x14ac:dyDescent="0.2">
      <c r="A13" t="s">
        <v>53</v>
      </c>
      <c r="B13" s="1" t="str">
        <f>HYPERLINK("#11.Mean_pay_by_sector!A3", "11")</f>
        <v>11</v>
      </c>
      <c r="C13" t="s">
        <v>54</v>
      </c>
      <c r="D13" t="s">
        <v>50</v>
      </c>
    </row>
    <row r="14" spans="1:4" x14ac:dyDescent="0.2">
      <c r="A14" t="s">
        <v>55</v>
      </c>
      <c r="B14" s="1" t="str">
        <f>HYPERLINK("#12.Aggregate_pay_by_sector!A3", "12")</f>
        <v>12</v>
      </c>
      <c r="C14" t="s">
        <v>56</v>
      </c>
      <c r="D14" t="s">
        <v>50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6"/>
  <sheetViews>
    <sheetView workbookViewId="0"/>
  </sheetViews>
  <sheetFormatPr defaultColWidth="11.5546875" defaultRowHeight="15" x14ac:dyDescent="0.2"/>
  <cols>
    <col min="1" max="14" width="15.6640625" customWidth="1"/>
  </cols>
  <sheetData>
    <row r="1" spans="1:14" ht="19.5" x14ac:dyDescent="0.3">
      <c r="A1" s="2" t="s">
        <v>57</v>
      </c>
    </row>
    <row r="2" spans="1:14" x14ac:dyDescent="0.2">
      <c r="A2" t="s">
        <v>58</v>
      </c>
    </row>
    <row r="3" spans="1:14" ht="47.25" x14ac:dyDescent="0.25">
      <c r="A3" s="9" t="s">
        <v>59</v>
      </c>
      <c r="B3" s="8" t="s">
        <v>60</v>
      </c>
      <c r="C3" s="8" t="s">
        <v>61</v>
      </c>
      <c r="D3" s="8" t="s">
        <v>62</v>
      </c>
      <c r="E3" s="8" t="s">
        <v>63</v>
      </c>
      <c r="F3" s="8" t="s">
        <v>64</v>
      </c>
      <c r="G3" s="8" t="s">
        <v>65</v>
      </c>
      <c r="H3" s="8" t="s">
        <v>66</v>
      </c>
      <c r="I3" s="8" t="s">
        <v>67</v>
      </c>
      <c r="J3" s="8" t="s">
        <v>68</v>
      </c>
      <c r="K3" s="8" t="s">
        <v>69</v>
      </c>
      <c r="L3" s="8" t="s">
        <v>70</v>
      </c>
      <c r="M3" s="8" t="s">
        <v>71</v>
      </c>
      <c r="N3" s="8" t="s">
        <v>72</v>
      </c>
    </row>
    <row r="4" spans="1:14" x14ac:dyDescent="0.2">
      <c r="A4" t="s">
        <v>73</v>
      </c>
      <c r="B4" s="7">
        <v>673593</v>
      </c>
      <c r="C4" s="7">
        <v>26768965</v>
      </c>
      <c r="D4" s="7">
        <v>126866</v>
      </c>
      <c r="E4" s="7">
        <v>78133</v>
      </c>
      <c r="F4" s="7">
        <v>59578</v>
      </c>
      <c r="G4" s="7">
        <v>58119</v>
      </c>
      <c r="H4" s="7">
        <v>48831</v>
      </c>
      <c r="I4" s="7">
        <v>53260</v>
      </c>
      <c r="J4" s="7">
        <v>46045</v>
      </c>
      <c r="K4" s="7">
        <v>56693</v>
      </c>
      <c r="L4" s="7">
        <v>55222</v>
      </c>
      <c r="M4" s="7">
        <v>53354</v>
      </c>
      <c r="N4" s="7">
        <v>37490</v>
      </c>
    </row>
    <row r="5" spans="1:14" x14ac:dyDescent="0.2">
      <c r="A5" t="s">
        <v>74</v>
      </c>
      <c r="B5" s="7">
        <v>674835</v>
      </c>
      <c r="C5" s="7">
        <v>26842240</v>
      </c>
      <c r="D5" s="7">
        <v>127030</v>
      </c>
      <c r="E5" s="7">
        <v>78247</v>
      </c>
      <c r="F5" s="7">
        <v>59580</v>
      </c>
      <c r="G5" s="7">
        <v>58146</v>
      </c>
      <c r="H5" s="7">
        <v>48894</v>
      </c>
      <c r="I5" s="7">
        <v>53395</v>
      </c>
      <c r="J5" s="7">
        <v>46130</v>
      </c>
      <c r="K5" s="7">
        <v>56768</v>
      </c>
      <c r="L5" s="7">
        <v>55373</v>
      </c>
      <c r="M5" s="7">
        <v>53657</v>
      </c>
      <c r="N5" s="7">
        <v>37615</v>
      </c>
    </row>
    <row r="6" spans="1:14" x14ac:dyDescent="0.2">
      <c r="A6" t="s">
        <v>75</v>
      </c>
      <c r="B6" s="7">
        <v>676152</v>
      </c>
      <c r="C6" s="7">
        <v>26892871</v>
      </c>
      <c r="D6" s="7">
        <v>126996</v>
      </c>
      <c r="E6" s="7">
        <v>78481</v>
      </c>
      <c r="F6" s="7">
        <v>59783</v>
      </c>
      <c r="G6" s="7">
        <v>58193</v>
      </c>
      <c r="H6" s="7">
        <v>49059</v>
      </c>
      <c r="I6" s="7">
        <v>53604</v>
      </c>
      <c r="J6" s="7">
        <v>46179</v>
      </c>
      <c r="K6" s="7">
        <v>56899</v>
      </c>
      <c r="L6" s="7">
        <v>55381</v>
      </c>
      <c r="M6" s="7">
        <v>53769</v>
      </c>
      <c r="N6" s="7">
        <v>37809</v>
      </c>
    </row>
    <row r="7" spans="1:14" x14ac:dyDescent="0.2">
      <c r="A7" t="s">
        <v>76</v>
      </c>
      <c r="B7" s="7">
        <v>677554</v>
      </c>
      <c r="C7" s="7">
        <v>26910277</v>
      </c>
      <c r="D7" s="7">
        <v>127536</v>
      </c>
      <c r="E7" s="7">
        <v>78714</v>
      </c>
      <c r="F7" s="7">
        <v>60026</v>
      </c>
      <c r="G7" s="7">
        <v>58008</v>
      </c>
      <c r="H7" s="7">
        <v>49147</v>
      </c>
      <c r="I7" s="7">
        <v>53687</v>
      </c>
      <c r="J7" s="7">
        <v>46315</v>
      </c>
      <c r="K7" s="7">
        <v>57103</v>
      </c>
      <c r="L7" s="7">
        <v>55432</v>
      </c>
      <c r="M7" s="7">
        <v>53770</v>
      </c>
      <c r="N7" s="7">
        <v>37814</v>
      </c>
    </row>
    <row r="8" spans="1:14" x14ac:dyDescent="0.2">
      <c r="A8" t="s">
        <v>77</v>
      </c>
      <c r="B8" s="7">
        <v>679042</v>
      </c>
      <c r="C8" s="7">
        <v>26990549</v>
      </c>
      <c r="D8" s="7">
        <v>127550</v>
      </c>
      <c r="E8" s="7">
        <v>78908</v>
      </c>
      <c r="F8" s="7">
        <v>60095</v>
      </c>
      <c r="G8" s="7">
        <v>58118</v>
      </c>
      <c r="H8" s="7">
        <v>49322</v>
      </c>
      <c r="I8" s="7">
        <v>53951</v>
      </c>
      <c r="J8" s="7">
        <v>46515</v>
      </c>
      <c r="K8" s="7">
        <v>57243</v>
      </c>
      <c r="L8" s="7">
        <v>55584</v>
      </c>
      <c r="M8" s="7">
        <v>53901</v>
      </c>
      <c r="N8" s="7">
        <v>37857</v>
      </c>
    </row>
    <row r="9" spans="1:14" x14ac:dyDescent="0.2">
      <c r="A9" t="s">
        <v>78</v>
      </c>
      <c r="B9" s="7">
        <v>678927</v>
      </c>
      <c r="C9" s="7">
        <v>26990843</v>
      </c>
      <c r="D9" s="7">
        <v>127845</v>
      </c>
      <c r="E9" s="7">
        <v>78816</v>
      </c>
      <c r="F9" s="7">
        <v>60056</v>
      </c>
      <c r="G9" s="7">
        <v>58104</v>
      </c>
      <c r="H9" s="7">
        <v>49336</v>
      </c>
      <c r="I9" s="7">
        <v>53780</v>
      </c>
      <c r="J9" s="7">
        <v>46521</v>
      </c>
      <c r="K9" s="7">
        <v>57198</v>
      </c>
      <c r="L9" s="7">
        <v>55622</v>
      </c>
      <c r="M9" s="7">
        <v>53855</v>
      </c>
      <c r="N9" s="7">
        <v>37792</v>
      </c>
    </row>
    <row r="10" spans="1:14" x14ac:dyDescent="0.2">
      <c r="A10" t="s">
        <v>79</v>
      </c>
      <c r="B10" s="7">
        <v>683723</v>
      </c>
      <c r="C10" s="7">
        <v>27152374</v>
      </c>
      <c r="D10" s="7">
        <v>128252</v>
      </c>
      <c r="E10" s="7">
        <v>79474</v>
      </c>
      <c r="F10" s="7">
        <v>60482</v>
      </c>
      <c r="G10" s="7">
        <v>58394</v>
      </c>
      <c r="H10" s="7">
        <v>49840</v>
      </c>
      <c r="I10" s="7">
        <v>54647</v>
      </c>
      <c r="J10" s="7">
        <v>46806</v>
      </c>
      <c r="K10" s="7">
        <v>57583</v>
      </c>
      <c r="L10" s="7">
        <v>55956</v>
      </c>
      <c r="M10" s="7">
        <v>54162</v>
      </c>
      <c r="N10" s="7">
        <v>38128</v>
      </c>
    </row>
    <row r="11" spans="1:14" x14ac:dyDescent="0.2">
      <c r="A11" t="s">
        <v>80</v>
      </c>
      <c r="B11" s="7">
        <v>685389</v>
      </c>
      <c r="C11" s="7">
        <v>27204508</v>
      </c>
      <c r="D11" s="7">
        <v>128581</v>
      </c>
      <c r="E11" s="7">
        <v>79755</v>
      </c>
      <c r="F11" s="7">
        <v>60540</v>
      </c>
      <c r="G11" s="7">
        <v>58368</v>
      </c>
      <c r="H11" s="7">
        <v>50013</v>
      </c>
      <c r="I11" s="7">
        <v>54803</v>
      </c>
      <c r="J11" s="7">
        <v>46988</v>
      </c>
      <c r="K11" s="7">
        <v>57612</v>
      </c>
      <c r="L11" s="7">
        <v>56068</v>
      </c>
      <c r="M11" s="7">
        <v>54290</v>
      </c>
      <c r="N11" s="7">
        <v>38371</v>
      </c>
    </row>
    <row r="12" spans="1:14" x14ac:dyDescent="0.2">
      <c r="A12" t="s">
        <v>81</v>
      </c>
      <c r="B12" s="7">
        <v>687052</v>
      </c>
      <c r="C12" s="7">
        <v>27288580</v>
      </c>
      <c r="D12" s="7">
        <v>128942</v>
      </c>
      <c r="E12" s="7">
        <v>79970</v>
      </c>
      <c r="F12" s="7">
        <v>60687</v>
      </c>
      <c r="G12" s="7">
        <v>58495</v>
      </c>
      <c r="H12" s="7">
        <v>50122</v>
      </c>
      <c r="I12" s="7">
        <v>54897</v>
      </c>
      <c r="J12" s="7">
        <v>47159</v>
      </c>
      <c r="K12" s="7">
        <v>57706</v>
      </c>
      <c r="L12" s="7">
        <v>56063</v>
      </c>
      <c r="M12" s="7">
        <v>54489</v>
      </c>
      <c r="N12" s="7">
        <v>38523</v>
      </c>
    </row>
    <row r="13" spans="1:14" x14ac:dyDescent="0.2">
      <c r="A13" t="s">
        <v>82</v>
      </c>
      <c r="B13" s="7">
        <v>690407</v>
      </c>
      <c r="C13" s="7">
        <v>27352377</v>
      </c>
      <c r="D13" s="7">
        <v>129118</v>
      </c>
      <c r="E13" s="7">
        <v>80192</v>
      </c>
      <c r="F13" s="7">
        <v>60938</v>
      </c>
      <c r="G13" s="7">
        <v>58745</v>
      </c>
      <c r="H13" s="7">
        <v>51213</v>
      </c>
      <c r="I13" s="7">
        <v>55107</v>
      </c>
      <c r="J13" s="7">
        <v>47070</v>
      </c>
      <c r="K13" s="7">
        <v>57879</v>
      </c>
      <c r="L13" s="7">
        <v>56420</v>
      </c>
      <c r="M13" s="7">
        <v>54497</v>
      </c>
      <c r="N13" s="7">
        <v>39228</v>
      </c>
    </row>
    <row r="14" spans="1:14" x14ac:dyDescent="0.2">
      <c r="A14" t="s">
        <v>83</v>
      </c>
      <c r="B14" s="7">
        <v>691287</v>
      </c>
      <c r="C14" s="7">
        <v>27408643</v>
      </c>
      <c r="D14" s="7">
        <v>129209</v>
      </c>
      <c r="E14" s="7">
        <v>80282</v>
      </c>
      <c r="F14" s="7">
        <v>61064</v>
      </c>
      <c r="G14" s="7">
        <v>58783</v>
      </c>
      <c r="H14" s="7">
        <v>51277</v>
      </c>
      <c r="I14" s="7">
        <v>55231</v>
      </c>
      <c r="J14" s="7">
        <v>47140</v>
      </c>
      <c r="K14" s="7">
        <v>57857</v>
      </c>
      <c r="L14" s="7">
        <v>56526</v>
      </c>
      <c r="M14" s="7">
        <v>54583</v>
      </c>
      <c r="N14" s="7">
        <v>39334</v>
      </c>
    </row>
    <row r="15" spans="1:14" x14ac:dyDescent="0.2">
      <c r="A15" t="s">
        <v>84</v>
      </c>
      <c r="B15" s="7">
        <v>693561</v>
      </c>
      <c r="C15" s="7">
        <v>27472013</v>
      </c>
      <c r="D15" s="7">
        <v>129535</v>
      </c>
      <c r="E15" s="7">
        <v>80631</v>
      </c>
      <c r="F15" s="7">
        <v>61377</v>
      </c>
      <c r="G15" s="7">
        <v>58852</v>
      </c>
      <c r="H15" s="7">
        <v>51451</v>
      </c>
      <c r="I15" s="7">
        <v>55429</v>
      </c>
      <c r="J15" s="7">
        <v>47446</v>
      </c>
      <c r="K15" s="7">
        <v>57912</v>
      </c>
      <c r="L15" s="7">
        <v>56703</v>
      </c>
      <c r="M15" s="7">
        <v>54685</v>
      </c>
      <c r="N15" s="7">
        <v>39539</v>
      </c>
    </row>
    <row r="16" spans="1:14" x14ac:dyDescent="0.2">
      <c r="A16" t="s">
        <v>85</v>
      </c>
      <c r="B16" s="7">
        <v>695037</v>
      </c>
      <c r="C16" s="7">
        <v>27527608</v>
      </c>
      <c r="D16" s="7">
        <v>129660</v>
      </c>
      <c r="E16" s="7">
        <v>80879</v>
      </c>
      <c r="F16" s="7">
        <v>61493</v>
      </c>
      <c r="G16" s="7">
        <v>58927</v>
      </c>
      <c r="H16" s="7">
        <v>51670</v>
      </c>
      <c r="I16" s="7">
        <v>55668</v>
      </c>
      <c r="J16" s="7">
        <v>47671</v>
      </c>
      <c r="K16" s="7">
        <v>57872</v>
      </c>
      <c r="L16" s="7">
        <v>56743</v>
      </c>
      <c r="M16" s="7">
        <v>54782</v>
      </c>
      <c r="N16" s="7">
        <v>39671</v>
      </c>
    </row>
    <row r="17" spans="1:14" x14ac:dyDescent="0.2">
      <c r="A17" t="s">
        <v>86</v>
      </c>
      <c r="B17" s="7">
        <v>696117</v>
      </c>
      <c r="C17" s="7">
        <v>27565044</v>
      </c>
      <c r="D17" s="7">
        <v>129842</v>
      </c>
      <c r="E17" s="7">
        <v>81099</v>
      </c>
      <c r="F17" s="7">
        <v>61419</v>
      </c>
      <c r="G17" s="7">
        <v>58997</v>
      </c>
      <c r="H17" s="7">
        <v>51705</v>
      </c>
      <c r="I17" s="7">
        <v>55816</v>
      </c>
      <c r="J17" s="7">
        <v>47779</v>
      </c>
      <c r="K17" s="7">
        <v>58158</v>
      </c>
      <c r="L17" s="7">
        <v>56825</v>
      </c>
      <c r="M17" s="7">
        <v>54862</v>
      </c>
      <c r="N17" s="7">
        <v>39615</v>
      </c>
    </row>
    <row r="18" spans="1:14" x14ac:dyDescent="0.2">
      <c r="A18" t="s">
        <v>87</v>
      </c>
      <c r="B18" s="7">
        <v>698137</v>
      </c>
      <c r="C18" s="7">
        <v>27614660</v>
      </c>
      <c r="D18" s="7">
        <v>130058</v>
      </c>
      <c r="E18" s="7">
        <v>81390</v>
      </c>
      <c r="F18" s="7">
        <v>61657</v>
      </c>
      <c r="G18" s="7">
        <v>59036</v>
      </c>
      <c r="H18" s="7">
        <v>52023</v>
      </c>
      <c r="I18" s="7">
        <v>56038</v>
      </c>
      <c r="J18" s="7">
        <v>47841</v>
      </c>
      <c r="K18" s="7">
        <v>58279</v>
      </c>
      <c r="L18" s="7">
        <v>57148</v>
      </c>
      <c r="M18" s="7">
        <v>54978</v>
      </c>
      <c r="N18" s="7">
        <v>39691</v>
      </c>
    </row>
    <row r="19" spans="1:14" x14ac:dyDescent="0.2">
      <c r="A19" t="s">
        <v>88</v>
      </c>
      <c r="B19" s="7">
        <v>698685</v>
      </c>
      <c r="C19" s="7">
        <v>27675898</v>
      </c>
      <c r="D19" s="7">
        <v>130236</v>
      </c>
      <c r="E19" s="7">
        <v>81458</v>
      </c>
      <c r="F19" s="7">
        <v>61772</v>
      </c>
      <c r="G19" s="7">
        <v>59092</v>
      </c>
      <c r="H19" s="7">
        <v>52086</v>
      </c>
      <c r="I19" s="7">
        <v>56111</v>
      </c>
      <c r="J19" s="7">
        <v>47829</v>
      </c>
      <c r="K19" s="7">
        <v>58314</v>
      </c>
      <c r="L19" s="7">
        <v>57214</v>
      </c>
      <c r="M19" s="7">
        <v>54888</v>
      </c>
      <c r="N19" s="7">
        <v>39685</v>
      </c>
    </row>
    <row r="20" spans="1:14" x14ac:dyDescent="0.2">
      <c r="A20" t="s">
        <v>89</v>
      </c>
      <c r="B20" s="7">
        <v>699280</v>
      </c>
      <c r="C20" s="7">
        <v>27705870</v>
      </c>
      <c r="D20" s="7">
        <v>130561</v>
      </c>
      <c r="E20" s="7">
        <v>81522</v>
      </c>
      <c r="F20" s="7">
        <v>61814</v>
      </c>
      <c r="G20" s="7">
        <v>59082</v>
      </c>
      <c r="H20" s="7">
        <v>52092</v>
      </c>
      <c r="I20" s="7">
        <v>56150</v>
      </c>
      <c r="J20" s="7">
        <v>47818</v>
      </c>
      <c r="K20" s="7">
        <v>58301</v>
      </c>
      <c r="L20" s="7">
        <v>57316</v>
      </c>
      <c r="M20" s="7">
        <v>54950</v>
      </c>
      <c r="N20" s="7">
        <v>39675</v>
      </c>
    </row>
    <row r="21" spans="1:14" x14ac:dyDescent="0.2">
      <c r="A21" t="s">
        <v>90</v>
      </c>
      <c r="B21" s="7">
        <v>699244</v>
      </c>
      <c r="C21" s="7">
        <v>27676343</v>
      </c>
      <c r="D21" s="7">
        <v>130949</v>
      </c>
      <c r="E21" s="7">
        <v>81241</v>
      </c>
      <c r="F21" s="7">
        <v>61904</v>
      </c>
      <c r="G21" s="7">
        <v>59076</v>
      </c>
      <c r="H21" s="7">
        <v>52165</v>
      </c>
      <c r="I21" s="7">
        <v>56012</v>
      </c>
      <c r="J21" s="7">
        <v>47761</v>
      </c>
      <c r="K21" s="7">
        <v>58186</v>
      </c>
      <c r="L21" s="7">
        <v>57431</v>
      </c>
      <c r="M21" s="7">
        <v>54885</v>
      </c>
      <c r="N21" s="7">
        <v>39634</v>
      </c>
    </row>
    <row r="22" spans="1:14" x14ac:dyDescent="0.2">
      <c r="A22" t="s">
        <v>91</v>
      </c>
      <c r="B22" s="7">
        <v>700808</v>
      </c>
      <c r="C22" s="7">
        <v>27755133</v>
      </c>
      <c r="D22" s="7">
        <v>130688</v>
      </c>
      <c r="E22" s="7">
        <v>81690</v>
      </c>
      <c r="F22" s="7">
        <v>61982</v>
      </c>
      <c r="G22" s="7">
        <v>59119</v>
      </c>
      <c r="H22" s="7">
        <v>52296</v>
      </c>
      <c r="I22" s="7">
        <v>56637</v>
      </c>
      <c r="J22" s="7">
        <v>47941</v>
      </c>
      <c r="K22" s="7">
        <v>58311</v>
      </c>
      <c r="L22" s="7">
        <v>57537</v>
      </c>
      <c r="M22" s="7">
        <v>54883</v>
      </c>
      <c r="N22" s="7">
        <v>39723</v>
      </c>
    </row>
    <row r="23" spans="1:14" x14ac:dyDescent="0.2">
      <c r="A23" t="s">
        <v>92</v>
      </c>
      <c r="B23" s="7">
        <v>701096</v>
      </c>
      <c r="C23" s="7">
        <v>27786651</v>
      </c>
      <c r="D23" s="7">
        <v>130769</v>
      </c>
      <c r="E23" s="7">
        <v>81791</v>
      </c>
      <c r="F23" s="7">
        <v>62100</v>
      </c>
      <c r="G23" s="7">
        <v>59120</v>
      </c>
      <c r="H23" s="7">
        <v>52282</v>
      </c>
      <c r="I23" s="7">
        <v>56490</v>
      </c>
      <c r="J23" s="7">
        <v>47997</v>
      </c>
      <c r="K23" s="7">
        <v>58329</v>
      </c>
      <c r="L23" s="7">
        <v>57600</v>
      </c>
      <c r="M23" s="7">
        <v>54859</v>
      </c>
      <c r="N23" s="7">
        <v>39758</v>
      </c>
    </row>
    <row r="24" spans="1:14" x14ac:dyDescent="0.2">
      <c r="A24" t="s">
        <v>93</v>
      </c>
      <c r="B24" s="7">
        <v>702424</v>
      </c>
      <c r="C24" s="7">
        <v>27817215</v>
      </c>
      <c r="D24" s="7">
        <v>130843</v>
      </c>
      <c r="E24" s="7">
        <v>82118</v>
      </c>
      <c r="F24" s="7">
        <v>62210</v>
      </c>
      <c r="G24" s="7">
        <v>59194</v>
      </c>
      <c r="H24" s="7">
        <v>52475</v>
      </c>
      <c r="I24" s="7">
        <v>56607</v>
      </c>
      <c r="J24" s="7">
        <v>48168</v>
      </c>
      <c r="K24" s="7">
        <v>58347</v>
      </c>
      <c r="L24" s="7">
        <v>57698</v>
      </c>
      <c r="M24" s="7">
        <v>54823</v>
      </c>
      <c r="N24" s="7">
        <v>39942</v>
      </c>
    </row>
    <row r="25" spans="1:14" x14ac:dyDescent="0.2">
      <c r="A25" t="s">
        <v>94</v>
      </c>
      <c r="B25" s="7">
        <v>702257</v>
      </c>
      <c r="C25" s="7">
        <v>27827575</v>
      </c>
      <c r="D25" s="7">
        <v>130669</v>
      </c>
      <c r="E25" s="7">
        <v>82350</v>
      </c>
      <c r="F25" s="7">
        <v>62315</v>
      </c>
      <c r="G25" s="7">
        <v>59018</v>
      </c>
      <c r="H25" s="7">
        <v>52467</v>
      </c>
      <c r="I25" s="7">
        <v>56681</v>
      </c>
      <c r="J25" s="7">
        <v>48056</v>
      </c>
      <c r="K25" s="7">
        <v>58358</v>
      </c>
      <c r="L25" s="7">
        <v>57716</v>
      </c>
      <c r="M25" s="7">
        <v>54809</v>
      </c>
      <c r="N25" s="7">
        <v>39819</v>
      </c>
    </row>
    <row r="26" spans="1:14" x14ac:dyDescent="0.2">
      <c r="A26" t="s">
        <v>95</v>
      </c>
      <c r="B26" s="7">
        <v>703137</v>
      </c>
      <c r="C26" s="7">
        <v>27884175</v>
      </c>
      <c r="D26" s="7">
        <v>130750</v>
      </c>
      <c r="E26" s="7">
        <v>82550</v>
      </c>
      <c r="F26" s="7">
        <v>62489</v>
      </c>
      <c r="G26" s="7">
        <v>59034</v>
      </c>
      <c r="H26" s="7">
        <v>52594</v>
      </c>
      <c r="I26" s="7">
        <v>56792</v>
      </c>
      <c r="J26" s="7">
        <v>48093</v>
      </c>
      <c r="K26" s="7">
        <v>58469</v>
      </c>
      <c r="L26" s="7">
        <v>57713</v>
      </c>
      <c r="M26" s="7">
        <v>54801</v>
      </c>
      <c r="N26" s="7">
        <v>39853</v>
      </c>
    </row>
    <row r="27" spans="1:14" x14ac:dyDescent="0.2">
      <c r="A27" t="s">
        <v>96</v>
      </c>
      <c r="B27" s="7">
        <v>703276</v>
      </c>
      <c r="C27" s="7">
        <v>27923830</v>
      </c>
      <c r="D27" s="7">
        <v>130742</v>
      </c>
      <c r="E27" s="7">
        <v>82532</v>
      </c>
      <c r="F27" s="7">
        <v>62456</v>
      </c>
      <c r="G27" s="7">
        <v>59063</v>
      </c>
      <c r="H27" s="7">
        <v>52679</v>
      </c>
      <c r="I27" s="7">
        <v>56910</v>
      </c>
      <c r="J27" s="7">
        <v>48045</v>
      </c>
      <c r="K27" s="7">
        <v>58492</v>
      </c>
      <c r="L27" s="7">
        <v>57723</v>
      </c>
      <c r="M27" s="7">
        <v>54774</v>
      </c>
      <c r="N27" s="7">
        <v>39858</v>
      </c>
    </row>
    <row r="28" spans="1:14" x14ac:dyDescent="0.2">
      <c r="A28" t="s">
        <v>97</v>
      </c>
      <c r="B28" s="7">
        <v>703880</v>
      </c>
      <c r="C28" s="7">
        <v>27961508</v>
      </c>
      <c r="D28" s="7">
        <v>130913</v>
      </c>
      <c r="E28" s="7">
        <v>82760</v>
      </c>
      <c r="F28" s="7">
        <v>62559</v>
      </c>
      <c r="G28" s="7">
        <v>59062</v>
      </c>
      <c r="H28" s="7">
        <v>52775</v>
      </c>
      <c r="I28" s="7">
        <v>56677</v>
      </c>
      <c r="J28" s="7">
        <v>48087</v>
      </c>
      <c r="K28" s="7">
        <v>58418</v>
      </c>
      <c r="L28" s="7">
        <v>57839</v>
      </c>
      <c r="M28" s="7">
        <v>54835</v>
      </c>
      <c r="N28" s="7">
        <v>39954</v>
      </c>
    </row>
    <row r="29" spans="1:14" x14ac:dyDescent="0.2">
      <c r="A29" t="s">
        <v>98</v>
      </c>
      <c r="B29" s="7">
        <v>705669</v>
      </c>
      <c r="C29" s="7">
        <v>27962136</v>
      </c>
      <c r="D29" s="7">
        <v>131120</v>
      </c>
      <c r="E29" s="7">
        <v>83049</v>
      </c>
      <c r="F29" s="7">
        <v>62865</v>
      </c>
      <c r="G29" s="7">
        <v>59051</v>
      </c>
      <c r="H29" s="7">
        <v>52943</v>
      </c>
      <c r="I29" s="7">
        <v>56892</v>
      </c>
      <c r="J29" s="7">
        <v>48251</v>
      </c>
      <c r="K29" s="7">
        <v>58562</v>
      </c>
      <c r="L29" s="7">
        <v>57964</v>
      </c>
      <c r="M29" s="7">
        <v>54856</v>
      </c>
      <c r="N29" s="7">
        <v>40116</v>
      </c>
    </row>
    <row r="30" spans="1:14" x14ac:dyDescent="0.2">
      <c r="A30" t="s">
        <v>99</v>
      </c>
      <c r="B30" s="7">
        <v>707246</v>
      </c>
      <c r="C30" s="7">
        <v>27991609</v>
      </c>
      <c r="D30" s="7">
        <v>131294</v>
      </c>
      <c r="E30" s="7">
        <v>83307</v>
      </c>
      <c r="F30" s="7">
        <v>63019</v>
      </c>
      <c r="G30" s="7">
        <v>59262</v>
      </c>
      <c r="H30" s="7">
        <v>53103</v>
      </c>
      <c r="I30" s="7">
        <v>56971</v>
      </c>
      <c r="J30" s="7">
        <v>48417</v>
      </c>
      <c r="K30" s="7">
        <v>58690</v>
      </c>
      <c r="L30" s="7">
        <v>58094</v>
      </c>
      <c r="M30" s="7">
        <v>54910</v>
      </c>
      <c r="N30" s="7">
        <v>40178</v>
      </c>
    </row>
    <row r="31" spans="1:14" x14ac:dyDescent="0.2">
      <c r="A31" t="s">
        <v>100</v>
      </c>
      <c r="B31" s="7">
        <v>708431</v>
      </c>
      <c r="C31" s="7">
        <v>28019186</v>
      </c>
      <c r="D31" s="7">
        <v>131453</v>
      </c>
      <c r="E31" s="7">
        <v>83513</v>
      </c>
      <c r="F31" s="7">
        <v>63176</v>
      </c>
      <c r="G31" s="7">
        <v>59309</v>
      </c>
      <c r="H31" s="7">
        <v>53113</v>
      </c>
      <c r="I31" s="7">
        <v>57123</v>
      </c>
      <c r="J31" s="7">
        <v>48541</v>
      </c>
      <c r="K31" s="7">
        <v>58702</v>
      </c>
      <c r="L31" s="7">
        <v>58213</v>
      </c>
      <c r="M31" s="7">
        <v>54950</v>
      </c>
      <c r="N31" s="7">
        <v>40339</v>
      </c>
    </row>
    <row r="32" spans="1:14" x14ac:dyDescent="0.2">
      <c r="A32" t="s">
        <v>101</v>
      </c>
      <c r="B32" s="7">
        <v>710716</v>
      </c>
      <c r="C32" s="7">
        <v>28040409</v>
      </c>
      <c r="D32" s="7">
        <v>131893</v>
      </c>
      <c r="E32" s="7">
        <v>83783</v>
      </c>
      <c r="F32" s="7">
        <v>63492</v>
      </c>
      <c r="G32" s="7">
        <v>59410</v>
      </c>
      <c r="H32" s="7">
        <v>53234</v>
      </c>
      <c r="I32" s="7">
        <v>57352</v>
      </c>
      <c r="J32" s="7">
        <v>48685</v>
      </c>
      <c r="K32" s="7">
        <v>58801</v>
      </c>
      <c r="L32" s="7">
        <v>58466</v>
      </c>
      <c r="M32" s="7">
        <v>55085</v>
      </c>
      <c r="N32" s="7">
        <v>40515</v>
      </c>
    </row>
    <row r="33" spans="1:14" x14ac:dyDescent="0.2">
      <c r="A33" t="s">
        <v>102</v>
      </c>
      <c r="B33" s="7">
        <v>712168</v>
      </c>
      <c r="C33" s="7">
        <v>28072583</v>
      </c>
      <c r="D33" s="7">
        <v>131887</v>
      </c>
      <c r="E33" s="7">
        <v>83933</v>
      </c>
      <c r="F33" s="7">
        <v>63677</v>
      </c>
      <c r="G33" s="7">
        <v>59480</v>
      </c>
      <c r="H33" s="7">
        <v>53383</v>
      </c>
      <c r="I33" s="7">
        <v>57655</v>
      </c>
      <c r="J33" s="7">
        <v>48870</v>
      </c>
      <c r="K33" s="7">
        <v>58974</v>
      </c>
      <c r="L33" s="7">
        <v>58532</v>
      </c>
      <c r="M33" s="7">
        <v>55057</v>
      </c>
      <c r="N33" s="7">
        <v>40720</v>
      </c>
    </row>
    <row r="34" spans="1:14" x14ac:dyDescent="0.2">
      <c r="A34" t="s">
        <v>103</v>
      </c>
      <c r="B34" s="7">
        <v>710975</v>
      </c>
      <c r="C34" s="7">
        <v>28079297</v>
      </c>
      <c r="D34" s="7">
        <v>131820</v>
      </c>
      <c r="E34" s="7">
        <v>83893</v>
      </c>
      <c r="F34" s="7">
        <v>63611</v>
      </c>
      <c r="G34" s="7">
        <v>59429</v>
      </c>
      <c r="H34" s="7">
        <v>53277</v>
      </c>
      <c r="I34" s="7">
        <v>57553</v>
      </c>
      <c r="J34" s="7">
        <v>48706</v>
      </c>
      <c r="K34" s="7">
        <v>58831</v>
      </c>
      <c r="L34" s="7">
        <v>58423</v>
      </c>
      <c r="M34" s="7">
        <v>54878</v>
      </c>
      <c r="N34" s="7">
        <v>40555</v>
      </c>
    </row>
    <row r="35" spans="1:14" x14ac:dyDescent="0.2">
      <c r="A35" t="s">
        <v>104</v>
      </c>
      <c r="B35" s="7">
        <v>712554</v>
      </c>
      <c r="C35" s="7">
        <v>28116998</v>
      </c>
      <c r="D35" s="7">
        <v>132071</v>
      </c>
      <c r="E35" s="7">
        <v>84322</v>
      </c>
      <c r="F35" s="7">
        <v>63744</v>
      </c>
      <c r="G35" s="7">
        <v>59446</v>
      </c>
      <c r="H35" s="7">
        <v>53412</v>
      </c>
      <c r="I35" s="7">
        <v>57714</v>
      </c>
      <c r="J35" s="7">
        <v>48805</v>
      </c>
      <c r="K35" s="7">
        <v>58899</v>
      </c>
      <c r="L35" s="7">
        <v>58572</v>
      </c>
      <c r="M35" s="7">
        <v>54979</v>
      </c>
      <c r="N35" s="7">
        <v>40589</v>
      </c>
    </row>
    <row r="36" spans="1:14" x14ac:dyDescent="0.2">
      <c r="A36" t="s">
        <v>105</v>
      </c>
      <c r="B36" s="7">
        <v>713746</v>
      </c>
      <c r="C36" s="7">
        <v>28148918</v>
      </c>
      <c r="D36" s="7">
        <v>132280</v>
      </c>
      <c r="E36" s="7">
        <v>84589</v>
      </c>
      <c r="F36" s="7">
        <v>63861</v>
      </c>
      <c r="G36" s="7">
        <v>59532</v>
      </c>
      <c r="H36" s="7">
        <v>53481</v>
      </c>
      <c r="I36" s="7">
        <v>57882</v>
      </c>
      <c r="J36" s="7">
        <v>48838</v>
      </c>
      <c r="K36" s="7">
        <v>58963</v>
      </c>
      <c r="L36" s="7">
        <v>58671</v>
      </c>
      <c r="M36" s="7">
        <v>54997</v>
      </c>
      <c r="N36" s="7">
        <v>40653</v>
      </c>
    </row>
    <row r="37" spans="1:14" x14ac:dyDescent="0.2">
      <c r="A37" t="s">
        <v>106</v>
      </c>
      <c r="B37" s="7">
        <v>715376</v>
      </c>
      <c r="C37" s="7">
        <v>28231856</v>
      </c>
      <c r="D37" s="7">
        <v>132510</v>
      </c>
      <c r="E37" s="7">
        <v>84872</v>
      </c>
      <c r="F37" s="7">
        <v>64089</v>
      </c>
      <c r="G37" s="7">
        <v>59729</v>
      </c>
      <c r="H37" s="7">
        <v>53632</v>
      </c>
      <c r="I37" s="7">
        <v>57952</v>
      </c>
      <c r="J37" s="7">
        <v>48980</v>
      </c>
      <c r="K37" s="7">
        <v>59026</v>
      </c>
      <c r="L37" s="7">
        <v>58812</v>
      </c>
      <c r="M37" s="7">
        <v>55017</v>
      </c>
      <c r="N37" s="7">
        <v>40757</v>
      </c>
    </row>
    <row r="38" spans="1:14" x14ac:dyDescent="0.2">
      <c r="A38" t="s">
        <v>107</v>
      </c>
      <c r="B38" s="7">
        <v>716701</v>
      </c>
      <c r="C38" s="7">
        <v>28259564</v>
      </c>
      <c r="D38" s="7">
        <v>132872</v>
      </c>
      <c r="E38" s="7">
        <v>85049</v>
      </c>
      <c r="F38" s="7">
        <v>64245</v>
      </c>
      <c r="G38" s="7">
        <v>59731</v>
      </c>
      <c r="H38" s="7">
        <v>53703</v>
      </c>
      <c r="I38" s="7">
        <v>58092</v>
      </c>
      <c r="J38" s="7">
        <v>49021</v>
      </c>
      <c r="K38" s="7">
        <v>59103</v>
      </c>
      <c r="L38" s="7">
        <v>58932</v>
      </c>
      <c r="M38" s="7">
        <v>55186</v>
      </c>
      <c r="N38" s="7">
        <v>40767</v>
      </c>
    </row>
    <row r="39" spans="1:14" x14ac:dyDescent="0.2">
      <c r="A39" t="s">
        <v>108</v>
      </c>
      <c r="B39" s="7">
        <v>718032</v>
      </c>
      <c r="C39" s="7">
        <v>28295965</v>
      </c>
      <c r="D39" s="7">
        <v>133176</v>
      </c>
      <c r="E39" s="7">
        <v>85227</v>
      </c>
      <c r="F39" s="7">
        <v>64327</v>
      </c>
      <c r="G39" s="7">
        <v>59762</v>
      </c>
      <c r="H39" s="7">
        <v>53815</v>
      </c>
      <c r="I39" s="7">
        <v>58218</v>
      </c>
      <c r="J39" s="7">
        <v>49052</v>
      </c>
      <c r="K39" s="7">
        <v>59155</v>
      </c>
      <c r="L39" s="7">
        <v>59152</v>
      </c>
      <c r="M39" s="7">
        <v>55337</v>
      </c>
      <c r="N39" s="7">
        <v>40811</v>
      </c>
    </row>
    <row r="40" spans="1:14" x14ac:dyDescent="0.2">
      <c r="A40" t="s">
        <v>109</v>
      </c>
      <c r="B40" s="7">
        <v>718809</v>
      </c>
      <c r="C40" s="7">
        <v>28315079</v>
      </c>
      <c r="D40" s="7">
        <v>133447</v>
      </c>
      <c r="E40" s="7">
        <v>85352</v>
      </c>
      <c r="F40" s="7">
        <v>64455</v>
      </c>
      <c r="G40" s="7">
        <v>59755</v>
      </c>
      <c r="H40" s="7">
        <v>53912</v>
      </c>
      <c r="I40" s="7">
        <v>58310</v>
      </c>
      <c r="J40" s="7">
        <v>49044</v>
      </c>
      <c r="K40" s="7">
        <v>59199</v>
      </c>
      <c r="L40" s="7">
        <v>59104</v>
      </c>
      <c r="M40" s="7">
        <v>55353</v>
      </c>
      <c r="N40" s="7">
        <v>40879</v>
      </c>
    </row>
    <row r="41" spans="1:14" x14ac:dyDescent="0.2">
      <c r="A41" t="s">
        <v>110</v>
      </c>
      <c r="B41" s="7">
        <v>720404</v>
      </c>
      <c r="C41" s="7">
        <v>28344375</v>
      </c>
      <c r="D41" s="7">
        <v>133769</v>
      </c>
      <c r="E41" s="7">
        <v>85437</v>
      </c>
      <c r="F41" s="7">
        <v>64571</v>
      </c>
      <c r="G41" s="7">
        <v>59729</v>
      </c>
      <c r="H41" s="7">
        <v>54166</v>
      </c>
      <c r="I41" s="7">
        <v>58471</v>
      </c>
      <c r="J41" s="7">
        <v>49172</v>
      </c>
      <c r="K41" s="7">
        <v>59371</v>
      </c>
      <c r="L41" s="7">
        <v>59191</v>
      </c>
      <c r="M41" s="7">
        <v>55445</v>
      </c>
      <c r="N41" s="7">
        <v>41083</v>
      </c>
    </row>
    <row r="42" spans="1:14" x14ac:dyDescent="0.2">
      <c r="A42" t="s">
        <v>111</v>
      </c>
      <c r="B42" s="7">
        <v>721772</v>
      </c>
      <c r="C42" s="7">
        <v>28377787</v>
      </c>
      <c r="D42" s="7">
        <v>134090</v>
      </c>
      <c r="E42" s="7">
        <v>85643</v>
      </c>
      <c r="F42" s="7">
        <v>64753</v>
      </c>
      <c r="G42" s="7">
        <v>59846</v>
      </c>
      <c r="H42" s="7">
        <v>54251</v>
      </c>
      <c r="I42" s="7">
        <v>58639</v>
      </c>
      <c r="J42" s="7">
        <v>49273</v>
      </c>
      <c r="K42" s="7">
        <v>59389</v>
      </c>
      <c r="L42" s="7">
        <v>59290</v>
      </c>
      <c r="M42" s="7">
        <v>55530</v>
      </c>
      <c r="N42" s="7">
        <v>41068</v>
      </c>
    </row>
    <row r="43" spans="1:14" x14ac:dyDescent="0.2">
      <c r="A43" t="s">
        <v>112</v>
      </c>
      <c r="B43" s="7">
        <v>723284</v>
      </c>
      <c r="C43" s="7">
        <v>28407057</v>
      </c>
      <c r="D43" s="7">
        <v>134340</v>
      </c>
      <c r="E43" s="7">
        <v>85818</v>
      </c>
      <c r="F43" s="7">
        <v>64845</v>
      </c>
      <c r="G43" s="7">
        <v>59908</v>
      </c>
      <c r="H43" s="7">
        <v>54469</v>
      </c>
      <c r="I43" s="7">
        <v>58841</v>
      </c>
      <c r="J43" s="7">
        <v>49353</v>
      </c>
      <c r="K43" s="7">
        <v>59523</v>
      </c>
      <c r="L43" s="7">
        <v>59432</v>
      </c>
      <c r="M43" s="7">
        <v>55568</v>
      </c>
      <c r="N43" s="7">
        <v>41189</v>
      </c>
    </row>
    <row r="44" spans="1:14" x14ac:dyDescent="0.2">
      <c r="A44" t="s">
        <v>113</v>
      </c>
      <c r="B44" s="7">
        <v>724213</v>
      </c>
      <c r="C44" s="7">
        <v>28428498</v>
      </c>
      <c r="D44" s="7">
        <v>134407</v>
      </c>
      <c r="E44" s="7">
        <v>86034</v>
      </c>
      <c r="F44" s="7">
        <v>64898</v>
      </c>
      <c r="G44" s="7">
        <v>59958</v>
      </c>
      <c r="H44" s="7">
        <v>54601</v>
      </c>
      <c r="I44" s="7">
        <v>58993</v>
      </c>
      <c r="J44" s="7">
        <v>49327</v>
      </c>
      <c r="K44" s="7">
        <v>59636</v>
      </c>
      <c r="L44" s="7">
        <v>59501</v>
      </c>
      <c r="M44" s="7">
        <v>55607</v>
      </c>
      <c r="N44" s="7">
        <v>41252</v>
      </c>
    </row>
    <row r="45" spans="1:14" x14ac:dyDescent="0.2">
      <c r="A45" t="s">
        <v>114</v>
      </c>
      <c r="B45" s="7">
        <v>728027</v>
      </c>
      <c r="C45" s="7">
        <v>28452267</v>
      </c>
      <c r="D45" s="7">
        <v>134938</v>
      </c>
      <c r="E45" s="7">
        <v>86645</v>
      </c>
      <c r="F45" s="7">
        <v>65223</v>
      </c>
      <c r="G45" s="7">
        <v>60114</v>
      </c>
      <c r="H45" s="7">
        <v>54953</v>
      </c>
      <c r="I45" s="7">
        <v>59385</v>
      </c>
      <c r="J45" s="7">
        <v>49660</v>
      </c>
      <c r="K45" s="7">
        <v>59962</v>
      </c>
      <c r="L45" s="7">
        <v>59763</v>
      </c>
      <c r="M45" s="7">
        <v>55877</v>
      </c>
      <c r="N45" s="7">
        <v>41509</v>
      </c>
    </row>
    <row r="46" spans="1:14" x14ac:dyDescent="0.2">
      <c r="A46" t="s">
        <v>115</v>
      </c>
      <c r="B46" s="7">
        <v>727518</v>
      </c>
      <c r="C46" s="7">
        <v>28468835</v>
      </c>
      <c r="D46" s="7">
        <v>135024</v>
      </c>
      <c r="E46" s="7">
        <v>86545</v>
      </c>
      <c r="F46" s="7">
        <v>65173</v>
      </c>
      <c r="G46" s="7">
        <v>60088</v>
      </c>
      <c r="H46" s="7">
        <v>54967</v>
      </c>
      <c r="I46" s="7">
        <v>59227</v>
      </c>
      <c r="J46" s="7">
        <v>49540</v>
      </c>
      <c r="K46" s="7">
        <v>59871</v>
      </c>
      <c r="L46" s="7">
        <v>59889</v>
      </c>
      <c r="M46" s="7">
        <v>55787</v>
      </c>
      <c r="N46" s="7">
        <v>41408</v>
      </c>
    </row>
    <row r="47" spans="1:14" x14ac:dyDescent="0.2">
      <c r="A47" t="s">
        <v>116</v>
      </c>
      <c r="B47" s="7">
        <v>728835</v>
      </c>
      <c r="C47" s="7">
        <v>28474245</v>
      </c>
      <c r="D47" s="7">
        <v>135397</v>
      </c>
      <c r="E47" s="7">
        <v>86663</v>
      </c>
      <c r="F47" s="7">
        <v>65266</v>
      </c>
      <c r="G47" s="7">
        <v>60224</v>
      </c>
      <c r="H47" s="7">
        <v>55109</v>
      </c>
      <c r="I47" s="7">
        <v>59353</v>
      </c>
      <c r="J47" s="7">
        <v>49669</v>
      </c>
      <c r="K47" s="7">
        <v>59915</v>
      </c>
      <c r="L47" s="7">
        <v>60001</v>
      </c>
      <c r="M47" s="7">
        <v>55731</v>
      </c>
      <c r="N47" s="7">
        <v>41506</v>
      </c>
    </row>
    <row r="48" spans="1:14" x14ac:dyDescent="0.2">
      <c r="A48" t="s">
        <v>117</v>
      </c>
      <c r="B48" s="7">
        <v>729689</v>
      </c>
      <c r="C48" s="7">
        <v>28493182</v>
      </c>
      <c r="D48" s="7">
        <v>135421</v>
      </c>
      <c r="E48" s="7">
        <v>86857</v>
      </c>
      <c r="F48" s="7">
        <v>65432</v>
      </c>
      <c r="G48" s="7">
        <v>60254</v>
      </c>
      <c r="H48" s="7">
        <v>55101</v>
      </c>
      <c r="I48" s="7">
        <v>59436</v>
      </c>
      <c r="J48" s="7">
        <v>49702</v>
      </c>
      <c r="K48" s="7">
        <v>59979</v>
      </c>
      <c r="L48" s="7">
        <v>60141</v>
      </c>
      <c r="M48" s="7">
        <v>55805</v>
      </c>
      <c r="N48" s="7">
        <v>41562</v>
      </c>
    </row>
    <row r="49" spans="1:14" x14ac:dyDescent="0.2">
      <c r="A49" t="s">
        <v>118</v>
      </c>
      <c r="B49" s="7">
        <v>730902</v>
      </c>
      <c r="C49" s="7">
        <v>28545493</v>
      </c>
      <c r="D49" s="7">
        <v>135670</v>
      </c>
      <c r="E49" s="7">
        <v>86899</v>
      </c>
      <c r="F49" s="7">
        <v>65513</v>
      </c>
      <c r="G49" s="7">
        <v>60247</v>
      </c>
      <c r="H49" s="7">
        <v>55166</v>
      </c>
      <c r="I49" s="7">
        <v>59673</v>
      </c>
      <c r="J49" s="7">
        <v>49825</v>
      </c>
      <c r="K49" s="7">
        <v>60088</v>
      </c>
      <c r="L49" s="7">
        <v>60253</v>
      </c>
      <c r="M49" s="7">
        <v>55908</v>
      </c>
      <c r="N49" s="7">
        <v>41662</v>
      </c>
    </row>
    <row r="50" spans="1:14" x14ac:dyDescent="0.2">
      <c r="A50" t="s">
        <v>119</v>
      </c>
      <c r="B50" s="7">
        <v>732020</v>
      </c>
      <c r="C50" s="7">
        <v>28580929</v>
      </c>
      <c r="D50" s="7">
        <v>135952</v>
      </c>
      <c r="E50" s="7">
        <v>87121</v>
      </c>
      <c r="F50" s="7">
        <v>65559</v>
      </c>
      <c r="G50" s="7">
        <v>60331</v>
      </c>
      <c r="H50" s="7">
        <v>55208</v>
      </c>
      <c r="I50" s="7">
        <v>59764</v>
      </c>
      <c r="J50" s="7">
        <v>49905</v>
      </c>
      <c r="K50" s="7">
        <v>60142</v>
      </c>
      <c r="L50" s="7">
        <v>60384</v>
      </c>
      <c r="M50" s="7">
        <v>55901</v>
      </c>
      <c r="N50" s="7">
        <v>41754</v>
      </c>
    </row>
    <row r="51" spans="1:14" x14ac:dyDescent="0.2">
      <c r="A51" t="s">
        <v>120</v>
      </c>
      <c r="B51" s="7">
        <v>732948</v>
      </c>
      <c r="C51" s="7">
        <v>28603366</v>
      </c>
      <c r="D51" s="7">
        <v>136089</v>
      </c>
      <c r="E51" s="7">
        <v>87276</v>
      </c>
      <c r="F51" s="7">
        <v>65614</v>
      </c>
      <c r="G51" s="7">
        <v>60355</v>
      </c>
      <c r="H51" s="7">
        <v>55289</v>
      </c>
      <c r="I51" s="7">
        <v>59836</v>
      </c>
      <c r="J51" s="7">
        <v>50026</v>
      </c>
      <c r="K51" s="7">
        <v>60254</v>
      </c>
      <c r="L51" s="7">
        <v>60406</v>
      </c>
      <c r="M51" s="7">
        <v>55966</v>
      </c>
      <c r="N51" s="7">
        <v>41838</v>
      </c>
    </row>
    <row r="52" spans="1:14" x14ac:dyDescent="0.2">
      <c r="A52" t="s">
        <v>121</v>
      </c>
      <c r="B52" s="7">
        <v>734049</v>
      </c>
      <c r="C52" s="7">
        <v>28641802</v>
      </c>
      <c r="D52" s="7">
        <v>136406</v>
      </c>
      <c r="E52" s="7">
        <v>87438</v>
      </c>
      <c r="F52" s="7">
        <v>65675</v>
      </c>
      <c r="G52" s="7">
        <v>60490</v>
      </c>
      <c r="H52" s="7">
        <v>55436</v>
      </c>
      <c r="I52" s="7">
        <v>59875</v>
      </c>
      <c r="J52" s="7">
        <v>49945</v>
      </c>
      <c r="K52" s="7">
        <v>60365</v>
      </c>
      <c r="L52" s="7">
        <v>60523</v>
      </c>
      <c r="M52" s="7">
        <v>56022</v>
      </c>
      <c r="N52" s="7">
        <v>41874</v>
      </c>
    </row>
    <row r="53" spans="1:14" x14ac:dyDescent="0.2">
      <c r="A53" t="s">
        <v>122</v>
      </c>
      <c r="B53" s="7">
        <v>735397</v>
      </c>
      <c r="C53" s="7">
        <v>28669820</v>
      </c>
      <c r="D53" s="7">
        <v>136558</v>
      </c>
      <c r="E53" s="7">
        <v>87761</v>
      </c>
      <c r="F53" s="7">
        <v>65833</v>
      </c>
      <c r="G53" s="7">
        <v>60469</v>
      </c>
      <c r="H53" s="7">
        <v>55544</v>
      </c>
      <c r="I53" s="7">
        <v>59991</v>
      </c>
      <c r="J53" s="7">
        <v>50058</v>
      </c>
      <c r="K53" s="7">
        <v>60452</v>
      </c>
      <c r="L53" s="7">
        <v>60647</v>
      </c>
      <c r="M53" s="7">
        <v>56080</v>
      </c>
      <c r="N53" s="7">
        <v>42004</v>
      </c>
    </row>
    <row r="54" spans="1:14" x14ac:dyDescent="0.2">
      <c r="A54" t="s">
        <v>123</v>
      </c>
      <c r="B54" s="7">
        <v>736424</v>
      </c>
      <c r="C54" s="7">
        <v>28674255</v>
      </c>
      <c r="D54" s="7">
        <v>136736</v>
      </c>
      <c r="E54" s="7">
        <v>87835</v>
      </c>
      <c r="F54" s="7">
        <v>65912</v>
      </c>
      <c r="G54" s="7">
        <v>60540</v>
      </c>
      <c r="H54" s="7">
        <v>55613</v>
      </c>
      <c r="I54" s="7">
        <v>60083</v>
      </c>
      <c r="J54" s="7">
        <v>50106</v>
      </c>
      <c r="K54" s="7">
        <v>60581</v>
      </c>
      <c r="L54" s="7">
        <v>60807</v>
      </c>
      <c r="M54" s="7">
        <v>56120</v>
      </c>
      <c r="N54" s="7">
        <v>42091</v>
      </c>
    </row>
    <row r="55" spans="1:14" x14ac:dyDescent="0.2">
      <c r="A55" t="s">
        <v>124</v>
      </c>
      <c r="B55" s="7">
        <v>738746</v>
      </c>
      <c r="C55" s="7">
        <v>28706410</v>
      </c>
      <c r="D55" s="7">
        <v>137116</v>
      </c>
      <c r="E55" s="7">
        <v>88221</v>
      </c>
      <c r="F55" s="7">
        <v>66152</v>
      </c>
      <c r="G55" s="7">
        <v>60685</v>
      </c>
      <c r="H55" s="7">
        <v>55889</v>
      </c>
      <c r="I55" s="7">
        <v>60312</v>
      </c>
      <c r="J55" s="7">
        <v>50154</v>
      </c>
      <c r="K55" s="7">
        <v>60813</v>
      </c>
      <c r="L55" s="7">
        <v>60924</v>
      </c>
      <c r="M55" s="7">
        <v>56287</v>
      </c>
      <c r="N55" s="7">
        <v>42193</v>
      </c>
    </row>
    <row r="56" spans="1:14" x14ac:dyDescent="0.2">
      <c r="A56" t="s">
        <v>125</v>
      </c>
      <c r="B56" s="7">
        <v>739531</v>
      </c>
      <c r="C56" s="7">
        <v>28751955</v>
      </c>
      <c r="D56" s="7">
        <v>137364</v>
      </c>
      <c r="E56" s="7">
        <v>88374</v>
      </c>
      <c r="F56" s="7">
        <v>66266</v>
      </c>
      <c r="G56" s="7">
        <v>60752</v>
      </c>
      <c r="H56" s="7">
        <v>56022</v>
      </c>
      <c r="I56" s="7">
        <v>60359</v>
      </c>
      <c r="J56" s="7">
        <v>50214</v>
      </c>
      <c r="K56" s="7">
        <v>60832</v>
      </c>
      <c r="L56" s="7">
        <v>60980</v>
      </c>
      <c r="M56" s="7">
        <v>56236</v>
      </c>
      <c r="N56" s="7">
        <v>42131</v>
      </c>
    </row>
    <row r="57" spans="1:14" x14ac:dyDescent="0.2">
      <c r="A57" t="s">
        <v>126</v>
      </c>
      <c r="B57" s="7">
        <v>740621</v>
      </c>
      <c r="C57" s="7">
        <v>28742486</v>
      </c>
      <c r="D57" s="7">
        <v>137609</v>
      </c>
      <c r="E57" s="7">
        <v>88511</v>
      </c>
      <c r="F57" s="7">
        <v>66348</v>
      </c>
      <c r="G57" s="7">
        <v>60855</v>
      </c>
      <c r="H57" s="7">
        <v>56064</v>
      </c>
      <c r="I57" s="7">
        <v>60523</v>
      </c>
      <c r="J57" s="7">
        <v>50182</v>
      </c>
      <c r="K57" s="7">
        <v>60954</v>
      </c>
      <c r="L57" s="7">
        <v>61054</v>
      </c>
      <c r="M57" s="7">
        <v>56257</v>
      </c>
      <c r="N57" s="7">
        <v>42263</v>
      </c>
    </row>
    <row r="58" spans="1:14" x14ac:dyDescent="0.2">
      <c r="A58" t="s">
        <v>127</v>
      </c>
      <c r="B58" s="7">
        <v>741895</v>
      </c>
      <c r="C58" s="7">
        <v>28776562</v>
      </c>
      <c r="D58" s="7">
        <v>137975</v>
      </c>
      <c r="E58" s="7">
        <v>88613</v>
      </c>
      <c r="F58" s="7">
        <v>66442</v>
      </c>
      <c r="G58" s="7">
        <v>61029</v>
      </c>
      <c r="H58" s="7">
        <v>56132</v>
      </c>
      <c r="I58" s="7">
        <v>60590</v>
      </c>
      <c r="J58" s="7">
        <v>50272</v>
      </c>
      <c r="K58" s="7">
        <v>60997</v>
      </c>
      <c r="L58" s="7">
        <v>61206</v>
      </c>
      <c r="M58" s="7">
        <v>56334</v>
      </c>
      <c r="N58" s="7">
        <v>42305</v>
      </c>
    </row>
    <row r="59" spans="1:14" x14ac:dyDescent="0.2">
      <c r="A59" t="s">
        <v>128</v>
      </c>
      <c r="B59" s="7">
        <v>742969</v>
      </c>
      <c r="C59" s="7">
        <v>28800577</v>
      </c>
      <c r="D59" s="7">
        <v>138140</v>
      </c>
      <c r="E59" s="7">
        <v>88784</v>
      </c>
      <c r="F59" s="7">
        <v>66564</v>
      </c>
      <c r="G59" s="7">
        <v>61108</v>
      </c>
      <c r="H59" s="7">
        <v>56084</v>
      </c>
      <c r="I59" s="7">
        <v>60703</v>
      </c>
      <c r="J59" s="7">
        <v>50349</v>
      </c>
      <c r="K59" s="7">
        <v>61138</v>
      </c>
      <c r="L59" s="7">
        <v>61341</v>
      </c>
      <c r="M59" s="7">
        <v>56453</v>
      </c>
      <c r="N59" s="7">
        <v>42305</v>
      </c>
    </row>
    <row r="60" spans="1:14" x14ac:dyDescent="0.2">
      <c r="A60" t="s">
        <v>129</v>
      </c>
      <c r="B60" s="7">
        <v>744595</v>
      </c>
      <c r="C60" s="7">
        <v>28851257</v>
      </c>
      <c r="D60" s="7">
        <v>138504</v>
      </c>
      <c r="E60" s="7">
        <v>88891</v>
      </c>
      <c r="F60" s="7">
        <v>66727</v>
      </c>
      <c r="G60" s="7">
        <v>61277</v>
      </c>
      <c r="H60" s="7">
        <v>56277</v>
      </c>
      <c r="I60" s="7">
        <v>60815</v>
      </c>
      <c r="J60" s="7">
        <v>50447</v>
      </c>
      <c r="K60" s="7">
        <v>61239</v>
      </c>
      <c r="L60" s="7">
        <v>61532</v>
      </c>
      <c r="M60" s="7">
        <v>56504</v>
      </c>
      <c r="N60" s="7">
        <v>42383</v>
      </c>
    </row>
    <row r="61" spans="1:14" x14ac:dyDescent="0.2">
      <c r="A61" t="s">
        <v>130</v>
      </c>
      <c r="B61" s="7">
        <v>745602</v>
      </c>
      <c r="C61" s="7">
        <v>28917869</v>
      </c>
      <c r="D61" s="7">
        <v>138556</v>
      </c>
      <c r="E61" s="7">
        <v>89061</v>
      </c>
      <c r="F61" s="7">
        <v>66806</v>
      </c>
      <c r="G61" s="7">
        <v>61289</v>
      </c>
      <c r="H61" s="7">
        <v>56463</v>
      </c>
      <c r="I61" s="7">
        <v>60885</v>
      </c>
      <c r="J61" s="7">
        <v>50491</v>
      </c>
      <c r="K61" s="7">
        <v>61283</v>
      </c>
      <c r="L61" s="7">
        <v>61761</v>
      </c>
      <c r="M61" s="7">
        <v>56476</v>
      </c>
      <c r="N61" s="7">
        <v>42531</v>
      </c>
    </row>
    <row r="62" spans="1:14" x14ac:dyDescent="0.2">
      <c r="A62" t="s">
        <v>131</v>
      </c>
      <c r="B62" s="7">
        <v>745651</v>
      </c>
      <c r="C62" s="7">
        <v>28921718</v>
      </c>
      <c r="D62" s="7">
        <v>138581</v>
      </c>
      <c r="E62" s="7">
        <v>89055</v>
      </c>
      <c r="F62" s="7">
        <v>66821</v>
      </c>
      <c r="G62" s="7">
        <v>61254</v>
      </c>
      <c r="H62" s="7">
        <v>56356</v>
      </c>
      <c r="I62" s="7">
        <v>60857</v>
      </c>
      <c r="J62" s="7">
        <v>50590</v>
      </c>
      <c r="K62" s="7">
        <v>61281</v>
      </c>
      <c r="L62" s="7">
        <v>61803</v>
      </c>
      <c r="M62" s="7">
        <v>56504</v>
      </c>
      <c r="N62" s="7">
        <v>42550</v>
      </c>
    </row>
    <row r="63" spans="1:14" x14ac:dyDescent="0.2">
      <c r="A63" t="s">
        <v>132</v>
      </c>
      <c r="B63" s="7">
        <v>744956</v>
      </c>
      <c r="C63" s="7">
        <v>28931055</v>
      </c>
      <c r="D63" s="7">
        <v>138497</v>
      </c>
      <c r="E63" s="7">
        <v>89145</v>
      </c>
      <c r="F63" s="7">
        <v>66842</v>
      </c>
      <c r="G63" s="7">
        <v>61190</v>
      </c>
      <c r="H63" s="7">
        <v>56200</v>
      </c>
      <c r="I63" s="7">
        <v>60847</v>
      </c>
      <c r="J63" s="7">
        <v>50514</v>
      </c>
      <c r="K63" s="7">
        <v>61095</v>
      </c>
      <c r="L63" s="7">
        <v>61852</v>
      </c>
      <c r="M63" s="7">
        <v>56345</v>
      </c>
      <c r="N63" s="7">
        <v>42430</v>
      </c>
    </row>
    <row r="64" spans="1:14" x14ac:dyDescent="0.2">
      <c r="A64" t="s">
        <v>133</v>
      </c>
      <c r="B64" s="7">
        <v>747254</v>
      </c>
      <c r="C64" s="7">
        <v>28921990</v>
      </c>
      <c r="D64" s="7">
        <v>138875</v>
      </c>
      <c r="E64" s="7">
        <v>89476</v>
      </c>
      <c r="F64" s="7">
        <v>67046</v>
      </c>
      <c r="G64" s="7">
        <v>61332</v>
      </c>
      <c r="H64" s="7">
        <v>56376</v>
      </c>
      <c r="I64" s="7">
        <v>61150</v>
      </c>
      <c r="J64" s="7">
        <v>50743</v>
      </c>
      <c r="K64" s="7">
        <v>61371</v>
      </c>
      <c r="L64" s="7">
        <v>61999</v>
      </c>
      <c r="M64" s="7">
        <v>56430</v>
      </c>
      <c r="N64" s="7">
        <v>42457</v>
      </c>
    </row>
    <row r="65" spans="1:14" x14ac:dyDescent="0.2">
      <c r="A65" t="s">
        <v>134</v>
      </c>
      <c r="B65" s="7">
        <v>747512</v>
      </c>
      <c r="C65" s="7">
        <v>28940768</v>
      </c>
      <c r="D65" s="7">
        <v>139069</v>
      </c>
      <c r="E65" s="7">
        <v>89645</v>
      </c>
      <c r="F65" s="7">
        <v>67134</v>
      </c>
      <c r="G65" s="7">
        <v>61314</v>
      </c>
      <c r="H65" s="7">
        <v>56381</v>
      </c>
      <c r="I65" s="7">
        <v>61190</v>
      </c>
      <c r="J65" s="7">
        <v>50634</v>
      </c>
      <c r="K65" s="7">
        <v>61409</v>
      </c>
      <c r="L65" s="7">
        <v>61980</v>
      </c>
      <c r="M65" s="7">
        <v>56363</v>
      </c>
      <c r="N65" s="7">
        <v>42393</v>
      </c>
    </row>
    <row r="66" spans="1:14" x14ac:dyDescent="0.2">
      <c r="A66" t="s">
        <v>135</v>
      </c>
      <c r="B66" s="7">
        <v>747873</v>
      </c>
      <c r="C66" s="7">
        <v>28964197</v>
      </c>
      <c r="D66" s="7">
        <v>139071</v>
      </c>
      <c r="E66" s="7">
        <v>89632</v>
      </c>
      <c r="F66" s="7">
        <v>67284</v>
      </c>
      <c r="G66" s="7">
        <v>61354</v>
      </c>
      <c r="H66" s="7">
        <v>56388</v>
      </c>
      <c r="I66" s="7">
        <v>61271</v>
      </c>
      <c r="J66" s="7">
        <v>50537</v>
      </c>
      <c r="K66" s="7">
        <v>61424</v>
      </c>
      <c r="L66" s="7">
        <v>62040</v>
      </c>
      <c r="M66" s="7">
        <v>56428</v>
      </c>
      <c r="N66" s="7">
        <v>42443</v>
      </c>
    </row>
    <row r="67" spans="1:14" x14ac:dyDescent="0.2">
      <c r="A67" t="s">
        <v>136</v>
      </c>
      <c r="B67" s="7">
        <v>748191</v>
      </c>
      <c r="C67" s="7">
        <v>28975259</v>
      </c>
      <c r="D67" s="7">
        <v>138898</v>
      </c>
      <c r="E67" s="7">
        <v>89701</v>
      </c>
      <c r="F67" s="7">
        <v>67379</v>
      </c>
      <c r="G67" s="7">
        <v>61434</v>
      </c>
      <c r="H67" s="7">
        <v>56415</v>
      </c>
      <c r="I67" s="7">
        <v>61272</v>
      </c>
      <c r="J67" s="7">
        <v>50675</v>
      </c>
      <c r="K67" s="7">
        <v>61443</v>
      </c>
      <c r="L67" s="7">
        <v>62084</v>
      </c>
      <c r="M67" s="7">
        <v>56398</v>
      </c>
      <c r="N67" s="7">
        <v>42492</v>
      </c>
    </row>
    <row r="68" spans="1:14" x14ac:dyDescent="0.2">
      <c r="A68" t="s">
        <v>137</v>
      </c>
      <c r="B68" s="7">
        <v>749508</v>
      </c>
      <c r="C68" s="7">
        <v>28970740</v>
      </c>
      <c r="D68" s="7">
        <v>139320</v>
      </c>
      <c r="E68" s="7">
        <v>89796</v>
      </c>
      <c r="F68" s="7">
        <v>67394</v>
      </c>
      <c r="G68" s="7">
        <v>61458</v>
      </c>
      <c r="H68" s="7">
        <v>56501</v>
      </c>
      <c r="I68" s="7">
        <v>61282</v>
      </c>
      <c r="J68" s="7">
        <v>50762</v>
      </c>
      <c r="K68" s="7">
        <v>61527</v>
      </c>
      <c r="L68" s="7">
        <v>62224</v>
      </c>
      <c r="M68" s="7">
        <v>56652</v>
      </c>
      <c r="N68" s="7">
        <v>42593</v>
      </c>
    </row>
    <row r="69" spans="1:14" x14ac:dyDescent="0.2">
      <c r="A69" t="s">
        <v>138</v>
      </c>
      <c r="B69" s="7">
        <v>749172</v>
      </c>
      <c r="C69" s="7">
        <v>28975729</v>
      </c>
      <c r="D69" s="7">
        <v>139520</v>
      </c>
      <c r="E69" s="7">
        <v>89693</v>
      </c>
      <c r="F69" s="7">
        <v>67186</v>
      </c>
      <c r="G69" s="7">
        <v>61528</v>
      </c>
      <c r="H69" s="7">
        <v>56541</v>
      </c>
      <c r="I69" s="7">
        <v>61093</v>
      </c>
      <c r="J69" s="7">
        <v>50517</v>
      </c>
      <c r="K69" s="7">
        <v>61582</v>
      </c>
      <c r="L69" s="7">
        <v>62298</v>
      </c>
      <c r="M69" s="7">
        <v>56730</v>
      </c>
      <c r="N69" s="7">
        <v>42484</v>
      </c>
    </row>
    <row r="70" spans="1:14" x14ac:dyDescent="0.2">
      <c r="A70" t="s">
        <v>139</v>
      </c>
      <c r="B70" s="7">
        <v>751098</v>
      </c>
      <c r="C70" s="7">
        <v>29031027</v>
      </c>
      <c r="D70" s="7">
        <v>139650</v>
      </c>
      <c r="E70" s="7">
        <v>90100</v>
      </c>
      <c r="F70" s="7">
        <v>67389</v>
      </c>
      <c r="G70" s="7">
        <v>61506</v>
      </c>
      <c r="H70" s="7">
        <v>56782</v>
      </c>
      <c r="I70" s="7">
        <v>61359</v>
      </c>
      <c r="J70" s="7">
        <v>50774</v>
      </c>
      <c r="K70" s="7">
        <v>61632</v>
      </c>
      <c r="L70" s="7">
        <v>62305</v>
      </c>
      <c r="M70" s="7">
        <v>56928</v>
      </c>
      <c r="N70" s="7">
        <v>42672</v>
      </c>
    </row>
    <row r="71" spans="1:14" x14ac:dyDescent="0.2">
      <c r="A71" t="s">
        <v>140</v>
      </c>
      <c r="B71" s="7">
        <v>752334</v>
      </c>
      <c r="C71" s="7">
        <v>29010027</v>
      </c>
      <c r="D71" s="7">
        <v>139769</v>
      </c>
      <c r="E71" s="7">
        <v>90182</v>
      </c>
      <c r="F71" s="7">
        <v>67534</v>
      </c>
      <c r="G71" s="7">
        <v>61556</v>
      </c>
      <c r="H71" s="7">
        <v>57080</v>
      </c>
      <c r="I71" s="7">
        <v>61380</v>
      </c>
      <c r="J71" s="7">
        <v>50972</v>
      </c>
      <c r="K71" s="7">
        <v>61710</v>
      </c>
      <c r="L71" s="7">
        <v>62428</v>
      </c>
      <c r="M71" s="7">
        <v>57000</v>
      </c>
      <c r="N71" s="7">
        <v>42724</v>
      </c>
    </row>
    <row r="72" spans="1:14" x14ac:dyDescent="0.2">
      <c r="A72" t="s">
        <v>141</v>
      </c>
      <c r="B72" s="7">
        <v>752810</v>
      </c>
      <c r="C72" s="7">
        <v>28989073</v>
      </c>
      <c r="D72" s="7">
        <v>139901</v>
      </c>
      <c r="E72" s="7">
        <v>90251</v>
      </c>
      <c r="F72" s="7">
        <v>67513</v>
      </c>
      <c r="G72" s="7">
        <v>61654</v>
      </c>
      <c r="H72" s="7">
        <v>57036</v>
      </c>
      <c r="I72" s="7">
        <v>61483</v>
      </c>
      <c r="J72" s="7">
        <v>50855</v>
      </c>
      <c r="K72" s="7">
        <v>61890</v>
      </c>
      <c r="L72" s="7">
        <v>62502</v>
      </c>
      <c r="M72" s="7">
        <v>56932</v>
      </c>
      <c r="N72" s="7">
        <v>42792</v>
      </c>
    </row>
    <row r="73" spans="1:14" x14ac:dyDescent="0.2">
      <c r="A73" t="s">
        <v>142</v>
      </c>
      <c r="B73" s="7">
        <v>741617</v>
      </c>
      <c r="C73" s="7">
        <v>28578048</v>
      </c>
      <c r="D73" s="7">
        <v>137483</v>
      </c>
      <c r="E73" s="7">
        <v>88732</v>
      </c>
      <c r="F73" s="7">
        <v>66469</v>
      </c>
      <c r="G73" s="7">
        <v>60779</v>
      </c>
      <c r="H73" s="7">
        <v>56218</v>
      </c>
      <c r="I73" s="7">
        <v>60782</v>
      </c>
      <c r="J73" s="7">
        <v>49732</v>
      </c>
      <c r="K73" s="7">
        <v>61262</v>
      </c>
      <c r="L73" s="7">
        <v>61937</v>
      </c>
      <c r="M73" s="7">
        <v>56059</v>
      </c>
      <c r="N73" s="7">
        <v>42165</v>
      </c>
    </row>
    <row r="74" spans="1:14" x14ac:dyDescent="0.2">
      <c r="A74" t="s">
        <v>143</v>
      </c>
      <c r="B74" s="7">
        <v>740451</v>
      </c>
      <c r="C74" s="7">
        <v>28424471</v>
      </c>
      <c r="D74" s="7">
        <v>137096</v>
      </c>
      <c r="E74" s="7">
        <v>88648</v>
      </c>
      <c r="F74" s="7">
        <v>66386</v>
      </c>
      <c r="G74" s="7">
        <v>60701</v>
      </c>
      <c r="H74" s="7">
        <v>56206</v>
      </c>
      <c r="I74" s="7">
        <v>60769</v>
      </c>
      <c r="J74" s="7">
        <v>49600</v>
      </c>
      <c r="K74" s="7">
        <v>61125</v>
      </c>
      <c r="L74" s="7">
        <v>61826</v>
      </c>
      <c r="M74" s="7">
        <v>56015</v>
      </c>
      <c r="N74" s="7">
        <v>42079</v>
      </c>
    </row>
    <row r="75" spans="1:14" x14ac:dyDescent="0.2">
      <c r="A75" t="s">
        <v>144</v>
      </c>
      <c r="B75" s="7">
        <v>739974</v>
      </c>
      <c r="C75" s="7">
        <v>28380815</v>
      </c>
      <c r="D75" s="7">
        <v>136778</v>
      </c>
      <c r="E75" s="7">
        <v>88687</v>
      </c>
      <c r="F75" s="7">
        <v>66359</v>
      </c>
      <c r="G75" s="7">
        <v>60757</v>
      </c>
      <c r="H75" s="7">
        <v>56163</v>
      </c>
      <c r="I75" s="7">
        <v>60752</v>
      </c>
      <c r="J75" s="7">
        <v>49490</v>
      </c>
      <c r="K75" s="7">
        <v>61075</v>
      </c>
      <c r="L75" s="7">
        <v>61869</v>
      </c>
      <c r="M75" s="7">
        <v>55953</v>
      </c>
      <c r="N75" s="7">
        <v>42092</v>
      </c>
    </row>
    <row r="76" spans="1:14" x14ac:dyDescent="0.2">
      <c r="A76" t="s">
        <v>145</v>
      </c>
      <c r="B76" s="7">
        <v>741975</v>
      </c>
      <c r="C76" s="7">
        <v>28344115</v>
      </c>
      <c r="D76" s="7">
        <v>136981</v>
      </c>
      <c r="E76" s="7">
        <v>88809</v>
      </c>
      <c r="F76" s="7">
        <v>66717</v>
      </c>
      <c r="G76" s="7">
        <v>61087</v>
      </c>
      <c r="H76" s="7">
        <v>56234</v>
      </c>
      <c r="I76" s="7">
        <v>60943</v>
      </c>
      <c r="J76" s="7">
        <v>49660</v>
      </c>
      <c r="K76" s="7">
        <v>61197</v>
      </c>
      <c r="L76" s="7">
        <v>62037</v>
      </c>
      <c r="M76" s="7">
        <v>56121</v>
      </c>
      <c r="N76" s="7">
        <v>42189</v>
      </c>
    </row>
    <row r="77" spans="1:14" x14ac:dyDescent="0.2">
      <c r="A77" t="s">
        <v>146</v>
      </c>
      <c r="B77" s="7">
        <v>737946</v>
      </c>
      <c r="C77" s="7">
        <v>28259995</v>
      </c>
      <c r="D77" s="7">
        <v>135994</v>
      </c>
      <c r="E77" s="7">
        <v>88534</v>
      </c>
      <c r="F77" s="7">
        <v>66346</v>
      </c>
      <c r="G77" s="7">
        <v>60752</v>
      </c>
      <c r="H77" s="7">
        <v>56029</v>
      </c>
      <c r="I77" s="7">
        <v>60420</v>
      </c>
      <c r="J77" s="7">
        <v>49535</v>
      </c>
      <c r="K77" s="7">
        <v>60913</v>
      </c>
      <c r="L77" s="7">
        <v>61522</v>
      </c>
      <c r="M77" s="7">
        <v>55820</v>
      </c>
      <c r="N77" s="7">
        <v>42082</v>
      </c>
    </row>
    <row r="78" spans="1:14" x14ac:dyDescent="0.2">
      <c r="A78" t="s">
        <v>147</v>
      </c>
      <c r="B78" s="7">
        <v>738117</v>
      </c>
      <c r="C78" s="7">
        <v>28189340</v>
      </c>
      <c r="D78" s="7">
        <v>135794</v>
      </c>
      <c r="E78" s="7">
        <v>88626</v>
      </c>
      <c r="F78" s="7">
        <v>66461</v>
      </c>
      <c r="G78" s="7">
        <v>60793</v>
      </c>
      <c r="H78" s="7">
        <v>55976</v>
      </c>
      <c r="I78" s="7">
        <v>60487</v>
      </c>
      <c r="J78" s="7">
        <v>49632</v>
      </c>
      <c r="K78" s="7">
        <v>60833</v>
      </c>
      <c r="L78" s="7">
        <v>61573</v>
      </c>
      <c r="M78" s="7">
        <v>55720</v>
      </c>
      <c r="N78" s="7">
        <v>42223</v>
      </c>
    </row>
    <row r="79" spans="1:14" x14ac:dyDescent="0.2">
      <c r="A79" t="s">
        <v>148</v>
      </c>
      <c r="B79" s="7">
        <v>737570</v>
      </c>
      <c r="C79" s="7">
        <v>28168189</v>
      </c>
      <c r="D79" s="7">
        <v>135687</v>
      </c>
      <c r="E79" s="7">
        <v>88617</v>
      </c>
      <c r="F79" s="7">
        <v>66296</v>
      </c>
      <c r="G79" s="7">
        <v>60663</v>
      </c>
      <c r="H79" s="7">
        <v>55839</v>
      </c>
      <c r="I79" s="7">
        <v>60532</v>
      </c>
      <c r="J79" s="7">
        <v>49717</v>
      </c>
      <c r="K79" s="7">
        <v>60737</v>
      </c>
      <c r="L79" s="7">
        <v>61584</v>
      </c>
      <c r="M79" s="7">
        <v>55673</v>
      </c>
      <c r="N79" s="7">
        <v>42225</v>
      </c>
    </row>
    <row r="80" spans="1:14" x14ac:dyDescent="0.2">
      <c r="A80" t="s">
        <v>149</v>
      </c>
      <c r="B80" s="7">
        <v>735960</v>
      </c>
      <c r="C80" s="7">
        <v>28081335</v>
      </c>
      <c r="D80" s="7">
        <v>135217</v>
      </c>
      <c r="E80" s="7">
        <v>88367</v>
      </c>
      <c r="F80" s="7">
        <v>66279</v>
      </c>
      <c r="G80" s="7">
        <v>60436</v>
      </c>
      <c r="H80" s="7">
        <v>55917</v>
      </c>
      <c r="I80" s="7">
        <v>60527</v>
      </c>
      <c r="J80" s="7">
        <v>49654</v>
      </c>
      <c r="K80" s="7">
        <v>60464</v>
      </c>
      <c r="L80" s="7">
        <v>61334</v>
      </c>
      <c r="M80" s="7">
        <v>55510</v>
      </c>
      <c r="N80" s="7">
        <v>42255</v>
      </c>
    </row>
    <row r="81" spans="1:14" x14ac:dyDescent="0.2">
      <c r="A81" t="s">
        <v>150</v>
      </c>
      <c r="B81" s="7">
        <v>736292</v>
      </c>
      <c r="C81" s="7">
        <v>28103496</v>
      </c>
      <c r="D81" s="7">
        <v>135230</v>
      </c>
      <c r="E81" s="7">
        <v>88477</v>
      </c>
      <c r="F81" s="7">
        <v>66388</v>
      </c>
      <c r="G81" s="7">
        <v>60473</v>
      </c>
      <c r="H81" s="7">
        <v>55925</v>
      </c>
      <c r="I81" s="7">
        <v>60502</v>
      </c>
      <c r="J81" s="7">
        <v>49704</v>
      </c>
      <c r="K81" s="7">
        <v>60508</v>
      </c>
      <c r="L81" s="7">
        <v>61348</v>
      </c>
      <c r="M81" s="7">
        <v>55471</v>
      </c>
      <c r="N81" s="7">
        <v>42266</v>
      </c>
    </row>
    <row r="82" spans="1:14" x14ac:dyDescent="0.2">
      <c r="A82" t="s">
        <v>151</v>
      </c>
      <c r="B82" s="7">
        <v>737763</v>
      </c>
      <c r="C82" s="7">
        <v>28140981</v>
      </c>
      <c r="D82" s="7">
        <v>135452</v>
      </c>
      <c r="E82" s="7">
        <v>88797</v>
      </c>
      <c r="F82" s="7">
        <v>66469</v>
      </c>
      <c r="G82" s="7">
        <v>60506</v>
      </c>
      <c r="H82" s="7">
        <v>55979</v>
      </c>
      <c r="I82" s="7">
        <v>60895</v>
      </c>
      <c r="J82" s="7">
        <v>49880</v>
      </c>
      <c r="K82" s="7">
        <v>60554</v>
      </c>
      <c r="L82" s="7">
        <v>61396</v>
      </c>
      <c r="M82" s="7">
        <v>55539</v>
      </c>
      <c r="N82" s="7">
        <v>42296</v>
      </c>
    </row>
    <row r="83" spans="1:14" x14ac:dyDescent="0.2">
      <c r="A83" t="s">
        <v>152</v>
      </c>
      <c r="B83" s="7">
        <v>738041</v>
      </c>
      <c r="C83" s="7">
        <v>28122141</v>
      </c>
      <c r="D83" s="7">
        <v>135683</v>
      </c>
      <c r="E83" s="7">
        <v>88733</v>
      </c>
      <c r="F83" s="7">
        <v>66487</v>
      </c>
      <c r="G83" s="7">
        <v>60567</v>
      </c>
      <c r="H83" s="7">
        <v>56052</v>
      </c>
      <c r="I83" s="7">
        <v>60815</v>
      </c>
      <c r="J83" s="7">
        <v>49848</v>
      </c>
      <c r="K83" s="7">
        <v>60626</v>
      </c>
      <c r="L83" s="7">
        <v>61447</v>
      </c>
      <c r="M83" s="7">
        <v>55527</v>
      </c>
      <c r="N83" s="7">
        <v>42257</v>
      </c>
    </row>
    <row r="84" spans="1:14" x14ac:dyDescent="0.2">
      <c r="A84" t="s">
        <v>153</v>
      </c>
      <c r="B84" s="7">
        <v>740106</v>
      </c>
      <c r="C84" s="7">
        <v>28183703</v>
      </c>
      <c r="D84" s="7">
        <v>136180</v>
      </c>
      <c r="E84" s="7">
        <v>89010</v>
      </c>
      <c r="F84" s="7">
        <v>66663</v>
      </c>
      <c r="G84" s="7">
        <v>60726</v>
      </c>
      <c r="H84" s="7">
        <v>56213</v>
      </c>
      <c r="I84" s="7">
        <v>61076</v>
      </c>
      <c r="J84" s="7">
        <v>49948</v>
      </c>
      <c r="K84" s="7">
        <v>60642</v>
      </c>
      <c r="L84" s="7">
        <v>61514</v>
      </c>
      <c r="M84" s="7">
        <v>55687</v>
      </c>
      <c r="N84" s="7">
        <v>42448</v>
      </c>
    </row>
    <row r="85" spans="1:14" x14ac:dyDescent="0.2">
      <c r="A85" t="s">
        <v>154</v>
      </c>
      <c r="B85" s="7">
        <v>741967</v>
      </c>
      <c r="C85" s="7">
        <v>28322119</v>
      </c>
      <c r="D85" s="7">
        <v>137154</v>
      </c>
      <c r="E85" s="7">
        <v>89236</v>
      </c>
      <c r="F85" s="7">
        <v>66948</v>
      </c>
      <c r="G85" s="7">
        <v>60755</v>
      </c>
      <c r="H85" s="7">
        <v>56308</v>
      </c>
      <c r="I85" s="7">
        <v>61158</v>
      </c>
      <c r="J85" s="7">
        <v>49774</v>
      </c>
      <c r="K85" s="7">
        <v>60700</v>
      </c>
      <c r="L85" s="7">
        <v>61738</v>
      </c>
      <c r="M85" s="7">
        <v>55589</v>
      </c>
      <c r="N85" s="7">
        <v>42607</v>
      </c>
    </row>
    <row r="86" spans="1:14" x14ac:dyDescent="0.2">
      <c r="A86" t="s">
        <v>155</v>
      </c>
      <c r="B86" s="7">
        <v>748541</v>
      </c>
      <c r="C86" s="7">
        <v>28528327</v>
      </c>
      <c r="D86" s="7">
        <v>138451</v>
      </c>
      <c r="E86" s="7">
        <v>89978</v>
      </c>
      <c r="F86" s="7">
        <v>67519</v>
      </c>
      <c r="G86" s="7">
        <v>61300</v>
      </c>
      <c r="H86" s="7">
        <v>56857</v>
      </c>
      <c r="I86" s="7">
        <v>61518</v>
      </c>
      <c r="J86" s="7">
        <v>50303</v>
      </c>
      <c r="K86" s="7">
        <v>61254</v>
      </c>
      <c r="L86" s="7">
        <v>62365</v>
      </c>
      <c r="M86" s="7">
        <v>55984</v>
      </c>
      <c r="N86" s="7">
        <v>43011</v>
      </c>
    </row>
    <row r="87" spans="1:14" x14ac:dyDescent="0.2">
      <c r="A87" t="s">
        <v>156</v>
      </c>
      <c r="B87" s="7">
        <v>755947</v>
      </c>
      <c r="C87" s="7">
        <v>28705137</v>
      </c>
      <c r="D87" s="7">
        <v>139692</v>
      </c>
      <c r="E87" s="7">
        <v>90547</v>
      </c>
      <c r="F87" s="7">
        <v>68215</v>
      </c>
      <c r="G87" s="7">
        <v>61998</v>
      </c>
      <c r="H87" s="7">
        <v>57509</v>
      </c>
      <c r="I87" s="7">
        <v>62073</v>
      </c>
      <c r="J87" s="7">
        <v>51107</v>
      </c>
      <c r="K87" s="7">
        <v>61704</v>
      </c>
      <c r="L87" s="7">
        <v>62940</v>
      </c>
      <c r="M87" s="7">
        <v>56467</v>
      </c>
      <c r="N87" s="7">
        <v>43695</v>
      </c>
    </row>
    <row r="88" spans="1:14" x14ac:dyDescent="0.2">
      <c r="A88" t="s">
        <v>157</v>
      </c>
      <c r="B88" s="7">
        <v>761472</v>
      </c>
      <c r="C88" s="7">
        <v>28811365</v>
      </c>
      <c r="D88" s="7">
        <v>141107</v>
      </c>
      <c r="E88" s="7">
        <v>91030</v>
      </c>
      <c r="F88" s="7">
        <v>68772</v>
      </c>
      <c r="G88" s="7">
        <v>62614</v>
      </c>
      <c r="H88" s="7">
        <v>57964</v>
      </c>
      <c r="I88" s="7">
        <v>62466</v>
      </c>
      <c r="J88" s="7">
        <v>51300</v>
      </c>
      <c r="K88" s="7">
        <v>62190</v>
      </c>
      <c r="L88" s="7">
        <v>63346</v>
      </c>
      <c r="M88" s="7">
        <v>56883</v>
      </c>
      <c r="N88" s="7">
        <v>43800</v>
      </c>
    </row>
    <row r="89" spans="1:14" x14ac:dyDescent="0.2">
      <c r="A89" t="s">
        <v>158</v>
      </c>
      <c r="B89" s="7">
        <v>760693</v>
      </c>
      <c r="C89" s="7">
        <v>28935852</v>
      </c>
      <c r="D89" s="7">
        <v>141236</v>
      </c>
      <c r="E89" s="7">
        <v>91036</v>
      </c>
      <c r="F89" s="7">
        <v>68381</v>
      </c>
      <c r="G89" s="7">
        <v>62455</v>
      </c>
      <c r="H89" s="7">
        <v>57968</v>
      </c>
      <c r="I89" s="7">
        <v>62321</v>
      </c>
      <c r="J89" s="7">
        <v>51323</v>
      </c>
      <c r="K89" s="7">
        <v>62121</v>
      </c>
      <c r="L89" s="7">
        <v>63262</v>
      </c>
      <c r="M89" s="7">
        <v>56792</v>
      </c>
      <c r="N89" s="7">
        <v>43798</v>
      </c>
    </row>
    <row r="90" spans="1:14" x14ac:dyDescent="0.2">
      <c r="A90" t="s">
        <v>159</v>
      </c>
      <c r="B90" s="7">
        <v>761911</v>
      </c>
      <c r="C90" s="7">
        <v>29033602</v>
      </c>
      <c r="D90" s="7">
        <v>141736</v>
      </c>
      <c r="E90" s="7">
        <v>91228</v>
      </c>
      <c r="F90" s="7">
        <v>68338</v>
      </c>
      <c r="G90" s="7">
        <v>62539</v>
      </c>
      <c r="H90" s="7">
        <v>58031</v>
      </c>
      <c r="I90" s="7">
        <v>62458</v>
      </c>
      <c r="J90" s="7">
        <v>51460</v>
      </c>
      <c r="K90" s="7">
        <v>62152</v>
      </c>
      <c r="L90" s="7">
        <v>63291</v>
      </c>
      <c r="M90" s="7">
        <v>56937</v>
      </c>
      <c r="N90" s="7">
        <v>43740</v>
      </c>
    </row>
    <row r="91" spans="1:14" x14ac:dyDescent="0.2">
      <c r="A91" t="s">
        <v>160</v>
      </c>
      <c r="B91" s="7">
        <v>763133</v>
      </c>
      <c r="C91" s="7">
        <v>29067927</v>
      </c>
      <c r="D91" s="7">
        <v>141951</v>
      </c>
      <c r="E91" s="7">
        <v>91406</v>
      </c>
      <c r="F91" s="7">
        <v>68350</v>
      </c>
      <c r="G91" s="7">
        <v>62645</v>
      </c>
      <c r="H91" s="7">
        <v>58140</v>
      </c>
      <c r="I91" s="7">
        <v>62538</v>
      </c>
      <c r="J91" s="7">
        <v>51561</v>
      </c>
      <c r="K91" s="7">
        <v>62335</v>
      </c>
      <c r="L91" s="7">
        <v>63358</v>
      </c>
      <c r="M91" s="7">
        <v>57060</v>
      </c>
      <c r="N91" s="7">
        <v>43788</v>
      </c>
    </row>
    <row r="92" spans="1:14" x14ac:dyDescent="0.2">
      <c r="A92" t="s">
        <v>161</v>
      </c>
      <c r="B92" s="7">
        <v>765509</v>
      </c>
      <c r="C92" s="7">
        <v>29154092</v>
      </c>
      <c r="D92" s="7">
        <v>142763</v>
      </c>
      <c r="E92" s="7">
        <v>91799</v>
      </c>
      <c r="F92" s="7">
        <v>68627</v>
      </c>
      <c r="G92" s="7">
        <v>62770</v>
      </c>
      <c r="H92" s="7">
        <v>58217</v>
      </c>
      <c r="I92" s="7">
        <v>62742</v>
      </c>
      <c r="J92" s="7">
        <v>51652</v>
      </c>
      <c r="K92" s="7">
        <v>62435</v>
      </c>
      <c r="L92" s="7">
        <v>63421</v>
      </c>
      <c r="M92" s="7">
        <v>57201</v>
      </c>
      <c r="N92" s="7">
        <v>43882</v>
      </c>
    </row>
    <row r="93" spans="1:14" x14ac:dyDescent="0.2">
      <c r="A93" t="s">
        <v>162</v>
      </c>
      <c r="B93" s="7">
        <v>768147</v>
      </c>
      <c r="C93" s="7">
        <v>29221728</v>
      </c>
      <c r="D93" s="7">
        <v>143245</v>
      </c>
      <c r="E93" s="7">
        <v>92109</v>
      </c>
      <c r="F93" s="7">
        <v>68874</v>
      </c>
      <c r="G93" s="7">
        <v>62987</v>
      </c>
      <c r="H93" s="7">
        <v>58351</v>
      </c>
      <c r="I93" s="7">
        <v>62946</v>
      </c>
      <c r="J93" s="7">
        <v>51863</v>
      </c>
      <c r="K93" s="7">
        <v>62756</v>
      </c>
      <c r="L93" s="7">
        <v>63744</v>
      </c>
      <c r="M93" s="7">
        <v>57307</v>
      </c>
      <c r="N93" s="7">
        <v>43965</v>
      </c>
    </row>
    <row r="94" spans="1:14" x14ac:dyDescent="0.2">
      <c r="A94" t="s">
        <v>163</v>
      </c>
      <c r="B94" s="7">
        <v>769773</v>
      </c>
      <c r="C94" s="7">
        <v>29273156</v>
      </c>
      <c r="D94" s="7">
        <v>143640</v>
      </c>
      <c r="E94" s="7">
        <v>92338</v>
      </c>
      <c r="F94" s="7">
        <v>68806</v>
      </c>
      <c r="G94" s="7">
        <v>63222</v>
      </c>
      <c r="H94" s="7">
        <v>58509</v>
      </c>
      <c r="I94" s="7">
        <v>63075</v>
      </c>
      <c r="J94" s="7">
        <v>51869</v>
      </c>
      <c r="K94" s="7">
        <v>62914</v>
      </c>
      <c r="L94" s="7">
        <v>63869</v>
      </c>
      <c r="M94" s="7">
        <v>57398</v>
      </c>
      <c r="N94" s="7">
        <v>44132</v>
      </c>
    </row>
    <row r="95" spans="1:14" x14ac:dyDescent="0.2">
      <c r="A95" t="s">
        <v>164</v>
      </c>
      <c r="B95" s="7">
        <v>770380</v>
      </c>
      <c r="C95" s="7">
        <v>29365075</v>
      </c>
      <c r="D95" s="7">
        <v>143830</v>
      </c>
      <c r="E95" s="7">
        <v>92428</v>
      </c>
      <c r="F95" s="7">
        <v>68900</v>
      </c>
      <c r="G95" s="7">
        <v>63173</v>
      </c>
      <c r="H95" s="7">
        <v>58583</v>
      </c>
      <c r="I95" s="7">
        <v>63129</v>
      </c>
      <c r="J95" s="7">
        <v>51892</v>
      </c>
      <c r="K95" s="7">
        <v>62903</v>
      </c>
      <c r="L95" s="7">
        <v>63807</v>
      </c>
      <c r="M95" s="7">
        <v>57421</v>
      </c>
      <c r="N95" s="7">
        <v>44313</v>
      </c>
    </row>
    <row r="96" spans="1:14" x14ac:dyDescent="0.2">
      <c r="A96" t="s">
        <v>165</v>
      </c>
      <c r="B96" s="7">
        <v>772619</v>
      </c>
      <c r="C96" s="7">
        <v>29446427</v>
      </c>
      <c r="D96" s="7">
        <v>144437</v>
      </c>
      <c r="E96" s="7">
        <v>92757</v>
      </c>
      <c r="F96" s="7">
        <v>69160</v>
      </c>
      <c r="G96" s="7">
        <v>63304</v>
      </c>
      <c r="H96" s="7">
        <v>58749</v>
      </c>
      <c r="I96" s="7">
        <v>63231</v>
      </c>
      <c r="J96" s="7">
        <v>52069</v>
      </c>
      <c r="K96" s="7">
        <v>63055</v>
      </c>
      <c r="L96" s="7">
        <v>63915</v>
      </c>
      <c r="M96" s="7">
        <v>57512</v>
      </c>
      <c r="N96" s="7">
        <v>44429</v>
      </c>
    </row>
    <row r="97" spans="1:14" x14ac:dyDescent="0.2">
      <c r="A97" t="s">
        <v>166</v>
      </c>
      <c r="B97" s="7">
        <v>773670</v>
      </c>
      <c r="C97" s="7">
        <v>29523219</v>
      </c>
      <c r="D97" s="7">
        <v>144290</v>
      </c>
      <c r="E97" s="7">
        <v>92825</v>
      </c>
      <c r="F97" s="7">
        <v>69282</v>
      </c>
      <c r="G97" s="7">
        <v>63424</v>
      </c>
      <c r="H97" s="7">
        <v>58885</v>
      </c>
      <c r="I97" s="7">
        <v>63317</v>
      </c>
      <c r="J97" s="7">
        <v>52167</v>
      </c>
      <c r="K97" s="7">
        <v>63291</v>
      </c>
      <c r="L97" s="7">
        <v>64107</v>
      </c>
      <c r="M97" s="7">
        <v>57727</v>
      </c>
      <c r="N97" s="7">
        <v>44355</v>
      </c>
    </row>
    <row r="98" spans="1:14" x14ac:dyDescent="0.2">
      <c r="A98" t="s">
        <v>167</v>
      </c>
      <c r="B98" s="7">
        <v>774632</v>
      </c>
      <c r="C98" s="7">
        <v>29549616</v>
      </c>
      <c r="D98" s="7">
        <v>144212</v>
      </c>
      <c r="E98" s="7">
        <v>92999</v>
      </c>
      <c r="F98" s="7">
        <v>69338</v>
      </c>
      <c r="G98" s="7">
        <v>63571</v>
      </c>
      <c r="H98" s="7">
        <v>58954</v>
      </c>
      <c r="I98" s="7">
        <v>63461</v>
      </c>
      <c r="J98" s="7">
        <v>52262</v>
      </c>
      <c r="K98" s="7">
        <v>63376</v>
      </c>
      <c r="L98" s="7">
        <v>64214</v>
      </c>
      <c r="M98" s="7">
        <v>57881</v>
      </c>
      <c r="N98" s="7">
        <v>44364</v>
      </c>
    </row>
    <row r="99" spans="1:14" x14ac:dyDescent="0.2">
      <c r="A99" t="s">
        <v>168</v>
      </c>
      <c r="B99" s="7">
        <v>775113</v>
      </c>
      <c r="C99" s="7">
        <v>29580150</v>
      </c>
      <c r="D99" s="7">
        <v>144153</v>
      </c>
      <c r="E99" s="7">
        <v>93129</v>
      </c>
      <c r="F99" s="7">
        <v>69332</v>
      </c>
      <c r="G99" s="7">
        <v>63591</v>
      </c>
      <c r="H99" s="7">
        <v>59050</v>
      </c>
      <c r="I99" s="7">
        <v>63522</v>
      </c>
      <c r="J99" s="7">
        <v>52309</v>
      </c>
      <c r="K99" s="7">
        <v>63378</v>
      </c>
      <c r="L99" s="7">
        <v>64267</v>
      </c>
      <c r="M99" s="7">
        <v>58068</v>
      </c>
      <c r="N99" s="7">
        <v>44316</v>
      </c>
    </row>
    <row r="100" spans="1:14" x14ac:dyDescent="0.2">
      <c r="A100" t="s">
        <v>169</v>
      </c>
      <c r="B100" s="7">
        <v>777594</v>
      </c>
      <c r="C100" s="7">
        <v>29637365</v>
      </c>
      <c r="D100" s="7">
        <v>144672</v>
      </c>
      <c r="E100" s="7">
        <v>93465</v>
      </c>
      <c r="F100" s="7">
        <v>69712</v>
      </c>
      <c r="G100" s="7">
        <v>63801</v>
      </c>
      <c r="H100" s="7">
        <v>59031</v>
      </c>
      <c r="I100" s="7">
        <v>63848</v>
      </c>
      <c r="J100" s="7">
        <v>52298</v>
      </c>
      <c r="K100" s="7">
        <v>63561</v>
      </c>
      <c r="L100" s="7">
        <v>64463</v>
      </c>
      <c r="M100" s="7">
        <v>58297</v>
      </c>
      <c r="N100" s="7">
        <v>44445</v>
      </c>
    </row>
    <row r="101" spans="1:14" x14ac:dyDescent="0.2">
      <c r="A101" t="s">
        <v>170</v>
      </c>
      <c r="B101" s="7">
        <v>780957</v>
      </c>
      <c r="C101" s="7">
        <v>29662788</v>
      </c>
      <c r="D101" s="7">
        <v>145185</v>
      </c>
      <c r="E101" s="7">
        <v>94116</v>
      </c>
      <c r="F101" s="7">
        <v>70075</v>
      </c>
      <c r="G101" s="7">
        <v>64021</v>
      </c>
      <c r="H101" s="7">
        <v>59136</v>
      </c>
      <c r="I101" s="7">
        <v>64310</v>
      </c>
      <c r="J101" s="7">
        <v>52622</v>
      </c>
      <c r="K101" s="7">
        <v>63808</v>
      </c>
      <c r="L101" s="7">
        <v>64539</v>
      </c>
      <c r="M101" s="7">
        <v>58512</v>
      </c>
      <c r="N101" s="7">
        <v>44633</v>
      </c>
    </row>
    <row r="102" spans="1:14" x14ac:dyDescent="0.2">
      <c r="A102" t="s">
        <v>171</v>
      </c>
      <c r="B102" s="7">
        <v>779285</v>
      </c>
      <c r="C102" s="7">
        <v>29735380</v>
      </c>
      <c r="D102" s="7">
        <v>145325</v>
      </c>
      <c r="E102" s="7">
        <v>93728</v>
      </c>
      <c r="F102" s="7">
        <v>69815</v>
      </c>
      <c r="G102" s="7">
        <v>63976</v>
      </c>
      <c r="H102" s="7">
        <v>59095</v>
      </c>
      <c r="I102" s="7">
        <v>64075</v>
      </c>
      <c r="J102" s="7">
        <v>52321</v>
      </c>
      <c r="K102" s="7">
        <v>63757</v>
      </c>
      <c r="L102" s="7">
        <v>64374</v>
      </c>
      <c r="M102" s="7">
        <v>58321</v>
      </c>
      <c r="N102" s="7">
        <v>44497</v>
      </c>
    </row>
    <row r="103" spans="1:14" x14ac:dyDescent="0.2">
      <c r="A103" t="s">
        <v>172</v>
      </c>
      <c r="B103" s="7">
        <v>780661</v>
      </c>
      <c r="C103" s="7">
        <v>29800010</v>
      </c>
      <c r="D103" s="7">
        <v>145371</v>
      </c>
      <c r="E103" s="7">
        <v>93850</v>
      </c>
      <c r="F103" s="7">
        <v>70013</v>
      </c>
      <c r="G103" s="7">
        <v>64132</v>
      </c>
      <c r="H103" s="7">
        <v>59161</v>
      </c>
      <c r="I103" s="7">
        <v>64298</v>
      </c>
      <c r="J103" s="7">
        <v>52303</v>
      </c>
      <c r="K103" s="7">
        <v>63934</v>
      </c>
      <c r="L103" s="7">
        <v>64623</v>
      </c>
      <c r="M103" s="7">
        <v>58427</v>
      </c>
      <c r="N103" s="7">
        <v>44549</v>
      </c>
    </row>
    <row r="104" spans="1:14" x14ac:dyDescent="0.2">
      <c r="A104" t="s">
        <v>50</v>
      </c>
      <c r="B104" s="7">
        <v>782239</v>
      </c>
      <c r="C104" s="7">
        <v>29869930</v>
      </c>
      <c r="D104" s="7">
        <v>145844</v>
      </c>
      <c r="E104" s="7">
        <v>93988</v>
      </c>
      <c r="F104" s="7">
        <v>70084</v>
      </c>
      <c r="G104" s="7">
        <v>64269</v>
      </c>
      <c r="H104" s="7">
        <v>59198</v>
      </c>
      <c r="I104" s="7">
        <v>64512</v>
      </c>
      <c r="J104" s="7">
        <v>52451</v>
      </c>
      <c r="K104" s="7">
        <v>64091</v>
      </c>
      <c r="L104" s="7">
        <v>64802</v>
      </c>
      <c r="M104" s="7">
        <v>58494</v>
      </c>
      <c r="N104" s="7">
        <v>44507</v>
      </c>
    </row>
    <row r="105" spans="1:14" x14ac:dyDescent="0.2">
      <c r="A105" t="s">
        <v>173</v>
      </c>
      <c r="B105" s="7">
        <v>783790</v>
      </c>
      <c r="C105" s="7">
        <v>29898203</v>
      </c>
      <c r="D105" s="7">
        <v>146115</v>
      </c>
      <c r="E105" s="7">
        <v>94291</v>
      </c>
      <c r="F105" s="7">
        <v>70103</v>
      </c>
      <c r="G105" s="7">
        <v>64284</v>
      </c>
      <c r="H105" s="7">
        <v>59297</v>
      </c>
      <c r="I105" s="7">
        <v>64736</v>
      </c>
      <c r="J105" s="7">
        <v>52697</v>
      </c>
      <c r="K105" s="7">
        <v>64182</v>
      </c>
      <c r="L105" s="7">
        <v>64926</v>
      </c>
      <c r="M105" s="7">
        <v>58580</v>
      </c>
      <c r="N105" s="7">
        <v>44579</v>
      </c>
    </row>
    <row r="106" spans="1:14" x14ac:dyDescent="0.2">
      <c r="B106" s="7"/>
      <c r="C106" s="7"/>
      <c r="D106" s="7"/>
      <c r="E106" s="7"/>
      <c r="F106" s="7"/>
      <c r="G106" s="7"/>
      <c r="H106" s="7"/>
      <c r="I106" s="7"/>
      <c r="J106" s="7"/>
      <c r="K106" s="7"/>
      <c r="L106" s="7"/>
      <c r="M106" s="7"/>
      <c r="N106" s="7"/>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6"/>
  <sheetViews>
    <sheetView workbookViewId="0"/>
  </sheetViews>
  <sheetFormatPr defaultColWidth="11.5546875" defaultRowHeight="15" x14ac:dyDescent="0.2"/>
  <cols>
    <col min="1" max="14" width="15.6640625" customWidth="1"/>
  </cols>
  <sheetData>
    <row r="1" spans="1:14" ht="19.5" x14ac:dyDescent="0.3">
      <c r="A1" s="2" t="s">
        <v>174</v>
      </c>
    </row>
    <row r="2" spans="1:14" x14ac:dyDescent="0.2">
      <c r="A2" t="s">
        <v>175</v>
      </c>
    </row>
    <row r="3" spans="1:14" ht="47.25" x14ac:dyDescent="0.25">
      <c r="A3" s="9" t="s">
        <v>59</v>
      </c>
      <c r="B3" s="8" t="s">
        <v>60</v>
      </c>
      <c r="C3" s="8" t="s">
        <v>61</v>
      </c>
      <c r="D3" s="8" t="s">
        <v>62</v>
      </c>
      <c r="E3" s="8" t="s">
        <v>63</v>
      </c>
      <c r="F3" s="8" t="s">
        <v>64</v>
      </c>
      <c r="G3" s="8" t="s">
        <v>65</v>
      </c>
      <c r="H3" s="8" t="s">
        <v>66</v>
      </c>
      <c r="I3" s="8" t="s">
        <v>67</v>
      </c>
      <c r="J3" s="8" t="s">
        <v>68</v>
      </c>
      <c r="K3" s="8" t="s">
        <v>69</v>
      </c>
      <c r="L3" s="8" t="s">
        <v>70</v>
      </c>
      <c r="M3" s="8" t="s">
        <v>71</v>
      </c>
      <c r="N3" s="8" t="s">
        <v>72</v>
      </c>
    </row>
    <row r="4" spans="1:14" x14ac:dyDescent="0.2">
      <c r="A4" t="s">
        <v>73</v>
      </c>
      <c r="B4" s="7">
        <v>1490</v>
      </c>
      <c r="C4" s="7">
        <v>1598</v>
      </c>
      <c r="D4" s="7">
        <v>1498</v>
      </c>
      <c r="E4" s="7">
        <v>1464</v>
      </c>
      <c r="F4" s="7">
        <v>1430</v>
      </c>
      <c r="G4" s="7">
        <v>1533</v>
      </c>
      <c r="H4" s="7">
        <v>1355</v>
      </c>
      <c r="I4" s="7">
        <v>1447</v>
      </c>
      <c r="J4" s="7">
        <v>1417</v>
      </c>
      <c r="K4" s="7">
        <v>1611</v>
      </c>
      <c r="L4" s="7">
        <v>1654</v>
      </c>
      <c r="M4" s="7">
        <v>1553</v>
      </c>
      <c r="N4" s="7">
        <v>1392</v>
      </c>
    </row>
    <row r="5" spans="1:14" x14ac:dyDescent="0.2">
      <c r="A5" t="s">
        <v>74</v>
      </c>
      <c r="B5" s="7">
        <v>1488</v>
      </c>
      <c r="C5" s="7">
        <v>1601</v>
      </c>
      <c r="D5" s="7">
        <v>1498</v>
      </c>
      <c r="E5" s="7">
        <v>1467</v>
      </c>
      <c r="F5" s="7">
        <v>1427</v>
      </c>
      <c r="G5" s="7">
        <v>1532</v>
      </c>
      <c r="H5" s="7">
        <v>1345</v>
      </c>
      <c r="I5" s="7">
        <v>1445</v>
      </c>
      <c r="J5" s="7">
        <v>1414</v>
      </c>
      <c r="K5" s="7">
        <v>1607</v>
      </c>
      <c r="L5" s="7">
        <v>1651</v>
      </c>
      <c r="M5" s="7">
        <v>1544</v>
      </c>
      <c r="N5" s="7">
        <v>1396</v>
      </c>
    </row>
    <row r="6" spans="1:14" x14ac:dyDescent="0.2">
      <c r="A6" t="s">
        <v>75</v>
      </c>
      <c r="B6" s="7">
        <v>1488</v>
      </c>
      <c r="C6" s="7">
        <v>1601</v>
      </c>
      <c r="D6" s="7">
        <v>1490</v>
      </c>
      <c r="E6" s="7">
        <v>1469</v>
      </c>
      <c r="F6" s="7">
        <v>1433</v>
      </c>
      <c r="G6" s="7">
        <v>1559</v>
      </c>
      <c r="H6" s="7">
        <v>1354</v>
      </c>
      <c r="I6" s="7">
        <v>1442</v>
      </c>
      <c r="J6" s="7">
        <v>1414</v>
      </c>
      <c r="K6" s="7">
        <v>1596</v>
      </c>
      <c r="L6" s="7">
        <v>1668</v>
      </c>
      <c r="M6" s="7">
        <v>1542</v>
      </c>
      <c r="N6" s="7">
        <v>1396</v>
      </c>
    </row>
    <row r="7" spans="1:14" x14ac:dyDescent="0.2">
      <c r="A7" t="s">
        <v>76</v>
      </c>
      <c r="B7" s="7">
        <v>1494</v>
      </c>
      <c r="C7" s="7">
        <v>1605</v>
      </c>
      <c r="D7" s="7">
        <v>1506</v>
      </c>
      <c r="E7" s="7">
        <v>1471</v>
      </c>
      <c r="F7" s="7">
        <v>1434</v>
      </c>
      <c r="G7" s="7">
        <v>1564</v>
      </c>
      <c r="H7" s="7">
        <v>1356</v>
      </c>
      <c r="I7" s="7">
        <v>1442</v>
      </c>
      <c r="J7" s="7">
        <v>1419</v>
      </c>
      <c r="K7" s="7">
        <v>1612</v>
      </c>
      <c r="L7" s="7">
        <v>1670</v>
      </c>
      <c r="M7" s="7">
        <v>1557</v>
      </c>
      <c r="N7" s="7">
        <v>1392</v>
      </c>
    </row>
    <row r="8" spans="1:14" x14ac:dyDescent="0.2">
      <c r="A8" t="s">
        <v>77</v>
      </c>
      <c r="B8" s="7">
        <v>1498</v>
      </c>
      <c r="C8" s="7">
        <v>1608</v>
      </c>
      <c r="D8" s="7">
        <v>1523</v>
      </c>
      <c r="E8" s="7">
        <v>1469</v>
      </c>
      <c r="F8" s="7">
        <v>1429</v>
      </c>
      <c r="G8" s="7">
        <v>1568</v>
      </c>
      <c r="H8" s="7">
        <v>1358</v>
      </c>
      <c r="I8" s="7">
        <v>1442</v>
      </c>
      <c r="J8" s="7">
        <v>1417</v>
      </c>
      <c r="K8" s="7">
        <v>1614</v>
      </c>
      <c r="L8" s="7">
        <v>1675</v>
      </c>
      <c r="M8" s="7">
        <v>1554</v>
      </c>
      <c r="N8" s="7">
        <v>1389</v>
      </c>
    </row>
    <row r="9" spans="1:14" x14ac:dyDescent="0.2">
      <c r="A9" t="s">
        <v>78</v>
      </c>
      <c r="B9" s="7">
        <v>1514</v>
      </c>
      <c r="C9" s="7">
        <v>1617</v>
      </c>
      <c r="D9" s="7">
        <v>1537</v>
      </c>
      <c r="E9" s="7">
        <v>1498</v>
      </c>
      <c r="F9" s="7">
        <v>1456</v>
      </c>
      <c r="G9" s="7">
        <v>1600</v>
      </c>
      <c r="H9" s="7">
        <v>1367</v>
      </c>
      <c r="I9" s="7">
        <v>1464</v>
      </c>
      <c r="J9" s="7">
        <v>1426</v>
      </c>
      <c r="K9" s="7">
        <v>1631</v>
      </c>
      <c r="L9" s="7">
        <v>1701</v>
      </c>
      <c r="M9" s="7">
        <v>1563</v>
      </c>
      <c r="N9" s="7">
        <v>1408</v>
      </c>
    </row>
    <row r="10" spans="1:14" x14ac:dyDescent="0.2">
      <c r="A10" t="s">
        <v>79</v>
      </c>
      <c r="B10" s="7">
        <v>1500</v>
      </c>
      <c r="C10" s="7">
        <v>1620</v>
      </c>
      <c r="D10" s="7">
        <v>1518</v>
      </c>
      <c r="E10" s="7">
        <v>1475</v>
      </c>
      <c r="F10" s="7">
        <v>1441</v>
      </c>
      <c r="G10" s="7">
        <v>1563</v>
      </c>
      <c r="H10" s="7">
        <v>1360</v>
      </c>
      <c r="I10" s="7">
        <v>1455</v>
      </c>
      <c r="J10" s="7">
        <v>1434</v>
      </c>
      <c r="K10" s="7">
        <v>1624</v>
      </c>
      <c r="L10" s="7">
        <v>1673</v>
      </c>
      <c r="M10" s="7">
        <v>1569</v>
      </c>
      <c r="N10" s="7">
        <v>1388</v>
      </c>
    </row>
    <row r="11" spans="1:14" x14ac:dyDescent="0.2">
      <c r="A11" t="s">
        <v>80</v>
      </c>
      <c r="B11" s="7">
        <v>1494</v>
      </c>
      <c r="C11" s="7">
        <v>1620</v>
      </c>
      <c r="D11" s="7">
        <v>1511</v>
      </c>
      <c r="E11" s="7">
        <v>1475</v>
      </c>
      <c r="F11" s="7">
        <v>1436</v>
      </c>
      <c r="G11" s="7">
        <v>1550</v>
      </c>
      <c r="H11" s="7">
        <v>1289</v>
      </c>
      <c r="I11" s="7">
        <v>1452</v>
      </c>
      <c r="J11" s="7">
        <v>1433</v>
      </c>
      <c r="K11" s="7">
        <v>1631</v>
      </c>
      <c r="L11" s="7">
        <v>1666</v>
      </c>
      <c r="M11" s="7">
        <v>1580</v>
      </c>
      <c r="N11" s="7">
        <v>1359</v>
      </c>
    </row>
    <row r="12" spans="1:14" x14ac:dyDescent="0.2">
      <c r="A12" t="s">
        <v>81</v>
      </c>
      <c r="B12" s="7">
        <v>1500</v>
      </c>
      <c r="C12" s="7">
        <v>1618</v>
      </c>
      <c r="D12" s="7">
        <v>1514</v>
      </c>
      <c r="E12" s="7">
        <v>1475</v>
      </c>
      <c r="F12" s="7">
        <v>1440</v>
      </c>
      <c r="G12" s="7">
        <v>1551</v>
      </c>
      <c r="H12" s="7">
        <v>1293</v>
      </c>
      <c r="I12" s="7">
        <v>1460</v>
      </c>
      <c r="J12" s="7">
        <v>1434</v>
      </c>
      <c r="K12" s="7">
        <v>1630</v>
      </c>
      <c r="L12" s="7">
        <v>1681</v>
      </c>
      <c r="M12" s="7">
        <v>1574</v>
      </c>
      <c r="N12" s="7">
        <v>1371</v>
      </c>
    </row>
    <row r="13" spans="1:14" x14ac:dyDescent="0.2">
      <c r="A13" t="s">
        <v>82</v>
      </c>
      <c r="B13" s="7">
        <v>1499</v>
      </c>
      <c r="C13" s="7">
        <v>1614</v>
      </c>
      <c r="D13" s="7">
        <v>1511</v>
      </c>
      <c r="E13" s="7">
        <v>1471</v>
      </c>
      <c r="F13" s="7">
        <v>1434</v>
      </c>
      <c r="G13" s="7">
        <v>1536</v>
      </c>
      <c r="H13" s="7">
        <v>1368</v>
      </c>
      <c r="I13" s="7">
        <v>1458</v>
      </c>
      <c r="J13" s="7">
        <v>1439</v>
      </c>
      <c r="K13" s="7">
        <v>1628</v>
      </c>
      <c r="L13" s="7">
        <v>1667</v>
      </c>
      <c r="M13" s="7">
        <v>1570</v>
      </c>
      <c r="N13" s="7">
        <v>1417</v>
      </c>
    </row>
    <row r="14" spans="1:14" x14ac:dyDescent="0.2">
      <c r="A14" t="s">
        <v>83</v>
      </c>
      <c r="B14" s="7">
        <v>1498</v>
      </c>
      <c r="C14" s="7">
        <v>1615</v>
      </c>
      <c r="D14" s="7">
        <v>1510</v>
      </c>
      <c r="E14" s="7">
        <v>1469</v>
      </c>
      <c r="F14" s="7">
        <v>1432</v>
      </c>
      <c r="G14" s="7">
        <v>1535</v>
      </c>
      <c r="H14" s="7">
        <v>1359</v>
      </c>
      <c r="I14" s="7">
        <v>1461</v>
      </c>
      <c r="J14" s="7">
        <v>1438</v>
      </c>
      <c r="K14" s="7">
        <v>1628</v>
      </c>
      <c r="L14" s="7">
        <v>1661</v>
      </c>
      <c r="M14" s="7">
        <v>1568</v>
      </c>
      <c r="N14" s="7">
        <v>1414</v>
      </c>
    </row>
    <row r="15" spans="1:14" x14ac:dyDescent="0.2">
      <c r="A15" t="s">
        <v>84</v>
      </c>
      <c r="B15" s="7">
        <v>1491</v>
      </c>
      <c r="C15" s="7">
        <v>1616</v>
      </c>
      <c r="D15" s="7">
        <v>1504</v>
      </c>
      <c r="E15" s="7">
        <v>1466</v>
      </c>
      <c r="F15" s="7">
        <v>1431</v>
      </c>
      <c r="G15" s="7">
        <v>1532</v>
      </c>
      <c r="H15" s="7">
        <v>1361</v>
      </c>
      <c r="I15" s="7">
        <v>1449</v>
      </c>
      <c r="J15" s="7">
        <v>1408</v>
      </c>
      <c r="K15" s="7">
        <v>1607</v>
      </c>
      <c r="L15" s="7">
        <v>1660</v>
      </c>
      <c r="M15" s="7">
        <v>1539</v>
      </c>
      <c r="N15" s="7">
        <v>1413</v>
      </c>
    </row>
    <row r="16" spans="1:14" x14ac:dyDescent="0.2">
      <c r="A16" t="s">
        <v>85</v>
      </c>
      <c r="B16" s="7">
        <v>1492</v>
      </c>
      <c r="C16" s="7">
        <v>1620</v>
      </c>
      <c r="D16" s="7">
        <v>1500</v>
      </c>
      <c r="E16" s="7">
        <v>1474</v>
      </c>
      <c r="F16" s="7">
        <v>1436</v>
      </c>
      <c r="G16" s="7">
        <v>1537</v>
      </c>
      <c r="H16" s="7">
        <v>1356</v>
      </c>
      <c r="I16" s="7">
        <v>1452</v>
      </c>
      <c r="J16" s="7">
        <v>1409</v>
      </c>
      <c r="K16" s="7">
        <v>1598</v>
      </c>
      <c r="L16" s="7">
        <v>1663</v>
      </c>
      <c r="M16" s="7">
        <v>1547</v>
      </c>
      <c r="N16" s="7">
        <v>1414</v>
      </c>
    </row>
    <row r="17" spans="1:14" x14ac:dyDescent="0.2">
      <c r="A17" t="s">
        <v>86</v>
      </c>
      <c r="B17" s="7">
        <v>1488</v>
      </c>
      <c r="C17" s="7">
        <v>1616</v>
      </c>
      <c r="D17" s="7">
        <v>1497</v>
      </c>
      <c r="E17" s="7">
        <v>1467</v>
      </c>
      <c r="F17" s="7">
        <v>1426</v>
      </c>
      <c r="G17" s="7">
        <v>1535</v>
      </c>
      <c r="H17" s="7">
        <v>1356</v>
      </c>
      <c r="I17" s="7">
        <v>1444</v>
      </c>
      <c r="J17" s="7">
        <v>1407</v>
      </c>
      <c r="K17" s="7">
        <v>1597</v>
      </c>
      <c r="L17" s="7">
        <v>1662</v>
      </c>
      <c r="M17" s="7">
        <v>1548</v>
      </c>
      <c r="N17" s="7">
        <v>1403</v>
      </c>
    </row>
    <row r="18" spans="1:14" x14ac:dyDescent="0.2">
      <c r="A18" t="s">
        <v>87</v>
      </c>
      <c r="B18" s="7">
        <v>1494</v>
      </c>
      <c r="C18" s="7">
        <v>1618</v>
      </c>
      <c r="D18" s="7">
        <v>1501</v>
      </c>
      <c r="E18" s="7">
        <v>1473</v>
      </c>
      <c r="F18" s="7">
        <v>1447</v>
      </c>
      <c r="G18" s="7">
        <v>1541</v>
      </c>
      <c r="H18" s="7">
        <v>1357</v>
      </c>
      <c r="I18" s="7">
        <v>1449</v>
      </c>
      <c r="J18" s="7">
        <v>1409</v>
      </c>
      <c r="K18" s="7">
        <v>1597</v>
      </c>
      <c r="L18" s="7">
        <v>1659</v>
      </c>
      <c r="M18" s="7">
        <v>1550</v>
      </c>
      <c r="N18" s="7">
        <v>1404</v>
      </c>
    </row>
    <row r="19" spans="1:14" x14ac:dyDescent="0.2">
      <c r="A19" t="s">
        <v>88</v>
      </c>
      <c r="B19" s="7">
        <v>1496</v>
      </c>
      <c r="C19" s="7">
        <v>1626</v>
      </c>
      <c r="D19" s="7">
        <v>1500</v>
      </c>
      <c r="E19" s="7">
        <v>1478</v>
      </c>
      <c r="F19" s="7">
        <v>1455</v>
      </c>
      <c r="G19" s="7">
        <v>1537</v>
      </c>
      <c r="H19" s="7">
        <v>1363</v>
      </c>
      <c r="I19" s="7">
        <v>1475</v>
      </c>
      <c r="J19" s="7">
        <v>1416</v>
      </c>
      <c r="K19" s="7">
        <v>1596</v>
      </c>
      <c r="L19" s="7">
        <v>1665</v>
      </c>
      <c r="M19" s="7">
        <v>1548</v>
      </c>
      <c r="N19" s="7">
        <v>1409</v>
      </c>
    </row>
    <row r="20" spans="1:14" x14ac:dyDescent="0.2">
      <c r="A20" t="s">
        <v>89</v>
      </c>
      <c r="B20" s="7">
        <v>1493</v>
      </c>
      <c r="C20" s="7">
        <v>1630</v>
      </c>
      <c r="D20" s="7">
        <v>1494</v>
      </c>
      <c r="E20" s="7">
        <v>1479</v>
      </c>
      <c r="F20" s="7">
        <v>1455</v>
      </c>
      <c r="G20" s="7">
        <v>1535</v>
      </c>
      <c r="H20" s="7">
        <v>1366</v>
      </c>
      <c r="I20" s="7">
        <v>1453</v>
      </c>
      <c r="J20" s="7">
        <v>1417</v>
      </c>
      <c r="K20" s="7">
        <v>1601</v>
      </c>
      <c r="L20" s="7">
        <v>1657</v>
      </c>
      <c r="M20" s="7">
        <v>1547</v>
      </c>
      <c r="N20" s="7">
        <v>1404</v>
      </c>
    </row>
    <row r="21" spans="1:14" x14ac:dyDescent="0.2">
      <c r="A21" t="s">
        <v>90</v>
      </c>
      <c r="B21" s="7">
        <v>1497</v>
      </c>
      <c r="C21" s="7">
        <v>1631</v>
      </c>
      <c r="D21" s="7">
        <v>1496</v>
      </c>
      <c r="E21" s="7">
        <v>1485</v>
      </c>
      <c r="F21" s="7">
        <v>1460</v>
      </c>
      <c r="G21" s="7">
        <v>1541</v>
      </c>
      <c r="H21" s="7">
        <v>1364</v>
      </c>
      <c r="I21" s="7">
        <v>1446</v>
      </c>
      <c r="J21" s="7">
        <v>1420</v>
      </c>
      <c r="K21" s="7">
        <v>1605</v>
      </c>
      <c r="L21" s="7">
        <v>1669</v>
      </c>
      <c r="M21" s="7">
        <v>1545</v>
      </c>
      <c r="N21" s="7">
        <v>1409</v>
      </c>
    </row>
    <row r="22" spans="1:14" x14ac:dyDescent="0.2">
      <c r="A22" t="s">
        <v>91</v>
      </c>
      <c r="B22" s="7">
        <v>1502</v>
      </c>
      <c r="C22" s="7">
        <v>1638</v>
      </c>
      <c r="D22" s="7">
        <v>1504</v>
      </c>
      <c r="E22" s="7">
        <v>1491</v>
      </c>
      <c r="F22" s="7">
        <v>1464</v>
      </c>
      <c r="G22" s="7">
        <v>1544</v>
      </c>
      <c r="H22" s="7">
        <v>1373</v>
      </c>
      <c r="I22" s="7">
        <v>1473</v>
      </c>
      <c r="J22" s="7">
        <v>1418</v>
      </c>
      <c r="K22" s="7">
        <v>1609</v>
      </c>
      <c r="L22" s="7">
        <v>1677</v>
      </c>
      <c r="M22" s="7">
        <v>1552</v>
      </c>
      <c r="N22" s="7">
        <v>1411</v>
      </c>
    </row>
    <row r="23" spans="1:14" x14ac:dyDescent="0.2">
      <c r="A23" t="s">
        <v>92</v>
      </c>
      <c r="B23" s="7">
        <v>1508</v>
      </c>
      <c r="C23" s="7">
        <v>1640</v>
      </c>
      <c r="D23" s="7">
        <v>1506</v>
      </c>
      <c r="E23" s="7">
        <v>1491</v>
      </c>
      <c r="F23" s="7">
        <v>1468</v>
      </c>
      <c r="G23" s="7">
        <v>1546</v>
      </c>
      <c r="H23" s="7">
        <v>1372</v>
      </c>
      <c r="I23" s="7">
        <v>1482</v>
      </c>
      <c r="J23" s="7">
        <v>1423</v>
      </c>
      <c r="K23" s="7">
        <v>1615</v>
      </c>
      <c r="L23" s="7">
        <v>1678</v>
      </c>
      <c r="M23" s="7">
        <v>1552</v>
      </c>
      <c r="N23" s="7">
        <v>1426</v>
      </c>
    </row>
    <row r="24" spans="1:14" x14ac:dyDescent="0.2">
      <c r="A24" t="s">
        <v>93</v>
      </c>
      <c r="B24" s="7">
        <v>1516</v>
      </c>
      <c r="C24" s="7">
        <v>1646</v>
      </c>
      <c r="D24" s="7">
        <v>1510</v>
      </c>
      <c r="E24" s="7">
        <v>1507</v>
      </c>
      <c r="F24" s="7">
        <v>1469</v>
      </c>
      <c r="G24" s="7">
        <v>1550</v>
      </c>
      <c r="H24" s="7">
        <v>1379</v>
      </c>
      <c r="I24" s="7">
        <v>1500</v>
      </c>
      <c r="J24" s="7">
        <v>1429</v>
      </c>
      <c r="K24" s="7">
        <v>1614</v>
      </c>
      <c r="L24" s="7">
        <v>1683</v>
      </c>
      <c r="M24" s="7">
        <v>1558</v>
      </c>
      <c r="N24" s="7">
        <v>1439</v>
      </c>
    </row>
    <row r="25" spans="1:14" x14ac:dyDescent="0.2">
      <c r="A25" t="s">
        <v>94</v>
      </c>
      <c r="B25" s="7">
        <v>1516</v>
      </c>
      <c r="C25" s="7">
        <v>1652</v>
      </c>
      <c r="D25" s="7">
        <v>1516</v>
      </c>
      <c r="E25" s="7">
        <v>1503</v>
      </c>
      <c r="F25" s="7">
        <v>1475</v>
      </c>
      <c r="G25" s="7">
        <v>1560</v>
      </c>
      <c r="H25" s="7">
        <v>1373</v>
      </c>
      <c r="I25" s="7">
        <v>1497</v>
      </c>
      <c r="J25" s="7">
        <v>1420</v>
      </c>
      <c r="K25" s="7">
        <v>1618</v>
      </c>
      <c r="L25" s="7">
        <v>1685</v>
      </c>
      <c r="M25" s="7">
        <v>1565</v>
      </c>
      <c r="N25" s="7">
        <v>1434</v>
      </c>
    </row>
    <row r="26" spans="1:14" x14ac:dyDescent="0.2">
      <c r="A26" t="s">
        <v>95</v>
      </c>
      <c r="B26" s="7">
        <v>1514</v>
      </c>
      <c r="C26" s="7">
        <v>1652</v>
      </c>
      <c r="D26" s="7">
        <v>1512</v>
      </c>
      <c r="E26" s="7">
        <v>1501</v>
      </c>
      <c r="F26" s="7">
        <v>1473</v>
      </c>
      <c r="G26" s="7">
        <v>1574</v>
      </c>
      <c r="H26" s="7">
        <v>1383</v>
      </c>
      <c r="I26" s="7">
        <v>1492</v>
      </c>
      <c r="J26" s="7">
        <v>1438</v>
      </c>
      <c r="K26" s="7">
        <v>1622</v>
      </c>
      <c r="L26" s="7">
        <v>1693</v>
      </c>
      <c r="M26" s="7">
        <v>1554</v>
      </c>
      <c r="N26" s="7">
        <v>1437</v>
      </c>
    </row>
    <row r="27" spans="1:14" x14ac:dyDescent="0.2">
      <c r="A27" t="s">
        <v>96</v>
      </c>
      <c r="B27" s="7">
        <v>1517</v>
      </c>
      <c r="C27" s="7">
        <v>1654</v>
      </c>
      <c r="D27" s="7">
        <v>1511</v>
      </c>
      <c r="E27" s="7">
        <v>1499</v>
      </c>
      <c r="F27" s="7">
        <v>1477</v>
      </c>
      <c r="G27" s="7">
        <v>1569</v>
      </c>
      <c r="H27" s="7">
        <v>1384</v>
      </c>
      <c r="I27" s="7">
        <v>1492</v>
      </c>
      <c r="J27" s="7">
        <v>1440</v>
      </c>
      <c r="K27" s="7">
        <v>1625</v>
      </c>
      <c r="L27" s="7">
        <v>1694</v>
      </c>
      <c r="M27" s="7">
        <v>1556</v>
      </c>
      <c r="N27" s="7">
        <v>1438</v>
      </c>
    </row>
    <row r="28" spans="1:14" x14ac:dyDescent="0.2">
      <c r="A28" t="s">
        <v>97</v>
      </c>
      <c r="B28" s="7">
        <v>1519</v>
      </c>
      <c r="C28" s="7">
        <v>1659</v>
      </c>
      <c r="D28" s="7">
        <v>1518</v>
      </c>
      <c r="E28" s="7">
        <v>1507</v>
      </c>
      <c r="F28" s="7">
        <v>1477</v>
      </c>
      <c r="G28" s="7">
        <v>1558</v>
      </c>
      <c r="H28" s="7">
        <v>1394</v>
      </c>
      <c r="I28" s="7">
        <v>1496</v>
      </c>
      <c r="J28" s="7">
        <v>1444</v>
      </c>
      <c r="K28" s="7">
        <v>1635</v>
      </c>
      <c r="L28" s="7">
        <v>1693</v>
      </c>
      <c r="M28" s="7">
        <v>1559</v>
      </c>
      <c r="N28" s="7">
        <v>1441</v>
      </c>
    </row>
    <row r="29" spans="1:14" x14ac:dyDescent="0.2">
      <c r="A29" t="s">
        <v>98</v>
      </c>
      <c r="B29" s="7">
        <v>1526</v>
      </c>
      <c r="C29" s="7">
        <v>1659</v>
      </c>
      <c r="D29" s="7">
        <v>1522</v>
      </c>
      <c r="E29" s="7">
        <v>1506</v>
      </c>
      <c r="F29" s="7">
        <v>1473</v>
      </c>
      <c r="G29" s="7">
        <v>1562</v>
      </c>
      <c r="H29" s="7">
        <v>1397</v>
      </c>
      <c r="I29" s="7">
        <v>1506</v>
      </c>
      <c r="J29" s="7">
        <v>1452</v>
      </c>
      <c r="K29" s="7">
        <v>1641</v>
      </c>
      <c r="L29" s="7">
        <v>1701</v>
      </c>
      <c r="M29" s="7">
        <v>1569</v>
      </c>
      <c r="N29" s="7">
        <v>1449</v>
      </c>
    </row>
    <row r="30" spans="1:14" x14ac:dyDescent="0.2">
      <c r="A30" t="s">
        <v>99</v>
      </c>
      <c r="B30" s="7">
        <v>1527</v>
      </c>
      <c r="C30" s="7">
        <v>1664</v>
      </c>
      <c r="D30" s="7">
        <v>1528</v>
      </c>
      <c r="E30" s="7">
        <v>1514</v>
      </c>
      <c r="F30" s="7">
        <v>1478</v>
      </c>
      <c r="G30" s="7">
        <v>1561</v>
      </c>
      <c r="H30" s="7">
        <v>1403</v>
      </c>
      <c r="I30" s="7">
        <v>1513</v>
      </c>
      <c r="J30" s="7">
        <v>1456</v>
      </c>
      <c r="K30" s="7">
        <v>1638</v>
      </c>
      <c r="L30" s="7">
        <v>1702</v>
      </c>
      <c r="M30" s="7">
        <v>1566</v>
      </c>
      <c r="N30" s="7">
        <v>1454</v>
      </c>
    </row>
    <row r="31" spans="1:14" x14ac:dyDescent="0.2">
      <c r="A31" t="s">
        <v>100</v>
      </c>
      <c r="B31" s="7">
        <v>1523</v>
      </c>
      <c r="C31" s="7">
        <v>1663</v>
      </c>
      <c r="D31" s="7">
        <v>1528</v>
      </c>
      <c r="E31" s="7">
        <v>1512</v>
      </c>
      <c r="F31" s="7">
        <v>1478</v>
      </c>
      <c r="G31" s="7">
        <v>1558</v>
      </c>
      <c r="H31" s="7">
        <v>1407</v>
      </c>
      <c r="I31" s="7">
        <v>1508</v>
      </c>
      <c r="J31" s="7">
        <v>1449</v>
      </c>
      <c r="K31" s="7">
        <v>1639</v>
      </c>
      <c r="L31" s="7">
        <v>1696</v>
      </c>
      <c r="M31" s="7">
        <v>1559</v>
      </c>
      <c r="N31" s="7">
        <v>1438</v>
      </c>
    </row>
    <row r="32" spans="1:14" x14ac:dyDescent="0.2">
      <c r="A32" t="s">
        <v>101</v>
      </c>
      <c r="B32" s="7">
        <v>1529</v>
      </c>
      <c r="C32" s="7">
        <v>1666</v>
      </c>
      <c r="D32" s="7">
        <v>1533</v>
      </c>
      <c r="E32" s="7">
        <v>1523</v>
      </c>
      <c r="F32" s="7">
        <v>1485</v>
      </c>
      <c r="G32" s="7">
        <v>1562</v>
      </c>
      <c r="H32" s="7">
        <v>1406</v>
      </c>
      <c r="I32" s="7">
        <v>1518</v>
      </c>
      <c r="J32" s="7">
        <v>1451</v>
      </c>
      <c r="K32" s="7">
        <v>1638</v>
      </c>
      <c r="L32" s="7">
        <v>1701</v>
      </c>
      <c r="M32" s="7">
        <v>1566</v>
      </c>
      <c r="N32" s="7">
        <v>1451</v>
      </c>
    </row>
    <row r="33" spans="1:14" x14ac:dyDescent="0.2">
      <c r="A33" t="s">
        <v>102</v>
      </c>
      <c r="B33" s="7">
        <v>1528</v>
      </c>
      <c r="C33" s="7">
        <v>1668</v>
      </c>
      <c r="D33" s="7">
        <v>1530</v>
      </c>
      <c r="E33" s="7">
        <v>1522</v>
      </c>
      <c r="F33" s="7">
        <v>1488</v>
      </c>
      <c r="G33" s="7">
        <v>1558</v>
      </c>
      <c r="H33" s="7">
        <v>1399</v>
      </c>
      <c r="I33" s="7">
        <v>1508</v>
      </c>
      <c r="J33" s="7">
        <v>1462</v>
      </c>
      <c r="K33" s="7">
        <v>1636</v>
      </c>
      <c r="L33" s="7">
        <v>1697</v>
      </c>
      <c r="M33" s="7">
        <v>1567</v>
      </c>
      <c r="N33" s="7">
        <v>1454</v>
      </c>
    </row>
    <row r="34" spans="1:14" x14ac:dyDescent="0.2">
      <c r="A34" t="s">
        <v>103</v>
      </c>
      <c r="B34" s="7">
        <v>1533</v>
      </c>
      <c r="C34" s="7">
        <v>1668</v>
      </c>
      <c r="D34" s="7">
        <v>1532</v>
      </c>
      <c r="E34" s="7">
        <v>1534</v>
      </c>
      <c r="F34" s="7">
        <v>1487</v>
      </c>
      <c r="G34" s="7">
        <v>1558</v>
      </c>
      <c r="H34" s="7">
        <v>1417</v>
      </c>
      <c r="I34" s="7">
        <v>1524</v>
      </c>
      <c r="J34" s="7">
        <v>1463</v>
      </c>
      <c r="K34" s="7">
        <v>1634</v>
      </c>
      <c r="L34" s="7">
        <v>1696</v>
      </c>
      <c r="M34" s="7">
        <v>1565</v>
      </c>
      <c r="N34" s="7">
        <v>1457</v>
      </c>
    </row>
    <row r="35" spans="1:14" x14ac:dyDescent="0.2">
      <c r="A35" t="s">
        <v>104</v>
      </c>
      <c r="B35" s="7">
        <v>1534</v>
      </c>
      <c r="C35" s="7">
        <v>1677</v>
      </c>
      <c r="D35" s="7">
        <v>1535</v>
      </c>
      <c r="E35" s="7">
        <v>1531</v>
      </c>
      <c r="F35" s="7">
        <v>1491</v>
      </c>
      <c r="G35" s="7">
        <v>1567</v>
      </c>
      <c r="H35" s="7">
        <v>1411</v>
      </c>
      <c r="I35" s="7">
        <v>1529</v>
      </c>
      <c r="J35" s="7">
        <v>1463</v>
      </c>
      <c r="K35" s="7">
        <v>1634</v>
      </c>
      <c r="L35" s="7">
        <v>1702</v>
      </c>
      <c r="M35" s="7">
        <v>1559</v>
      </c>
      <c r="N35" s="7">
        <v>1482</v>
      </c>
    </row>
    <row r="36" spans="1:14" x14ac:dyDescent="0.2">
      <c r="A36" t="s">
        <v>105</v>
      </c>
      <c r="B36" s="7">
        <v>1546</v>
      </c>
      <c r="C36" s="7">
        <v>1686</v>
      </c>
      <c r="D36" s="7">
        <v>1547</v>
      </c>
      <c r="E36" s="7">
        <v>1537</v>
      </c>
      <c r="F36" s="7">
        <v>1501</v>
      </c>
      <c r="G36" s="7">
        <v>1573</v>
      </c>
      <c r="H36" s="7">
        <v>1435</v>
      </c>
      <c r="I36" s="7">
        <v>1531</v>
      </c>
      <c r="J36" s="7">
        <v>1469</v>
      </c>
      <c r="K36" s="7">
        <v>1642</v>
      </c>
      <c r="L36" s="7">
        <v>1711</v>
      </c>
      <c r="M36" s="7">
        <v>1571</v>
      </c>
      <c r="N36" s="7">
        <v>1495</v>
      </c>
    </row>
    <row r="37" spans="1:14" x14ac:dyDescent="0.2">
      <c r="A37" t="s">
        <v>106</v>
      </c>
      <c r="B37" s="7">
        <v>1541</v>
      </c>
      <c r="C37" s="7">
        <v>1689</v>
      </c>
      <c r="D37" s="7">
        <v>1538</v>
      </c>
      <c r="E37" s="7">
        <v>1541</v>
      </c>
      <c r="F37" s="7">
        <v>1504</v>
      </c>
      <c r="G37" s="7">
        <v>1573</v>
      </c>
      <c r="H37" s="7">
        <v>1429</v>
      </c>
      <c r="I37" s="7">
        <v>1538</v>
      </c>
      <c r="J37" s="7">
        <v>1468</v>
      </c>
      <c r="K37" s="7">
        <v>1642</v>
      </c>
      <c r="L37" s="7">
        <v>1711</v>
      </c>
      <c r="M37" s="7">
        <v>1562</v>
      </c>
      <c r="N37" s="7">
        <v>1495</v>
      </c>
    </row>
    <row r="38" spans="1:14" x14ac:dyDescent="0.2">
      <c r="A38" t="s">
        <v>107</v>
      </c>
      <c r="B38" s="7">
        <v>1544</v>
      </c>
      <c r="C38" s="7">
        <v>1691</v>
      </c>
      <c r="D38" s="7">
        <v>1540</v>
      </c>
      <c r="E38" s="7">
        <v>1541</v>
      </c>
      <c r="F38" s="7">
        <v>1506</v>
      </c>
      <c r="G38" s="7">
        <v>1570</v>
      </c>
      <c r="H38" s="7">
        <v>1430</v>
      </c>
      <c r="I38" s="7">
        <v>1542</v>
      </c>
      <c r="J38" s="7">
        <v>1469</v>
      </c>
      <c r="K38" s="7">
        <v>1646</v>
      </c>
      <c r="L38" s="7">
        <v>1712</v>
      </c>
      <c r="M38" s="7">
        <v>1570</v>
      </c>
      <c r="N38" s="7">
        <v>1488</v>
      </c>
    </row>
    <row r="39" spans="1:14" x14ac:dyDescent="0.2">
      <c r="A39" t="s">
        <v>108</v>
      </c>
      <c r="B39" s="7">
        <v>1556</v>
      </c>
      <c r="C39" s="7">
        <v>1694</v>
      </c>
      <c r="D39" s="7">
        <v>1553</v>
      </c>
      <c r="E39" s="7">
        <v>1554</v>
      </c>
      <c r="F39" s="7">
        <v>1511</v>
      </c>
      <c r="G39" s="7">
        <v>1576</v>
      </c>
      <c r="H39" s="7">
        <v>1437</v>
      </c>
      <c r="I39" s="7">
        <v>1555</v>
      </c>
      <c r="J39" s="7">
        <v>1476</v>
      </c>
      <c r="K39" s="7">
        <v>1657</v>
      </c>
      <c r="L39" s="7">
        <v>1722</v>
      </c>
      <c r="M39" s="7">
        <v>1585</v>
      </c>
      <c r="N39" s="7">
        <v>1493</v>
      </c>
    </row>
    <row r="40" spans="1:14" x14ac:dyDescent="0.2">
      <c r="A40" t="s">
        <v>109</v>
      </c>
      <c r="B40" s="7">
        <v>1554</v>
      </c>
      <c r="C40" s="7">
        <v>1693</v>
      </c>
      <c r="D40" s="7">
        <v>1556</v>
      </c>
      <c r="E40" s="7">
        <v>1543</v>
      </c>
      <c r="F40" s="7">
        <v>1506</v>
      </c>
      <c r="G40" s="7">
        <v>1578</v>
      </c>
      <c r="H40" s="7">
        <v>1436</v>
      </c>
      <c r="I40" s="7">
        <v>1540</v>
      </c>
      <c r="J40" s="7">
        <v>1477</v>
      </c>
      <c r="K40" s="7">
        <v>1659</v>
      </c>
      <c r="L40" s="7">
        <v>1722</v>
      </c>
      <c r="M40" s="7">
        <v>1588</v>
      </c>
      <c r="N40" s="7">
        <v>1493</v>
      </c>
    </row>
    <row r="41" spans="1:14" x14ac:dyDescent="0.2">
      <c r="A41" t="s">
        <v>110</v>
      </c>
      <c r="B41" s="7">
        <v>1560</v>
      </c>
      <c r="C41" s="7">
        <v>1699</v>
      </c>
      <c r="D41" s="7">
        <v>1564</v>
      </c>
      <c r="E41" s="7">
        <v>1557</v>
      </c>
      <c r="F41" s="7">
        <v>1514</v>
      </c>
      <c r="G41" s="7">
        <v>1584</v>
      </c>
      <c r="H41" s="7">
        <v>1444</v>
      </c>
      <c r="I41" s="7">
        <v>1562</v>
      </c>
      <c r="J41" s="7">
        <v>1481</v>
      </c>
      <c r="K41" s="7">
        <v>1659</v>
      </c>
      <c r="L41" s="7">
        <v>1726</v>
      </c>
      <c r="M41" s="7">
        <v>1586</v>
      </c>
      <c r="N41" s="7">
        <v>1499</v>
      </c>
    </row>
    <row r="42" spans="1:14" x14ac:dyDescent="0.2">
      <c r="A42" t="s">
        <v>111</v>
      </c>
      <c r="B42" s="7">
        <v>1562</v>
      </c>
      <c r="C42" s="7">
        <v>1704</v>
      </c>
      <c r="D42" s="7">
        <v>1566</v>
      </c>
      <c r="E42" s="7">
        <v>1558</v>
      </c>
      <c r="F42" s="7">
        <v>1511</v>
      </c>
      <c r="G42" s="7">
        <v>1586</v>
      </c>
      <c r="H42" s="7">
        <v>1436</v>
      </c>
      <c r="I42" s="7">
        <v>1564</v>
      </c>
      <c r="J42" s="7">
        <v>1486</v>
      </c>
      <c r="K42" s="7">
        <v>1664</v>
      </c>
      <c r="L42" s="7">
        <v>1734</v>
      </c>
      <c r="M42" s="7">
        <v>1591</v>
      </c>
      <c r="N42" s="7">
        <v>1502</v>
      </c>
    </row>
    <row r="43" spans="1:14" x14ac:dyDescent="0.2">
      <c r="A43" t="s">
        <v>112</v>
      </c>
      <c r="B43" s="7">
        <v>1564</v>
      </c>
      <c r="C43" s="7">
        <v>1706</v>
      </c>
      <c r="D43" s="7">
        <v>1567</v>
      </c>
      <c r="E43" s="7">
        <v>1562</v>
      </c>
      <c r="F43" s="7">
        <v>1512</v>
      </c>
      <c r="G43" s="7">
        <v>1591</v>
      </c>
      <c r="H43" s="7">
        <v>1436</v>
      </c>
      <c r="I43" s="7">
        <v>1567</v>
      </c>
      <c r="J43" s="7">
        <v>1489</v>
      </c>
      <c r="K43" s="7">
        <v>1665</v>
      </c>
      <c r="L43" s="7">
        <v>1736</v>
      </c>
      <c r="M43" s="7">
        <v>1594</v>
      </c>
      <c r="N43" s="7">
        <v>1498</v>
      </c>
    </row>
    <row r="44" spans="1:14" x14ac:dyDescent="0.2">
      <c r="A44" t="s">
        <v>113</v>
      </c>
      <c r="B44" s="7">
        <v>1571</v>
      </c>
      <c r="C44" s="7">
        <v>1713</v>
      </c>
      <c r="D44" s="7">
        <v>1567</v>
      </c>
      <c r="E44" s="7">
        <v>1573</v>
      </c>
      <c r="F44" s="7">
        <v>1519</v>
      </c>
      <c r="G44" s="7">
        <v>1594</v>
      </c>
      <c r="H44" s="7">
        <v>1448</v>
      </c>
      <c r="I44" s="7">
        <v>1576</v>
      </c>
      <c r="J44" s="7">
        <v>1499</v>
      </c>
      <c r="K44" s="7">
        <v>1669</v>
      </c>
      <c r="L44" s="7">
        <v>1746</v>
      </c>
      <c r="M44" s="7">
        <v>1599</v>
      </c>
      <c r="N44" s="7">
        <v>1504</v>
      </c>
    </row>
    <row r="45" spans="1:14" x14ac:dyDescent="0.2">
      <c r="A45" t="s">
        <v>114</v>
      </c>
      <c r="B45" s="7">
        <v>1576</v>
      </c>
      <c r="C45" s="7">
        <v>1721</v>
      </c>
      <c r="D45" s="7">
        <v>1583</v>
      </c>
      <c r="E45" s="7">
        <v>1571</v>
      </c>
      <c r="F45" s="7">
        <v>1519</v>
      </c>
      <c r="G45" s="7">
        <v>1599</v>
      </c>
      <c r="H45" s="7">
        <v>1454</v>
      </c>
      <c r="I45" s="7">
        <v>1579</v>
      </c>
      <c r="J45" s="7">
        <v>1487</v>
      </c>
      <c r="K45" s="7">
        <v>1674</v>
      </c>
      <c r="L45" s="7">
        <v>1752</v>
      </c>
      <c r="M45" s="7">
        <v>1611</v>
      </c>
      <c r="N45" s="7">
        <v>1502</v>
      </c>
    </row>
    <row r="46" spans="1:14" x14ac:dyDescent="0.2">
      <c r="A46" t="s">
        <v>115</v>
      </c>
      <c r="B46" s="7">
        <v>1569</v>
      </c>
      <c r="C46" s="7">
        <v>1724</v>
      </c>
      <c r="D46" s="7">
        <v>1575</v>
      </c>
      <c r="E46" s="7">
        <v>1571</v>
      </c>
      <c r="F46" s="7">
        <v>1520</v>
      </c>
      <c r="G46" s="7">
        <v>1604</v>
      </c>
      <c r="H46" s="7">
        <v>1444</v>
      </c>
      <c r="I46" s="7">
        <v>1573</v>
      </c>
      <c r="J46" s="7">
        <v>1498</v>
      </c>
      <c r="K46" s="7">
        <v>1679</v>
      </c>
      <c r="L46" s="7">
        <v>1750</v>
      </c>
      <c r="M46" s="7">
        <v>1600</v>
      </c>
      <c r="N46" s="7">
        <v>1490</v>
      </c>
    </row>
    <row r="47" spans="1:14" x14ac:dyDescent="0.2">
      <c r="A47" t="s">
        <v>116</v>
      </c>
      <c r="B47" s="7">
        <v>1589</v>
      </c>
      <c r="C47" s="7">
        <v>1728</v>
      </c>
      <c r="D47" s="7">
        <v>1594</v>
      </c>
      <c r="E47" s="7">
        <v>1588</v>
      </c>
      <c r="F47" s="7">
        <v>1534</v>
      </c>
      <c r="G47" s="7">
        <v>1613</v>
      </c>
      <c r="H47" s="7">
        <v>1470</v>
      </c>
      <c r="I47" s="7">
        <v>1586</v>
      </c>
      <c r="J47" s="7">
        <v>1509</v>
      </c>
      <c r="K47" s="7">
        <v>1691</v>
      </c>
      <c r="L47" s="7">
        <v>1769</v>
      </c>
      <c r="M47" s="7">
        <v>1609</v>
      </c>
      <c r="N47" s="7">
        <v>1552</v>
      </c>
    </row>
    <row r="48" spans="1:14" x14ac:dyDescent="0.2">
      <c r="A48" t="s">
        <v>117</v>
      </c>
      <c r="B48" s="7">
        <v>1585</v>
      </c>
      <c r="C48" s="7">
        <v>1730</v>
      </c>
      <c r="D48" s="7">
        <v>1588</v>
      </c>
      <c r="E48" s="7">
        <v>1574</v>
      </c>
      <c r="F48" s="7">
        <v>1520</v>
      </c>
      <c r="G48" s="7">
        <v>1602</v>
      </c>
      <c r="H48" s="7">
        <v>1455</v>
      </c>
      <c r="I48" s="7">
        <v>1585</v>
      </c>
      <c r="J48" s="7">
        <v>1506</v>
      </c>
      <c r="K48" s="7">
        <v>1680</v>
      </c>
      <c r="L48" s="7">
        <v>1751</v>
      </c>
      <c r="M48" s="7">
        <v>1608</v>
      </c>
      <c r="N48" s="7">
        <v>1544</v>
      </c>
    </row>
    <row r="49" spans="1:14" x14ac:dyDescent="0.2">
      <c r="A49" t="s">
        <v>118</v>
      </c>
      <c r="B49" s="7">
        <v>1591</v>
      </c>
      <c r="C49" s="7">
        <v>1730</v>
      </c>
      <c r="D49" s="7">
        <v>1591</v>
      </c>
      <c r="E49" s="7">
        <v>1590</v>
      </c>
      <c r="F49" s="7">
        <v>1529</v>
      </c>
      <c r="G49" s="7">
        <v>1611</v>
      </c>
      <c r="H49" s="7">
        <v>1474</v>
      </c>
      <c r="I49" s="7">
        <v>1596</v>
      </c>
      <c r="J49" s="7">
        <v>1516</v>
      </c>
      <c r="K49" s="7">
        <v>1682</v>
      </c>
      <c r="L49" s="7">
        <v>1754</v>
      </c>
      <c r="M49" s="7">
        <v>1616</v>
      </c>
      <c r="N49" s="7">
        <v>1536</v>
      </c>
    </row>
    <row r="50" spans="1:14" x14ac:dyDescent="0.2">
      <c r="A50" t="s">
        <v>119</v>
      </c>
      <c r="B50" s="7">
        <v>1603</v>
      </c>
      <c r="C50" s="7">
        <v>1750</v>
      </c>
      <c r="D50" s="7">
        <v>1601</v>
      </c>
      <c r="E50" s="7">
        <v>1606</v>
      </c>
      <c r="F50" s="7">
        <v>1539</v>
      </c>
      <c r="G50" s="7">
        <v>1620</v>
      </c>
      <c r="H50" s="7">
        <v>1479</v>
      </c>
      <c r="I50" s="7">
        <v>1606</v>
      </c>
      <c r="J50" s="7">
        <v>1520</v>
      </c>
      <c r="K50" s="7">
        <v>1695</v>
      </c>
      <c r="L50" s="7">
        <v>1770</v>
      </c>
      <c r="M50" s="7">
        <v>1633</v>
      </c>
      <c r="N50" s="7">
        <v>1549</v>
      </c>
    </row>
    <row r="51" spans="1:14" x14ac:dyDescent="0.2">
      <c r="A51" t="s">
        <v>120</v>
      </c>
      <c r="B51" s="7">
        <v>1612</v>
      </c>
      <c r="C51" s="7">
        <v>1756</v>
      </c>
      <c r="D51" s="7">
        <v>1605</v>
      </c>
      <c r="E51" s="7">
        <v>1617</v>
      </c>
      <c r="F51" s="7">
        <v>1551</v>
      </c>
      <c r="G51" s="7">
        <v>1622</v>
      </c>
      <c r="H51" s="7">
        <v>1491</v>
      </c>
      <c r="I51" s="7">
        <v>1607</v>
      </c>
      <c r="J51" s="7">
        <v>1538</v>
      </c>
      <c r="K51" s="7">
        <v>1703</v>
      </c>
      <c r="L51" s="7">
        <v>1789</v>
      </c>
      <c r="M51" s="7">
        <v>1632</v>
      </c>
      <c r="N51" s="7">
        <v>1552</v>
      </c>
    </row>
    <row r="52" spans="1:14" x14ac:dyDescent="0.2">
      <c r="A52" t="s">
        <v>121</v>
      </c>
      <c r="B52" s="7">
        <v>1611</v>
      </c>
      <c r="C52" s="7">
        <v>1751</v>
      </c>
      <c r="D52" s="7">
        <v>1600</v>
      </c>
      <c r="E52" s="7">
        <v>1632</v>
      </c>
      <c r="F52" s="7">
        <v>1557</v>
      </c>
      <c r="G52" s="7">
        <v>1626</v>
      </c>
      <c r="H52" s="7">
        <v>1489</v>
      </c>
      <c r="I52" s="7">
        <v>1620</v>
      </c>
      <c r="J52" s="7">
        <v>1529</v>
      </c>
      <c r="K52" s="7">
        <v>1696</v>
      </c>
      <c r="L52" s="7">
        <v>1770</v>
      </c>
      <c r="M52" s="7">
        <v>1625</v>
      </c>
      <c r="N52" s="7">
        <v>1540</v>
      </c>
    </row>
    <row r="53" spans="1:14" x14ac:dyDescent="0.2">
      <c r="A53" t="s">
        <v>122</v>
      </c>
      <c r="B53" s="7">
        <v>1618</v>
      </c>
      <c r="C53" s="7">
        <v>1771</v>
      </c>
      <c r="D53" s="7">
        <v>1610</v>
      </c>
      <c r="E53" s="7">
        <v>1637</v>
      </c>
      <c r="F53" s="7">
        <v>1571</v>
      </c>
      <c r="G53" s="7">
        <v>1637</v>
      </c>
      <c r="H53" s="7">
        <v>1503</v>
      </c>
      <c r="I53" s="7">
        <v>1623</v>
      </c>
      <c r="J53" s="7">
        <v>1537</v>
      </c>
      <c r="K53" s="7">
        <v>1712</v>
      </c>
      <c r="L53" s="7">
        <v>1783</v>
      </c>
      <c r="M53" s="7">
        <v>1635</v>
      </c>
      <c r="N53" s="7">
        <v>1551</v>
      </c>
    </row>
    <row r="54" spans="1:14" x14ac:dyDescent="0.2">
      <c r="A54" t="s">
        <v>123</v>
      </c>
      <c r="B54" s="7">
        <v>1619</v>
      </c>
      <c r="C54" s="7">
        <v>1761</v>
      </c>
      <c r="D54" s="7">
        <v>1616</v>
      </c>
      <c r="E54" s="7">
        <v>1622</v>
      </c>
      <c r="F54" s="7">
        <v>1560</v>
      </c>
      <c r="G54" s="7">
        <v>1641</v>
      </c>
      <c r="H54" s="7">
        <v>1502</v>
      </c>
      <c r="I54" s="7">
        <v>1621</v>
      </c>
      <c r="J54" s="7">
        <v>1539</v>
      </c>
      <c r="K54" s="7">
        <v>1716</v>
      </c>
      <c r="L54" s="7">
        <v>1788</v>
      </c>
      <c r="M54" s="7">
        <v>1642</v>
      </c>
      <c r="N54" s="7">
        <v>1552</v>
      </c>
    </row>
    <row r="55" spans="1:14" x14ac:dyDescent="0.2">
      <c r="A55" t="s">
        <v>124</v>
      </c>
      <c r="B55" s="7">
        <v>1629</v>
      </c>
      <c r="C55" s="7">
        <v>1767</v>
      </c>
      <c r="D55" s="7">
        <v>1627</v>
      </c>
      <c r="E55" s="7">
        <v>1637</v>
      </c>
      <c r="F55" s="7">
        <v>1575</v>
      </c>
      <c r="G55" s="7">
        <v>1653</v>
      </c>
      <c r="H55" s="7">
        <v>1503</v>
      </c>
      <c r="I55" s="7">
        <v>1638</v>
      </c>
      <c r="J55" s="7">
        <v>1546</v>
      </c>
      <c r="K55" s="7">
        <v>1719</v>
      </c>
      <c r="L55" s="7">
        <v>1807</v>
      </c>
      <c r="M55" s="7">
        <v>1642</v>
      </c>
      <c r="N55" s="7">
        <v>1555</v>
      </c>
    </row>
    <row r="56" spans="1:14" x14ac:dyDescent="0.2">
      <c r="A56" t="s">
        <v>125</v>
      </c>
      <c r="B56" s="7">
        <v>1634</v>
      </c>
      <c r="C56" s="7">
        <v>1778</v>
      </c>
      <c r="D56" s="7">
        <v>1635</v>
      </c>
      <c r="E56" s="7">
        <v>1638</v>
      </c>
      <c r="F56" s="7">
        <v>1576</v>
      </c>
      <c r="G56" s="7">
        <v>1660</v>
      </c>
      <c r="H56" s="7">
        <v>1503</v>
      </c>
      <c r="I56" s="7">
        <v>1649</v>
      </c>
      <c r="J56" s="7">
        <v>1550</v>
      </c>
      <c r="K56" s="7">
        <v>1728</v>
      </c>
      <c r="L56" s="7">
        <v>1803</v>
      </c>
      <c r="M56" s="7">
        <v>1651</v>
      </c>
      <c r="N56" s="7">
        <v>1563</v>
      </c>
    </row>
    <row r="57" spans="1:14" x14ac:dyDescent="0.2">
      <c r="A57" t="s">
        <v>126</v>
      </c>
      <c r="B57" s="7">
        <v>1632</v>
      </c>
      <c r="C57" s="7">
        <v>1772</v>
      </c>
      <c r="D57" s="7">
        <v>1637</v>
      </c>
      <c r="E57" s="7">
        <v>1636</v>
      </c>
      <c r="F57" s="7">
        <v>1581</v>
      </c>
      <c r="G57" s="7">
        <v>1642</v>
      </c>
      <c r="H57" s="7">
        <v>1489</v>
      </c>
      <c r="I57" s="7">
        <v>1669</v>
      </c>
      <c r="J57" s="7">
        <v>1557</v>
      </c>
      <c r="K57" s="7">
        <v>1730</v>
      </c>
      <c r="L57" s="7">
        <v>1804</v>
      </c>
      <c r="M57" s="7">
        <v>1644</v>
      </c>
      <c r="N57" s="7">
        <v>1557</v>
      </c>
    </row>
    <row r="58" spans="1:14" x14ac:dyDescent="0.2">
      <c r="A58" t="s">
        <v>127</v>
      </c>
      <c r="B58" s="7">
        <v>1645</v>
      </c>
      <c r="C58" s="7">
        <v>1782</v>
      </c>
      <c r="D58" s="7">
        <v>1651</v>
      </c>
      <c r="E58" s="7">
        <v>1651</v>
      </c>
      <c r="F58" s="7">
        <v>1592</v>
      </c>
      <c r="G58" s="7">
        <v>1671</v>
      </c>
      <c r="H58" s="7">
        <v>1514</v>
      </c>
      <c r="I58" s="7">
        <v>1657</v>
      </c>
      <c r="J58" s="7">
        <v>1574</v>
      </c>
      <c r="K58" s="7">
        <v>1736</v>
      </c>
      <c r="L58" s="7">
        <v>1819</v>
      </c>
      <c r="M58" s="7">
        <v>1660</v>
      </c>
      <c r="N58" s="7">
        <v>1560</v>
      </c>
    </row>
    <row r="59" spans="1:14" x14ac:dyDescent="0.2">
      <c r="A59" t="s">
        <v>128</v>
      </c>
      <c r="B59" s="7">
        <v>1688</v>
      </c>
      <c r="C59" s="7">
        <v>1791</v>
      </c>
      <c r="D59" s="7">
        <v>1703</v>
      </c>
      <c r="E59" s="7">
        <v>1684</v>
      </c>
      <c r="F59" s="7">
        <v>1617</v>
      </c>
      <c r="G59" s="7">
        <v>1708</v>
      </c>
      <c r="H59" s="7">
        <v>1551</v>
      </c>
      <c r="I59" s="7">
        <v>1682</v>
      </c>
      <c r="J59" s="7">
        <v>1600</v>
      </c>
      <c r="K59" s="7">
        <v>1790</v>
      </c>
      <c r="L59" s="7">
        <v>1887</v>
      </c>
      <c r="M59" s="7">
        <v>1699</v>
      </c>
      <c r="N59" s="7">
        <v>1626</v>
      </c>
    </row>
    <row r="60" spans="1:14" x14ac:dyDescent="0.2">
      <c r="A60" t="s">
        <v>129</v>
      </c>
      <c r="B60" s="7">
        <v>1660</v>
      </c>
      <c r="C60" s="7">
        <v>1801</v>
      </c>
      <c r="D60" s="7">
        <v>1661</v>
      </c>
      <c r="E60" s="7">
        <v>1664</v>
      </c>
      <c r="F60" s="7">
        <v>1588</v>
      </c>
      <c r="G60" s="7">
        <v>1674</v>
      </c>
      <c r="H60" s="7">
        <v>1509</v>
      </c>
      <c r="I60" s="7">
        <v>1667</v>
      </c>
      <c r="J60" s="7">
        <v>1574</v>
      </c>
      <c r="K60" s="7">
        <v>1742</v>
      </c>
      <c r="L60" s="7">
        <v>1833</v>
      </c>
      <c r="M60" s="7">
        <v>1670</v>
      </c>
      <c r="N60" s="7">
        <v>1604</v>
      </c>
    </row>
    <row r="61" spans="1:14" x14ac:dyDescent="0.2">
      <c r="A61" t="s">
        <v>130</v>
      </c>
      <c r="B61" s="7">
        <v>1668</v>
      </c>
      <c r="C61" s="7">
        <v>1810</v>
      </c>
      <c r="D61" s="7">
        <v>1669</v>
      </c>
      <c r="E61" s="7">
        <v>1668</v>
      </c>
      <c r="F61" s="7">
        <v>1601</v>
      </c>
      <c r="G61" s="7">
        <v>1686</v>
      </c>
      <c r="H61" s="7">
        <v>1524</v>
      </c>
      <c r="I61" s="7">
        <v>1681</v>
      </c>
      <c r="J61" s="7">
        <v>1589</v>
      </c>
      <c r="K61" s="7">
        <v>1753</v>
      </c>
      <c r="L61" s="7">
        <v>1846</v>
      </c>
      <c r="M61" s="7">
        <v>1677</v>
      </c>
      <c r="N61" s="7">
        <v>1617</v>
      </c>
    </row>
    <row r="62" spans="1:14" x14ac:dyDescent="0.2">
      <c r="A62" t="s">
        <v>131</v>
      </c>
      <c r="B62" s="7">
        <v>1680</v>
      </c>
      <c r="C62" s="7">
        <v>1817</v>
      </c>
      <c r="D62" s="7">
        <v>1679</v>
      </c>
      <c r="E62" s="7">
        <v>1682</v>
      </c>
      <c r="F62" s="7">
        <v>1617</v>
      </c>
      <c r="G62" s="7">
        <v>1695</v>
      </c>
      <c r="H62" s="7">
        <v>1547</v>
      </c>
      <c r="I62" s="7">
        <v>1698</v>
      </c>
      <c r="J62" s="7">
        <v>1597</v>
      </c>
      <c r="K62" s="7">
        <v>1765</v>
      </c>
      <c r="L62" s="7">
        <v>1852</v>
      </c>
      <c r="M62" s="7">
        <v>1688</v>
      </c>
      <c r="N62" s="7">
        <v>1622</v>
      </c>
    </row>
    <row r="63" spans="1:14" x14ac:dyDescent="0.2">
      <c r="A63" t="s">
        <v>132</v>
      </c>
      <c r="B63" s="7">
        <v>1678</v>
      </c>
      <c r="C63" s="7">
        <v>1812</v>
      </c>
      <c r="D63" s="7">
        <v>1675</v>
      </c>
      <c r="E63" s="7">
        <v>1683</v>
      </c>
      <c r="F63" s="7">
        <v>1613</v>
      </c>
      <c r="G63" s="7">
        <v>1690</v>
      </c>
      <c r="H63" s="7">
        <v>1546</v>
      </c>
      <c r="I63" s="7">
        <v>1685</v>
      </c>
      <c r="J63" s="7">
        <v>1596</v>
      </c>
      <c r="K63" s="7">
        <v>1768</v>
      </c>
      <c r="L63" s="7">
        <v>1848</v>
      </c>
      <c r="M63" s="7">
        <v>1680</v>
      </c>
      <c r="N63" s="7">
        <v>1611</v>
      </c>
    </row>
    <row r="64" spans="1:14" x14ac:dyDescent="0.2">
      <c r="A64" t="s">
        <v>133</v>
      </c>
      <c r="B64" s="7">
        <v>1680</v>
      </c>
      <c r="C64" s="7">
        <v>1819</v>
      </c>
      <c r="D64" s="7">
        <v>1678</v>
      </c>
      <c r="E64" s="7">
        <v>1682</v>
      </c>
      <c r="F64" s="7">
        <v>1615</v>
      </c>
      <c r="G64" s="7">
        <v>1692</v>
      </c>
      <c r="H64" s="7">
        <v>1557</v>
      </c>
      <c r="I64" s="7">
        <v>1681</v>
      </c>
      <c r="J64" s="7">
        <v>1605</v>
      </c>
      <c r="K64" s="7">
        <v>1763</v>
      </c>
      <c r="L64" s="7">
        <v>1850</v>
      </c>
      <c r="M64" s="7">
        <v>1691</v>
      </c>
      <c r="N64" s="7">
        <v>1606</v>
      </c>
    </row>
    <row r="65" spans="1:14" x14ac:dyDescent="0.2">
      <c r="A65" t="s">
        <v>134</v>
      </c>
      <c r="B65" s="7">
        <v>1682</v>
      </c>
      <c r="C65" s="7">
        <v>1824</v>
      </c>
      <c r="D65" s="7">
        <v>1681</v>
      </c>
      <c r="E65" s="7">
        <v>1689</v>
      </c>
      <c r="F65" s="7">
        <v>1620</v>
      </c>
      <c r="G65" s="7">
        <v>1697</v>
      </c>
      <c r="H65" s="7">
        <v>1554</v>
      </c>
      <c r="I65" s="7">
        <v>1690</v>
      </c>
      <c r="J65" s="7">
        <v>1602</v>
      </c>
      <c r="K65" s="7">
        <v>1764</v>
      </c>
      <c r="L65" s="7">
        <v>1856</v>
      </c>
      <c r="M65" s="7">
        <v>1695</v>
      </c>
      <c r="N65" s="7">
        <v>1615</v>
      </c>
    </row>
    <row r="66" spans="1:14" x14ac:dyDescent="0.2">
      <c r="A66" t="s">
        <v>135</v>
      </c>
      <c r="B66" s="7">
        <v>1683</v>
      </c>
      <c r="C66" s="7">
        <v>1819</v>
      </c>
      <c r="D66" s="7">
        <v>1685</v>
      </c>
      <c r="E66" s="7">
        <v>1696</v>
      </c>
      <c r="F66" s="7">
        <v>1620</v>
      </c>
      <c r="G66" s="7">
        <v>1699</v>
      </c>
      <c r="H66" s="7">
        <v>1578</v>
      </c>
      <c r="I66" s="7">
        <v>1699</v>
      </c>
      <c r="J66" s="7">
        <v>1606</v>
      </c>
      <c r="K66" s="7">
        <v>1767</v>
      </c>
      <c r="L66" s="7">
        <v>1856</v>
      </c>
      <c r="M66" s="7">
        <v>1687</v>
      </c>
      <c r="N66" s="7">
        <v>1604</v>
      </c>
    </row>
    <row r="67" spans="1:14" x14ac:dyDescent="0.2">
      <c r="A67" t="s">
        <v>136</v>
      </c>
      <c r="B67" s="7">
        <v>1690</v>
      </c>
      <c r="C67" s="7">
        <v>1825</v>
      </c>
      <c r="D67" s="7">
        <v>1694</v>
      </c>
      <c r="E67" s="7">
        <v>1705</v>
      </c>
      <c r="F67" s="7">
        <v>1621</v>
      </c>
      <c r="G67" s="7">
        <v>1707</v>
      </c>
      <c r="H67" s="7">
        <v>1590</v>
      </c>
      <c r="I67" s="7">
        <v>1710</v>
      </c>
      <c r="J67" s="7">
        <v>1620</v>
      </c>
      <c r="K67" s="7">
        <v>1779</v>
      </c>
      <c r="L67" s="7">
        <v>1864</v>
      </c>
      <c r="M67" s="7">
        <v>1704</v>
      </c>
      <c r="N67" s="7">
        <v>1607</v>
      </c>
    </row>
    <row r="68" spans="1:14" x14ac:dyDescent="0.2">
      <c r="A68" t="s">
        <v>137</v>
      </c>
      <c r="B68" s="7">
        <v>1687</v>
      </c>
      <c r="C68" s="7">
        <v>1831</v>
      </c>
      <c r="D68" s="7">
        <v>1695</v>
      </c>
      <c r="E68" s="7">
        <v>1696</v>
      </c>
      <c r="F68" s="7">
        <v>1616</v>
      </c>
      <c r="G68" s="7">
        <v>1706</v>
      </c>
      <c r="H68" s="7">
        <v>1571</v>
      </c>
      <c r="I68" s="7">
        <v>1710</v>
      </c>
      <c r="J68" s="7">
        <v>1613</v>
      </c>
      <c r="K68" s="7">
        <v>1783</v>
      </c>
      <c r="L68" s="7">
        <v>1858</v>
      </c>
      <c r="M68" s="7">
        <v>1704</v>
      </c>
      <c r="N68" s="7">
        <v>1599</v>
      </c>
    </row>
    <row r="69" spans="1:14" x14ac:dyDescent="0.2">
      <c r="A69" t="s">
        <v>138</v>
      </c>
      <c r="B69" s="7">
        <v>1671</v>
      </c>
      <c r="C69" s="7">
        <v>1835</v>
      </c>
      <c r="D69" s="7">
        <v>1693</v>
      </c>
      <c r="E69" s="7">
        <v>1663</v>
      </c>
      <c r="F69" s="7">
        <v>1614</v>
      </c>
      <c r="G69" s="7">
        <v>1698</v>
      </c>
      <c r="H69" s="7">
        <v>1543</v>
      </c>
      <c r="I69" s="7">
        <v>1687</v>
      </c>
      <c r="J69" s="7">
        <v>1592</v>
      </c>
      <c r="K69" s="7">
        <v>1773</v>
      </c>
      <c r="L69" s="7">
        <v>1861</v>
      </c>
      <c r="M69" s="7">
        <v>1687</v>
      </c>
      <c r="N69" s="7">
        <v>1589</v>
      </c>
    </row>
    <row r="70" spans="1:14" x14ac:dyDescent="0.2">
      <c r="A70" t="s">
        <v>139</v>
      </c>
      <c r="B70" s="7">
        <v>1701</v>
      </c>
      <c r="C70" s="7">
        <v>1849</v>
      </c>
      <c r="D70" s="7">
        <v>1707</v>
      </c>
      <c r="E70" s="7">
        <v>1711</v>
      </c>
      <c r="F70" s="7">
        <v>1628</v>
      </c>
      <c r="G70" s="7">
        <v>1716</v>
      </c>
      <c r="H70" s="7">
        <v>1584</v>
      </c>
      <c r="I70" s="7">
        <v>1725</v>
      </c>
      <c r="J70" s="7">
        <v>1621</v>
      </c>
      <c r="K70" s="7">
        <v>1791</v>
      </c>
      <c r="L70" s="7">
        <v>1867</v>
      </c>
      <c r="M70" s="7">
        <v>1712</v>
      </c>
      <c r="N70" s="7">
        <v>1615</v>
      </c>
    </row>
    <row r="71" spans="1:14" x14ac:dyDescent="0.2">
      <c r="A71" t="s">
        <v>140</v>
      </c>
      <c r="B71" s="7">
        <v>1710</v>
      </c>
      <c r="C71" s="7">
        <v>1860</v>
      </c>
      <c r="D71" s="7">
        <v>1721</v>
      </c>
      <c r="E71" s="7">
        <v>1715</v>
      </c>
      <c r="F71" s="7">
        <v>1643</v>
      </c>
      <c r="G71" s="7">
        <v>1743</v>
      </c>
      <c r="H71" s="7">
        <v>1595</v>
      </c>
      <c r="I71" s="7">
        <v>1719</v>
      </c>
      <c r="J71" s="7">
        <v>1632</v>
      </c>
      <c r="K71" s="7">
        <v>1808</v>
      </c>
      <c r="L71" s="7">
        <v>1883</v>
      </c>
      <c r="M71" s="7">
        <v>1730</v>
      </c>
      <c r="N71" s="7">
        <v>1656</v>
      </c>
    </row>
    <row r="72" spans="1:14" x14ac:dyDescent="0.2">
      <c r="A72" t="s">
        <v>141</v>
      </c>
      <c r="B72" s="7">
        <v>1744</v>
      </c>
      <c r="C72" s="7">
        <v>1846</v>
      </c>
      <c r="D72" s="7">
        <v>1754</v>
      </c>
      <c r="E72" s="7">
        <v>1755</v>
      </c>
      <c r="F72" s="7">
        <v>1655</v>
      </c>
      <c r="G72" s="7">
        <v>1765</v>
      </c>
      <c r="H72" s="7">
        <v>1611</v>
      </c>
      <c r="I72" s="7">
        <v>1742</v>
      </c>
      <c r="J72" s="7">
        <v>1639</v>
      </c>
      <c r="K72" s="7">
        <v>1834</v>
      </c>
      <c r="L72" s="7">
        <v>1943</v>
      </c>
      <c r="M72" s="7">
        <v>1739</v>
      </c>
      <c r="N72" s="7">
        <v>1673</v>
      </c>
    </row>
    <row r="73" spans="1:14" x14ac:dyDescent="0.2">
      <c r="A73" t="s">
        <v>142</v>
      </c>
      <c r="B73" s="7">
        <v>1656</v>
      </c>
      <c r="C73" s="7">
        <v>1793</v>
      </c>
      <c r="D73" s="7">
        <v>1679</v>
      </c>
      <c r="E73" s="7">
        <v>1661</v>
      </c>
      <c r="F73" s="7">
        <v>1585</v>
      </c>
      <c r="G73" s="7">
        <v>1689</v>
      </c>
      <c r="H73" s="7">
        <v>1570</v>
      </c>
      <c r="I73" s="7">
        <v>1646</v>
      </c>
      <c r="J73" s="7">
        <v>1565</v>
      </c>
      <c r="K73" s="7">
        <v>1733</v>
      </c>
      <c r="L73" s="7">
        <v>1815</v>
      </c>
      <c r="M73" s="7">
        <v>1652</v>
      </c>
      <c r="N73" s="7">
        <v>1571</v>
      </c>
    </row>
    <row r="74" spans="1:14" x14ac:dyDescent="0.2">
      <c r="A74" t="s">
        <v>143</v>
      </c>
      <c r="B74" s="7">
        <v>1664</v>
      </c>
      <c r="C74" s="7">
        <v>1801</v>
      </c>
      <c r="D74" s="7">
        <v>1675</v>
      </c>
      <c r="E74" s="7">
        <v>1681</v>
      </c>
      <c r="F74" s="7">
        <v>1596</v>
      </c>
      <c r="G74" s="7">
        <v>1686</v>
      </c>
      <c r="H74" s="7">
        <v>1570</v>
      </c>
      <c r="I74" s="7">
        <v>1672</v>
      </c>
      <c r="J74" s="7">
        <v>1573</v>
      </c>
      <c r="K74" s="7">
        <v>1736</v>
      </c>
      <c r="L74" s="7">
        <v>1824</v>
      </c>
      <c r="M74" s="7">
        <v>1652</v>
      </c>
      <c r="N74" s="7">
        <v>1603</v>
      </c>
    </row>
    <row r="75" spans="1:14" x14ac:dyDescent="0.2">
      <c r="A75" t="s">
        <v>144</v>
      </c>
      <c r="B75" s="7">
        <v>1716</v>
      </c>
      <c r="C75" s="7">
        <v>1830</v>
      </c>
      <c r="D75" s="7">
        <v>1714</v>
      </c>
      <c r="E75" s="7">
        <v>1737</v>
      </c>
      <c r="F75" s="7">
        <v>1646</v>
      </c>
      <c r="G75" s="7">
        <v>1731</v>
      </c>
      <c r="H75" s="7">
        <v>1605</v>
      </c>
      <c r="I75" s="7">
        <v>1716</v>
      </c>
      <c r="J75" s="7">
        <v>1638</v>
      </c>
      <c r="K75" s="7">
        <v>1783</v>
      </c>
      <c r="L75" s="7">
        <v>1888</v>
      </c>
      <c r="M75" s="7">
        <v>1712</v>
      </c>
      <c r="N75" s="7">
        <v>1650</v>
      </c>
    </row>
    <row r="76" spans="1:14" x14ac:dyDescent="0.2">
      <c r="A76" t="s">
        <v>145</v>
      </c>
      <c r="B76" s="7">
        <v>1740</v>
      </c>
      <c r="C76" s="7">
        <v>1859</v>
      </c>
      <c r="D76" s="7">
        <v>1739</v>
      </c>
      <c r="E76" s="7">
        <v>1754</v>
      </c>
      <c r="F76" s="7">
        <v>1668</v>
      </c>
      <c r="G76" s="7">
        <v>1752</v>
      </c>
      <c r="H76" s="7">
        <v>1626</v>
      </c>
      <c r="I76" s="7">
        <v>1753</v>
      </c>
      <c r="J76" s="7">
        <v>1673</v>
      </c>
      <c r="K76" s="7">
        <v>1807</v>
      </c>
      <c r="L76" s="7">
        <v>1910</v>
      </c>
      <c r="M76" s="7">
        <v>1754</v>
      </c>
      <c r="N76" s="7">
        <v>1663</v>
      </c>
    </row>
    <row r="77" spans="1:14" x14ac:dyDescent="0.2">
      <c r="A77" t="s">
        <v>146</v>
      </c>
      <c r="B77" s="7">
        <v>1748</v>
      </c>
      <c r="C77" s="7">
        <v>1880</v>
      </c>
      <c r="D77" s="7">
        <v>1746</v>
      </c>
      <c r="E77" s="7">
        <v>1754</v>
      </c>
      <c r="F77" s="7">
        <v>1673</v>
      </c>
      <c r="G77" s="7">
        <v>1763</v>
      </c>
      <c r="H77" s="7">
        <v>1637</v>
      </c>
      <c r="I77" s="7">
        <v>1764</v>
      </c>
      <c r="J77" s="7">
        <v>1679</v>
      </c>
      <c r="K77" s="7">
        <v>1821</v>
      </c>
      <c r="L77" s="7">
        <v>1917</v>
      </c>
      <c r="M77" s="7">
        <v>1760</v>
      </c>
      <c r="N77" s="7">
        <v>1677</v>
      </c>
    </row>
    <row r="78" spans="1:14" x14ac:dyDescent="0.2">
      <c r="A78" t="s">
        <v>147</v>
      </c>
      <c r="B78" s="7">
        <v>1765</v>
      </c>
      <c r="C78" s="7">
        <v>1897</v>
      </c>
      <c r="D78" s="7">
        <v>1767</v>
      </c>
      <c r="E78" s="7">
        <v>1782</v>
      </c>
      <c r="F78" s="7">
        <v>1694</v>
      </c>
      <c r="G78" s="7">
        <v>1787</v>
      </c>
      <c r="H78" s="7">
        <v>1646</v>
      </c>
      <c r="I78" s="7">
        <v>1783</v>
      </c>
      <c r="J78" s="7">
        <v>1687</v>
      </c>
      <c r="K78" s="7">
        <v>1845</v>
      </c>
      <c r="L78" s="7">
        <v>1943</v>
      </c>
      <c r="M78" s="7">
        <v>1782</v>
      </c>
      <c r="N78" s="7">
        <v>1687</v>
      </c>
    </row>
    <row r="79" spans="1:14" x14ac:dyDescent="0.2">
      <c r="A79" t="s">
        <v>148</v>
      </c>
      <c r="B79" s="7">
        <v>1775</v>
      </c>
      <c r="C79" s="7">
        <v>1910</v>
      </c>
      <c r="D79" s="7">
        <v>1786</v>
      </c>
      <c r="E79" s="7">
        <v>1789</v>
      </c>
      <c r="F79" s="7">
        <v>1701</v>
      </c>
      <c r="G79" s="7">
        <v>1790</v>
      </c>
      <c r="H79" s="7">
        <v>1653</v>
      </c>
      <c r="I79" s="7">
        <v>1795</v>
      </c>
      <c r="J79" s="7">
        <v>1691</v>
      </c>
      <c r="K79" s="7">
        <v>1860</v>
      </c>
      <c r="L79" s="7">
        <v>1954</v>
      </c>
      <c r="M79" s="7">
        <v>1792</v>
      </c>
      <c r="N79" s="7">
        <v>1691</v>
      </c>
    </row>
    <row r="80" spans="1:14" x14ac:dyDescent="0.2">
      <c r="A80" t="s">
        <v>149</v>
      </c>
      <c r="B80" s="7">
        <v>1777</v>
      </c>
      <c r="C80" s="7">
        <v>1915</v>
      </c>
      <c r="D80" s="7">
        <v>1791</v>
      </c>
      <c r="E80" s="7">
        <v>1792</v>
      </c>
      <c r="F80" s="7">
        <v>1707</v>
      </c>
      <c r="G80" s="7">
        <v>1796</v>
      </c>
      <c r="H80" s="7">
        <v>1668</v>
      </c>
      <c r="I80" s="7">
        <v>1786</v>
      </c>
      <c r="J80" s="7">
        <v>1695</v>
      </c>
      <c r="K80" s="7">
        <v>1860</v>
      </c>
      <c r="L80" s="7">
        <v>1958</v>
      </c>
      <c r="M80" s="7">
        <v>1789</v>
      </c>
      <c r="N80" s="7">
        <v>1682</v>
      </c>
    </row>
    <row r="81" spans="1:14" x14ac:dyDescent="0.2">
      <c r="A81" t="s">
        <v>150</v>
      </c>
      <c r="B81" s="7">
        <v>1782</v>
      </c>
      <c r="C81" s="7">
        <v>1925</v>
      </c>
      <c r="D81" s="7">
        <v>1804</v>
      </c>
      <c r="E81" s="7">
        <v>1798</v>
      </c>
      <c r="F81" s="7">
        <v>1714</v>
      </c>
      <c r="G81" s="7">
        <v>1808</v>
      </c>
      <c r="H81" s="7">
        <v>1664</v>
      </c>
      <c r="I81" s="7">
        <v>1786</v>
      </c>
      <c r="J81" s="7">
        <v>1695</v>
      </c>
      <c r="K81" s="7">
        <v>1876</v>
      </c>
      <c r="L81" s="7">
        <v>1971</v>
      </c>
      <c r="M81" s="7">
        <v>1794</v>
      </c>
      <c r="N81" s="7">
        <v>1705</v>
      </c>
    </row>
    <row r="82" spans="1:14" x14ac:dyDescent="0.2">
      <c r="A82" t="s">
        <v>151</v>
      </c>
      <c r="B82" s="7">
        <v>1782</v>
      </c>
      <c r="C82" s="7">
        <v>1927</v>
      </c>
      <c r="D82" s="7">
        <v>1801</v>
      </c>
      <c r="E82" s="7">
        <v>1791</v>
      </c>
      <c r="F82" s="7">
        <v>1702</v>
      </c>
      <c r="G82" s="7">
        <v>1807</v>
      </c>
      <c r="H82" s="7">
        <v>1662</v>
      </c>
      <c r="I82" s="7">
        <v>1791</v>
      </c>
      <c r="J82" s="7">
        <v>1695</v>
      </c>
      <c r="K82" s="7">
        <v>1873</v>
      </c>
      <c r="L82" s="7">
        <v>1967</v>
      </c>
      <c r="M82" s="7">
        <v>1794</v>
      </c>
      <c r="N82" s="7">
        <v>1683</v>
      </c>
    </row>
    <row r="83" spans="1:14" x14ac:dyDescent="0.2">
      <c r="A83" t="s">
        <v>152</v>
      </c>
      <c r="B83" s="7">
        <v>1792</v>
      </c>
      <c r="C83" s="7">
        <v>1941</v>
      </c>
      <c r="D83" s="7">
        <v>1806</v>
      </c>
      <c r="E83" s="7">
        <v>1800</v>
      </c>
      <c r="F83" s="7">
        <v>1708</v>
      </c>
      <c r="G83" s="7">
        <v>1807</v>
      </c>
      <c r="H83" s="7">
        <v>1677</v>
      </c>
      <c r="I83" s="7">
        <v>1795</v>
      </c>
      <c r="J83" s="7">
        <v>1702</v>
      </c>
      <c r="K83" s="7">
        <v>1878</v>
      </c>
      <c r="L83" s="7">
        <v>1976</v>
      </c>
      <c r="M83" s="7">
        <v>1797</v>
      </c>
      <c r="N83" s="7">
        <v>1725</v>
      </c>
    </row>
    <row r="84" spans="1:14" x14ac:dyDescent="0.2">
      <c r="A84" t="s">
        <v>153</v>
      </c>
      <c r="B84" s="7">
        <v>1798</v>
      </c>
      <c r="C84" s="7">
        <v>1949</v>
      </c>
      <c r="D84" s="7">
        <v>1806</v>
      </c>
      <c r="E84" s="7">
        <v>1801</v>
      </c>
      <c r="F84" s="7">
        <v>1712</v>
      </c>
      <c r="G84" s="7">
        <v>1813</v>
      </c>
      <c r="H84" s="7">
        <v>1676</v>
      </c>
      <c r="I84" s="7">
        <v>1820</v>
      </c>
      <c r="J84" s="7">
        <v>1703</v>
      </c>
      <c r="K84" s="7">
        <v>1876</v>
      </c>
      <c r="L84" s="7">
        <v>1985</v>
      </c>
      <c r="M84" s="7">
        <v>1801</v>
      </c>
      <c r="N84" s="7">
        <v>1736</v>
      </c>
    </row>
    <row r="85" spans="1:14" x14ac:dyDescent="0.2">
      <c r="A85" t="s">
        <v>154</v>
      </c>
      <c r="B85" s="7">
        <v>1815</v>
      </c>
      <c r="C85" s="7">
        <v>1965</v>
      </c>
      <c r="D85" s="7">
        <v>1823</v>
      </c>
      <c r="E85" s="7">
        <v>1820</v>
      </c>
      <c r="F85" s="7">
        <v>1731</v>
      </c>
      <c r="G85" s="7">
        <v>1830</v>
      </c>
      <c r="H85" s="7">
        <v>1693</v>
      </c>
      <c r="I85" s="7">
        <v>1848</v>
      </c>
      <c r="J85" s="7">
        <v>1728</v>
      </c>
      <c r="K85" s="7">
        <v>1902</v>
      </c>
      <c r="L85" s="7">
        <v>2004</v>
      </c>
      <c r="M85" s="7">
        <v>1822</v>
      </c>
      <c r="N85" s="7">
        <v>1744</v>
      </c>
    </row>
    <row r="86" spans="1:14" x14ac:dyDescent="0.2">
      <c r="A86" t="s">
        <v>155</v>
      </c>
      <c r="B86" s="7">
        <v>1806</v>
      </c>
      <c r="C86" s="7">
        <v>1968</v>
      </c>
      <c r="D86" s="7">
        <v>1810</v>
      </c>
      <c r="E86" s="7">
        <v>1808</v>
      </c>
      <c r="F86" s="7">
        <v>1729</v>
      </c>
      <c r="G86" s="7">
        <v>1828</v>
      </c>
      <c r="H86" s="7">
        <v>1693</v>
      </c>
      <c r="I86" s="7">
        <v>1831</v>
      </c>
      <c r="J86" s="7">
        <v>1729</v>
      </c>
      <c r="K86" s="7">
        <v>1895</v>
      </c>
      <c r="L86" s="7">
        <v>2007</v>
      </c>
      <c r="M86" s="7">
        <v>1803</v>
      </c>
      <c r="N86" s="7">
        <v>1736</v>
      </c>
    </row>
    <row r="87" spans="1:14" x14ac:dyDescent="0.2">
      <c r="A87" t="s">
        <v>156</v>
      </c>
      <c r="B87" s="7">
        <v>1835</v>
      </c>
      <c r="C87" s="7">
        <v>1977</v>
      </c>
      <c r="D87" s="7">
        <v>1840</v>
      </c>
      <c r="E87" s="7">
        <v>1834</v>
      </c>
      <c r="F87" s="7">
        <v>1740</v>
      </c>
      <c r="G87" s="7">
        <v>1833</v>
      </c>
      <c r="H87" s="7">
        <v>1707</v>
      </c>
      <c r="I87" s="7">
        <v>1842</v>
      </c>
      <c r="J87" s="7">
        <v>1744</v>
      </c>
      <c r="K87" s="7">
        <v>1911</v>
      </c>
      <c r="L87" s="7">
        <v>2018</v>
      </c>
      <c r="M87" s="7">
        <v>1834</v>
      </c>
      <c r="N87" s="7">
        <v>1746</v>
      </c>
    </row>
    <row r="88" spans="1:14" x14ac:dyDescent="0.2">
      <c r="A88" t="s">
        <v>157</v>
      </c>
      <c r="B88" s="7">
        <v>1875</v>
      </c>
      <c r="C88" s="7">
        <v>1979</v>
      </c>
      <c r="D88" s="7">
        <v>1895</v>
      </c>
      <c r="E88" s="7">
        <v>1891</v>
      </c>
      <c r="F88" s="7">
        <v>1777</v>
      </c>
      <c r="G88" s="7">
        <v>1886</v>
      </c>
      <c r="H88" s="7">
        <v>1760</v>
      </c>
      <c r="I88" s="7">
        <v>1875</v>
      </c>
      <c r="J88" s="7">
        <v>1782</v>
      </c>
      <c r="K88" s="7">
        <v>1963</v>
      </c>
      <c r="L88" s="7">
        <v>2079</v>
      </c>
      <c r="M88" s="7">
        <v>1895</v>
      </c>
      <c r="N88" s="7">
        <v>1771</v>
      </c>
    </row>
    <row r="89" spans="1:14" x14ac:dyDescent="0.2">
      <c r="A89" t="s">
        <v>158</v>
      </c>
      <c r="B89" s="7">
        <v>1824</v>
      </c>
      <c r="C89" s="7">
        <v>1986</v>
      </c>
      <c r="D89" s="7">
        <v>1837</v>
      </c>
      <c r="E89" s="7">
        <v>1822</v>
      </c>
      <c r="F89" s="7">
        <v>1746</v>
      </c>
      <c r="G89" s="7">
        <v>1841</v>
      </c>
      <c r="H89" s="7">
        <v>1707</v>
      </c>
      <c r="I89" s="7">
        <v>1832</v>
      </c>
      <c r="J89" s="7">
        <v>1743</v>
      </c>
      <c r="K89" s="7">
        <v>1915</v>
      </c>
      <c r="L89" s="7">
        <v>2017</v>
      </c>
      <c r="M89" s="7">
        <v>1841</v>
      </c>
      <c r="N89" s="7">
        <v>1740</v>
      </c>
    </row>
    <row r="90" spans="1:14" x14ac:dyDescent="0.2">
      <c r="A90" t="s">
        <v>159</v>
      </c>
      <c r="B90" s="7">
        <v>1846</v>
      </c>
      <c r="C90" s="7">
        <v>2003</v>
      </c>
      <c r="D90" s="7">
        <v>1859</v>
      </c>
      <c r="E90" s="7">
        <v>1853</v>
      </c>
      <c r="F90" s="7">
        <v>1766</v>
      </c>
      <c r="G90" s="7">
        <v>1864</v>
      </c>
      <c r="H90" s="7">
        <v>1728</v>
      </c>
      <c r="I90" s="7">
        <v>1873</v>
      </c>
      <c r="J90" s="7">
        <v>1767</v>
      </c>
      <c r="K90" s="7">
        <v>1938</v>
      </c>
      <c r="L90" s="7">
        <v>2044</v>
      </c>
      <c r="M90" s="7">
        <v>1869</v>
      </c>
      <c r="N90" s="7">
        <v>1758</v>
      </c>
    </row>
    <row r="91" spans="1:14" x14ac:dyDescent="0.2">
      <c r="A91" t="s">
        <v>160</v>
      </c>
      <c r="B91" s="7">
        <v>1854</v>
      </c>
      <c r="C91" s="7">
        <v>2009</v>
      </c>
      <c r="D91" s="7">
        <v>1866</v>
      </c>
      <c r="E91" s="7">
        <v>1861</v>
      </c>
      <c r="F91" s="7">
        <v>1780</v>
      </c>
      <c r="G91" s="7">
        <v>1875</v>
      </c>
      <c r="H91" s="7">
        <v>1739</v>
      </c>
      <c r="I91" s="7">
        <v>1875</v>
      </c>
      <c r="J91" s="7">
        <v>1770</v>
      </c>
      <c r="K91" s="7">
        <v>1948</v>
      </c>
      <c r="L91" s="7">
        <v>2053</v>
      </c>
      <c r="M91" s="7">
        <v>1872</v>
      </c>
      <c r="N91" s="7">
        <v>1765</v>
      </c>
    </row>
    <row r="92" spans="1:14" x14ac:dyDescent="0.2">
      <c r="A92" t="s">
        <v>161</v>
      </c>
      <c r="B92" s="7">
        <v>1856</v>
      </c>
      <c r="C92" s="7">
        <v>2020</v>
      </c>
      <c r="D92" s="7">
        <v>1870</v>
      </c>
      <c r="E92" s="7">
        <v>1877</v>
      </c>
      <c r="F92" s="7">
        <v>1785</v>
      </c>
      <c r="G92" s="7">
        <v>1880</v>
      </c>
      <c r="H92" s="7">
        <v>1734</v>
      </c>
      <c r="I92" s="7">
        <v>1891</v>
      </c>
      <c r="J92" s="7">
        <v>1771</v>
      </c>
      <c r="K92" s="7">
        <v>1960</v>
      </c>
      <c r="L92" s="7">
        <v>2049</v>
      </c>
      <c r="M92" s="7">
        <v>1882</v>
      </c>
      <c r="N92" s="7">
        <v>1758</v>
      </c>
    </row>
    <row r="93" spans="1:14" x14ac:dyDescent="0.2">
      <c r="A93" t="s">
        <v>162</v>
      </c>
      <c r="B93" s="7">
        <v>1902</v>
      </c>
      <c r="C93" s="7">
        <v>2036</v>
      </c>
      <c r="D93" s="7">
        <v>1911</v>
      </c>
      <c r="E93" s="7">
        <v>1913</v>
      </c>
      <c r="F93" s="7">
        <v>1835</v>
      </c>
      <c r="G93" s="7">
        <v>1925</v>
      </c>
      <c r="H93" s="7">
        <v>1798</v>
      </c>
      <c r="I93" s="7">
        <v>1931</v>
      </c>
      <c r="J93" s="7">
        <v>1809</v>
      </c>
      <c r="K93" s="7">
        <v>1995</v>
      </c>
      <c r="L93" s="7">
        <v>2097</v>
      </c>
      <c r="M93" s="7">
        <v>1911</v>
      </c>
      <c r="N93" s="7">
        <v>1813</v>
      </c>
    </row>
    <row r="94" spans="1:14" x14ac:dyDescent="0.2">
      <c r="A94" t="s">
        <v>163</v>
      </c>
      <c r="B94" s="7">
        <v>1934</v>
      </c>
      <c r="C94" s="7">
        <v>2046</v>
      </c>
      <c r="D94" s="7">
        <v>1950</v>
      </c>
      <c r="E94" s="7">
        <v>1946</v>
      </c>
      <c r="F94" s="7">
        <v>1837</v>
      </c>
      <c r="G94" s="7">
        <v>1966</v>
      </c>
      <c r="H94" s="7">
        <v>1797</v>
      </c>
      <c r="I94" s="7">
        <v>1956</v>
      </c>
      <c r="J94" s="7">
        <v>1829</v>
      </c>
      <c r="K94" s="7">
        <v>2040</v>
      </c>
      <c r="L94" s="7">
        <v>2136</v>
      </c>
      <c r="M94" s="7">
        <v>1937</v>
      </c>
      <c r="N94" s="7">
        <v>1812</v>
      </c>
    </row>
    <row r="95" spans="1:14" x14ac:dyDescent="0.2">
      <c r="A95" t="s">
        <v>164</v>
      </c>
      <c r="B95" s="7">
        <v>1917</v>
      </c>
      <c r="C95" s="7">
        <v>2053</v>
      </c>
      <c r="D95" s="7">
        <v>1933</v>
      </c>
      <c r="E95" s="7">
        <v>1919</v>
      </c>
      <c r="F95" s="7">
        <v>1815</v>
      </c>
      <c r="G95" s="7">
        <v>1929</v>
      </c>
      <c r="H95" s="7">
        <v>1791</v>
      </c>
      <c r="I95" s="7">
        <v>1973</v>
      </c>
      <c r="J95" s="7">
        <v>1814</v>
      </c>
      <c r="K95" s="7">
        <v>2014</v>
      </c>
      <c r="L95" s="7">
        <v>2108</v>
      </c>
      <c r="M95" s="7">
        <v>1923</v>
      </c>
      <c r="N95" s="7">
        <v>1828</v>
      </c>
    </row>
    <row r="96" spans="1:14" x14ac:dyDescent="0.2">
      <c r="A96" t="s">
        <v>165</v>
      </c>
      <c r="B96" s="7">
        <v>1933</v>
      </c>
      <c r="C96" s="7">
        <v>2076</v>
      </c>
      <c r="D96" s="7">
        <v>1944</v>
      </c>
      <c r="E96" s="7">
        <v>1939</v>
      </c>
      <c r="F96" s="7">
        <v>1835</v>
      </c>
      <c r="G96" s="7">
        <v>1947</v>
      </c>
      <c r="H96" s="7">
        <v>1806</v>
      </c>
      <c r="I96" s="7">
        <v>1972</v>
      </c>
      <c r="J96" s="7">
        <v>1831</v>
      </c>
      <c r="K96" s="7">
        <v>2023</v>
      </c>
      <c r="L96" s="7">
        <v>2121</v>
      </c>
      <c r="M96" s="7">
        <v>1933</v>
      </c>
      <c r="N96" s="7">
        <v>1845</v>
      </c>
    </row>
    <row r="97" spans="1:14" x14ac:dyDescent="0.2">
      <c r="A97" t="s">
        <v>166</v>
      </c>
      <c r="B97" s="7">
        <v>1937</v>
      </c>
      <c r="C97" s="7">
        <v>2082</v>
      </c>
      <c r="D97" s="7">
        <v>1941</v>
      </c>
      <c r="E97" s="7">
        <v>1937</v>
      </c>
      <c r="F97" s="7">
        <v>1841</v>
      </c>
      <c r="G97" s="7">
        <v>1943</v>
      </c>
      <c r="H97" s="7">
        <v>1806</v>
      </c>
      <c r="I97" s="7">
        <v>1988</v>
      </c>
      <c r="J97" s="7">
        <v>1847</v>
      </c>
      <c r="K97" s="7">
        <v>2021</v>
      </c>
      <c r="L97" s="7">
        <v>2116</v>
      </c>
      <c r="M97" s="7">
        <v>1939</v>
      </c>
      <c r="N97" s="7">
        <v>1853</v>
      </c>
    </row>
    <row r="98" spans="1:14" x14ac:dyDescent="0.2">
      <c r="A98" t="s">
        <v>167</v>
      </c>
      <c r="B98" s="7">
        <v>1941</v>
      </c>
      <c r="C98" s="7">
        <v>2093</v>
      </c>
      <c r="D98" s="7">
        <v>1942</v>
      </c>
      <c r="E98" s="7">
        <v>1957</v>
      </c>
      <c r="F98" s="7">
        <v>1842</v>
      </c>
      <c r="G98" s="7">
        <v>1946</v>
      </c>
      <c r="H98" s="7">
        <v>1808</v>
      </c>
      <c r="I98" s="7">
        <v>1989</v>
      </c>
      <c r="J98" s="7">
        <v>1843</v>
      </c>
      <c r="K98" s="7">
        <v>2038</v>
      </c>
      <c r="L98" s="7">
        <v>2126</v>
      </c>
      <c r="M98" s="7">
        <v>1949</v>
      </c>
      <c r="N98" s="7">
        <v>1860</v>
      </c>
    </row>
    <row r="99" spans="1:14" x14ac:dyDescent="0.2">
      <c r="A99" t="s">
        <v>168</v>
      </c>
      <c r="B99" s="7">
        <v>1958</v>
      </c>
      <c r="C99" s="7">
        <v>2106</v>
      </c>
      <c r="D99" s="7">
        <v>1956</v>
      </c>
      <c r="E99" s="7">
        <v>1961</v>
      </c>
      <c r="F99" s="7">
        <v>1862</v>
      </c>
      <c r="G99" s="7">
        <v>1963</v>
      </c>
      <c r="H99" s="7">
        <v>1831</v>
      </c>
      <c r="I99" s="7">
        <v>1981</v>
      </c>
      <c r="J99" s="7">
        <v>1870</v>
      </c>
      <c r="K99" s="7">
        <v>2055</v>
      </c>
      <c r="L99" s="7">
        <v>2156</v>
      </c>
      <c r="M99" s="7">
        <v>1964</v>
      </c>
      <c r="N99" s="7">
        <v>1868</v>
      </c>
    </row>
    <row r="100" spans="1:14" x14ac:dyDescent="0.2">
      <c r="A100" t="s">
        <v>169</v>
      </c>
      <c r="B100" s="7">
        <v>1953</v>
      </c>
      <c r="C100" s="7">
        <v>2110</v>
      </c>
      <c r="D100" s="7">
        <v>1966</v>
      </c>
      <c r="E100" s="7">
        <v>1963</v>
      </c>
      <c r="F100" s="7">
        <v>1860</v>
      </c>
      <c r="G100" s="7">
        <v>1970</v>
      </c>
      <c r="H100" s="7">
        <v>1827</v>
      </c>
      <c r="I100" s="7">
        <v>1970</v>
      </c>
      <c r="J100" s="7">
        <v>1863</v>
      </c>
      <c r="K100" s="7">
        <v>2058</v>
      </c>
      <c r="L100" s="7">
        <v>2156</v>
      </c>
      <c r="M100" s="7">
        <v>1964</v>
      </c>
      <c r="N100" s="7">
        <v>1855</v>
      </c>
    </row>
    <row r="101" spans="1:14" x14ac:dyDescent="0.2">
      <c r="A101" t="s">
        <v>170</v>
      </c>
      <c r="B101" s="7">
        <v>1978</v>
      </c>
      <c r="C101" s="7">
        <v>2119</v>
      </c>
      <c r="D101" s="7">
        <v>1991</v>
      </c>
      <c r="E101" s="7">
        <v>1997</v>
      </c>
      <c r="F101" s="7">
        <v>1874</v>
      </c>
      <c r="G101" s="7">
        <v>1992</v>
      </c>
      <c r="H101" s="7">
        <v>1854</v>
      </c>
      <c r="I101" s="7">
        <v>1982</v>
      </c>
      <c r="J101" s="7">
        <v>1883</v>
      </c>
      <c r="K101" s="7">
        <v>2082</v>
      </c>
      <c r="L101" s="7">
        <v>2175</v>
      </c>
      <c r="M101" s="7">
        <v>1992</v>
      </c>
      <c r="N101" s="7">
        <v>1867</v>
      </c>
    </row>
    <row r="102" spans="1:14" x14ac:dyDescent="0.2">
      <c r="A102" t="s">
        <v>171</v>
      </c>
      <c r="B102" s="7">
        <v>1962</v>
      </c>
      <c r="C102" s="7">
        <v>2141</v>
      </c>
      <c r="D102" s="7">
        <v>1991</v>
      </c>
      <c r="E102" s="7">
        <v>1965</v>
      </c>
      <c r="F102" s="7">
        <v>1873</v>
      </c>
      <c r="G102" s="7">
        <v>1984</v>
      </c>
      <c r="H102" s="7">
        <v>1850</v>
      </c>
      <c r="I102" s="7">
        <v>1980</v>
      </c>
      <c r="J102" s="7">
        <v>1872</v>
      </c>
      <c r="K102" s="7">
        <v>2063</v>
      </c>
      <c r="L102" s="7">
        <v>2173</v>
      </c>
      <c r="M102" s="7">
        <v>1981</v>
      </c>
      <c r="N102" s="7">
        <v>1839</v>
      </c>
    </row>
    <row r="103" spans="1:14" x14ac:dyDescent="0.2">
      <c r="A103" t="s">
        <v>172</v>
      </c>
      <c r="B103" s="7">
        <v>1979</v>
      </c>
      <c r="C103" s="7">
        <v>2147</v>
      </c>
      <c r="D103" s="7">
        <v>2002</v>
      </c>
      <c r="E103" s="7">
        <v>1992</v>
      </c>
      <c r="F103" s="7">
        <v>1884</v>
      </c>
      <c r="G103" s="7">
        <v>2011</v>
      </c>
      <c r="H103" s="7">
        <v>1843</v>
      </c>
      <c r="I103" s="7">
        <v>1994</v>
      </c>
      <c r="J103" s="7">
        <v>1876</v>
      </c>
      <c r="K103" s="7">
        <v>2085</v>
      </c>
      <c r="L103" s="7">
        <v>2189</v>
      </c>
      <c r="M103" s="7">
        <v>1992</v>
      </c>
      <c r="N103" s="7">
        <v>1863</v>
      </c>
    </row>
    <row r="104" spans="1:14" x14ac:dyDescent="0.2">
      <c r="A104" t="s">
        <v>50</v>
      </c>
      <c r="B104" s="7">
        <v>2014</v>
      </c>
      <c r="C104" s="7">
        <v>2200</v>
      </c>
      <c r="D104" s="7">
        <v>2038</v>
      </c>
      <c r="E104" s="7">
        <v>2031</v>
      </c>
      <c r="F104" s="7">
        <v>1910</v>
      </c>
      <c r="G104" s="7">
        <v>2027</v>
      </c>
      <c r="H104" s="7">
        <v>1894</v>
      </c>
      <c r="I104" s="7">
        <v>2024</v>
      </c>
      <c r="J104" s="7">
        <v>1903</v>
      </c>
      <c r="K104" s="7">
        <v>2116</v>
      </c>
      <c r="L104" s="7">
        <v>2227</v>
      </c>
      <c r="M104" s="7">
        <v>2024</v>
      </c>
      <c r="N104" s="7">
        <v>1911</v>
      </c>
    </row>
    <row r="105" spans="1:14" x14ac:dyDescent="0.2">
      <c r="A105" t="s">
        <v>173</v>
      </c>
      <c r="B105" s="7">
        <v>2021</v>
      </c>
      <c r="C105" s="7">
        <v>2194</v>
      </c>
      <c r="D105" s="7">
        <v>2044</v>
      </c>
      <c r="E105" s="7">
        <v>2020</v>
      </c>
      <c r="F105" s="7">
        <v>1923</v>
      </c>
      <c r="G105" s="7">
        <v>2039</v>
      </c>
      <c r="H105" s="7">
        <v>1947</v>
      </c>
      <c r="I105" s="7">
        <v>2028</v>
      </c>
      <c r="J105" s="7">
        <v>1926</v>
      </c>
      <c r="K105" s="7">
        <v>2108</v>
      </c>
      <c r="L105" s="7">
        <v>2222</v>
      </c>
      <c r="M105" s="7">
        <v>2030</v>
      </c>
      <c r="N105" s="7">
        <v>1951</v>
      </c>
    </row>
    <row r="106" spans="1:14" x14ac:dyDescent="0.2">
      <c r="B106" s="7"/>
      <c r="C106" s="7"/>
      <c r="D106" s="7"/>
      <c r="E106" s="7"/>
      <c r="F106" s="7"/>
      <c r="G106" s="7"/>
      <c r="H106" s="7"/>
      <c r="I106" s="7"/>
      <c r="J106" s="7"/>
      <c r="K106" s="7"/>
      <c r="L106" s="7"/>
      <c r="M106" s="7"/>
      <c r="N106" s="7"/>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05"/>
  <sheetViews>
    <sheetView workbookViewId="0"/>
  </sheetViews>
  <sheetFormatPr defaultColWidth="11.5546875" defaultRowHeight="15" x14ac:dyDescent="0.2"/>
  <cols>
    <col min="1" max="14" width="15.6640625" customWidth="1"/>
  </cols>
  <sheetData>
    <row r="1" spans="1:14" ht="19.5" x14ac:dyDescent="0.3">
      <c r="A1" s="2" t="s">
        <v>176</v>
      </c>
    </row>
    <row r="2" spans="1:14" x14ac:dyDescent="0.2">
      <c r="A2" t="s">
        <v>175</v>
      </c>
    </row>
    <row r="3" spans="1:14" ht="47.25" x14ac:dyDescent="0.25">
      <c r="A3" s="9" t="s">
        <v>59</v>
      </c>
      <c r="B3" s="8" t="s">
        <v>60</v>
      </c>
      <c r="C3" s="8" t="s">
        <v>61</v>
      </c>
      <c r="D3" s="8" t="s">
        <v>62</v>
      </c>
      <c r="E3" s="8" t="s">
        <v>63</v>
      </c>
      <c r="F3" s="8" t="s">
        <v>64</v>
      </c>
      <c r="G3" s="8" t="s">
        <v>65</v>
      </c>
      <c r="H3" s="8" t="s">
        <v>66</v>
      </c>
      <c r="I3" s="8" t="s">
        <v>67</v>
      </c>
      <c r="J3" s="8" t="s">
        <v>68</v>
      </c>
      <c r="K3" s="8" t="s">
        <v>69</v>
      </c>
      <c r="L3" s="8" t="s">
        <v>70</v>
      </c>
      <c r="M3" s="8" t="s">
        <v>71</v>
      </c>
      <c r="N3" s="8" t="s">
        <v>72</v>
      </c>
    </row>
    <row r="4" spans="1:14" x14ac:dyDescent="0.2">
      <c r="A4" t="s">
        <v>73</v>
      </c>
      <c r="B4" s="7">
        <v>1826</v>
      </c>
      <c r="C4" s="7">
        <v>2189</v>
      </c>
      <c r="D4" s="7">
        <v>1843</v>
      </c>
      <c r="E4" s="7">
        <v>1744</v>
      </c>
      <c r="F4" s="7">
        <v>1786</v>
      </c>
      <c r="G4" s="7">
        <v>1972</v>
      </c>
      <c r="H4" s="7">
        <v>1642</v>
      </c>
      <c r="I4" s="7">
        <v>1724</v>
      </c>
      <c r="J4" s="7">
        <v>1743</v>
      </c>
      <c r="K4" s="7">
        <v>1936</v>
      </c>
      <c r="L4" s="7">
        <v>2061</v>
      </c>
      <c r="M4" s="7">
        <v>1896</v>
      </c>
      <c r="N4" s="7">
        <v>1655</v>
      </c>
    </row>
    <row r="5" spans="1:14" x14ac:dyDescent="0.2">
      <c r="A5" t="s">
        <v>74</v>
      </c>
      <c r="B5" s="7">
        <v>1828</v>
      </c>
      <c r="C5" s="7">
        <v>2196</v>
      </c>
      <c r="D5" s="7">
        <v>1851</v>
      </c>
      <c r="E5" s="7">
        <v>1747</v>
      </c>
      <c r="F5" s="7">
        <v>1803</v>
      </c>
      <c r="G5" s="7">
        <v>1923</v>
      </c>
      <c r="H5" s="7">
        <v>1651</v>
      </c>
      <c r="I5" s="7">
        <v>1734</v>
      </c>
      <c r="J5" s="7">
        <v>1745</v>
      </c>
      <c r="K5" s="7">
        <v>1937</v>
      </c>
      <c r="L5" s="7">
        <v>2075</v>
      </c>
      <c r="M5" s="7">
        <v>1889</v>
      </c>
      <c r="N5" s="7">
        <v>1654</v>
      </c>
    </row>
    <row r="6" spans="1:14" x14ac:dyDescent="0.2">
      <c r="A6" t="s">
        <v>75</v>
      </c>
      <c r="B6" s="7">
        <v>1838</v>
      </c>
      <c r="C6" s="7">
        <v>2197</v>
      </c>
      <c r="D6" s="7">
        <v>1861</v>
      </c>
      <c r="E6" s="7">
        <v>1754</v>
      </c>
      <c r="F6" s="7">
        <v>1798</v>
      </c>
      <c r="G6" s="7">
        <v>1947</v>
      </c>
      <c r="H6" s="7">
        <v>1666</v>
      </c>
      <c r="I6" s="7">
        <v>1727</v>
      </c>
      <c r="J6" s="7">
        <v>1766</v>
      </c>
      <c r="K6" s="7">
        <v>1948</v>
      </c>
      <c r="L6" s="7">
        <v>2089</v>
      </c>
      <c r="M6" s="7">
        <v>1908</v>
      </c>
      <c r="N6" s="7">
        <v>1664</v>
      </c>
    </row>
    <row r="7" spans="1:14" x14ac:dyDescent="0.2">
      <c r="A7" t="s">
        <v>76</v>
      </c>
      <c r="B7" s="7">
        <v>1841</v>
      </c>
      <c r="C7" s="7">
        <v>2197</v>
      </c>
      <c r="D7" s="7">
        <v>1870</v>
      </c>
      <c r="E7" s="7">
        <v>1757</v>
      </c>
      <c r="F7" s="7">
        <v>1798</v>
      </c>
      <c r="G7" s="7">
        <v>1945</v>
      </c>
      <c r="H7" s="7">
        <v>1661</v>
      </c>
      <c r="I7" s="7">
        <v>1729</v>
      </c>
      <c r="J7" s="7">
        <v>1772</v>
      </c>
      <c r="K7" s="7">
        <v>1962</v>
      </c>
      <c r="L7" s="7">
        <v>2076</v>
      </c>
      <c r="M7" s="7">
        <v>1913</v>
      </c>
      <c r="N7" s="7">
        <v>1666</v>
      </c>
    </row>
    <row r="8" spans="1:14" x14ac:dyDescent="0.2">
      <c r="A8" t="s">
        <v>77</v>
      </c>
      <c r="B8" s="7">
        <v>1847</v>
      </c>
      <c r="C8" s="7">
        <v>2216</v>
      </c>
      <c r="D8" s="7">
        <v>1876</v>
      </c>
      <c r="E8" s="7">
        <v>1758</v>
      </c>
      <c r="F8" s="7">
        <v>1798</v>
      </c>
      <c r="G8" s="7">
        <v>1952</v>
      </c>
      <c r="H8" s="7">
        <v>1661</v>
      </c>
      <c r="I8" s="7">
        <v>1732</v>
      </c>
      <c r="J8" s="7">
        <v>1773</v>
      </c>
      <c r="K8" s="7">
        <v>1968</v>
      </c>
      <c r="L8" s="7">
        <v>2090</v>
      </c>
      <c r="M8" s="7">
        <v>1943</v>
      </c>
      <c r="N8" s="7">
        <v>1665</v>
      </c>
    </row>
    <row r="9" spans="1:14" x14ac:dyDescent="0.2">
      <c r="A9" t="s">
        <v>78</v>
      </c>
      <c r="B9" s="7">
        <v>1868</v>
      </c>
      <c r="C9" s="7">
        <v>2240</v>
      </c>
      <c r="D9" s="7">
        <v>1890</v>
      </c>
      <c r="E9" s="7">
        <v>1786</v>
      </c>
      <c r="F9" s="7">
        <v>1822</v>
      </c>
      <c r="G9" s="7">
        <v>1987</v>
      </c>
      <c r="H9" s="7">
        <v>1693</v>
      </c>
      <c r="I9" s="7">
        <v>1759</v>
      </c>
      <c r="J9" s="7">
        <v>1804</v>
      </c>
      <c r="K9" s="7">
        <v>1985</v>
      </c>
      <c r="L9" s="7">
        <v>2118</v>
      </c>
      <c r="M9" s="7">
        <v>1918</v>
      </c>
      <c r="N9" s="7">
        <v>1692</v>
      </c>
    </row>
    <row r="10" spans="1:14" x14ac:dyDescent="0.2">
      <c r="A10" t="s">
        <v>79</v>
      </c>
      <c r="B10" s="7">
        <v>1858</v>
      </c>
      <c r="C10" s="7">
        <v>2240</v>
      </c>
      <c r="D10" s="7">
        <v>1879</v>
      </c>
      <c r="E10" s="7">
        <v>1780</v>
      </c>
      <c r="F10" s="7">
        <v>1820</v>
      </c>
      <c r="G10" s="7">
        <v>1980</v>
      </c>
      <c r="H10" s="7">
        <v>1668</v>
      </c>
      <c r="I10" s="7">
        <v>1742</v>
      </c>
      <c r="J10" s="7">
        <v>1789</v>
      </c>
      <c r="K10" s="7">
        <v>1965</v>
      </c>
      <c r="L10" s="7">
        <v>2112</v>
      </c>
      <c r="M10" s="7">
        <v>1939</v>
      </c>
      <c r="N10" s="7">
        <v>1681</v>
      </c>
    </row>
    <row r="11" spans="1:14" x14ac:dyDescent="0.2">
      <c r="A11" t="s">
        <v>80</v>
      </c>
      <c r="B11" s="7">
        <v>1861</v>
      </c>
      <c r="C11" s="7">
        <v>2234</v>
      </c>
      <c r="D11" s="7">
        <v>1887</v>
      </c>
      <c r="E11" s="7">
        <v>1780</v>
      </c>
      <c r="F11" s="7">
        <v>1827</v>
      </c>
      <c r="G11" s="7">
        <v>1977</v>
      </c>
      <c r="H11" s="7">
        <v>1661</v>
      </c>
      <c r="I11" s="7">
        <v>1739</v>
      </c>
      <c r="J11" s="7">
        <v>1782</v>
      </c>
      <c r="K11" s="7">
        <v>1973</v>
      </c>
      <c r="L11" s="7">
        <v>2109</v>
      </c>
      <c r="M11" s="7">
        <v>1963</v>
      </c>
      <c r="N11" s="7">
        <v>1682</v>
      </c>
    </row>
    <row r="12" spans="1:14" x14ac:dyDescent="0.2">
      <c r="A12" t="s">
        <v>81</v>
      </c>
      <c r="B12" s="7">
        <v>1853</v>
      </c>
      <c r="C12" s="7">
        <v>2219</v>
      </c>
      <c r="D12" s="7">
        <v>1875</v>
      </c>
      <c r="E12" s="7">
        <v>1772</v>
      </c>
      <c r="F12" s="7">
        <v>1822</v>
      </c>
      <c r="G12" s="7">
        <v>1967</v>
      </c>
      <c r="H12" s="7">
        <v>1651</v>
      </c>
      <c r="I12" s="7">
        <v>1732</v>
      </c>
      <c r="J12" s="7">
        <v>1792</v>
      </c>
      <c r="K12" s="7">
        <v>1950</v>
      </c>
      <c r="L12" s="7">
        <v>2125</v>
      </c>
      <c r="M12" s="7">
        <v>1925</v>
      </c>
      <c r="N12" s="7">
        <v>1688</v>
      </c>
    </row>
    <row r="13" spans="1:14" x14ac:dyDescent="0.2">
      <c r="A13" t="s">
        <v>82</v>
      </c>
      <c r="B13" s="7">
        <v>1833</v>
      </c>
      <c r="C13" s="7">
        <v>2226</v>
      </c>
      <c r="D13" s="7">
        <v>1862</v>
      </c>
      <c r="E13" s="7">
        <v>1750</v>
      </c>
      <c r="F13" s="7">
        <v>1777</v>
      </c>
      <c r="G13" s="7">
        <v>1902</v>
      </c>
      <c r="H13" s="7">
        <v>1663</v>
      </c>
      <c r="I13" s="7">
        <v>1742</v>
      </c>
      <c r="J13" s="7">
        <v>1789</v>
      </c>
      <c r="K13" s="7">
        <v>1946</v>
      </c>
      <c r="L13" s="7">
        <v>2068</v>
      </c>
      <c r="M13" s="7">
        <v>1887</v>
      </c>
      <c r="N13" s="7">
        <v>1717</v>
      </c>
    </row>
    <row r="14" spans="1:14" x14ac:dyDescent="0.2">
      <c r="A14" t="s">
        <v>83</v>
      </c>
      <c r="B14" s="7">
        <v>1826</v>
      </c>
      <c r="C14" s="7">
        <v>2219</v>
      </c>
      <c r="D14" s="7">
        <v>1854</v>
      </c>
      <c r="E14" s="7">
        <v>1752</v>
      </c>
      <c r="F14" s="7">
        <v>1772</v>
      </c>
      <c r="G14" s="7">
        <v>1909</v>
      </c>
      <c r="H14" s="7">
        <v>1651</v>
      </c>
      <c r="I14" s="7">
        <v>1726</v>
      </c>
      <c r="J14" s="7">
        <v>1778</v>
      </c>
      <c r="K14" s="7">
        <v>1929</v>
      </c>
      <c r="L14" s="7">
        <v>2062</v>
      </c>
      <c r="M14" s="7">
        <v>1878</v>
      </c>
      <c r="N14" s="7">
        <v>1702</v>
      </c>
    </row>
    <row r="15" spans="1:14" x14ac:dyDescent="0.2">
      <c r="A15" t="s">
        <v>84</v>
      </c>
      <c r="B15" s="7">
        <v>1825</v>
      </c>
      <c r="C15" s="7">
        <v>2222</v>
      </c>
      <c r="D15" s="7">
        <v>1853</v>
      </c>
      <c r="E15" s="7">
        <v>1759</v>
      </c>
      <c r="F15" s="7">
        <v>1770</v>
      </c>
      <c r="G15" s="7">
        <v>1910</v>
      </c>
      <c r="H15" s="7">
        <v>1666</v>
      </c>
      <c r="I15" s="7">
        <v>1729</v>
      </c>
      <c r="J15" s="7">
        <v>1775</v>
      </c>
      <c r="K15" s="7">
        <v>1926</v>
      </c>
      <c r="L15" s="7">
        <v>2062</v>
      </c>
      <c r="M15" s="7">
        <v>1859</v>
      </c>
      <c r="N15" s="7">
        <v>1696</v>
      </c>
    </row>
    <row r="16" spans="1:14" x14ac:dyDescent="0.2">
      <c r="A16" t="s">
        <v>85</v>
      </c>
      <c r="B16" s="7">
        <v>1828</v>
      </c>
      <c r="C16" s="7">
        <v>2229</v>
      </c>
      <c r="D16" s="7">
        <v>1850</v>
      </c>
      <c r="E16" s="7">
        <v>1765</v>
      </c>
      <c r="F16" s="7">
        <v>1778</v>
      </c>
      <c r="G16" s="7">
        <v>1912</v>
      </c>
      <c r="H16" s="7">
        <v>1672</v>
      </c>
      <c r="I16" s="7">
        <v>1736</v>
      </c>
      <c r="J16" s="7">
        <v>1769</v>
      </c>
      <c r="K16" s="7">
        <v>1923</v>
      </c>
      <c r="L16" s="7">
        <v>2069</v>
      </c>
      <c r="M16" s="7">
        <v>1877</v>
      </c>
      <c r="N16" s="7">
        <v>1692</v>
      </c>
    </row>
    <row r="17" spans="1:14" x14ac:dyDescent="0.2">
      <c r="A17" t="s">
        <v>86</v>
      </c>
      <c r="B17" s="7">
        <v>1837</v>
      </c>
      <c r="C17" s="7">
        <v>2227</v>
      </c>
      <c r="D17" s="7">
        <v>1852</v>
      </c>
      <c r="E17" s="7">
        <v>1758</v>
      </c>
      <c r="F17" s="7">
        <v>1776</v>
      </c>
      <c r="G17" s="7">
        <v>1913</v>
      </c>
      <c r="H17" s="7">
        <v>1780</v>
      </c>
      <c r="I17" s="7">
        <v>1723</v>
      </c>
      <c r="J17" s="7">
        <v>1773</v>
      </c>
      <c r="K17" s="7">
        <v>1930</v>
      </c>
      <c r="L17" s="7">
        <v>2068</v>
      </c>
      <c r="M17" s="7">
        <v>1888</v>
      </c>
      <c r="N17" s="7">
        <v>1698</v>
      </c>
    </row>
    <row r="18" spans="1:14" x14ac:dyDescent="0.2">
      <c r="A18" t="s">
        <v>87</v>
      </c>
      <c r="B18" s="7">
        <v>1828</v>
      </c>
      <c r="C18" s="7">
        <v>2224</v>
      </c>
      <c r="D18" s="7">
        <v>1852</v>
      </c>
      <c r="E18" s="7">
        <v>1759</v>
      </c>
      <c r="F18" s="7">
        <v>1786</v>
      </c>
      <c r="G18" s="7">
        <v>1919</v>
      </c>
      <c r="H18" s="7">
        <v>1652</v>
      </c>
      <c r="I18" s="7">
        <v>1736</v>
      </c>
      <c r="J18" s="7">
        <v>1767</v>
      </c>
      <c r="K18" s="7">
        <v>1929</v>
      </c>
      <c r="L18" s="7">
        <v>2077</v>
      </c>
      <c r="M18" s="7">
        <v>1877</v>
      </c>
      <c r="N18" s="7">
        <v>1688</v>
      </c>
    </row>
    <row r="19" spans="1:14" x14ac:dyDescent="0.2">
      <c r="A19" t="s">
        <v>88</v>
      </c>
      <c r="B19" s="7">
        <v>1835</v>
      </c>
      <c r="C19" s="7">
        <v>2229</v>
      </c>
      <c r="D19" s="7">
        <v>1862</v>
      </c>
      <c r="E19" s="7">
        <v>1763</v>
      </c>
      <c r="F19" s="7">
        <v>1796</v>
      </c>
      <c r="G19" s="7">
        <v>1922</v>
      </c>
      <c r="H19" s="7">
        <v>1653</v>
      </c>
      <c r="I19" s="7">
        <v>1738</v>
      </c>
      <c r="J19" s="7">
        <v>1769</v>
      </c>
      <c r="K19" s="7">
        <v>1931</v>
      </c>
      <c r="L19" s="7">
        <v>2086</v>
      </c>
      <c r="M19" s="7">
        <v>1888</v>
      </c>
      <c r="N19" s="7">
        <v>1696</v>
      </c>
    </row>
    <row r="20" spans="1:14" x14ac:dyDescent="0.2">
      <c r="A20" t="s">
        <v>89</v>
      </c>
      <c r="B20" s="7">
        <v>1831</v>
      </c>
      <c r="C20" s="7">
        <v>2238</v>
      </c>
      <c r="D20" s="7">
        <v>1859</v>
      </c>
      <c r="E20" s="7">
        <v>1760</v>
      </c>
      <c r="F20" s="7">
        <v>1787</v>
      </c>
      <c r="G20" s="7">
        <v>1918</v>
      </c>
      <c r="H20" s="7">
        <v>1645</v>
      </c>
      <c r="I20" s="7">
        <v>1734</v>
      </c>
      <c r="J20" s="7">
        <v>1766</v>
      </c>
      <c r="K20" s="7">
        <v>1934</v>
      </c>
      <c r="L20" s="7">
        <v>2074</v>
      </c>
      <c r="M20" s="7">
        <v>1891</v>
      </c>
      <c r="N20" s="7">
        <v>1697</v>
      </c>
    </row>
    <row r="21" spans="1:14" x14ac:dyDescent="0.2">
      <c r="A21" t="s">
        <v>90</v>
      </c>
      <c r="B21" s="7">
        <v>1836</v>
      </c>
      <c r="C21" s="7">
        <v>2240</v>
      </c>
      <c r="D21" s="7">
        <v>1861</v>
      </c>
      <c r="E21" s="7">
        <v>1776</v>
      </c>
      <c r="F21" s="7">
        <v>1816</v>
      </c>
      <c r="G21" s="7">
        <v>1917</v>
      </c>
      <c r="H21" s="7">
        <v>1654</v>
      </c>
      <c r="I21" s="7">
        <v>1714</v>
      </c>
      <c r="J21" s="7">
        <v>1759</v>
      </c>
      <c r="K21" s="7">
        <v>1935</v>
      </c>
      <c r="L21" s="7">
        <v>2089</v>
      </c>
      <c r="M21" s="7">
        <v>1900</v>
      </c>
      <c r="N21" s="7">
        <v>1694</v>
      </c>
    </row>
    <row r="22" spans="1:14" x14ac:dyDescent="0.2">
      <c r="A22" t="s">
        <v>91</v>
      </c>
      <c r="B22" s="7">
        <v>1837</v>
      </c>
      <c r="C22" s="7">
        <v>2239</v>
      </c>
      <c r="D22" s="7">
        <v>1864</v>
      </c>
      <c r="E22" s="7">
        <v>1781</v>
      </c>
      <c r="F22" s="7">
        <v>1807</v>
      </c>
      <c r="G22" s="7">
        <v>1918</v>
      </c>
      <c r="H22" s="7">
        <v>1658</v>
      </c>
      <c r="I22" s="7">
        <v>1727</v>
      </c>
      <c r="J22" s="7">
        <v>1755</v>
      </c>
      <c r="K22" s="7">
        <v>1929</v>
      </c>
      <c r="L22" s="7">
        <v>2094</v>
      </c>
      <c r="M22" s="7">
        <v>1891</v>
      </c>
      <c r="N22" s="7">
        <v>1698</v>
      </c>
    </row>
    <row r="23" spans="1:14" x14ac:dyDescent="0.2">
      <c r="A23" t="s">
        <v>92</v>
      </c>
      <c r="B23" s="7">
        <v>1837</v>
      </c>
      <c r="C23" s="7">
        <v>2238</v>
      </c>
      <c r="D23" s="7">
        <v>1865</v>
      </c>
      <c r="E23" s="7">
        <v>1782</v>
      </c>
      <c r="F23" s="7">
        <v>1801</v>
      </c>
      <c r="G23" s="7">
        <v>1924</v>
      </c>
      <c r="H23" s="7">
        <v>1658</v>
      </c>
      <c r="I23" s="7">
        <v>1731</v>
      </c>
      <c r="J23" s="7">
        <v>1754</v>
      </c>
      <c r="K23" s="7">
        <v>1929</v>
      </c>
      <c r="L23" s="7">
        <v>2084</v>
      </c>
      <c r="M23" s="7">
        <v>1907</v>
      </c>
      <c r="N23" s="7">
        <v>1691</v>
      </c>
    </row>
    <row r="24" spans="1:14" x14ac:dyDescent="0.2">
      <c r="A24" t="s">
        <v>93</v>
      </c>
      <c r="B24" s="7">
        <v>1859</v>
      </c>
      <c r="C24" s="7">
        <v>2245</v>
      </c>
      <c r="D24" s="7">
        <v>1892</v>
      </c>
      <c r="E24" s="7">
        <v>1804</v>
      </c>
      <c r="F24" s="7">
        <v>1841</v>
      </c>
      <c r="G24" s="7">
        <v>1937</v>
      </c>
      <c r="H24" s="7">
        <v>1686</v>
      </c>
      <c r="I24" s="7">
        <v>1736</v>
      </c>
      <c r="J24" s="7">
        <v>1710</v>
      </c>
      <c r="K24" s="7">
        <v>1977</v>
      </c>
      <c r="L24" s="7">
        <v>2137</v>
      </c>
      <c r="M24" s="7">
        <v>1920</v>
      </c>
      <c r="N24" s="7">
        <v>1703</v>
      </c>
    </row>
    <row r="25" spans="1:14" x14ac:dyDescent="0.2">
      <c r="A25" t="s">
        <v>94</v>
      </c>
      <c r="B25" s="7">
        <v>1855</v>
      </c>
      <c r="C25" s="7">
        <v>2264</v>
      </c>
      <c r="D25" s="7">
        <v>1894</v>
      </c>
      <c r="E25" s="7">
        <v>1797</v>
      </c>
      <c r="F25" s="7">
        <v>1809</v>
      </c>
      <c r="G25" s="7">
        <v>1941</v>
      </c>
      <c r="H25" s="7">
        <v>1691</v>
      </c>
      <c r="I25" s="7">
        <v>1725</v>
      </c>
      <c r="J25" s="7">
        <v>1774</v>
      </c>
      <c r="K25" s="7">
        <v>1944</v>
      </c>
      <c r="L25" s="7">
        <v>2116</v>
      </c>
      <c r="M25" s="7">
        <v>1903</v>
      </c>
      <c r="N25" s="7">
        <v>1707</v>
      </c>
    </row>
    <row r="26" spans="1:14" x14ac:dyDescent="0.2">
      <c r="A26" t="s">
        <v>95</v>
      </c>
      <c r="B26" s="7">
        <v>1858</v>
      </c>
      <c r="C26" s="7">
        <v>2261</v>
      </c>
      <c r="D26" s="7">
        <v>1897</v>
      </c>
      <c r="E26" s="7">
        <v>1803</v>
      </c>
      <c r="F26" s="7">
        <v>1818</v>
      </c>
      <c r="G26" s="7">
        <v>1943</v>
      </c>
      <c r="H26" s="7">
        <v>1693</v>
      </c>
      <c r="I26" s="7">
        <v>1733</v>
      </c>
      <c r="J26" s="7">
        <v>1769</v>
      </c>
      <c r="K26" s="7">
        <v>1943</v>
      </c>
      <c r="L26" s="7">
        <v>2124</v>
      </c>
      <c r="M26" s="7">
        <v>1908</v>
      </c>
      <c r="N26" s="7">
        <v>1709</v>
      </c>
    </row>
    <row r="27" spans="1:14" x14ac:dyDescent="0.2">
      <c r="A27" t="s">
        <v>96</v>
      </c>
      <c r="B27" s="7">
        <v>1861</v>
      </c>
      <c r="C27" s="7">
        <v>2269</v>
      </c>
      <c r="D27" s="7">
        <v>1881</v>
      </c>
      <c r="E27" s="7">
        <v>1790</v>
      </c>
      <c r="F27" s="7">
        <v>1825</v>
      </c>
      <c r="G27" s="7">
        <v>1951</v>
      </c>
      <c r="H27" s="7">
        <v>1700</v>
      </c>
      <c r="I27" s="7">
        <v>1750</v>
      </c>
      <c r="J27" s="7">
        <v>1779</v>
      </c>
      <c r="K27" s="7">
        <v>1964</v>
      </c>
      <c r="L27" s="7">
        <v>2123</v>
      </c>
      <c r="M27" s="7">
        <v>1922</v>
      </c>
      <c r="N27" s="7">
        <v>1725</v>
      </c>
    </row>
    <row r="28" spans="1:14" x14ac:dyDescent="0.2">
      <c r="A28" t="s">
        <v>97</v>
      </c>
      <c r="B28" s="7">
        <v>1867</v>
      </c>
      <c r="C28" s="7">
        <v>2274</v>
      </c>
      <c r="D28" s="7">
        <v>1902</v>
      </c>
      <c r="E28" s="7">
        <v>1794</v>
      </c>
      <c r="F28" s="7">
        <v>1830</v>
      </c>
      <c r="G28" s="7">
        <v>1956</v>
      </c>
      <c r="H28" s="7">
        <v>1699</v>
      </c>
      <c r="I28" s="7">
        <v>1751</v>
      </c>
      <c r="J28" s="7">
        <v>1781</v>
      </c>
      <c r="K28" s="7">
        <v>1966</v>
      </c>
      <c r="L28" s="7">
        <v>2125</v>
      </c>
      <c r="M28" s="7">
        <v>1922</v>
      </c>
      <c r="N28" s="7">
        <v>1726</v>
      </c>
    </row>
    <row r="29" spans="1:14" x14ac:dyDescent="0.2">
      <c r="A29" t="s">
        <v>98</v>
      </c>
      <c r="B29" s="7">
        <v>1859</v>
      </c>
      <c r="C29" s="7">
        <v>2269</v>
      </c>
      <c r="D29" s="7">
        <v>1888</v>
      </c>
      <c r="E29" s="7">
        <v>1785</v>
      </c>
      <c r="F29" s="7">
        <v>1816</v>
      </c>
      <c r="G29" s="7">
        <v>1959</v>
      </c>
      <c r="H29" s="7">
        <v>1699</v>
      </c>
      <c r="I29" s="7">
        <v>1748</v>
      </c>
      <c r="J29" s="7">
        <v>1775</v>
      </c>
      <c r="K29" s="7">
        <v>1959</v>
      </c>
      <c r="L29" s="7">
        <v>2115</v>
      </c>
      <c r="M29" s="7">
        <v>1917</v>
      </c>
      <c r="N29" s="7">
        <v>1713</v>
      </c>
    </row>
    <row r="30" spans="1:14" x14ac:dyDescent="0.2">
      <c r="A30" t="s">
        <v>99</v>
      </c>
      <c r="B30" s="7">
        <v>1876</v>
      </c>
      <c r="C30" s="7">
        <v>2286</v>
      </c>
      <c r="D30" s="7">
        <v>1912</v>
      </c>
      <c r="E30" s="7">
        <v>1801</v>
      </c>
      <c r="F30" s="7">
        <v>1835</v>
      </c>
      <c r="G30" s="7">
        <v>1961</v>
      </c>
      <c r="H30" s="7">
        <v>1715</v>
      </c>
      <c r="I30" s="7">
        <v>1782</v>
      </c>
      <c r="J30" s="7">
        <v>1782</v>
      </c>
      <c r="K30" s="7">
        <v>1970</v>
      </c>
      <c r="L30" s="7">
        <v>2129</v>
      </c>
      <c r="M30" s="7">
        <v>1932</v>
      </c>
      <c r="N30" s="7">
        <v>1729</v>
      </c>
    </row>
    <row r="31" spans="1:14" x14ac:dyDescent="0.2">
      <c r="A31" t="s">
        <v>100</v>
      </c>
      <c r="B31" s="7">
        <v>1874</v>
      </c>
      <c r="C31" s="7">
        <v>2291</v>
      </c>
      <c r="D31" s="7">
        <v>1909</v>
      </c>
      <c r="E31" s="7">
        <v>1803</v>
      </c>
      <c r="F31" s="7">
        <v>1830</v>
      </c>
      <c r="G31" s="7">
        <v>1965</v>
      </c>
      <c r="H31" s="7">
        <v>1711</v>
      </c>
      <c r="I31" s="7">
        <v>1778</v>
      </c>
      <c r="J31" s="7">
        <v>1755</v>
      </c>
      <c r="K31" s="7">
        <v>1971</v>
      </c>
      <c r="L31" s="7">
        <v>2140</v>
      </c>
      <c r="M31" s="7">
        <v>1935</v>
      </c>
      <c r="N31" s="7">
        <v>1734</v>
      </c>
    </row>
    <row r="32" spans="1:14" x14ac:dyDescent="0.2">
      <c r="A32" t="s">
        <v>101</v>
      </c>
      <c r="B32" s="7">
        <v>1879</v>
      </c>
      <c r="C32" s="7">
        <v>2295</v>
      </c>
      <c r="D32" s="7">
        <v>1910</v>
      </c>
      <c r="E32" s="7">
        <v>1818</v>
      </c>
      <c r="F32" s="7">
        <v>1830</v>
      </c>
      <c r="G32" s="7">
        <v>1968</v>
      </c>
      <c r="H32" s="7">
        <v>1718</v>
      </c>
      <c r="I32" s="7">
        <v>1794</v>
      </c>
      <c r="J32" s="7">
        <v>1769</v>
      </c>
      <c r="K32" s="7">
        <v>1971</v>
      </c>
      <c r="L32" s="7">
        <v>2141</v>
      </c>
      <c r="M32" s="7">
        <v>1930</v>
      </c>
      <c r="N32" s="7">
        <v>1742</v>
      </c>
    </row>
    <row r="33" spans="1:14" x14ac:dyDescent="0.2">
      <c r="A33" t="s">
        <v>102</v>
      </c>
      <c r="B33" s="7">
        <v>1870</v>
      </c>
      <c r="C33" s="7">
        <v>2294</v>
      </c>
      <c r="D33" s="7">
        <v>1905</v>
      </c>
      <c r="E33" s="7">
        <v>1809</v>
      </c>
      <c r="F33" s="7">
        <v>1813</v>
      </c>
      <c r="G33" s="7">
        <v>1957</v>
      </c>
      <c r="H33" s="7">
        <v>1697</v>
      </c>
      <c r="I33" s="7">
        <v>1777</v>
      </c>
      <c r="J33" s="7">
        <v>1764</v>
      </c>
      <c r="K33" s="7">
        <v>1963</v>
      </c>
      <c r="L33" s="7">
        <v>2129</v>
      </c>
      <c r="M33" s="7">
        <v>1933</v>
      </c>
      <c r="N33" s="7">
        <v>1738</v>
      </c>
    </row>
    <row r="34" spans="1:14" x14ac:dyDescent="0.2">
      <c r="A34" t="s">
        <v>103</v>
      </c>
      <c r="B34" s="7">
        <v>1884</v>
      </c>
      <c r="C34" s="7">
        <v>2292</v>
      </c>
      <c r="D34" s="7">
        <v>1923</v>
      </c>
      <c r="E34" s="7">
        <v>1824</v>
      </c>
      <c r="F34" s="7">
        <v>1843</v>
      </c>
      <c r="G34" s="7">
        <v>1964</v>
      </c>
      <c r="H34" s="7">
        <v>1714</v>
      </c>
      <c r="I34" s="7">
        <v>1791</v>
      </c>
      <c r="J34" s="7">
        <v>1774</v>
      </c>
      <c r="K34" s="7">
        <v>1978</v>
      </c>
      <c r="L34" s="7">
        <v>2135</v>
      </c>
      <c r="M34" s="7">
        <v>1941</v>
      </c>
      <c r="N34" s="7">
        <v>1749</v>
      </c>
    </row>
    <row r="35" spans="1:14" x14ac:dyDescent="0.2">
      <c r="A35" t="s">
        <v>104</v>
      </c>
      <c r="B35" s="7">
        <v>1885</v>
      </c>
      <c r="C35" s="7">
        <v>2306</v>
      </c>
      <c r="D35" s="7">
        <v>1913</v>
      </c>
      <c r="E35" s="7">
        <v>1824</v>
      </c>
      <c r="F35" s="7">
        <v>1847</v>
      </c>
      <c r="G35" s="7">
        <v>1971</v>
      </c>
      <c r="H35" s="7">
        <v>1714</v>
      </c>
      <c r="I35" s="7">
        <v>1805</v>
      </c>
      <c r="J35" s="7">
        <v>1773</v>
      </c>
      <c r="K35" s="7">
        <v>1967</v>
      </c>
      <c r="L35" s="7">
        <v>2147</v>
      </c>
      <c r="M35" s="7">
        <v>1935</v>
      </c>
      <c r="N35" s="7">
        <v>1759</v>
      </c>
    </row>
    <row r="36" spans="1:14" x14ac:dyDescent="0.2">
      <c r="A36" t="s">
        <v>105</v>
      </c>
      <c r="B36" s="7">
        <v>1900</v>
      </c>
      <c r="C36" s="7">
        <v>2318</v>
      </c>
      <c r="D36" s="7">
        <v>1936</v>
      </c>
      <c r="E36" s="7">
        <v>1832</v>
      </c>
      <c r="F36" s="7">
        <v>1855</v>
      </c>
      <c r="G36" s="7">
        <v>1982</v>
      </c>
      <c r="H36" s="7">
        <v>1726</v>
      </c>
      <c r="I36" s="7">
        <v>1826</v>
      </c>
      <c r="J36" s="7">
        <v>1782</v>
      </c>
      <c r="K36" s="7">
        <v>2006</v>
      </c>
      <c r="L36" s="7">
        <v>2147</v>
      </c>
      <c r="M36" s="7">
        <v>1952</v>
      </c>
      <c r="N36" s="7">
        <v>1765</v>
      </c>
    </row>
    <row r="37" spans="1:14" x14ac:dyDescent="0.2">
      <c r="A37" t="s">
        <v>106</v>
      </c>
      <c r="B37" s="7">
        <v>1885</v>
      </c>
      <c r="C37" s="7">
        <v>2316</v>
      </c>
      <c r="D37" s="7">
        <v>1921</v>
      </c>
      <c r="E37" s="7">
        <v>1824</v>
      </c>
      <c r="F37" s="7">
        <v>1851</v>
      </c>
      <c r="G37" s="7">
        <v>1965</v>
      </c>
      <c r="H37" s="7">
        <v>1718</v>
      </c>
      <c r="I37" s="7">
        <v>1794</v>
      </c>
      <c r="J37" s="7">
        <v>1782</v>
      </c>
      <c r="K37" s="7">
        <v>1971</v>
      </c>
      <c r="L37" s="7">
        <v>2136</v>
      </c>
      <c r="M37" s="7">
        <v>1928</v>
      </c>
      <c r="N37" s="7">
        <v>1755</v>
      </c>
    </row>
    <row r="38" spans="1:14" x14ac:dyDescent="0.2">
      <c r="A38" t="s">
        <v>107</v>
      </c>
      <c r="B38" s="7">
        <v>1890</v>
      </c>
      <c r="C38" s="7">
        <v>2330</v>
      </c>
      <c r="D38" s="7">
        <v>1921</v>
      </c>
      <c r="E38" s="7">
        <v>1834</v>
      </c>
      <c r="F38" s="7">
        <v>1844</v>
      </c>
      <c r="G38" s="7">
        <v>1976</v>
      </c>
      <c r="H38" s="7">
        <v>1725</v>
      </c>
      <c r="I38" s="7">
        <v>1827</v>
      </c>
      <c r="J38" s="7">
        <v>1773</v>
      </c>
      <c r="K38" s="7">
        <v>1982</v>
      </c>
      <c r="L38" s="7">
        <v>2144</v>
      </c>
      <c r="M38" s="7">
        <v>1917</v>
      </c>
      <c r="N38" s="7">
        <v>1765</v>
      </c>
    </row>
    <row r="39" spans="1:14" x14ac:dyDescent="0.2">
      <c r="A39" t="s">
        <v>108</v>
      </c>
      <c r="B39" s="7">
        <v>1893</v>
      </c>
      <c r="C39" s="7">
        <v>2332</v>
      </c>
      <c r="D39" s="7">
        <v>1924</v>
      </c>
      <c r="E39" s="7">
        <v>1837</v>
      </c>
      <c r="F39" s="7">
        <v>1843</v>
      </c>
      <c r="G39" s="7">
        <v>1982</v>
      </c>
      <c r="H39" s="7">
        <v>1727</v>
      </c>
      <c r="I39" s="7">
        <v>1833</v>
      </c>
      <c r="J39" s="7">
        <v>1778</v>
      </c>
      <c r="K39" s="7">
        <v>1987</v>
      </c>
      <c r="L39" s="7">
        <v>2148</v>
      </c>
      <c r="M39" s="7">
        <v>1912</v>
      </c>
      <c r="N39" s="7">
        <v>1776</v>
      </c>
    </row>
    <row r="40" spans="1:14" x14ac:dyDescent="0.2">
      <c r="A40" t="s">
        <v>109</v>
      </c>
      <c r="B40" s="7">
        <v>1893</v>
      </c>
      <c r="C40" s="7">
        <v>2327</v>
      </c>
      <c r="D40" s="7">
        <v>1923</v>
      </c>
      <c r="E40" s="7">
        <v>1830</v>
      </c>
      <c r="F40" s="7">
        <v>1835</v>
      </c>
      <c r="G40" s="7">
        <v>1978</v>
      </c>
      <c r="H40" s="7">
        <v>1726</v>
      </c>
      <c r="I40" s="7">
        <v>1846</v>
      </c>
      <c r="J40" s="7">
        <v>1779</v>
      </c>
      <c r="K40" s="7">
        <v>1998</v>
      </c>
      <c r="L40" s="7">
        <v>2150</v>
      </c>
      <c r="M40" s="7">
        <v>1907</v>
      </c>
      <c r="N40" s="7">
        <v>1772</v>
      </c>
    </row>
    <row r="41" spans="1:14" x14ac:dyDescent="0.2">
      <c r="A41" t="s">
        <v>110</v>
      </c>
      <c r="B41" s="7">
        <v>1900</v>
      </c>
      <c r="C41" s="7">
        <v>2335</v>
      </c>
      <c r="D41" s="7">
        <v>1925</v>
      </c>
      <c r="E41" s="7">
        <v>1841</v>
      </c>
      <c r="F41" s="7">
        <v>1832</v>
      </c>
      <c r="G41" s="7">
        <v>1971</v>
      </c>
      <c r="H41" s="7">
        <v>1832</v>
      </c>
      <c r="I41" s="7">
        <v>1851</v>
      </c>
      <c r="J41" s="7">
        <v>1777</v>
      </c>
      <c r="K41" s="7">
        <v>1988</v>
      </c>
      <c r="L41" s="7">
        <v>2150</v>
      </c>
      <c r="M41" s="7">
        <v>1894</v>
      </c>
      <c r="N41" s="7">
        <v>1779</v>
      </c>
    </row>
    <row r="42" spans="1:14" x14ac:dyDescent="0.2">
      <c r="A42" t="s">
        <v>111</v>
      </c>
      <c r="B42" s="7">
        <v>1895</v>
      </c>
      <c r="C42" s="7">
        <v>2345</v>
      </c>
      <c r="D42" s="7">
        <v>1930</v>
      </c>
      <c r="E42" s="7">
        <v>1848</v>
      </c>
      <c r="F42" s="7">
        <v>1831</v>
      </c>
      <c r="G42" s="7">
        <v>1974</v>
      </c>
      <c r="H42" s="7">
        <v>1715</v>
      </c>
      <c r="I42" s="7">
        <v>1842</v>
      </c>
      <c r="J42" s="7">
        <v>1784</v>
      </c>
      <c r="K42" s="7">
        <v>1991</v>
      </c>
      <c r="L42" s="7">
        <v>2150</v>
      </c>
      <c r="M42" s="7">
        <v>1904</v>
      </c>
      <c r="N42" s="7">
        <v>1796</v>
      </c>
    </row>
    <row r="43" spans="1:14" x14ac:dyDescent="0.2">
      <c r="A43" t="s">
        <v>112</v>
      </c>
      <c r="B43" s="7">
        <v>1889</v>
      </c>
      <c r="C43" s="7">
        <v>2345</v>
      </c>
      <c r="D43" s="7">
        <v>1919</v>
      </c>
      <c r="E43" s="7">
        <v>1840</v>
      </c>
      <c r="F43" s="7">
        <v>1819</v>
      </c>
      <c r="G43" s="7">
        <v>1966</v>
      </c>
      <c r="H43" s="7">
        <v>1713</v>
      </c>
      <c r="I43" s="7">
        <v>1851</v>
      </c>
      <c r="J43" s="7">
        <v>1783</v>
      </c>
      <c r="K43" s="7">
        <v>1980</v>
      </c>
      <c r="L43" s="7">
        <v>2142</v>
      </c>
      <c r="M43" s="7">
        <v>1898</v>
      </c>
      <c r="N43" s="7">
        <v>1791</v>
      </c>
    </row>
    <row r="44" spans="1:14" x14ac:dyDescent="0.2">
      <c r="A44" t="s">
        <v>113</v>
      </c>
      <c r="B44" s="7">
        <v>1909</v>
      </c>
      <c r="C44" s="7">
        <v>2354</v>
      </c>
      <c r="D44" s="7">
        <v>1936</v>
      </c>
      <c r="E44" s="7">
        <v>1864</v>
      </c>
      <c r="F44" s="7">
        <v>1843</v>
      </c>
      <c r="G44" s="7">
        <v>1976</v>
      </c>
      <c r="H44" s="7">
        <v>1725</v>
      </c>
      <c r="I44" s="7">
        <v>1878</v>
      </c>
      <c r="J44" s="7">
        <v>1804</v>
      </c>
      <c r="K44" s="7">
        <v>1995</v>
      </c>
      <c r="L44" s="7">
        <v>2164</v>
      </c>
      <c r="M44" s="7">
        <v>1937</v>
      </c>
      <c r="N44" s="7">
        <v>1798</v>
      </c>
    </row>
    <row r="45" spans="1:14" x14ac:dyDescent="0.2">
      <c r="A45" t="s">
        <v>114</v>
      </c>
      <c r="B45" s="7">
        <v>1908</v>
      </c>
      <c r="C45" s="7">
        <v>2362</v>
      </c>
      <c r="D45" s="7">
        <v>1950</v>
      </c>
      <c r="E45" s="7">
        <v>1859</v>
      </c>
      <c r="F45" s="7">
        <v>1842</v>
      </c>
      <c r="G45" s="7">
        <v>2000</v>
      </c>
      <c r="H45" s="7">
        <v>1733</v>
      </c>
      <c r="I45" s="7">
        <v>1809</v>
      </c>
      <c r="J45" s="7">
        <v>1799</v>
      </c>
      <c r="K45" s="7">
        <v>2015</v>
      </c>
      <c r="L45" s="7">
        <v>2167</v>
      </c>
      <c r="M45" s="7">
        <v>1915</v>
      </c>
      <c r="N45" s="7">
        <v>1816</v>
      </c>
    </row>
    <row r="46" spans="1:14" x14ac:dyDescent="0.2">
      <c r="A46" t="s">
        <v>115</v>
      </c>
      <c r="B46" s="7">
        <v>1912</v>
      </c>
      <c r="C46" s="7">
        <v>2372</v>
      </c>
      <c r="D46" s="7">
        <v>1953</v>
      </c>
      <c r="E46" s="7">
        <v>1858</v>
      </c>
      <c r="F46" s="7">
        <v>1833</v>
      </c>
      <c r="G46" s="7">
        <v>2000</v>
      </c>
      <c r="H46" s="7">
        <v>1736</v>
      </c>
      <c r="I46" s="7">
        <v>1859</v>
      </c>
      <c r="J46" s="7">
        <v>1796</v>
      </c>
      <c r="K46" s="7">
        <v>2008</v>
      </c>
      <c r="L46" s="7">
        <v>2180</v>
      </c>
      <c r="M46" s="7">
        <v>1923</v>
      </c>
      <c r="N46" s="7">
        <v>1792</v>
      </c>
    </row>
    <row r="47" spans="1:14" x14ac:dyDescent="0.2">
      <c r="A47" t="s">
        <v>116</v>
      </c>
      <c r="B47" s="7">
        <v>1924</v>
      </c>
      <c r="C47" s="7">
        <v>2385</v>
      </c>
      <c r="D47" s="7">
        <v>1963</v>
      </c>
      <c r="E47" s="7">
        <v>1871</v>
      </c>
      <c r="F47" s="7">
        <v>1848</v>
      </c>
      <c r="G47" s="7">
        <v>1994</v>
      </c>
      <c r="H47" s="7">
        <v>1753</v>
      </c>
      <c r="I47" s="7">
        <v>1879</v>
      </c>
      <c r="J47" s="7">
        <v>1814</v>
      </c>
      <c r="K47" s="7">
        <v>2021</v>
      </c>
      <c r="L47" s="7">
        <v>2194</v>
      </c>
      <c r="M47" s="7">
        <v>1919</v>
      </c>
      <c r="N47" s="7">
        <v>1817</v>
      </c>
    </row>
    <row r="48" spans="1:14" x14ac:dyDescent="0.2">
      <c r="A48" t="s">
        <v>117</v>
      </c>
      <c r="B48" s="7">
        <v>1908</v>
      </c>
      <c r="C48" s="7">
        <v>2391</v>
      </c>
      <c r="D48" s="7">
        <v>1949</v>
      </c>
      <c r="E48" s="7">
        <v>1856</v>
      </c>
      <c r="F48" s="7">
        <v>1847</v>
      </c>
      <c r="G48" s="7">
        <v>1984</v>
      </c>
      <c r="H48" s="7">
        <v>1732</v>
      </c>
      <c r="I48" s="7">
        <v>1850</v>
      </c>
      <c r="J48" s="7">
        <v>1814</v>
      </c>
      <c r="K48" s="7">
        <v>1986</v>
      </c>
      <c r="L48" s="7">
        <v>2175</v>
      </c>
      <c r="M48" s="7">
        <v>1900</v>
      </c>
      <c r="N48" s="7">
        <v>1806</v>
      </c>
    </row>
    <row r="49" spans="1:14" x14ac:dyDescent="0.2">
      <c r="A49" t="s">
        <v>118</v>
      </c>
      <c r="B49" s="7">
        <v>1923</v>
      </c>
      <c r="C49" s="7">
        <v>2383</v>
      </c>
      <c r="D49" s="7">
        <v>1961</v>
      </c>
      <c r="E49" s="7">
        <v>1875</v>
      </c>
      <c r="F49" s="7">
        <v>1847</v>
      </c>
      <c r="G49" s="7">
        <v>2003</v>
      </c>
      <c r="H49" s="7">
        <v>1735</v>
      </c>
      <c r="I49" s="7">
        <v>1872</v>
      </c>
      <c r="J49" s="7">
        <v>1820</v>
      </c>
      <c r="K49" s="7">
        <v>2022</v>
      </c>
      <c r="L49" s="7">
        <v>2180</v>
      </c>
      <c r="M49" s="7">
        <v>1937</v>
      </c>
      <c r="N49" s="7">
        <v>1816</v>
      </c>
    </row>
    <row r="50" spans="1:14" x14ac:dyDescent="0.2">
      <c r="A50" t="s">
        <v>119</v>
      </c>
      <c r="B50" s="7">
        <v>1932</v>
      </c>
      <c r="C50" s="7">
        <v>2400</v>
      </c>
      <c r="D50" s="7">
        <v>1968</v>
      </c>
      <c r="E50" s="7">
        <v>1884</v>
      </c>
      <c r="F50" s="7">
        <v>1863</v>
      </c>
      <c r="G50" s="7">
        <v>2004</v>
      </c>
      <c r="H50" s="7">
        <v>1743</v>
      </c>
      <c r="I50" s="7">
        <v>1874</v>
      </c>
      <c r="J50" s="7">
        <v>1834</v>
      </c>
      <c r="K50" s="7">
        <v>2038</v>
      </c>
      <c r="L50" s="7">
        <v>2183</v>
      </c>
      <c r="M50" s="7">
        <v>1956</v>
      </c>
      <c r="N50" s="7">
        <v>1825</v>
      </c>
    </row>
    <row r="51" spans="1:14" x14ac:dyDescent="0.2">
      <c r="A51" t="s">
        <v>120</v>
      </c>
      <c r="B51" s="7">
        <v>1949</v>
      </c>
      <c r="C51" s="7">
        <v>2421</v>
      </c>
      <c r="D51" s="7">
        <v>1985</v>
      </c>
      <c r="E51" s="7">
        <v>1912</v>
      </c>
      <c r="F51" s="7">
        <v>1888</v>
      </c>
      <c r="G51" s="7">
        <v>2022</v>
      </c>
      <c r="H51" s="7">
        <v>1752</v>
      </c>
      <c r="I51" s="7">
        <v>1894</v>
      </c>
      <c r="J51" s="7">
        <v>1845</v>
      </c>
      <c r="K51" s="7">
        <v>2049</v>
      </c>
      <c r="L51" s="7">
        <v>2204</v>
      </c>
      <c r="M51" s="7">
        <v>1957</v>
      </c>
      <c r="N51" s="7">
        <v>1843</v>
      </c>
    </row>
    <row r="52" spans="1:14" x14ac:dyDescent="0.2">
      <c r="A52" t="s">
        <v>121</v>
      </c>
      <c r="B52" s="7">
        <v>1940</v>
      </c>
      <c r="C52" s="7">
        <v>2412</v>
      </c>
      <c r="D52" s="7">
        <v>1975</v>
      </c>
      <c r="E52" s="7">
        <v>1911</v>
      </c>
      <c r="F52" s="7">
        <v>1875</v>
      </c>
      <c r="G52" s="7">
        <v>2008</v>
      </c>
      <c r="H52" s="7">
        <v>1743</v>
      </c>
      <c r="I52" s="7">
        <v>1881</v>
      </c>
      <c r="J52" s="7">
        <v>1829</v>
      </c>
      <c r="K52" s="7">
        <v>2045</v>
      </c>
      <c r="L52" s="7">
        <v>2203</v>
      </c>
      <c r="M52" s="7">
        <v>1938</v>
      </c>
      <c r="N52" s="7">
        <v>1830</v>
      </c>
    </row>
    <row r="53" spans="1:14" x14ac:dyDescent="0.2">
      <c r="A53" t="s">
        <v>122</v>
      </c>
      <c r="B53" s="7">
        <v>1954</v>
      </c>
      <c r="C53" s="7">
        <v>2429</v>
      </c>
      <c r="D53" s="7">
        <v>1987</v>
      </c>
      <c r="E53" s="7">
        <v>1922</v>
      </c>
      <c r="F53" s="7">
        <v>1893</v>
      </c>
      <c r="G53" s="7">
        <v>2028</v>
      </c>
      <c r="H53" s="7">
        <v>1771</v>
      </c>
      <c r="I53" s="7">
        <v>1892</v>
      </c>
      <c r="J53" s="7">
        <v>1834</v>
      </c>
      <c r="K53" s="7">
        <v>2050</v>
      </c>
      <c r="L53" s="7">
        <v>2219</v>
      </c>
      <c r="M53" s="7">
        <v>1964</v>
      </c>
      <c r="N53" s="7">
        <v>1846</v>
      </c>
    </row>
    <row r="54" spans="1:14" x14ac:dyDescent="0.2">
      <c r="A54" t="s">
        <v>123</v>
      </c>
      <c r="B54" s="7">
        <v>1959</v>
      </c>
      <c r="C54" s="7">
        <v>2423</v>
      </c>
      <c r="D54" s="7">
        <v>1995</v>
      </c>
      <c r="E54" s="7">
        <v>1928</v>
      </c>
      <c r="F54" s="7">
        <v>1886</v>
      </c>
      <c r="G54" s="7">
        <v>2037</v>
      </c>
      <c r="H54" s="7">
        <v>1789</v>
      </c>
      <c r="I54" s="7">
        <v>1882</v>
      </c>
      <c r="J54" s="7">
        <v>1842</v>
      </c>
      <c r="K54" s="7">
        <v>2060</v>
      </c>
      <c r="L54" s="7">
        <v>2224</v>
      </c>
      <c r="M54" s="7">
        <v>1970</v>
      </c>
      <c r="N54" s="7">
        <v>1849</v>
      </c>
    </row>
    <row r="55" spans="1:14" x14ac:dyDescent="0.2">
      <c r="A55" t="s">
        <v>124</v>
      </c>
      <c r="B55" s="7">
        <v>1989</v>
      </c>
      <c r="C55" s="7">
        <v>2439</v>
      </c>
      <c r="D55" s="7">
        <v>2013</v>
      </c>
      <c r="E55" s="7">
        <v>1943</v>
      </c>
      <c r="F55" s="7">
        <v>1905</v>
      </c>
      <c r="G55" s="7">
        <v>2057</v>
      </c>
      <c r="H55" s="7">
        <v>1991</v>
      </c>
      <c r="I55" s="7">
        <v>1903</v>
      </c>
      <c r="J55" s="7">
        <v>1856</v>
      </c>
      <c r="K55" s="7">
        <v>2064</v>
      </c>
      <c r="L55" s="7">
        <v>2254</v>
      </c>
      <c r="M55" s="7">
        <v>1975</v>
      </c>
      <c r="N55" s="7">
        <v>1855</v>
      </c>
    </row>
    <row r="56" spans="1:14" x14ac:dyDescent="0.2">
      <c r="A56" t="s">
        <v>125</v>
      </c>
      <c r="B56" s="7">
        <v>1966</v>
      </c>
      <c r="C56" s="7">
        <v>2434</v>
      </c>
      <c r="D56" s="7">
        <v>2004</v>
      </c>
      <c r="E56" s="7">
        <v>1932</v>
      </c>
      <c r="F56" s="7">
        <v>1892</v>
      </c>
      <c r="G56" s="7">
        <v>2056</v>
      </c>
      <c r="H56" s="7">
        <v>1760</v>
      </c>
      <c r="I56" s="7">
        <v>1897</v>
      </c>
      <c r="J56" s="7">
        <v>1864</v>
      </c>
      <c r="K56" s="7">
        <v>2058</v>
      </c>
      <c r="L56" s="7">
        <v>2233</v>
      </c>
      <c r="M56" s="7">
        <v>1981</v>
      </c>
      <c r="N56" s="7">
        <v>1855</v>
      </c>
    </row>
    <row r="57" spans="1:14" x14ac:dyDescent="0.2">
      <c r="A57" t="s">
        <v>126</v>
      </c>
      <c r="B57" s="7">
        <v>1961</v>
      </c>
      <c r="C57" s="7">
        <v>2433</v>
      </c>
      <c r="D57" s="7">
        <v>2000</v>
      </c>
      <c r="E57" s="7">
        <v>1919</v>
      </c>
      <c r="F57" s="7">
        <v>1872</v>
      </c>
      <c r="G57" s="7">
        <v>2047</v>
      </c>
      <c r="H57" s="7">
        <v>1769</v>
      </c>
      <c r="I57" s="7">
        <v>1934</v>
      </c>
      <c r="J57" s="7">
        <v>1859</v>
      </c>
      <c r="K57" s="7">
        <v>2042</v>
      </c>
      <c r="L57" s="7">
        <v>2220</v>
      </c>
      <c r="M57" s="7">
        <v>1957</v>
      </c>
      <c r="N57" s="7">
        <v>1858</v>
      </c>
    </row>
    <row r="58" spans="1:14" x14ac:dyDescent="0.2">
      <c r="A58" t="s">
        <v>127</v>
      </c>
      <c r="B58" s="7">
        <v>1981</v>
      </c>
      <c r="C58" s="7">
        <v>2432</v>
      </c>
      <c r="D58" s="7">
        <v>2021</v>
      </c>
      <c r="E58" s="7">
        <v>1947</v>
      </c>
      <c r="F58" s="7">
        <v>1897</v>
      </c>
      <c r="G58" s="7">
        <v>2067</v>
      </c>
      <c r="H58" s="7">
        <v>1804</v>
      </c>
      <c r="I58" s="7">
        <v>1904</v>
      </c>
      <c r="J58" s="7">
        <v>1895</v>
      </c>
      <c r="K58" s="7">
        <v>2057</v>
      </c>
      <c r="L58" s="7">
        <v>2266</v>
      </c>
      <c r="M58" s="7">
        <v>1977</v>
      </c>
      <c r="N58" s="7">
        <v>1860</v>
      </c>
    </row>
    <row r="59" spans="1:14" x14ac:dyDescent="0.2">
      <c r="A59" t="s">
        <v>128</v>
      </c>
      <c r="B59" s="7">
        <v>2009</v>
      </c>
      <c r="C59" s="7">
        <v>2441</v>
      </c>
      <c r="D59" s="7">
        <v>2053</v>
      </c>
      <c r="E59" s="7">
        <v>1966</v>
      </c>
      <c r="F59" s="7">
        <v>1924</v>
      </c>
      <c r="G59" s="7">
        <v>2094</v>
      </c>
      <c r="H59" s="7">
        <v>1833</v>
      </c>
      <c r="I59" s="7">
        <v>1933</v>
      </c>
      <c r="J59" s="7">
        <v>1909</v>
      </c>
      <c r="K59" s="7">
        <v>2100</v>
      </c>
      <c r="L59" s="7">
        <v>2284</v>
      </c>
      <c r="M59" s="7">
        <v>2030</v>
      </c>
      <c r="N59" s="7">
        <v>1877</v>
      </c>
    </row>
    <row r="60" spans="1:14" x14ac:dyDescent="0.2">
      <c r="A60" t="s">
        <v>129</v>
      </c>
      <c r="B60" s="7">
        <v>1997</v>
      </c>
      <c r="C60" s="7">
        <v>2492</v>
      </c>
      <c r="D60" s="7">
        <v>2033</v>
      </c>
      <c r="E60" s="7">
        <v>1951</v>
      </c>
      <c r="F60" s="7">
        <v>1898</v>
      </c>
      <c r="G60" s="7">
        <v>2092</v>
      </c>
      <c r="H60" s="7">
        <v>1821</v>
      </c>
      <c r="I60" s="7">
        <v>1936</v>
      </c>
      <c r="J60" s="7">
        <v>1903</v>
      </c>
      <c r="K60" s="7">
        <v>2096</v>
      </c>
      <c r="L60" s="7">
        <v>2278</v>
      </c>
      <c r="M60" s="7">
        <v>1995</v>
      </c>
      <c r="N60" s="7">
        <v>1874</v>
      </c>
    </row>
    <row r="61" spans="1:14" x14ac:dyDescent="0.2">
      <c r="A61" t="s">
        <v>130</v>
      </c>
      <c r="B61" s="7">
        <v>1998</v>
      </c>
      <c r="C61" s="7">
        <v>2476</v>
      </c>
      <c r="D61" s="7">
        <v>2033</v>
      </c>
      <c r="E61" s="7">
        <v>1957</v>
      </c>
      <c r="F61" s="7">
        <v>1912</v>
      </c>
      <c r="G61" s="7">
        <v>2101</v>
      </c>
      <c r="H61" s="7">
        <v>1813</v>
      </c>
      <c r="I61" s="7">
        <v>1932</v>
      </c>
      <c r="J61" s="7">
        <v>1891</v>
      </c>
      <c r="K61" s="7">
        <v>2096</v>
      </c>
      <c r="L61" s="7">
        <v>2277</v>
      </c>
      <c r="M61" s="7">
        <v>1994</v>
      </c>
      <c r="N61" s="7">
        <v>1880</v>
      </c>
    </row>
    <row r="62" spans="1:14" x14ac:dyDescent="0.2">
      <c r="A62" t="s">
        <v>131</v>
      </c>
      <c r="B62" s="7">
        <v>2011</v>
      </c>
      <c r="C62" s="7">
        <v>2483</v>
      </c>
      <c r="D62" s="7">
        <v>2047</v>
      </c>
      <c r="E62" s="7">
        <v>1963</v>
      </c>
      <c r="F62" s="7">
        <v>1916</v>
      </c>
      <c r="G62" s="7">
        <v>2109</v>
      </c>
      <c r="H62" s="7">
        <v>1831</v>
      </c>
      <c r="I62" s="7">
        <v>1956</v>
      </c>
      <c r="J62" s="7">
        <v>1904</v>
      </c>
      <c r="K62" s="7">
        <v>2111</v>
      </c>
      <c r="L62" s="7">
        <v>2288</v>
      </c>
      <c r="M62" s="7">
        <v>2023</v>
      </c>
      <c r="N62" s="7">
        <v>1889</v>
      </c>
    </row>
    <row r="63" spans="1:14" x14ac:dyDescent="0.2">
      <c r="A63" t="s">
        <v>132</v>
      </c>
      <c r="B63" s="7">
        <v>2008</v>
      </c>
      <c r="C63" s="7">
        <v>2486</v>
      </c>
      <c r="D63" s="7">
        <v>2056</v>
      </c>
      <c r="E63" s="7">
        <v>1958</v>
      </c>
      <c r="F63" s="7">
        <v>1915</v>
      </c>
      <c r="G63" s="7">
        <v>2105</v>
      </c>
      <c r="H63" s="7">
        <v>1837</v>
      </c>
      <c r="I63" s="7">
        <v>1935</v>
      </c>
      <c r="J63" s="7">
        <v>1902</v>
      </c>
      <c r="K63" s="7">
        <v>2106</v>
      </c>
      <c r="L63" s="7">
        <v>2291</v>
      </c>
      <c r="M63" s="7">
        <v>1998</v>
      </c>
      <c r="N63" s="7">
        <v>1883</v>
      </c>
    </row>
    <row r="64" spans="1:14" x14ac:dyDescent="0.2">
      <c r="A64" t="s">
        <v>133</v>
      </c>
      <c r="B64" s="7">
        <v>2010</v>
      </c>
      <c r="C64" s="7">
        <v>2489</v>
      </c>
      <c r="D64" s="7">
        <v>2056</v>
      </c>
      <c r="E64" s="7">
        <v>1960</v>
      </c>
      <c r="F64" s="7">
        <v>1917</v>
      </c>
      <c r="G64" s="7">
        <v>2105</v>
      </c>
      <c r="H64" s="7">
        <v>1839</v>
      </c>
      <c r="I64" s="7">
        <v>1943</v>
      </c>
      <c r="J64" s="7">
        <v>1904</v>
      </c>
      <c r="K64" s="7">
        <v>2099</v>
      </c>
      <c r="L64" s="7">
        <v>2292</v>
      </c>
      <c r="M64" s="7">
        <v>2003</v>
      </c>
      <c r="N64" s="7">
        <v>1897</v>
      </c>
    </row>
    <row r="65" spans="1:14" x14ac:dyDescent="0.2">
      <c r="A65" t="s">
        <v>134</v>
      </c>
      <c r="B65" s="7">
        <v>2013</v>
      </c>
      <c r="C65" s="7">
        <v>2486</v>
      </c>
      <c r="D65" s="7">
        <v>2060</v>
      </c>
      <c r="E65" s="7">
        <v>1956</v>
      </c>
      <c r="F65" s="7">
        <v>1923</v>
      </c>
      <c r="G65" s="7">
        <v>2105</v>
      </c>
      <c r="H65" s="7">
        <v>1837</v>
      </c>
      <c r="I65" s="7">
        <v>1945</v>
      </c>
      <c r="J65" s="7">
        <v>1914</v>
      </c>
      <c r="K65" s="7">
        <v>2108</v>
      </c>
      <c r="L65" s="7">
        <v>2305</v>
      </c>
      <c r="M65" s="7">
        <v>2003</v>
      </c>
      <c r="N65" s="7">
        <v>1894</v>
      </c>
    </row>
    <row r="66" spans="1:14" x14ac:dyDescent="0.2">
      <c r="A66" t="s">
        <v>135</v>
      </c>
      <c r="B66" s="7">
        <v>2018</v>
      </c>
      <c r="C66" s="7">
        <v>2491</v>
      </c>
      <c r="D66" s="7">
        <v>2064</v>
      </c>
      <c r="E66" s="7">
        <v>1971</v>
      </c>
      <c r="F66" s="7">
        <v>1926</v>
      </c>
      <c r="G66" s="7">
        <v>2115</v>
      </c>
      <c r="H66" s="7">
        <v>1848</v>
      </c>
      <c r="I66" s="7">
        <v>1960</v>
      </c>
      <c r="J66" s="7">
        <v>1919</v>
      </c>
      <c r="K66" s="7">
        <v>2109</v>
      </c>
      <c r="L66" s="7">
        <v>2299</v>
      </c>
      <c r="M66" s="7">
        <v>1998</v>
      </c>
      <c r="N66" s="7">
        <v>1887</v>
      </c>
    </row>
    <row r="67" spans="1:14" x14ac:dyDescent="0.2">
      <c r="A67" t="s">
        <v>136</v>
      </c>
      <c r="B67" s="7">
        <v>2032</v>
      </c>
      <c r="C67" s="7">
        <v>2499</v>
      </c>
      <c r="D67" s="7">
        <v>2079</v>
      </c>
      <c r="E67" s="7">
        <v>1985</v>
      </c>
      <c r="F67" s="7">
        <v>1931</v>
      </c>
      <c r="G67" s="7">
        <v>2126</v>
      </c>
      <c r="H67" s="7">
        <v>1866</v>
      </c>
      <c r="I67" s="7">
        <v>1978</v>
      </c>
      <c r="J67" s="7">
        <v>1930</v>
      </c>
      <c r="K67" s="7">
        <v>2127</v>
      </c>
      <c r="L67" s="7">
        <v>2313</v>
      </c>
      <c r="M67" s="7">
        <v>2009</v>
      </c>
      <c r="N67" s="7">
        <v>1898</v>
      </c>
    </row>
    <row r="68" spans="1:14" x14ac:dyDescent="0.2">
      <c r="A68" t="s">
        <v>137</v>
      </c>
      <c r="B68" s="7">
        <v>2032</v>
      </c>
      <c r="C68" s="7">
        <v>2504</v>
      </c>
      <c r="D68" s="7">
        <v>2086</v>
      </c>
      <c r="E68" s="7">
        <v>1977</v>
      </c>
      <c r="F68" s="7">
        <v>1924</v>
      </c>
      <c r="G68" s="7">
        <v>2133</v>
      </c>
      <c r="H68" s="7">
        <v>1866</v>
      </c>
      <c r="I68" s="7">
        <v>1987</v>
      </c>
      <c r="J68" s="7">
        <v>1923</v>
      </c>
      <c r="K68" s="7">
        <v>2117</v>
      </c>
      <c r="L68" s="7">
        <v>2316</v>
      </c>
      <c r="M68" s="7">
        <v>2002</v>
      </c>
      <c r="N68" s="7">
        <v>1904</v>
      </c>
    </row>
    <row r="69" spans="1:14" x14ac:dyDescent="0.2">
      <c r="A69" t="s">
        <v>138</v>
      </c>
      <c r="B69" s="7">
        <v>2029</v>
      </c>
      <c r="C69" s="7">
        <v>2511</v>
      </c>
      <c r="D69" s="7">
        <v>2071</v>
      </c>
      <c r="E69" s="7">
        <v>1981</v>
      </c>
      <c r="F69" s="7">
        <v>1923</v>
      </c>
      <c r="G69" s="7">
        <v>2118</v>
      </c>
      <c r="H69" s="7">
        <v>1861</v>
      </c>
      <c r="I69" s="7">
        <v>1992</v>
      </c>
      <c r="J69" s="7">
        <v>1936</v>
      </c>
      <c r="K69" s="7">
        <v>2126</v>
      </c>
      <c r="L69" s="7">
        <v>2308</v>
      </c>
      <c r="M69" s="7">
        <v>2003</v>
      </c>
      <c r="N69" s="7">
        <v>1909</v>
      </c>
    </row>
    <row r="70" spans="1:14" x14ac:dyDescent="0.2">
      <c r="A70" t="s">
        <v>139</v>
      </c>
      <c r="B70" s="7">
        <v>2041</v>
      </c>
      <c r="C70" s="7">
        <v>2521</v>
      </c>
      <c r="D70" s="7">
        <v>2086</v>
      </c>
      <c r="E70" s="7">
        <v>1995</v>
      </c>
      <c r="F70" s="7">
        <v>1948</v>
      </c>
      <c r="G70" s="7">
        <v>2137</v>
      </c>
      <c r="H70" s="7">
        <v>1876</v>
      </c>
      <c r="I70" s="7">
        <v>1997</v>
      </c>
      <c r="J70" s="7">
        <v>1940</v>
      </c>
      <c r="K70" s="7">
        <v>2136</v>
      </c>
      <c r="L70" s="7">
        <v>2311</v>
      </c>
      <c r="M70" s="7">
        <v>2016</v>
      </c>
      <c r="N70" s="7">
        <v>1908</v>
      </c>
    </row>
    <row r="71" spans="1:14" x14ac:dyDescent="0.2">
      <c r="A71" t="s">
        <v>140</v>
      </c>
      <c r="B71" s="7">
        <v>2057</v>
      </c>
      <c r="C71" s="7">
        <v>2523</v>
      </c>
      <c r="D71" s="7">
        <v>2109</v>
      </c>
      <c r="E71" s="7">
        <v>2017</v>
      </c>
      <c r="F71" s="7">
        <v>1965</v>
      </c>
      <c r="G71" s="7">
        <v>2158</v>
      </c>
      <c r="H71" s="7">
        <v>1873</v>
      </c>
      <c r="I71" s="7">
        <v>2001</v>
      </c>
      <c r="J71" s="7">
        <v>1959</v>
      </c>
      <c r="K71" s="7">
        <v>2138</v>
      </c>
      <c r="L71" s="7">
        <v>2333</v>
      </c>
      <c r="M71" s="7">
        <v>2028</v>
      </c>
      <c r="N71" s="7">
        <v>1926</v>
      </c>
    </row>
    <row r="72" spans="1:14" x14ac:dyDescent="0.2">
      <c r="A72" t="s">
        <v>141</v>
      </c>
      <c r="B72" s="7">
        <v>2089</v>
      </c>
      <c r="C72" s="7">
        <v>2525</v>
      </c>
      <c r="D72" s="7">
        <v>2140</v>
      </c>
      <c r="E72" s="7">
        <v>2058</v>
      </c>
      <c r="F72" s="7">
        <v>2002</v>
      </c>
      <c r="G72" s="7">
        <v>2186</v>
      </c>
      <c r="H72" s="7">
        <v>1905</v>
      </c>
      <c r="I72" s="7">
        <v>2037</v>
      </c>
      <c r="J72" s="7">
        <v>1976</v>
      </c>
      <c r="K72" s="7">
        <v>2156</v>
      </c>
      <c r="L72" s="7">
        <v>2393</v>
      </c>
      <c r="M72" s="7">
        <v>2059</v>
      </c>
      <c r="N72" s="7">
        <v>1945</v>
      </c>
    </row>
    <row r="73" spans="1:14" x14ac:dyDescent="0.2">
      <c r="A73" t="s">
        <v>142</v>
      </c>
      <c r="B73" s="7">
        <v>1986</v>
      </c>
      <c r="C73" s="7">
        <v>2454</v>
      </c>
      <c r="D73" s="7">
        <v>2052</v>
      </c>
      <c r="E73" s="7">
        <v>1929</v>
      </c>
      <c r="F73" s="7">
        <v>1906</v>
      </c>
      <c r="G73" s="7">
        <v>2088</v>
      </c>
      <c r="H73" s="7">
        <v>1840</v>
      </c>
      <c r="I73" s="7">
        <v>1906</v>
      </c>
      <c r="J73" s="7">
        <v>1874</v>
      </c>
      <c r="K73" s="7">
        <v>2059</v>
      </c>
      <c r="L73" s="7">
        <v>2254</v>
      </c>
      <c r="M73" s="7">
        <v>1954</v>
      </c>
      <c r="N73" s="7">
        <v>1848</v>
      </c>
    </row>
    <row r="74" spans="1:14" x14ac:dyDescent="0.2">
      <c r="A74" t="s">
        <v>143</v>
      </c>
      <c r="B74" s="7">
        <v>1993</v>
      </c>
      <c r="C74" s="7">
        <v>2459</v>
      </c>
      <c r="D74" s="7">
        <v>2045</v>
      </c>
      <c r="E74" s="7">
        <v>1951</v>
      </c>
      <c r="F74" s="7">
        <v>1907</v>
      </c>
      <c r="G74" s="7">
        <v>2092</v>
      </c>
      <c r="H74" s="7">
        <v>1851</v>
      </c>
      <c r="I74" s="7">
        <v>1914</v>
      </c>
      <c r="J74" s="7">
        <v>1883</v>
      </c>
      <c r="K74" s="7">
        <v>2068</v>
      </c>
      <c r="L74" s="7">
        <v>2263</v>
      </c>
      <c r="M74" s="7">
        <v>1961</v>
      </c>
      <c r="N74" s="7">
        <v>1869</v>
      </c>
    </row>
    <row r="75" spans="1:14" x14ac:dyDescent="0.2">
      <c r="A75" t="s">
        <v>144</v>
      </c>
      <c r="B75" s="7">
        <v>2038</v>
      </c>
      <c r="C75" s="7">
        <v>2488</v>
      </c>
      <c r="D75" s="7">
        <v>2083</v>
      </c>
      <c r="E75" s="7">
        <v>1993</v>
      </c>
      <c r="F75" s="7">
        <v>1961</v>
      </c>
      <c r="G75" s="7">
        <v>2118</v>
      </c>
      <c r="H75" s="7">
        <v>1897</v>
      </c>
      <c r="I75" s="7">
        <v>1960</v>
      </c>
      <c r="J75" s="7">
        <v>1956</v>
      </c>
      <c r="K75" s="7">
        <v>2106</v>
      </c>
      <c r="L75" s="7">
        <v>2312</v>
      </c>
      <c r="M75" s="7">
        <v>1993</v>
      </c>
      <c r="N75" s="7">
        <v>1952</v>
      </c>
    </row>
    <row r="76" spans="1:14" x14ac:dyDescent="0.2">
      <c r="A76" t="s">
        <v>145</v>
      </c>
      <c r="B76" s="7">
        <v>2078</v>
      </c>
      <c r="C76" s="7">
        <v>2528</v>
      </c>
      <c r="D76" s="7">
        <v>2134</v>
      </c>
      <c r="E76" s="7">
        <v>2020</v>
      </c>
      <c r="F76" s="7">
        <v>1978</v>
      </c>
      <c r="G76" s="7">
        <v>2168</v>
      </c>
      <c r="H76" s="7">
        <v>1911</v>
      </c>
      <c r="I76" s="7">
        <v>2005</v>
      </c>
      <c r="J76" s="7">
        <v>1979</v>
      </c>
      <c r="K76" s="7">
        <v>2159</v>
      </c>
      <c r="L76" s="7">
        <v>2377</v>
      </c>
      <c r="M76" s="7">
        <v>2048</v>
      </c>
      <c r="N76" s="7">
        <v>1965</v>
      </c>
    </row>
    <row r="77" spans="1:14" x14ac:dyDescent="0.2">
      <c r="A77" t="s">
        <v>146</v>
      </c>
      <c r="B77" s="7">
        <v>2092</v>
      </c>
      <c r="C77" s="7">
        <v>2566</v>
      </c>
      <c r="D77" s="7">
        <v>2143</v>
      </c>
      <c r="E77" s="7">
        <v>2038</v>
      </c>
      <c r="F77" s="7">
        <v>1991</v>
      </c>
      <c r="G77" s="7">
        <v>2199</v>
      </c>
      <c r="H77" s="7">
        <v>1926</v>
      </c>
      <c r="I77" s="7">
        <v>2020</v>
      </c>
      <c r="J77" s="7">
        <v>1984</v>
      </c>
      <c r="K77" s="7">
        <v>2171</v>
      </c>
      <c r="L77" s="7">
        <v>2388</v>
      </c>
      <c r="M77" s="7">
        <v>2073</v>
      </c>
      <c r="N77" s="7">
        <v>1976</v>
      </c>
    </row>
    <row r="78" spans="1:14" x14ac:dyDescent="0.2">
      <c r="A78" t="s">
        <v>147</v>
      </c>
      <c r="B78" s="7">
        <v>2123</v>
      </c>
      <c r="C78" s="7">
        <v>2597</v>
      </c>
      <c r="D78" s="7">
        <v>2169</v>
      </c>
      <c r="E78" s="7">
        <v>2083</v>
      </c>
      <c r="F78" s="7">
        <v>2029</v>
      </c>
      <c r="G78" s="7">
        <v>2221</v>
      </c>
      <c r="H78" s="7">
        <v>1954</v>
      </c>
      <c r="I78" s="7">
        <v>2048</v>
      </c>
      <c r="J78" s="7">
        <v>2009</v>
      </c>
      <c r="K78" s="7">
        <v>2205</v>
      </c>
      <c r="L78" s="7">
        <v>2426</v>
      </c>
      <c r="M78" s="7">
        <v>2096</v>
      </c>
      <c r="N78" s="7">
        <v>2000</v>
      </c>
    </row>
    <row r="79" spans="1:14" x14ac:dyDescent="0.2">
      <c r="A79" t="s">
        <v>148</v>
      </c>
      <c r="B79" s="7">
        <v>2141</v>
      </c>
      <c r="C79" s="7">
        <v>2620</v>
      </c>
      <c r="D79" s="7">
        <v>2195</v>
      </c>
      <c r="E79" s="7">
        <v>2083</v>
      </c>
      <c r="F79" s="7">
        <v>2049</v>
      </c>
      <c r="G79" s="7">
        <v>2244</v>
      </c>
      <c r="H79" s="7">
        <v>1969</v>
      </c>
      <c r="I79" s="7">
        <v>2056</v>
      </c>
      <c r="J79" s="7">
        <v>2023</v>
      </c>
      <c r="K79" s="7">
        <v>2240</v>
      </c>
      <c r="L79" s="7">
        <v>2448</v>
      </c>
      <c r="M79" s="7">
        <v>2117</v>
      </c>
      <c r="N79" s="7">
        <v>2022</v>
      </c>
    </row>
    <row r="80" spans="1:14" x14ac:dyDescent="0.2">
      <c r="A80" t="s">
        <v>149</v>
      </c>
      <c r="B80" s="7">
        <v>2147</v>
      </c>
      <c r="C80" s="7">
        <v>2639</v>
      </c>
      <c r="D80" s="7">
        <v>2199</v>
      </c>
      <c r="E80" s="7">
        <v>2100</v>
      </c>
      <c r="F80" s="7">
        <v>2055</v>
      </c>
      <c r="G80" s="7">
        <v>2246</v>
      </c>
      <c r="H80" s="7">
        <v>1980</v>
      </c>
      <c r="I80" s="7">
        <v>2065</v>
      </c>
      <c r="J80" s="7">
        <v>2027</v>
      </c>
      <c r="K80" s="7">
        <v>2238</v>
      </c>
      <c r="L80" s="7">
        <v>2458</v>
      </c>
      <c r="M80" s="7">
        <v>2112</v>
      </c>
      <c r="N80" s="7">
        <v>2025</v>
      </c>
    </row>
    <row r="81" spans="1:14" x14ac:dyDescent="0.2">
      <c r="A81" t="s">
        <v>150</v>
      </c>
      <c r="B81" s="7">
        <v>2157</v>
      </c>
      <c r="C81" s="7">
        <v>2654</v>
      </c>
      <c r="D81" s="7">
        <v>2211</v>
      </c>
      <c r="E81" s="7">
        <v>2110</v>
      </c>
      <c r="F81" s="7">
        <v>2058</v>
      </c>
      <c r="G81" s="7">
        <v>2253</v>
      </c>
      <c r="H81" s="7">
        <v>1992</v>
      </c>
      <c r="I81" s="7">
        <v>2095</v>
      </c>
      <c r="J81" s="7">
        <v>2038</v>
      </c>
      <c r="K81" s="7">
        <v>2233</v>
      </c>
      <c r="L81" s="7">
        <v>2474</v>
      </c>
      <c r="M81" s="7">
        <v>2119</v>
      </c>
      <c r="N81" s="7">
        <v>2039</v>
      </c>
    </row>
    <row r="82" spans="1:14" x14ac:dyDescent="0.2">
      <c r="A82" t="s">
        <v>151</v>
      </c>
      <c r="B82" s="7">
        <v>2147</v>
      </c>
      <c r="C82" s="7">
        <v>2647</v>
      </c>
      <c r="D82" s="7">
        <v>2199</v>
      </c>
      <c r="E82" s="7">
        <v>2090</v>
      </c>
      <c r="F82" s="7">
        <v>2049</v>
      </c>
      <c r="G82" s="7">
        <v>2239</v>
      </c>
      <c r="H82" s="7">
        <v>1992</v>
      </c>
      <c r="I82" s="7">
        <v>2087</v>
      </c>
      <c r="J82" s="7">
        <v>2018</v>
      </c>
      <c r="K82" s="7">
        <v>2224</v>
      </c>
      <c r="L82" s="7">
        <v>2459</v>
      </c>
      <c r="M82" s="7">
        <v>2113</v>
      </c>
      <c r="N82" s="7">
        <v>2045</v>
      </c>
    </row>
    <row r="83" spans="1:14" x14ac:dyDescent="0.2">
      <c r="A83" t="s">
        <v>152</v>
      </c>
      <c r="B83" s="7">
        <v>2153</v>
      </c>
      <c r="C83" s="7">
        <v>2654</v>
      </c>
      <c r="D83" s="7">
        <v>2198</v>
      </c>
      <c r="E83" s="7">
        <v>2105</v>
      </c>
      <c r="F83" s="7">
        <v>2045</v>
      </c>
      <c r="G83" s="7">
        <v>2252</v>
      </c>
      <c r="H83" s="7">
        <v>1988</v>
      </c>
      <c r="I83" s="7">
        <v>2094</v>
      </c>
      <c r="J83" s="7">
        <v>2028</v>
      </c>
      <c r="K83" s="7">
        <v>2232</v>
      </c>
      <c r="L83" s="7">
        <v>2472</v>
      </c>
      <c r="M83" s="7">
        <v>2119</v>
      </c>
      <c r="N83" s="7">
        <v>2064</v>
      </c>
    </row>
    <row r="84" spans="1:14" x14ac:dyDescent="0.2">
      <c r="A84" t="s">
        <v>153</v>
      </c>
      <c r="B84" s="7">
        <v>2147</v>
      </c>
      <c r="C84" s="7">
        <v>2646</v>
      </c>
      <c r="D84" s="7">
        <v>2200</v>
      </c>
      <c r="E84" s="7">
        <v>2102</v>
      </c>
      <c r="F84" s="7">
        <v>2045</v>
      </c>
      <c r="G84" s="7">
        <v>2248</v>
      </c>
      <c r="H84" s="7">
        <v>1990</v>
      </c>
      <c r="I84" s="7">
        <v>2099</v>
      </c>
      <c r="J84" s="7">
        <v>2027</v>
      </c>
      <c r="K84" s="7">
        <v>2198</v>
      </c>
      <c r="L84" s="7">
        <v>2445</v>
      </c>
      <c r="M84" s="7">
        <v>2110</v>
      </c>
      <c r="N84" s="7">
        <v>2055</v>
      </c>
    </row>
    <row r="85" spans="1:14" x14ac:dyDescent="0.2">
      <c r="A85" t="s">
        <v>154</v>
      </c>
      <c r="B85" s="7">
        <v>2188</v>
      </c>
      <c r="C85" s="7">
        <v>2691</v>
      </c>
      <c r="D85" s="7">
        <v>2250</v>
      </c>
      <c r="E85" s="7">
        <v>2128</v>
      </c>
      <c r="F85" s="7">
        <v>2090</v>
      </c>
      <c r="G85" s="7">
        <v>2278</v>
      </c>
      <c r="H85" s="7">
        <v>2038</v>
      </c>
      <c r="I85" s="7">
        <v>2127</v>
      </c>
      <c r="J85" s="7">
        <v>2058</v>
      </c>
      <c r="K85" s="7">
        <v>2273</v>
      </c>
      <c r="L85" s="7">
        <v>2498</v>
      </c>
      <c r="M85" s="7">
        <v>2159</v>
      </c>
      <c r="N85" s="7">
        <v>2046</v>
      </c>
    </row>
    <row r="86" spans="1:14" x14ac:dyDescent="0.2">
      <c r="A86" t="s">
        <v>155</v>
      </c>
      <c r="B86" s="7">
        <v>2181</v>
      </c>
      <c r="C86" s="7">
        <v>2702</v>
      </c>
      <c r="D86" s="7">
        <v>2242</v>
      </c>
      <c r="E86" s="7">
        <v>2119</v>
      </c>
      <c r="F86" s="7">
        <v>2091</v>
      </c>
      <c r="G86" s="7">
        <v>2285</v>
      </c>
      <c r="H86" s="7">
        <v>2030</v>
      </c>
      <c r="I86" s="7">
        <v>2112</v>
      </c>
      <c r="J86" s="7">
        <v>2051</v>
      </c>
      <c r="K86" s="7">
        <v>2258</v>
      </c>
      <c r="L86" s="7">
        <v>2505</v>
      </c>
      <c r="M86" s="7">
        <v>2147</v>
      </c>
      <c r="N86" s="7">
        <v>2030</v>
      </c>
    </row>
    <row r="87" spans="1:14" x14ac:dyDescent="0.2">
      <c r="A87" t="s">
        <v>156</v>
      </c>
      <c r="B87" s="7">
        <v>2180</v>
      </c>
      <c r="C87" s="7">
        <v>2694</v>
      </c>
      <c r="D87" s="7">
        <v>2237</v>
      </c>
      <c r="E87" s="7">
        <v>2125</v>
      </c>
      <c r="F87" s="7">
        <v>2089</v>
      </c>
      <c r="G87" s="7">
        <v>2271</v>
      </c>
      <c r="H87" s="7">
        <v>2032</v>
      </c>
      <c r="I87" s="7">
        <v>2110</v>
      </c>
      <c r="J87" s="7">
        <v>2064</v>
      </c>
      <c r="K87" s="7">
        <v>2255</v>
      </c>
      <c r="L87" s="7">
        <v>2486</v>
      </c>
      <c r="M87" s="7">
        <v>2147</v>
      </c>
      <c r="N87" s="7">
        <v>2058</v>
      </c>
    </row>
    <row r="88" spans="1:14" x14ac:dyDescent="0.2">
      <c r="A88" t="s">
        <v>157</v>
      </c>
      <c r="B88" s="7">
        <v>2223</v>
      </c>
      <c r="C88" s="7">
        <v>2713</v>
      </c>
      <c r="D88" s="7">
        <v>2291</v>
      </c>
      <c r="E88" s="7">
        <v>2168</v>
      </c>
      <c r="F88" s="7">
        <v>2126</v>
      </c>
      <c r="G88" s="7">
        <v>2306</v>
      </c>
      <c r="H88" s="7">
        <v>2057</v>
      </c>
      <c r="I88" s="7">
        <v>2152</v>
      </c>
      <c r="J88" s="7">
        <v>2091</v>
      </c>
      <c r="K88" s="7">
        <v>2308</v>
      </c>
      <c r="L88" s="7">
        <v>2537</v>
      </c>
      <c r="M88" s="7">
        <v>2188</v>
      </c>
      <c r="N88" s="7">
        <v>2095</v>
      </c>
    </row>
    <row r="89" spans="1:14" x14ac:dyDescent="0.2">
      <c r="A89" t="s">
        <v>158</v>
      </c>
      <c r="B89" s="7">
        <v>2188</v>
      </c>
      <c r="C89" s="7">
        <v>2722</v>
      </c>
      <c r="D89" s="7">
        <v>2245</v>
      </c>
      <c r="E89" s="7">
        <v>2123</v>
      </c>
      <c r="F89" s="7">
        <v>2098</v>
      </c>
      <c r="G89" s="7">
        <v>2269</v>
      </c>
      <c r="H89" s="7">
        <v>2031</v>
      </c>
      <c r="I89" s="7">
        <v>2120</v>
      </c>
      <c r="J89" s="7">
        <v>2066</v>
      </c>
      <c r="K89" s="7">
        <v>2272</v>
      </c>
      <c r="L89" s="7">
        <v>2505</v>
      </c>
      <c r="M89" s="7">
        <v>2159</v>
      </c>
      <c r="N89" s="7">
        <v>2066</v>
      </c>
    </row>
    <row r="90" spans="1:14" x14ac:dyDescent="0.2">
      <c r="A90" t="s">
        <v>159</v>
      </c>
      <c r="B90" s="7">
        <v>2203</v>
      </c>
      <c r="C90" s="7">
        <v>2735</v>
      </c>
      <c r="D90" s="7">
        <v>2256</v>
      </c>
      <c r="E90" s="7">
        <v>2150</v>
      </c>
      <c r="F90" s="7">
        <v>2105</v>
      </c>
      <c r="G90" s="7">
        <v>2285</v>
      </c>
      <c r="H90" s="7">
        <v>2038</v>
      </c>
      <c r="I90" s="7">
        <v>2138</v>
      </c>
      <c r="J90" s="7">
        <v>2076</v>
      </c>
      <c r="K90" s="7">
        <v>2292</v>
      </c>
      <c r="L90" s="7">
        <v>2527</v>
      </c>
      <c r="M90" s="7">
        <v>2177</v>
      </c>
      <c r="N90" s="7">
        <v>2082</v>
      </c>
    </row>
    <row r="91" spans="1:14" x14ac:dyDescent="0.2">
      <c r="A91" t="s">
        <v>160</v>
      </c>
      <c r="B91" s="7">
        <v>2216</v>
      </c>
      <c r="C91" s="7">
        <v>2744</v>
      </c>
      <c r="D91" s="7">
        <v>2272</v>
      </c>
      <c r="E91" s="7">
        <v>2166</v>
      </c>
      <c r="F91" s="7">
        <v>2122</v>
      </c>
      <c r="G91" s="7">
        <v>2294</v>
      </c>
      <c r="H91" s="7">
        <v>2051</v>
      </c>
      <c r="I91" s="7">
        <v>2148</v>
      </c>
      <c r="J91" s="7">
        <v>2092</v>
      </c>
      <c r="K91" s="7">
        <v>2303</v>
      </c>
      <c r="L91" s="7">
        <v>2535</v>
      </c>
      <c r="M91" s="7">
        <v>2188</v>
      </c>
      <c r="N91" s="7">
        <v>2090</v>
      </c>
    </row>
    <row r="92" spans="1:14" x14ac:dyDescent="0.2">
      <c r="A92" t="s">
        <v>161</v>
      </c>
      <c r="B92" s="7">
        <v>2222</v>
      </c>
      <c r="C92" s="7">
        <v>2763</v>
      </c>
      <c r="D92" s="7">
        <v>2273</v>
      </c>
      <c r="E92" s="7">
        <v>2179</v>
      </c>
      <c r="F92" s="7">
        <v>2131</v>
      </c>
      <c r="G92" s="7">
        <v>2292</v>
      </c>
      <c r="H92" s="7">
        <v>2051</v>
      </c>
      <c r="I92" s="7">
        <v>2159</v>
      </c>
      <c r="J92" s="7">
        <v>2091</v>
      </c>
      <c r="K92" s="7">
        <v>2315</v>
      </c>
      <c r="L92" s="7">
        <v>2542</v>
      </c>
      <c r="M92" s="7">
        <v>2200</v>
      </c>
      <c r="N92" s="7">
        <v>2099</v>
      </c>
    </row>
    <row r="93" spans="1:14" x14ac:dyDescent="0.2">
      <c r="A93" t="s">
        <v>162</v>
      </c>
      <c r="B93" s="7">
        <v>2275</v>
      </c>
      <c r="C93" s="7">
        <v>2794</v>
      </c>
      <c r="D93" s="7">
        <v>2325</v>
      </c>
      <c r="E93" s="7">
        <v>2227</v>
      </c>
      <c r="F93" s="7">
        <v>2166</v>
      </c>
      <c r="G93" s="7">
        <v>2372</v>
      </c>
      <c r="H93" s="7">
        <v>2109</v>
      </c>
      <c r="I93" s="7">
        <v>2218</v>
      </c>
      <c r="J93" s="7">
        <v>2134</v>
      </c>
      <c r="K93" s="7">
        <v>2372</v>
      </c>
      <c r="L93" s="7">
        <v>2595</v>
      </c>
      <c r="M93" s="7">
        <v>2243</v>
      </c>
      <c r="N93" s="7">
        <v>2156</v>
      </c>
    </row>
    <row r="94" spans="1:14" x14ac:dyDescent="0.2">
      <c r="A94" t="s">
        <v>163</v>
      </c>
      <c r="B94" s="7">
        <v>2307</v>
      </c>
      <c r="C94" s="7">
        <v>2832</v>
      </c>
      <c r="D94" s="7">
        <v>2367</v>
      </c>
      <c r="E94" s="7">
        <v>2256</v>
      </c>
      <c r="F94" s="7">
        <v>2209</v>
      </c>
      <c r="G94" s="7">
        <v>2392</v>
      </c>
      <c r="H94" s="7">
        <v>2129</v>
      </c>
      <c r="I94" s="7">
        <v>2241</v>
      </c>
      <c r="J94" s="7">
        <v>2170</v>
      </c>
      <c r="K94" s="7">
        <v>2403</v>
      </c>
      <c r="L94" s="7">
        <v>2641</v>
      </c>
      <c r="M94" s="7">
        <v>2279</v>
      </c>
      <c r="N94" s="7">
        <v>2154</v>
      </c>
    </row>
    <row r="95" spans="1:14" x14ac:dyDescent="0.2">
      <c r="A95" t="s">
        <v>164</v>
      </c>
      <c r="B95" s="7">
        <v>2300</v>
      </c>
      <c r="C95" s="7">
        <v>2850</v>
      </c>
      <c r="D95" s="7">
        <v>2367</v>
      </c>
      <c r="E95" s="7">
        <v>2248</v>
      </c>
      <c r="F95" s="7">
        <v>2204</v>
      </c>
      <c r="G95" s="7">
        <v>2372</v>
      </c>
      <c r="H95" s="7">
        <v>2140</v>
      </c>
      <c r="I95" s="7">
        <v>2233</v>
      </c>
      <c r="J95" s="7">
        <v>2160</v>
      </c>
      <c r="K95" s="7">
        <v>2394</v>
      </c>
      <c r="L95" s="7">
        <v>2641</v>
      </c>
      <c r="M95" s="7">
        <v>2269</v>
      </c>
      <c r="N95" s="7">
        <v>2118</v>
      </c>
    </row>
    <row r="96" spans="1:14" x14ac:dyDescent="0.2">
      <c r="A96" t="s">
        <v>165</v>
      </c>
      <c r="B96" s="7">
        <v>2305</v>
      </c>
      <c r="C96" s="7">
        <v>2875</v>
      </c>
      <c r="D96" s="7">
        <v>2382</v>
      </c>
      <c r="E96" s="7">
        <v>2247</v>
      </c>
      <c r="F96" s="7">
        <v>2206</v>
      </c>
      <c r="G96" s="7">
        <v>2393</v>
      </c>
      <c r="H96" s="7">
        <v>2136</v>
      </c>
      <c r="I96" s="7">
        <v>2238</v>
      </c>
      <c r="J96" s="7">
        <v>2169</v>
      </c>
      <c r="K96" s="7">
        <v>2377</v>
      </c>
      <c r="L96" s="7">
        <v>2650</v>
      </c>
      <c r="M96" s="7">
        <v>2265</v>
      </c>
      <c r="N96" s="7">
        <v>2129</v>
      </c>
    </row>
    <row r="97" spans="1:14" x14ac:dyDescent="0.2">
      <c r="A97" t="s">
        <v>166</v>
      </c>
      <c r="B97" s="7">
        <v>2295</v>
      </c>
      <c r="C97" s="7">
        <v>2811</v>
      </c>
      <c r="D97" s="7">
        <v>2345</v>
      </c>
      <c r="E97" s="7">
        <v>2243</v>
      </c>
      <c r="F97" s="7">
        <v>2202</v>
      </c>
      <c r="G97" s="7">
        <v>2398</v>
      </c>
      <c r="H97" s="7">
        <v>2123</v>
      </c>
      <c r="I97" s="7">
        <v>2242</v>
      </c>
      <c r="J97" s="7">
        <v>2167</v>
      </c>
      <c r="K97" s="7">
        <v>2381</v>
      </c>
      <c r="L97" s="7">
        <v>2622</v>
      </c>
      <c r="M97" s="7">
        <v>2261</v>
      </c>
      <c r="N97" s="7">
        <v>2143</v>
      </c>
    </row>
    <row r="98" spans="1:14" x14ac:dyDescent="0.2">
      <c r="A98" t="s">
        <v>167</v>
      </c>
      <c r="B98" s="7">
        <v>2303</v>
      </c>
      <c r="C98" s="7">
        <v>2838</v>
      </c>
      <c r="D98" s="7">
        <v>2361</v>
      </c>
      <c r="E98" s="7">
        <v>2254</v>
      </c>
      <c r="F98" s="7">
        <v>2210</v>
      </c>
      <c r="G98" s="7">
        <v>2406</v>
      </c>
      <c r="H98" s="7">
        <v>2129</v>
      </c>
      <c r="I98" s="7">
        <v>2236</v>
      </c>
      <c r="J98" s="7">
        <v>2160</v>
      </c>
      <c r="K98" s="7">
        <v>2400</v>
      </c>
      <c r="L98" s="7">
        <v>2619</v>
      </c>
      <c r="M98" s="7">
        <v>2273</v>
      </c>
      <c r="N98" s="7">
        <v>2150</v>
      </c>
    </row>
    <row r="99" spans="1:14" x14ac:dyDescent="0.2">
      <c r="A99" t="s">
        <v>168</v>
      </c>
      <c r="B99" s="7">
        <v>2309</v>
      </c>
      <c r="C99" s="7">
        <v>2860</v>
      </c>
      <c r="D99" s="7">
        <v>2372</v>
      </c>
      <c r="E99" s="7">
        <v>2257</v>
      </c>
      <c r="F99" s="7">
        <v>2216</v>
      </c>
      <c r="G99" s="7">
        <v>2403</v>
      </c>
      <c r="H99" s="7">
        <v>2134</v>
      </c>
      <c r="I99" s="7">
        <v>2239</v>
      </c>
      <c r="J99" s="7">
        <v>2166</v>
      </c>
      <c r="K99" s="7">
        <v>2411</v>
      </c>
      <c r="L99" s="7">
        <v>2628</v>
      </c>
      <c r="M99" s="7">
        <v>2277</v>
      </c>
      <c r="N99" s="7">
        <v>2163</v>
      </c>
    </row>
    <row r="100" spans="1:14" x14ac:dyDescent="0.2">
      <c r="A100" t="s">
        <v>169</v>
      </c>
      <c r="B100" s="7">
        <v>2305</v>
      </c>
      <c r="C100" s="7">
        <v>2865</v>
      </c>
      <c r="D100" s="7">
        <v>2376</v>
      </c>
      <c r="E100" s="7">
        <v>2255</v>
      </c>
      <c r="F100" s="7">
        <v>2212</v>
      </c>
      <c r="G100" s="7">
        <v>2391</v>
      </c>
      <c r="H100" s="7">
        <v>2126</v>
      </c>
      <c r="I100" s="7">
        <v>2223</v>
      </c>
      <c r="J100" s="7">
        <v>2164</v>
      </c>
      <c r="K100" s="7">
        <v>2405</v>
      </c>
      <c r="L100" s="7">
        <v>2635</v>
      </c>
      <c r="M100" s="7">
        <v>2263</v>
      </c>
      <c r="N100" s="7">
        <v>2163</v>
      </c>
    </row>
    <row r="101" spans="1:14" x14ac:dyDescent="0.2">
      <c r="A101" t="s">
        <v>170</v>
      </c>
      <c r="B101" s="7">
        <v>2338</v>
      </c>
      <c r="C101" s="7">
        <v>2876</v>
      </c>
      <c r="D101" s="7">
        <v>2411</v>
      </c>
      <c r="E101" s="7">
        <v>2283</v>
      </c>
      <c r="F101" s="7">
        <v>2243</v>
      </c>
      <c r="G101" s="7">
        <v>2424</v>
      </c>
      <c r="H101" s="7">
        <v>2166</v>
      </c>
      <c r="I101" s="7">
        <v>2247</v>
      </c>
      <c r="J101" s="7">
        <v>2196</v>
      </c>
      <c r="K101" s="7">
        <v>2441</v>
      </c>
      <c r="L101" s="7">
        <v>2667</v>
      </c>
      <c r="M101" s="7">
        <v>2301</v>
      </c>
      <c r="N101" s="7">
        <v>2190</v>
      </c>
    </row>
    <row r="102" spans="1:14" x14ac:dyDescent="0.2">
      <c r="A102" t="s">
        <v>171</v>
      </c>
      <c r="B102" s="7">
        <v>2327</v>
      </c>
      <c r="C102" s="7">
        <v>2901</v>
      </c>
      <c r="D102" s="7">
        <v>2398</v>
      </c>
      <c r="E102" s="7">
        <v>2273</v>
      </c>
      <c r="F102" s="7">
        <v>2226</v>
      </c>
      <c r="G102" s="7">
        <v>2414</v>
      </c>
      <c r="H102" s="7">
        <v>2146</v>
      </c>
      <c r="I102" s="7">
        <v>2242</v>
      </c>
      <c r="J102" s="7">
        <v>2187</v>
      </c>
      <c r="K102" s="7">
        <v>2426</v>
      </c>
      <c r="L102" s="7">
        <v>2666</v>
      </c>
      <c r="M102" s="7">
        <v>2292</v>
      </c>
      <c r="N102" s="7">
        <v>2186</v>
      </c>
    </row>
    <row r="103" spans="1:14" x14ac:dyDescent="0.2">
      <c r="A103" t="s">
        <v>172</v>
      </c>
      <c r="B103" s="7">
        <v>2343</v>
      </c>
      <c r="C103" s="7">
        <v>2918</v>
      </c>
      <c r="D103" s="7">
        <v>2416</v>
      </c>
      <c r="E103" s="7">
        <v>2295</v>
      </c>
      <c r="F103" s="7">
        <v>2243</v>
      </c>
      <c r="G103" s="7">
        <v>2431</v>
      </c>
      <c r="H103" s="7">
        <v>2154</v>
      </c>
      <c r="I103" s="7">
        <v>2250</v>
      </c>
      <c r="J103" s="7">
        <v>2193</v>
      </c>
      <c r="K103" s="7">
        <v>2451</v>
      </c>
      <c r="L103" s="7">
        <v>2686</v>
      </c>
      <c r="M103" s="7">
        <v>2306</v>
      </c>
      <c r="N103" s="7">
        <v>2197</v>
      </c>
    </row>
    <row r="104" spans="1:14" x14ac:dyDescent="0.2">
      <c r="A104" t="s">
        <v>50</v>
      </c>
      <c r="B104" s="7">
        <v>2383</v>
      </c>
      <c r="C104" s="7">
        <v>2979</v>
      </c>
      <c r="D104" s="7">
        <v>2461</v>
      </c>
      <c r="E104" s="7">
        <v>2330</v>
      </c>
      <c r="F104" s="7">
        <v>2274</v>
      </c>
      <c r="G104" s="7">
        <v>2469</v>
      </c>
      <c r="H104" s="7">
        <v>2180</v>
      </c>
      <c r="I104" s="7">
        <v>2302</v>
      </c>
      <c r="J104" s="7">
        <v>2232</v>
      </c>
      <c r="K104" s="7">
        <v>2502</v>
      </c>
      <c r="L104" s="7">
        <v>2738</v>
      </c>
      <c r="M104" s="7">
        <v>2343</v>
      </c>
      <c r="N104" s="7">
        <v>2217</v>
      </c>
    </row>
    <row r="105" spans="1:14" x14ac:dyDescent="0.2">
      <c r="B105" s="7"/>
      <c r="C105" s="7"/>
      <c r="D105" s="7"/>
      <c r="E105" s="7"/>
      <c r="F105" s="7"/>
      <c r="G105" s="7"/>
      <c r="H105" s="7"/>
      <c r="I105" s="7"/>
      <c r="J105" s="7"/>
      <c r="K105" s="7"/>
      <c r="L105" s="7"/>
      <c r="M105" s="7"/>
      <c r="N105" s="7"/>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05"/>
  <sheetViews>
    <sheetView workbookViewId="0"/>
  </sheetViews>
  <sheetFormatPr defaultColWidth="11.5546875" defaultRowHeight="15" x14ac:dyDescent="0.2"/>
  <cols>
    <col min="1" max="14" width="15.6640625" customWidth="1"/>
  </cols>
  <sheetData>
    <row r="1" spans="1:14" ht="19.5" x14ac:dyDescent="0.3">
      <c r="A1" s="2" t="s">
        <v>177</v>
      </c>
    </row>
    <row r="2" spans="1:14" x14ac:dyDescent="0.2">
      <c r="A2" t="s">
        <v>175</v>
      </c>
    </row>
    <row r="3" spans="1:14" ht="47.25" x14ac:dyDescent="0.25">
      <c r="A3" s="9" t="s">
        <v>59</v>
      </c>
      <c r="B3" s="8" t="s">
        <v>60</v>
      </c>
      <c r="C3" s="8" t="s">
        <v>61</v>
      </c>
      <c r="D3" s="8" t="s">
        <v>62</v>
      </c>
      <c r="E3" s="8" t="s">
        <v>63</v>
      </c>
      <c r="F3" s="8" t="s">
        <v>64</v>
      </c>
      <c r="G3" s="8" t="s">
        <v>65</v>
      </c>
      <c r="H3" s="8" t="s">
        <v>66</v>
      </c>
      <c r="I3" s="8" t="s">
        <v>67</v>
      </c>
      <c r="J3" s="8" t="s">
        <v>68</v>
      </c>
      <c r="K3" s="8" t="s">
        <v>69</v>
      </c>
      <c r="L3" s="8" t="s">
        <v>70</v>
      </c>
      <c r="M3" s="8" t="s">
        <v>71</v>
      </c>
      <c r="N3" s="8" t="s">
        <v>72</v>
      </c>
    </row>
    <row r="4" spans="1:14" x14ac:dyDescent="0.2">
      <c r="A4" t="s">
        <v>73</v>
      </c>
      <c r="B4" s="7">
        <v>1230141475</v>
      </c>
      <c r="C4" s="7">
        <v>58591153205</v>
      </c>
      <c r="D4" s="7">
        <v>233777997</v>
      </c>
      <c r="E4" s="7">
        <v>136300868</v>
      </c>
      <c r="F4" s="7">
        <v>106403927</v>
      </c>
      <c r="G4" s="7">
        <v>114639666</v>
      </c>
      <c r="H4" s="7">
        <v>80175857</v>
      </c>
      <c r="I4" s="7">
        <v>91824875</v>
      </c>
      <c r="J4" s="7">
        <v>80260691</v>
      </c>
      <c r="K4" s="7">
        <v>109732713</v>
      </c>
      <c r="L4" s="7">
        <v>113826692</v>
      </c>
      <c r="M4" s="7">
        <v>101169327</v>
      </c>
      <c r="N4" s="7">
        <v>62028861</v>
      </c>
    </row>
    <row r="5" spans="1:14" x14ac:dyDescent="0.2">
      <c r="A5" t="s">
        <v>74</v>
      </c>
      <c r="B5" s="7">
        <v>1233352918</v>
      </c>
      <c r="C5" s="7">
        <v>58940677630</v>
      </c>
      <c r="D5" s="7">
        <v>235171807</v>
      </c>
      <c r="E5" s="7">
        <v>136690193</v>
      </c>
      <c r="F5" s="7">
        <v>107399737</v>
      </c>
      <c r="G5" s="7">
        <v>111838906</v>
      </c>
      <c r="H5" s="7">
        <v>80706818</v>
      </c>
      <c r="I5" s="7">
        <v>92582059</v>
      </c>
      <c r="J5" s="7">
        <v>80507317</v>
      </c>
      <c r="K5" s="7">
        <v>109965410</v>
      </c>
      <c r="L5" s="7">
        <v>114899148</v>
      </c>
      <c r="M5" s="7">
        <v>101385308</v>
      </c>
      <c r="N5" s="7">
        <v>62206215</v>
      </c>
    </row>
    <row r="6" spans="1:14" x14ac:dyDescent="0.2">
      <c r="A6" t="s">
        <v>75</v>
      </c>
      <c r="B6" s="7">
        <v>1242599334</v>
      </c>
      <c r="C6" s="7">
        <v>59090076470</v>
      </c>
      <c r="D6" s="7">
        <v>236293437</v>
      </c>
      <c r="E6" s="7">
        <v>137636975</v>
      </c>
      <c r="F6" s="7">
        <v>107494042</v>
      </c>
      <c r="G6" s="7">
        <v>113297476</v>
      </c>
      <c r="H6" s="7">
        <v>81735333</v>
      </c>
      <c r="I6" s="7">
        <v>92587670</v>
      </c>
      <c r="J6" s="7">
        <v>81558856</v>
      </c>
      <c r="K6" s="7">
        <v>110856632</v>
      </c>
      <c r="L6" s="7">
        <v>115664291</v>
      </c>
      <c r="M6" s="7">
        <v>102573460</v>
      </c>
      <c r="N6" s="7">
        <v>62901162</v>
      </c>
    </row>
    <row r="7" spans="1:14" x14ac:dyDescent="0.2">
      <c r="A7" t="s">
        <v>76</v>
      </c>
      <c r="B7" s="7">
        <v>1247152565</v>
      </c>
      <c r="C7" s="7">
        <v>59134962376</v>
      </c>
      <c r="D7" s="7">
        <v>238460678</v>
      </c>
      <c r="E7" s="7">
        <v>138318266</v>
      </c>
      <c r="F7" s="7">
        <v>107954761</v>
      </c>
      <c r="G7" s="7">
        <v>112807979</v>
      </c>
      <c r="H7" s="7">
        <v>81638313</v>
      </c>
      <c r="I7" s="7">
        <v>92835942</v>
      </c>
      <c r="J7" s="7">
        <v>82089881</v>
      </c>
      <c r="K7" s="7">
        <v>112058192</v>
      </c>
      <c r="L7" s="7">
        <v>115099226</v>
      </c>
      <c r="M7" s="7">
        <v>102877494</v>
      </c>
      <c r="N7" s="7">
        <v>63011832</v>
      </c>
    </row>
    <row r="8" spans="1:14" x14ac:dyDescent="0.2">
      <c r="A8" t="s">
        <v>77</v>
      </c>
      <c r="B8" s="7">
        <v>1253936048</v>
      </c>
      <c r="C8" s="7">
        <v>59818698304</v>
      </c>
      <c r="D8" s="7">
        <v>239321662</v>
      </c>
      <c r="E8" s="7">
        <v>138697317</v>
      </c>
      <c r="F8" s="7">
        <v>108073796</v>
      </c>
      <c r="G8" s="7">
        <v>113420811</v>
      </c>
      <c r="H8" s="7">
        <v>81946089</v>
      </c>
      <c r="I8" s="7">
        <v>93452847</v>
      </c>
      <c r="J8" s="7">
        <v>82467316</v>
      </c>
      <c r="K8" s="7">
        <v>112630464</v>
      </c>
      <c r="L8" s="7">
        <v>116159904</v>
      </c>
      <c r="M8" s="7">
        <v>104721141</v>
      </c>
      <c r="N8" s="7">
        <v>63044701</v>
      </c>
    </row>
    <row r="9" spans="1:14" x14ac:dyDescent="0.2">
      <c r="A9" t="s">
        <v>78</v>
      </c>
      <c r="B9" s="7">
        <v>1267922554</v>
      </c>
      <c r="C9" s="7">
        <v>60449254929</v>
      </c>
      <c r="D9" s="7">
        <v>241617455</v>
      </c>
      <c r="E9" s="7">
        <v>140758233</v>
      </c>
      <c r="F9" s="7">
        <v>109436609</v>
      </c>
      <c r="G9" s="7">
        <v>115473450</v>
      </c>
      <c r="H9" s="7">
        <v>83508560</v>
      </c>
      <c r="I9" s="7">
        <v>94603788</v>
      </c>
      <c r="J9" s="7">
        <v>83924033</v>
      </c>
      <c r="K9" s="7">
        <v>113522141</v>
      </c>
      <c r="L9" s="7">
        <v>117828360</v>
      </c>
      <c r="M9" s="7">
        <v>103318965</v>
      </c>
      <c r="N9" s="7">
        <v>63930958</v>
      </c>
    </row>
    <row r="10" spans="1:14" x14ac:dyDescent="0.2">
      <c r="A10" t="s">
        <v>79</v>
      </c>
      <c r="B10" s="7">
        <v>1270630329</v>
      </c>
      <c r="C10" s="7">
        <v>60817330124</v>
      </c>
      <c r="D10" s="7">
        <v>240987366</v>
      </c>
      <c r="E10" s="7">
        <v>141452099</v>
      </c>
      <c r="F10" s="7">
        <v>110083132</v>
      </c>
      <c r="G10" s="7">
        <v>115606150</v>
      </c>
      <c r="H10" s="7">
        <v>83130751</v>
      </c>
      <c r="I10" s="7">
        <v>95181518</v>
      </c>
      <c r="J10" s="7">
        <v>83712228</v>
      </c>
      <c r="K10" s="7">
        <v>113153001</v>
      </c>
      <c r="L10" s="7">
        <v>118207150</v>
      </c>
      <c r="M10" s="7">
        <v>105027674</v>
      </c>
      <c r="N10" s="7">
        <v>64089261</v>
      </c>
    </row>
    <row r="11" spans="1:14" x14ac:dyDescent="0.2">
      <c r="A11" t="s">
        <v>80</v>
      </c>
      <c r="B11" s="7">
        <v>1275697353</v>
      </c>
      <c r="C11" s="7">
        <v>60777608837</v>
      </c>
      <c r="D11" s="7">
        <v>242628391</v>
      </c>
      <c r="E11" s="7">
        <v>141995836</v>
      </c>
      <c r="F11" s="7">
        <v>110576254</v>
      </c>
      <c r="G11" s="7">
        <v>115406693</v>
      </c>
      <c r="H11" s="7">
        <v>83072229</v>
      </c>
      <c r="I11" s="7">
        <v>95320800</v>
      </c>
      <c r="J11" s="7">
        <v>83713897</v>
      </c>
      <c r="K11" s="7">
        <v>113642260</v>
      </c>
      <c r="L11" s="7">
        <v>118220928</v>
      </c>
      <c r="M11" s="7">
        <v>106590481</v>
      </c>
      <c r="N11" s="7">
        <v>64529584</v>
      </c>
    </row>
    <row r="12" spans="1:14" x14ac:dyDescent="0.2">
      <c r="A12" t="s">
        <v>81</v>
      </c>
      <c r="B12" s="7">
        <v>1272901068</v>
      </c>
      <c r="C12" s="7">
        <v>60548653323</v>
      </c>
      <c r="D12" s="7">
        <v>241718386</v>
      </c>
      <c r="E12" s="7">
        <v>141667415</v>
      </c>
      <c r="F12" s="7">
        <v>110579302</v>
      </c>
      <c r="G12" s="7">
        <v>115045618</v>
      </c>
      <c r="H12" s="7">
        <v>82765640</v>
      </c>
      <c r="I12" s="7">
        <v>95069049</v>
      </c>
      <c r="J12" s="7">
        <v>84496624</v>
      </c>
      <c r="K12" s="7">
        <v>112525843</v>
      </c>
      <c r="L12" s="7">
        <v>119108177</v>
      </c>
      <c r="M12" s="7">
        <v>104910377</v>
      </c>
      <c r="N12" s="7">
        <v>65014636</v>
      </c>
    </row>
    <row r="13" spans="1:14" x14ac:dyDescent="0.2">
      <c r="A13" t="s">
        <v>82</v>
      </c>
      <c r="B13" s="7">
        <v>1265625289</v>
      </c>
      <c r="C13" s="7">
        <v>60884235389</v>
      </c>
      <c r="D13" s="7">
        <v>240376145</v>
      </c>
      <c r="E13" s="7">
        <v>140309511</v>
      </c>
      <c r="F13" s="7">
        <v>108263708</v>
      </c>
      <c r="G13" s="7">
        <v>111755418</v>
      </c>
      <c r="H13" s="7">
        <v>85190913</v>
      </c>
      <c r="I13" s="7">
        <v>96020681</v>
      </c>
      <c r="J13" s="7">
        <v>84225390</v>
      </c>
      <c r="K13" s="7">
        <v>112652399</v>
      </c>
      <c r="L13" s="7">
        <v>116648490</v>
      </c>
      <c r="M13" s="7">
        <v>102841535</v>
      </c>
      <c r="N13" s="7">
        <v>67341098</v>
      </c>
    </row>
    <row r="14" spans="1:14" x14ac:dyDescent="0.2">
      <c r="A14" t="s">
        <v>83</v>
      </c>
      <c r="B14" s="7">
        <v>1262178510</v>
      </c>
      <c r="C14" s="7">
        <v>60808697137</v>
      </c>
      <c r="D14" s="7">
        <v>239597976</v>
      </c>
      <c r="E14" s="7">
        <v>140693739</v>
      </c>
      <c r="F14" s="7">
        <v>108218913</v>
      </c>
      <c r="G14" s="7">
        <v>112228259</v>
      </c>
      <c r="H14" s="7">
        <v>84663228</v>
      </c>
      <c r="I14" s="7">
        <v>95323749</v>
      </c>
      <c r="J14" s="7">
        <v>83820218</v>
      </c>
      <c r="K14" s="7">
        <v>111603122</v>
      </c>
      <c r="L14" s="7">
        <v>116544042</v>
      </c>
      <c r="M14" s="7">
        <v>102525432</v>
      </c>
      <c r="N14" s="7">
        <v>66959830</v>
      </c>
    </row>
    <row r="15" spans="1:14" x14ac:dyDescent="0.2">
      <c r="A15" t="s">
        <v>84</v>
      </c>
      <c r="B15" s="7">
        <v>1265789895</v>
      </c>
      <c r="C15" s="7">
        <v>61036901343</v>
      </c>
      <c r="D15" s="7">
        <v>240074791</v>
      </c>
      <c r="E15" s="7">
        <v>141805649</v>
      </c>
      <c r="F15" s="7">
        <v>108645535</v>
      </c>
      <c r="G15" s="7">
        <v>112400189</v>
      </c>
      <c r="H15" s="7">
        <v>85694574</v>
      </c>
      <c r="I15" s="7">
        <v>95835373</v>
      </c>
      <c r="J15" s="7">
        <v>84216754</v>
      </c>
      <c r="K15" s="7">
        <v>111517178</v>
      </c>
      <c r="L15" s="7">
        <v>116902971</v>
      </c>
      <c r="M15" s="7">
        <v>101640459</v>
      </c>
      <c r="N15" s="7">
        <v>67056422</v>
      </c>
    </row>
    <row r="16" spans="1:14" x14ac:dyDescent="0.2">
      <c r="A16" t="s">
        <v>85</v>
      </c>
      <c r="B16" s="7">
        <v>1270574513</v>
      </c>
      <c r="C16" s="7">
        <v>61362212888</v>
      </c>
      <c r="D16" s="7">
        <v>239809466</v>
      </c>
      <c r="E16" s="7">
        <v>142738583</v>
      </c>
      <c r="F16" s="7">
        <v>109362353</v>
      </c>
      <c r="G16" s="7">
        <v>112661494</v>
      </c>
      <c r="H16" s="7">
        <v>86397240</v>
      </c>
      <c r="I16" s="7">
        <v>96637844</v>
      </c>
      <c r="J16" s="7">
        <v>84340268</v>
      </c>
      <c r="K16" s="7">
        <v>111278775</v>
      </c>
      <c r="L16" s="7">
        <v>117414373</v>
      </c>
      <c r="M16" s="7">
        <v>102825094</v>
      </c>
      <c r="N16" s="7">
        <v>67109023</v>
      </c>
    </row>
    <row r="17" spans="1:14" x14ac:dyDescent="0.2">
      <c r="A17" t="s">
        <v>86</v>
      </c>
      <c r="B17" s="7">
        <v>1278620169</v>
      </c>
      <c r="C17" s="7">
        <v>61392840022</v>
      </c>
      <c r="D17" s="7">
        <v>240507663</v>
      </c>
      <c r="E17" s="7">
        <v>142601252</v>
      </c>
      <c r="F17" s="7">
        <v>109094337</v>
      </c>
      <c r="G17" s="7">
        <v>112841794</v>
      </c>
      <c r="H17" s="7">
        <v>92060211</v>
      </c>
      <c r="I17" s="7">
        <v>96154477</v>
      </c>
      <c r="J17" s="7">
        <v>84730129</v>
      </c>
      <c r="K17" s="7">
        <v>112268607</v>
      </c>
      <c r="L17" s="7">
        <v>117531429</v>
      </c>
      <c r="M17" s="7">
        <v>103553419</v>
      </c>
      <c r="N17" s="7">
        <v>67276851</v>
      </c>
    </row>
    <row r="18" spans="1:14" x14ac:dyDescent="0.2">
      <c r="A18" t="s">
        <v>87</v>
      </c>
      <c r="B18" s="7">
        <v>1276449573</v>
      </c>
      <c r="C18" s="7">
        <v>61419084701</v>
      </c>
      <c r="D18" s="7">
        <v>240839891</v>
      </c>
      <c r="E18" s="7">
        <v>143131591</v>
      </c>
      <c r="F18" s="7">
        <v>110100979</v>
      </c>
      <c r="G18" s="7">
        <v>113303689</v>
      </c>
      <c r="H18" s="7">
        <v>85960244</v>
      </c>
      <c r="I18" s="7">
        <v>97265053</v>
      </c>
      <c r="J18" s="7">
        <v>84540503</v>
      </c>
      <c r="K18" s="7">
        <v>112413048</v>
      </c>
      <c r="L18" s="7">
        <v>118711815</v>
      </c>
      <c r="M18" s="7">
        <v>103173962</v>
      </c>
      <c r="N18" s="7">
        <v>67008798</v>
      </c>
    </row>
    <row r="19" spans="1:14" x14ac:dyDescent="0.2">
      <c r="A19" t="s">
        <v>88</v>
      </c>
      <c r="B19" s="7">
        <v>1281760813</v>
      </c>
      <c r="C19" s="7">
        <v>61685320688</v>
      </c>
      <c r="D19" s="7">
        <v>242450931</v>
      </c>
      <c r="E19" s="7">
        <v>143623376</v>
      </c>
      <c r="F19" s="7">
        <v>110936948</v>
      </c>
      <c r="G19" s="7">
        <v>113594180</v>
      </c>
      <c r="H19" s="7">
        <v>86087338</v>
      </c>
      <c r="I19" s="7">
        <v>97542349</v>
      </c>
      <c r="J19" s="7">
        <v>84605008</v>
      </c>
      <c r="K19" s="7">
        <v>112587771</v>
      </c>
      <c r="L19" s="7">
        <v>119366251</v>
      </c>
      <c r="M19" s="7">
        <v>103655954</v>
      </c>
      <c r="N19" s="7">
        <v>67310705</v>
      </c>
    </row>
    <row r="20" spans="1:14" x14ac:dyDescent="0.2">
      <c r="A20" t="s">
        <v>89</v>
      </c>
      <c r="B20" s="7">
        <v>1280313583</v>
      </c>
      <c r="C20" s="7">
        <v>62016770853</v>
      </c>
      <c r="D20" s="7">
        <v>242765853</v>
      </c>
      <c r="E20" s="7">
        <v>143459398</v>
      </c>
      <c r="F20" s="7">
        <v>110457264</v>
      </c>
      <c r="G20" s="7">
        <v>113338077</v>
      </c>
      <c r="H20" s="7">
        <v>85667707</v>
      </c>
      <c r="I20" s="7">
        <v>97340850</v>
      </c>
      <c r="J20" s="7">
        <v>84456673</v>
      </c>
      <c r="K20" s="7">
        <v>112742483</v>
      </c>
      <c r="L20" s="7">
        <v>118859375</v>
      </c>
      <c r="M20" s="7">
        <v>103886775</v>
      </c>
      <c r="N20" s="7">
        <v>67339128</v>
      </c>
    </row>
    <row r="21" spans="1:14" x14ac:dyDescent="0.2">
      <c r="A21" t="s">
        <v>90</v>
      </c>
      <c r="B21" s="7">
        <v>1283786472</v>
      </c>
      <c r="C21" s="7">
        <v>62005516190</v>
      </c>
      <c r="D21" s="7">
        <v>243657737</v>
      </c>
      <c r="E21" s="7">
        <v>144282574</v>
      </c>
      <c r="F21" s="7">
        <v>112416777</v>
      </c>
      <c r="G21" s="7">
        <v>113228287</v>
      </c>
      <c r="H21" s="7">
        <v>86299172</v>
      </c>
      <c r="I21" s="7">
        <v>95977812</v>
      </c>
      <c r="J21" s="7">
        <v>83993379</v>
      </c>
      <c r="K21" s="7">
        <v>112562226</v>
      </c>
      <c r="L21" s="7">
        <v>119961985</v>
      </c>
      <c r="M21" s="7">
        <v>104262954</v>
      </c>
      <c r="N21" s="7">
        <v>67143568</v>
      </c>
    </row>
    <row r="22" spans="1:14" x14ac:dyDescent="0.2">
      <c r="A22" t="s">
        <v>91</v>
      </c>
      <c r="B22" s="7">
        <v>1287351799</v>
      </c>
      <c r="C22" s="7">
        <v>62131902400</v>
      </c>
      <c r="D22" s="7">
        <v>243579745</v>
      </c>
      <c r="E22" s="7">
        <v>145476349</v>
      </c>
      <c r="F22" s="7">
        <v>112013200</v>
      </c>
      <c r="G22" s="7">
        <v>113392684</v>
      </c>
      <c r="H22" s="7">
        <v>86722112</v>
      </c>
      <c r="I22" s="7">
        <v>97839221</v>
      </c>
      <c r="J22" s="7">
        <v>84127342</v>
      </c>
      <c r="K22" s="7">
        <v>112511576</v>
      </c>
      <c r="L22" s="7">
        <v>120468652</v>
      </c>
      <c r="M22" s="7">
        <v>103761814</v>
      </c>
      <c r="N22" s="7">
        <v>67459103</v>
      </c>
    </row>
    <row r="23" spans="1:14" x14ac:dyDescent="0.2">
      <c r="A23" t="s">
        <v>92</v>
      </c>
      <c r="B23" s="7">
        <v>1288248190</v>
      </c>
      <c r="C23" s="7">
        <v>62191833580</v>
      </c>
      <c r="D23" s="7">
        <v>243882947</v>
      </c>
      <c r="E23" s="7">
        <v>145768622</v>
      </c>
      <c r="F23" s="7">
        <v>111828937</v>
      </c>
      <c r="G23" s="7">
        <v>113735412</v>
      </c>
      <c r="H23" s="7">
        <v>86681612</v>
      </c>
      <c r="I23" s="7">
        <v>97770475</v>
      </c>
      <c r="J23" s="7">
        <v>84163986</v>
      </c>
      <c r="K23" s="7">
        <v>112519610</v>
      </c>
      <c r="L23" s="7">
        <v>120055965</v>
      </c>
      <c r="M23" s="7">
        <v>104605919</v>
      </c>
      <c r="N23" s="7">
        <v>67234703</v>
      </c>
    </row>
    <row r="24" spans="1:14" x14ac:dyDescent="0.2">
      <c r="A24" t="s">
        <v>93</v>
      </c>
      <c r="B24" s="7">
        <v>1305881894</v>
      </c>
      <c r="C24" s="7">
        <v>62462894883</v>
      </c>
      <c r="D24" s="7">
        <v>247611499</v>
      </c>
      <c r="E24" s="7">
        <v>148118802</v>
      </c>
      <c r="F24" s="7">
        <v>114547899</v>
      </c>
      <c r="G24" s="7">
        <v>114654776</v>
      </c>
      <c r="H24" s="7">
        <v>88452252</v>
      </c>
      <c r="I24" s="7">
        <v>98246380</v>
      </c>
      <c r="J24" s="7">
        <v>82350680</v>
      </c>
      <c r="K24" s="7">
        <v>115368485</v>
      </c>
      <c r="L24" s="7">
        <v>123271604</v>
      </c>
      <c r="M24" s="7">
        <v>105233585</v>
      </c>
      <c r="N24" s="7">
        <v>68025933</v>
      </c>
    </row>
    <row r="25" spans="1:14" x14ac:dyDescent="0.2">
      <c r="A25" t="s">
        <v>94</v>
      </c>
      <c r="B25" s="7">
        <v>1302482062</v>
      </c>
      <c r="C25" s="7">
        <v>62993959704</v>
      </c>
      <c r="D25" s="7">
        <v>247537035</v>
      </c>
      <c r="E25" s="7">
        <v>147990698</v>
      </c>
      <c r="F25" s="7">
        <v>112740570</v>
      </c>
      <c r="G25" s="7">
        <v>114541857</v>
      </c>
      <c r="H25" s="7">
        <v>88741983</v>
      </c>
      <c r="I25" s="7">
        <v>97779295</v>
      </c>
      <c r="J25" s="7">
        <v>85265478</v>
      </c>
      <c r="K25" s="7">
        <v>113465405</v>
      </c>
      <c r="L25" s="7">
        <v>122117928</v>
      </c>
      <c r="M25" s="7">
        <v>104317866</v>
      </c>
      <c r="N25" s="7">
        <v>67983946</v>
      </c>
    </row>
    <row r="26" spans="1:14" x14ac:dyDescent="0.2">
      <c r="A26" t="s">
        <v>95</v>
      </c>
      <c r="B26" s="7">
        <v>1306623431</v>
      </c>
      <c r="C26" s="7">
        <v>63046732865</v>
      </c>
      <c r="D26" s="7">
        <v>247985646</v>
      </c>
      <c r="E26" s="7">
        <v>148807032</v>
      </c>
      <c r="F26" s="7">
        <v>113628267</v>
      </c>
      <c r="G26" s="7">
        <v>114687308</v>
      </c>
      <c r="H26" s="7">
        <v>89064610</v>
      </c>
      <c r="I26" s="7">
        <v>98447804</v>
      </c>
      <c r="J26" s="7">
        <v>85082815</v>
      </c>
      <c r="K26" s="7">
        <v>113611312</v>
      </c>
      <c r="L26" s="7">
        <v>122604997</v>
      </c>
      <c r="M26" s="7">
        <v>104584869</v>
      </c>
      <c r="N26" s="7">
        <v>68118772</v>
      </c>
    </row>
    <row r="27" spans="1:14" x14ac:dyDescent="0.2">
      <c r="A27" t="s">
        <v>96</v>
      </c>
      <c r="B27" s="7">
        <v>1308912096</v>
      </c>
      <c r="C27" s="7">
        <v>63352030904</v>
      </c>
      <c r="D27" s="7">
        <v>245960637</v>
      </c>
      <c r="E27" s="7">
        <v>147733332</v>
      </c>
      <c r="F27" s="7">
        <v>113974154</v>
      </c>
      <c r="G27" s="7">
        <v>115251165</v>
      </c>
      <c r="H27" s="7">
        <v>89537222</v>
      </c>
      <c r="I27" s="7">
        <v>99567468</v>
      </c>
      <c r="J27" s="7">
        <v>85457545</v>
      </c>
      <c r="K27" s="7">
        <v>114873502</v>
      </c>
      <c r="L27" s="7">
        <v>122530110</v>
      </c>
      <c r="M27" s="7">
        <v>105276130</v>
      </c>
      <c r="N27" s="7">
        <v>68750830</v>
      </c>
    </row>
    <row r="28" spans="1:14" x14ac:dyDescent="0.2">
      <c r="A28" t="s">
        <v>97</v>
      </c>
      <c r="B28" s="7">
        <v>1314026686</v>
      </c>
      <c r="C28" s="7">
        <v>63585416497</v>
      </c>
      <c r="D28" s="7">
        <v>248951031</v>
      </c>
      <c r="E28" s="7">
        <v>148439931</v>
      </c>
      <c r="F28" s="7">
        <v>114512889</v>
      </c>
      <c r="G28" s="7">
        <v>115525081</v>
      </c>
      <c r="H28" s="7">
        <v>89643117</v>
      </c>
      <c r="I28" s="7">
        <v>99258244</v>
      </c>
      <c r="J28" s="7">
        <v>85623017</v>
      </c>
      <c r="K28" s="7">
        <v>114833760</v>
      </c>
      <c r="L28" s="7">
        <v>122896643</v>
      </c>
      <c r="M28" s="7">
        <v>105375024</v>
      </c>
      <c r="N28" s="7">
        <v>68967949</v>
      </c>
    </row>
    <row r="29" spans="1:14" x14ac:dyDescent="0.2">
      <c r="A29" t="s">
        <v>98</v>
      </c>
      <c r="B29" s="7">
        <v>1311962148</v>
      </c>
      <c r="C29" s="7">
        <v>63435229577</v>
      </c>
      <c r="D29" s="7">
        <v>247620290</v>
      </c>
      <c r="E29" s="7">
        <v>148281109</v>
      </c>
      <c r="F29" s="7">
        <v>114159574</v>
      </c>
      <c r="G29" s="7">
        <v>115663654</v>
      </c>
      <c r="H29" s="7">
        <v>89963247</v>
      </c>
      <c r="I29" s="7">
        <v>99437420</v>
      </c>
      <c r="J29" s="7">
        <v>85622342</v>
      </c>
      <c r="K29" s="7">
        <v>114705388</v>
      </c>
      <c r="L29" s="7">
        <v>122610988</v>
      </c>
      <c r="M29" s="7">
        <v>105186394</v>
      </c>
      <c r="N29" s="7">
        <v>68711741</v>
      </c>
    </row>
    <row r="30" spans="1:14" x14ac:dyDescent="0.2">
      <c r="A30" t="s">
        <v>99</v>
      </c>
      <c r="B30" s="7">
        <v>1326616438</v>
      </c>
      <c r="C30" s="7">
        <v>63999331417</v>
      </c>
      <c r="D30" s="7">
        <v>251012493</v>
      </c>
      <c r="E30" s="7">
        <v>150008801</v>
      </c>
      <c r="F30" s="7">
        <v>115637138</v>
      </c>
      <c r="G30" s="7">
        <v>116203940</v>
      </c>
      <c r="H30" s="7">
        <v>91084560</v>
      </c>
      <c r="I30" s="7">
        <v>101540081</v>
      </c>
      <c r="J30" s="7">
        <v>86258397</v>
      </c>
      <c r="K30" s="7">
        <v>115636997</v>
      </c>
      <c r="L30" s="7">
        <v>123674761</v>
      </c>
      <c r="M30" s="7">
        <v>106089370</v>
      </c>
      <c r="N30" s="7">
        <v>69469899</v>
      </c>
    </row>
    <row r="31" spans="1:14" x14ac:dyDescent="0.2">
      <c r="A31" t="s">
        <v>100</v>
      </c>
      <c r="B31" s="7">
        <v>1327952873</v>
      </c>
      <c r="C31" s="7">
        <v>64185897152</v>
      </c>
      <c r="D31" s="7">
        <v>250982996</v>
      </c>
      <c r="E31" s="7">
        <v>150615324</v>
      </c>
      <c r="F31" s="7">
        <v>115640505</v>
      </c>
      <c r="G31" s="7">
        <v>116552109</v>
      </c>
      <c r="H31" s="7">
        <v>90883461</v>
      </c>
      <c r="I31" s="7">
        <v>101569116</v>
      </c>
      <c r="J31" s="7">
        <v>85174001</v>
      </c>
      <c r="K31" s="7">
        <v>115697969</v>
      </c>
      <c r="L31" s="7">
        <v>124555630</v>
      </c>
      <c r="M31" s="7">
        <v>106351788</v>
      </c>
      <c r="N31" s="7">
        <v>69929975</v>
      </c>
    </row>
    <row r="32" spans="1:14" x14ac:dyDescent="0.2">
      <c r="A32" t="s">
        <v>101</v>
      </c>
      <c r="B32" s="7">
        <v>1335772859</v>
      </c>
      <c r="C32" s="7">
        <v>64343583927</v>
      </c>
      <c r="D32" s="7">
        <v>251923528</v>
      </c>
      <c r="E32" s="7">
        <v>152308867</v>
      </c>
      <c r="F32" s="7">
        <v>116190676</v>
      </c>
      <c r="G32" s="7">
        <v>116894641</v>
      </c>
      <c r="H32" s="7">
        <v>91479853</v>
      </c>
      <c r="I32" s="7">
        <v>102879767</v>
      </c>
      <c r="J32" s="7">
        <v>86140898</v>
      </c>
      <c r="K32" s="7">
        <v>115884531</v>
      </c>
      <c r="L32" s="7">
        <v>125202942</v>
      </c>
      <c r="M32" s="7">
        <v>106296010</v>
      </c>
      <c r="N32" s="7">
        <v>70571145</v>
      </c>
    </row>
    <row r="33" spans="1:14" x14ac:dyDescent="0.2">
      <c r="A33" t="s">
        <v>102</v>
      </c>
      <c r="B33" s="7">
        <v>1331728126</v>
      </c>
      <c r="C33" s="7">
        <v>64410505710</v>
      </c>
      <c r="D33" s="7">
        <v>251203851</v>
      </c>
      <c r="E33" s="7">
        <v>151845060</v>
      </c>
      <c r="F33" s="7">
        <v>115446747</v>
      </c>
      <c r="G33" s="7">
        <v>116410707</v>
      </c>
      <c r="H33" s="7">
        <v>90579354</v>
      </c>
      <c r="I33" s="7">
        <v>102459397</v>
      </c>
      <c r="J33" s="7">
        <v>86206569</v>
      </c>
      <c r="K33" s="7">
        <v>115787510</v>
      </c>
      <c r="L33" s="7">
        <v>124619902</v>
      </c>
      <c r="M33" s="7">
        <v>106404781</v>
      </c>
      <c r="N33" s="7">
        <v>70764248</v>
      </c>
    </row>
    <row r="34" spans="1:14" x14ac:dyDescent="0.2">
      <c r="A34" t="s">
        <v>103</v>
      </c>
      <c r="B34" s="7">
        <v>1339786407</v>
      </c>
      <c r="C34" s="7">
        <v>64357335968</v>
      </c>
      <c r="D34" s="7">
        <v>253497442</v>
      </c>
      <c r="E34" s="7">
        <v>153021673</v>
      </c>
      <c r="F34" s="7">
        <v>117232780</v>
      </c>
      <c r="G34" s="7">
        <v>116699055</v>
      </c>
      <c r="H34" s="7">
        <v>91294531</v>
      </c>
      <c r="I34" s="7">
        <v>103105416</v>
      </c>
      <c r="J34" s="7">
        <v>86386169</v>
      </c>
      <c r="K34" s="7">
        <v>116386085</v>
      </c>
      <c r="L34" s="7">
        <v>124705666</v>
      </c>
      <c r="M34" s="7">
        <v>106542960</v>
      </c>
      <c r="N34" s="7">
        <v>70914628</v>
      </c>
    </row>
    <row r="35" spans="1:14" x14ac:dyDescent="0.2">
      <c r="A35" t="s">
        <v>104</v>
      </c>
      <c r="B35" s="7">
        <v>1342946891</v>
      </c>
      <c r="C35" s="7">
        <v>64833906268</v>
      </c>
      <c r="D35" s="7">
        <v>252632102</v>
      </c>
      <c r="E35" s="7">
        <v>153774857</v>
      </c>
      <c r="F35" s="7">
        <v>117738238</v>
      </c>
      <c r="G35" s="7">
        <v>117145911</v>
      </c>
      <c r="H35" s="7">
        <v>91534548</v>
      </c>
      <c r="I35" s="7">
        <v>104193082</v>
      </c>
      <c r="J35" s="7">
        <v>86528021</v>
      </c>
      <c r="K35" s="7">
        <v>115863810</v>
      </c>
      <c r="L35" s="7">
        <v>125742848</v>
      </c>
      <c r="M35" s="7">
        <v>106405028</v>
      </c>
      <c r="N35" s="7">
        <v>71388446</v>
      </c>
    </row>
    <row r="36" spans="1:14" x14ac:dyDescent="0.2">
      <c r="A36" t="s">
        <v>105</v>
      </c>
      <c r="B36" s="7">
        <v>1355918542</v>
      </c>
      <c r="C36" s="7">
        <v>65261471003</v>
      </c>
      <c r="D36" s="7">
        <v>256121572</v>
      </c>
      <c r="E36" s="7">
        <v>154974841</v>
      </c>
      <c r="F36" s="7">
        <v>118444997</v>
      </c>
      <c r="G36" s="7">
        <v>117966313</v>
      </c>
      <c r="H36" s="7">
        <v>92307054</v>
      </c>
      <c r="I36" s="7">
        <v>105680369</v>
      </c>
      <c r="J36" s="7">
        <v>87038298</v>
      </c>
      <c r="K36" s="7">
        <v>118306387</v>
      </c>
      <c r="L36" s="7">
        <v>125993951</v>
      </c>
      <c r="M36" s="7">
        <v>107331636</v>
      </c>
      <c r="N36" s="7">
        <v>71753124</v>
      </c>
    </row>
    <row r="37" spans="1:14" x14ac:dyDescent="0.2">
      <c r="A37" t="s">
        <v>106</v>
      </c>
      <c r="B37" s="7">
        <v>1348211386</v>
      </c>
      <c r="C37" s="7">
        <v>65373536725</v>
      </c>
      <c r="D37" s="7">
        <v>254490653</v>
      </c>
      <c r="E37" s="7">
        <v>154815242</v>
      </c>
      <c r="F37" s="7">
        <v>118603675</v>
      </c>
      <c r="G37" s="7">
        <v>117347763</v>
      </c>
      <c r="H37" s="7">
        <v>92137403</v>
      </c>
      <c r="I37" s="7">
        <v>103984074</v>
      </c>
      <c r="J37" s="7">
        <v>87272491</v>
      </c>
      <c r="K37" s="7">
        <v>116336179</v>
      </c>
      <c r="L37" s="7">
        <v>125631297</v>
      </c>
      <c r="M37" s="7">
        <v>106073989</v>
      </c>
      <c r="N37" s="7">
        <v>71518619</v>
      </c>
    </row>
    <row r="38" spans="1:14" x14ac:dyDescent="0.2">
      <c r="A38" t="s">
        <v>107</v>
      </c>
      <c r="B38" s="7">
        <v>1354718963</v>
      </c>
      <c r="C38" s="7">
        <v>65850661004</v>
      </c>
      <c r="D38" s="7">
        <v>255246103</v>
      </c>
      <c r="E38" s="7">
        <v>156004219</v>
      </c>
      <c r="F38" s="7">
        <v>118477206</v>
      </c>
      <c r="G38" s="7">
        <v>118010716</v>
      </c>
      <c r="H38" s="7">
        <v>92646525</v>
      </c>
      <c r="I38" s="7">
        <v>106116553</v>
      </c>
      <c r="J38" s="7">
        <v>86923787</v>
      </c>
      <c r="K38" s="7">
        <v>117158916</v>
      </c>
      <c r="L38" s="7">
        <v>126376465</v>
      </c>
      <c r="M38" s="7">
        <v>105803342</v>
      </c>
      <c r="N38" s="7">
        <v>71955131</v>
      </c>
    </row>
    <row r="39" spans="1:14" x14ac:dyDescent="0.2">
      <c r="A39" t="s">
        <v>108</v>
      </c>
      <c r="B39" s="7">
        <v>1359583293</v>
      </c>
      <c r="C39" s="7">
        <v>65988316911</v>
      </c>
      <c r="D39" s="7">
        <v>256238733</v>
      </c>
      <c r="E39" s="7">
        <v>156585884</v>
      </c>
      <c r="F39" s="7">
        <v>118525711</v>
      </c>
      <c r="G39" s="7">
        <v>118471924</v>
      </c>
      <c r="H39" s="7">
        <v>92934069</v>
      </c>
      <c r="I39" s="7">
        <v>106694861</v>
      </c>
      <c r="J39" s="7">
        <v>87198260</v>
      </c>
      <c r="K39" s="7">
        <v>117545314</v>
      </c>
      <c r="L39" s="7">
        <v>127083769</v>
      </c>
      <c r="M39" s="7">
        <v>105816769</v>
      </c>
      <c r="N39" s="7">
        <v>72488001</v>
      </c>
    </row>
    <row r="40" spans="1:14" x14ac:dyDescent="0.2">
      <c r="A40" t="s">
        <v>109</v>
      </c>
      <c r="B40" s="7">
        <v>1360607689</v>
      </c>
      <c r="C40" s="7">
        <v>65886869064</v>
      </c>
      <c r="D40" s="7">
        <v>256560335</v>
      </c>
      <c r="E40" s="7">
        <v>156232675</v>
      </c>
      <c r="F40" s="7">
        <v>118278632</v>
      </c>
      <c r="G40" s="7">
        <v>118180935</v>
      </c>
      <c r="H40" s="7">
        <v>93037964</v>
      </c>
      <c r="I40" s="7">
        <v>107663908</v>
      </c>
      <c r="J40" s="7">
        <v>87254200</v>
      </c>
      <c r="K40" s="7">
        <v>118292809</v>
      </c>
      <c r="L40" s="7">
        <v>127096943</v>
      </c>
      <c r="M40" s="7">
        <v>105567709</v>
      </c>
      <c r="N40" s="7">
        <v>72441579</v>
      </c>
    </row>
    <row r="41" spans="1:14" x14ac:dyDescent="0.2">
      <c r="A41" t="s">
        <v>110</v>
      </c>
      <c r="B41" s="7">
        <v>1368981286</v>
      </c>
      <c r="C41" s="7">
        <v>66179388015</v>
      </c>
      <c r="D41" s="7">
        <v>257454424</v>
      </c>
      <c r="E41" s="7">
        <v>157315757</v>
      </c>
      <c r="F41" s="7">
        <v>118309000</v>
      </c>
      <c r="G41" s="7">
        <v>117716878</v>
      </c>
      <c r="H41" s="7">
        <v>99219722</v>
      </c>
      <c r="I41" s="7">
        <v>108250920</v>
      </c>
      <c r="J41" s="7">
        <v>87385481</v>
      </c>
      <c r="K41" s="7">
        <v>118014484</v>
      </c>
      <c r="L41" s="7">
        <v>127242399</v>
      </c>
      <c r="M41" s="7">
        <v>104998010</v>
      </c>
      <c r="N41" s="7">
        <v>73074211</v>
      </c>
    </row>
    <row r="42" spans="1:14" x14ac:dyDescent="0.2">
      <c r="A42" t="s">
        <v>111</v>
      </c>
      <c r="B42" s="7">
        <v>1368017149</v>
      </c>
      <c r="C42" s="7">
        <v>66558248039</v>
      </c>
      <c r="D42" s="7">
        <v>258796474</v>
      </c>
      <c r="E42" s="7">
        <v>158287307</v>
      </c>
      <c r="F42" s="7">
        <v>118594198</v>
      </c>
      <c r="G42" s="7">
        <v>118165695</v>
      </c>
      <c r="H42" s="7">
        <v>93020347</v>
      </c>
      <c r="I42" s="7">
        <v>108014542</v>
      </c>
      <c r="J42" s="7">
        <v>87896029</v>
      </c>
      <c r="K42" s="7">
        <v>118259777</v>
      </c>
      <c r="L42" s="7">
        <v>127491852</v>
      </c>
      <c r="M42" s="7">
        <v>105726152</v>
      </c>
      <c r="N42" s="7">
        <v>73764776</v>
      </c>
    </row>
    <row r="43" spans="1:14" x14ac:dyDescent="0.2">
      <c r="A43" t="s">
        <v>112</v>
      </c>
      <c r="B43" s="7">
        <v>1366083823</v>
      </c>
      <c r="C43" s="7">
        <v>66619890708</v>
      </c>
      <c r="D43" s="7">
        <v>257823095</v>
      </c>
      <c r="E43" s="7">
        <v>157889334</v>
      </c>
      <c r="F43" s="7">
        <v>117965999</v>
      </c>
      <c r="G43" s="7">
        <v>117750934</v>
      </c>
      <c r="H43" s="7">
        <v>93326782</v>
      </c>
      <c r="I43" s="7">
        <v>108931163</v>
      </c>
      <c r="J43" s="7">
        <v>88005929</v>
      </c>
      <c r="K43" s="7">
        <v>117829398</v>
      </c>
      <c r="L43" s="7">
        <v>127304059</v>
      </c>
      <c r="M43" s="7">
        <v>105478647</v>
      </c>
      <c r="N43" s="7">
        <v>73778482</v>
      </c>
    </row>
    <row r="44" spans="1:14" x14ac:dyDescent="0.2">
      <c r="A44" t="s">
        <v>113</v>
      </c>
      <c r="B44" s="7">
        <v>1382203210</v>
      </c>
      <c r="C44" s="7">
        <v>66908289442</v>
      </c>
      <c r="D44" s="7">
        <v>260192718</v>
      </c>
      <c r="E44" s="7">
        <v>160345114</v>
      </c>
      <c r="F44" s="7">
        <v>119635085</v>
      </c>
      <c r="G44" s="7">
        <v>118464213</v>
      </c>
      <c r="H44" s="7">
        <v>94208827</v>
      </c>
      <c r="I44" s="7">
        <v>110779487</v>
      </c>
      <c r="J44" s="7">
        <v>89005655</v>
      </c>
      <c r="K44" s="7">
        <v>118962759</v>
      </c>
      <c r="L44" s="7">
        <v>128739302</v>
      </c>
      <c r="M44" s="7">
        <v>107707328</v>
      </c>
      <c r="N44" s="7">
        <v>74162723</v>
      </c>
    </row>
    <row r="45" spans="1:14" x14ac:dyDescent="0.2">
      <c r="A45" t="s">
        <v>114</v>
      </c>
      <c r="B45" s="7">
        <v>1389260661</v>
      </c>
      <c r="C45" s="7">
        <v>67203348370</v>
      </c>
      <c r="D45" s="7">
        <v>263080216</v>
      </c>
      <c r="E45" s="7">
        <v>161051341</v>
      </c>
      <c r="F45" s="7">
        <v>120152970</v>
      </c>
      <c r="G45" s="7">
        <v>120227532</v>
      </c>
      <c r="H45" s="7">
        <v>95224387</v>
      </c>
      <c r="I45" s="7">
        <v>107440550</v>
      </c>
      <c r="J45" s="7">
        <v>89350750</v>
      </c>
      <c r="K45" s="7">
        <v>120815423</v>
      </c>
      <c r="L45" s="7">
        <v>129524053</v>
      </c>
      <c r="M45" s="7">
        <v>107014739</v>
      </c>
      <c r="N45" s="7">
        <v>75378699</v>
      </c>
    </row>
    <row r="46" spans="1:14" x14ac:dyDescent="0.2">
      <c r="A46" t="s">
        <v>115</v>
      </c>
      <c r="B46" s="7">
        <v>1390931401</v>
      </c>
      <c r="C46" s="7">
        <v>67532171792</v>
      </c>
      <c r="D46" s="7">
        <v>263727211</v>
      </c>
      <c r="E46" s="7">
        <v>160765175</v>
      </c>
      <c r="F46" s="7">
        <v>119442690</v>
      </c>
      <c r="G46" s="7">
        <v>120181473</v>
      </c>
      <c r="H46" s="7">
        <v>95406707</v>
      </c>
      <c r="I46" s="7">
        <v>110098428</v>
      </c>
      <c r="J46" s="7">
        <v>88998540</v>
      </c>
      <c r="K46" s="7">
        <v>120243066</v>
      </c>
      <c r="L46" s="7">
        <v>130575262</v>
      </c>
      <c r="M46" s="7">
        <v>107281211</v>
      </c>
      <c r="N46" s="7">
        <v>74211638</v>
      </c>
    </row>
    <row r="47" spans="1:14" x14ac:dyDescent="0.2">
      <c r="A47" t="s">
        <v>116</v>
      </c>
      <c r="B47" s="7">
        <v>1401978640</v>
      </c>
      <c r="C47" s="7">
        <v>67915642079</v>
      </c>
      <c r="D47" s="7">
        <v>265802631</v>
      </c>
      <c r="E47" s="7">
        <v>162114479</v>
      </c>
      <c r="F47" s="7">
        <v>120613919</v>
      </c>
      <c r="G47" s="7">
        <v>120076920</v>
      </c>
      <c r="H47" s="7">
        <v>96587114</v>
      </c>
      <c r="I47" s="7">
        <v>111547974</v>
      </c>
      <c r="J47" s="7">
        <v>90084051</v>
      </c>
      <c r="K47" s="7">
        <v>121105869</v>
      </c>
      <c r="L47" s="7">
        <v>131669035</v>
      </c>
      <c r="M47" s="7">
        <v>106945380</v>
      </c>
      <c r="N47" s="7">
        <v>75431269</v>
      </c>
    </row>
    <row r="48" spans="1:14" x14ac:dyDescent="0.2">
      <c r="A48" t="s">
        <v>117</v>
      </c>
      <c r="B48" s="7">
        <v>1392056362</v>
      </c>
      <c r="C48" s="7">
        <v>68129872213</v>
      </c>
      <c r="D48" s="7">
        <v>263916493</v>
      </c>
      <c r="E48" s="7">
        <v>161224130</v>
      </c>
      <c r="F48" s="7">
        <v>120836746</v>
      </c>
      <c r="G48" s="7">
        <v>119520568</v>
      </c>
      <c r="H48" s="7">
        <v>95419925</v>
      </c>
      <c r="I48" s="7">
        <v>109937224</v>
      </c>
      <c r="J48" s="7">
        <v>90153045</v>
      </c>
      <c r="K48" s="7">
        <v>119136344</v>
      </c>
      <c r="L48" s="7">
        <v>130807408</v>
      </c>
      <c r="M48" s="7">
        <v>106053871</v>
      </c>
      <c r="N48" s="7">
        <v>75050608</v>
      </c>
    </row>
    <row r="49" spans="1:14" x14ac:dyDescent="0.2">
      <c r="A49" t="s">
        <v>118</v>
      </c>
      <c r="B49" s="7">
        <v>1405613135</v>
      </c>
      <c r="C49" s="7">
        <v>68011781347</v>
      </c>
      <c r="D49" s="7">
        <v>266075979</v>
      </c>
      <c r="E49" s="7">
        <v>162894512</v>
      </c>
      <c r="F49" s="7">
        <v>120994787</v>
      </c>
      <c r="G49" s="7">
        <v>120701571</v>
      </c>
      <c r="H49" s="7">
        <v>95740130</v>
      </c>
      <c r="I49" s="7">
        <v>111681704</v>
      </c>
      <c r="J49" s="7">
        <v>90684189</v>
      </c>
      <c r="K49" s="7">
        <v>121517897</v>
      </c>
      <c r="L49" s="7">
        <v>131362791</v>
      </c>
      <c r="M49" s="7">
        <v>108304575</v>
      </c>
      <c r="N49" s="7">
        <v>75655001</v>
      </c>
    </row>
    <row r="50" spans="1:14" x14ac:dyDescent="0.2">
      <c r="A50" t="s">
        <v>119</v>
      </c>
      <c r="B50" s="7">
        <v>1414360186</v>
      </c>
      <c r="C50" s="7">
        <v>68596026515</v>
      </c>
      <c r="D50" s="7">
        <v>267487813</v>
      </c>
      <c r="E50" s="7">
        <v>164116580</v>
      </c>
      <c r="F50" s="7">
        <v>122146827</v>
      </c>
      <c r="G50" s="7">
        <v>120902338</v>
      </c>
      <c r="H50" s="7">
        <v>96210726</v>
      </c>
      <c r="I50" s="7">
        <v>111998851</v>
      </c>
      <c r="J50" s="7">
        <v>91532613</v>
      </c>
      <c r="K50" s="7">
        <v>122555514</v>
      </c>
      <c r="L50" s="7">
        <v>131832568</v>
      </c>
      <c r="M50" s="7">
        <v>109359522</v>
      </c>
      <c r="N50" s="7">
        <v>76216833</v>
      </c>
    </row>
    <row r="51" spans="1:14" x14ac:dyDescent="0.2">
      <c r="A51" t="s">
        <v>120</v>
      </c>
      <c r="B51" s="7">
        <v>1428702285</v>
      </c>
      <c r="C51" s="7">
        <v>69241105815</v>
      </c>
      <c r="D51" s="7">
        <v>270198453</v>
      </c>
      <c r="E51" s="7">
        <v>166870187</v>
      </c>
      <c r="F51" s="7">
        <v>123910616</v>
      </c>
      <c r="G51" s="7">
        <v>122042577</v>
      </c>
      <c r="H51" s="7">
        <v>96879705</v>
      </c>
      <c r="I51" s="7">
        <v>113343670</v>
      </c>
      <c r="J51" s="7">
        <v>92293466</v>
      </c>
      <c r="K51" s="7">
        <v>123433541</v>
      </c>
      <c r="L51" s="7">
        <v>133114587</v>
      </c>
      <c r="M51" s="7">
        <v>109520097</v>
      </c>
      <c r="N51" s="7">
        <v>77095385</v>
      </c>
    </row>
    <row r="52" spans="1:14" x14ac:dyDescent="0.2">
      <c r="A52" t="s">
        <v>121</v>
      </c>
      <c r="B52" s="7">
        <v>1423780208</v>
      </c>
      <c r="C52" s="7">
        <v>69092967106</v>
      </c>
      <c r="D52" s="7">
        <v>269454393</v>
      </c>
      <c r="E52" s="7">
        <v>167052269</v>
      </c>
      <c r="F52" s="7">
        <v>123148751</v>
      </c>
      <c r="G52" s="7">
        <v>121483649</v>
      </c>
      <c r="H52" s="7">
        <v>96612660</v>
      </c>
      <c r="I52" s="7">
        <v>112649873</v>
      </c>
      <c r="J52" s="7">
        <v>91339851</v>
      </c>
      <c r="K52" s="7">
        <v>123472849</v>
      </c>
      <c r="L52" s="7">
        <v>133362736</v>
      </c>
      <c r="M52" s="7">
        <v>108567663</v>
      </c>
      <c r="N52" s="7">
        <v>76635513</v>
      </c>
    </row>
    <row r="53" spans="1:14" x14ac:dyDescent="0.2">
      <c r="A53" t="s">
        <v>122</v>
      </c>
      <c r="B53" s="7">
        <v>1437126280</v>
      </c>
      <c r="C53" s="7">
        <v>69642555938</v>
      </c>
      <c r="D53" s="7">
        <v>271301220</v>
      </c>
      <c r="E53" s="7">
        <v>168690582</v>
      </c>
      <c r="F53" s="7">
        <v>124598561</v>
      </c>
      <c r="G53" s="7">
        <v>122643487</v>
      </c>
      <c r="H53" s="7">
        <v>98393962</v>
      </c>
      <c r="I53" s="7">
        <v>113501062</v>
      </c>
      <c r="J53" s="7">
        <v>91794656</v>
      </c>
      <c r="K53" s="7">
        <v>123924551</v>
      </c>
      <c r="L53" s="7">
        <v>134582189</v>
      </c>
      <c r="M53" s="7">
        <v>110143121</v>
      </c>
      <c r="N53" s="7">
        <v>77552890</v>
      </c>
    </row>
    <row r="54" spans="1:14" x14ac:dyDescent="0.2">
      <c r="A54" t="s">
        <v>123</v>
      </c>
      <c r="B54" s="7">
        <v>1443000036</v>
      </c>
      <c r="C54" s="7">
        <v>69470940550</v>
      </c>
      <c r="D54" s="7">
        <v>272763016</v>
      </c>
      <c r="E54" s="7">
        <v>169348816</v>
      </c>
      <c r="F54" s="7">
        <v>124321033</v>
      </c>
      <c r="G54" s="7">
        <v>123291148</v>
      </c>
      <c r="H54" s="7">
        <v>99493392</v>
      </c>
      <c r="I54" s="7">
        <v>113059654</v>
      </c>
      <c r="J54" s="7">
        <v>92308318</v>
      </c>
      <c r="K54" s="7">
        <v>124794504</v>
      </c>
      <c r="L54" s="7">
        <v>135215119</v>
      </c>
      <c r="M54" s="7">
        <v>110560347</v>
      </c>
      <c r="N54" s="7">
        <v>77844687</v>
      </c>
    </row>
    <row r="55" spans="1:14" x14ac:dyDescent="0.2">
      <c r="A55" t="s">
        <v>124</v>
      </c>
      <c r="B55" s="7">
        <v>1469643492</v>
      </c>
      <c r="C55" s="7">
        <v>70004195902</v>
      </c>
      <c r="D55" s="7">
        <v>275953239</v>
      </c>
      <c r="E55" s="7">
        <v>171442708</v>
      </c>
      <c r="F55" s="7">
        <v>126019123</v>
      </c>
      <c r="G55" s="7">
        <v>124842376</v>
      </c>
      <c r="H55" s="7">
        <v>111255480</v>
      </c>
      <c r="I55" s="7">
        <v>114785269</v>
      </c>
      <c r="J55" s="7">
        <v>93064828</v>
      </c>
      <c r="K55" s="7">
        <v>125520879</v>
      </c>
      <c r="L55" s="7">
        <v>137335878</v>
      </c>
      <c r="M55" s="7">
        <v>111175928</v>
      </c>
      <c r="N55" s="7">
        <v>78247783</v>
      </c>
    </row>
    <row r="56" spans="1:14" x14ac:dyDescent="0.2">
      <c r="A56" t="s">
        <v>125</v>
      </c>
      <c r="B56" s="7">
        <v>1453869317</v>
      </c>
      <c r="C56" s="7">
        <v>69986519876</v>
      </c>
      <c r="D56" s="7">
        <v>275306377</v>
      </c>
      <c r="E56" s="7">
        <v>170742562</v>
      </c>
      <c r="F56" s="7">
        <v>125349714</v>
      </c>
      <c r="G56" s="7">
        <v>124901419</v>
      </c>
      <c r="H56" s="7">
        <v>98575934</v>
      </c>
      <c r="I56" s="7">
        <v>114516966</v>
      </c>
      <c r="J56" s="7">
        <v>93584319</v>
      </c>
      <c r="K56" s="7">
        <v>125189422</v>
      </c>
      <c r="L56" s="7">
        <v>136164861</v>
      </c>
      <c r="M56" s="7">
        <v>111377908</v>
      </c>
      <c r="N56" s="7">
        <v>78159837</v>
      </c>
    </row>
    <row r="57" spans="1:14" x14ac:dyDescent="0.2">
      <c r="A57" t="s">
        <v>126</v>
      </c>
      <c r="B57" s="7">
        <v>1452129870</v>
      </c>
      <c r="C57" s="7">
        <v>69930467199</v>
      </c>
      <c r="D57" s="7">
        <v>275268656</v>
      </c>
      <c r="E57" s="7">
        <v>169846475</v>
      </c>
      <c r="F57" s="7">
        <v>124194920</v>
      </c>
      <c r="G57" s="7">
        <v>124596477</v>
      </c>
      <c r="H57" s="7">
        <v>99201058</v>
      </c>
      <c r="I57" s="7">
        <v>117061496</v>
      </c>
      <c r="J57" s="7">
        <v>93307767</v>
      </c>
      <c r="K57" s="7">
        <v>124471733</v>
      </c>
      <c r="L57" s="7">
        <v>135567136</v>
      </c>
      <c r="M57" s="7">
        <v>110072167</v>
      </c>
      <c r="N57" s="7">
        <v>78541986</v>
      </c>
    </row>
    <row r="58" spans="1:14" x14ac:dyDescent="0.2">
      <c r="A58" t="s">
        <v>127</v>
      </c>
      <c r="B58" s="7">
        <v>1469800828</v>
      </c>
      <c r="C58" s="7">
        <v>69971084149</v>
      </c>
      <c r="D58" s="7">
        <v>278895034</v>
      </c>
      <c r="E58" s="7">
        <v>172555927</v>
      </c>
      <c r="F58" s="7">
        <v>126017348</v>
      </c>
      <c r="G58" s="7">
        <v>126173714</v>
      </c>
      <c r="H58" s="7">
        <v>101254064</v>
      </c>
      <c r="I58" s="7">
        <v>115378832</v>
      </c>
      <c r="J58" s="7">
        <v>95283816</v>
      </c>
      <c r="K58" s="7">
        <v>125467613</v>
      </c>
      <c r="L58" s="7">
        <v>138700712</v>
      </c>
      <c r="M58" s="7">
        <v>111387207</v>
      </c>
      <c r="N58" s="7">
        <v>78686561</v>
      </c>
    </row>
    <row r="59" spans="1:14" x14ac:dyDescent="0.2">
      <c r="A59" t="s">
        <v>128</v>
      </c>
      <c r="B59" s="7">
        <v>1492915855</v>
      </c>
      <c r="C59" s="7">
        <v>70296933194</v>
      </c>
      <c r="D59" s="7">
        <v>283543555</v>
      </c>
      <c r="E59" s="7">
        <v>174568540</v>
      </c>
      <c r="F59" s="7">
        <v>128083583</v>
      </c>
      <c r="G59" s="7">
        <v>127938387</v>
      </c>
      <c r="H59" s="7">
        <v>102798046</v>
      </c>
      <c r="I59" s="7">
        <v>117342232</v>
      </c>
      <c r="J59" s="7">
        <v>96131633</v>
      </c>
      <c r="K59" s="7">
        <v>128381063</v>
      </c>
      <c r="L59" s="7">
        <v>140131896</v>
      </c>
      <c r="M59" s="7">
        <v>114574763</v>
      </c>
      <c r="N59" s="7">
        <v>79422157</v>
      </c>
    </row>
    <row r="60" spans="1:14" x14ac:dyDescent="0.2">
      <c r="A60" t="s">
        <v>129</v>
      </c>
      <c r="B60" s="7">
        <v>1486691838</v>
      </c>
      <c r="C60" s="7">
        <v>71899942520</v>
      </c>
      <c r="D60" s="7">
        <v>281516158</v>
      </c>
      <c r="E60" s="7">
        <v>173445624</v>
      </c>
      <c r="F60" s="7">
        <v>126640553</v>
      </c>
      <c r="G60" s="7">
        <v>128170837</v>
      </c>
      <c r="H60" s="7">
        <v>102453881</v>
      </c>
      <c r="I60" s="7">
        <v>117761865</v>
      </c>
      <c r="J60" s="7">
        <v>95999409</v>
      </c>
      <c r="K60" s="7">
        <v>128352967</v>
      </c>
      <c r="L60" s="7">
        <v>140187969</v>
      </c>
      <c r="M60" s="7">
        <v>112729283</v>
      </c>
      <c r="N60" s="7">
        <v>79433292</v>
      </c>
    </row>
    <row r="61" spans="1:14" x14ac:dyDescent="0.2">
      <c r="A61" t="s">
        <v>130</v>
      </c>
      <c r="B61" s="7">
        <v>1489634889</v>
      </c>
      <c r="C61" s="7">
        <v>71594728681</v>
      </c>
      <c r="D61" s="7">
        <v>281711067</v>
      </c>
      <c r="E61" s="7">
        <v>174279045</v>
      </c>
      <c r="F61" s="7">
        <v>127704404</v>
      </c>
      <c r="G61" s="7">
        <v>128786892</v>
      </c>
      <c r="H61" s="7">
        <v>102360108</v>
      </c>
      <c r="I61" s="7">
        <v>117641438</v>
      </c>
      <c r="J61" s="7">
        <v>95462515</v>
      </c>
      <c r="K61" s="7">
        <v>128462100</v>
      </c>
      <c r="L61" s="7">
        <v>140659450</v>
      </c>
      <c r="M61" s="7">
        <v>112591248</v>
      </c>
      <c r="N61" s="7">
        <v>79976624</v>
      </c>
    </row>
    <row r="62" spans="1:14" x14ac:dyDescent="0.2">
      <c r="A62" t="s">
        <v>131</v>
      </c>
      <c r="B62" s="7">
        <v>1499688857</v>
      </c>
      <c r="C62" s="7">
        <v>71826187107</v>
      </c>
      <c r="D62" s="7">
        <v>283650585</v>
      </c>
      <c r="E62" s="7">
        <v>174814215</v>
      </c>
      <c r="F62" s="7">
        <v>127999793</v>
      </c>
      <c r="G62" s="7">
        <v>129211586</v>
      </c>
      <c r="H62" s="7">
        <v>103201805</v>
      </c>
      <c r="I62" s="7">
        <v>119055703</v>
      </c>
      <c r="J62" s="7">
        <v>96314620</v>
      </c>
      <c r="K62" s="7">
        <v>129352800</v>
      </c>
      <c r="L62" s="7">
        <v>141413623</v>
      </c>
      <c r="M62" s="7">
        <v>114286731</v>
      </c>
      <c r="N62" s="7">
        <v>80387395</v>
      </c>
    </row>
    <row r="63" spans="1:14" x14ac:dyDescent="0.2">
      <c r="A63" t="s">
        <v>132</v>
      </c>
      <c r="B63" s="7">
        <v>1496026188</v>
      </c>
      <c r="C63" s="7">
        <v>71917838133</v>
      </c>
      <c r="D63" s="7">
        <v>284792197</v>
      </c>
      <c r="E63" s="7">
        <v>174538575</v>
      </c>
      <c r="F63" s="7">
        <v>127969200</v>
      </c>
      <c r="G63" s="7">
        <v>128812935</v>
      </c>
      <c r="H63" s="7">
        <v>103248026</v>
      </c>
      <c r="I63" s="7">
        <v>117727085</v>
      </c>
      <c r="J63" s="7">
        <v>96079549</v>
      </c>
      <c r="K63" s="7">
        <v>128693210</v>
      </c>
      <c r="L63" s="7">
        <v>141695995</v>
      </c>
      <c r="M63" s="7">
        <v>112558938</v>
      </c>
      <c r="N63" s="7">
        <v>79910479</v>
      </c>
    </row>
    <row r="64" spans="1:14" x14ac:dyDescent="0.2">
      <c r="A64" t="s">
        <v>133</v>
      </c>
      <c r="B64" s="7">
        <v>1502106900</v>
      </c>
      <c r="C64" s="7">
        <v>71995747954</v>
      </c>
      <c r="D64" s="7">
        <v>285527916</v>
      </c>
      <c r="E64" s="7">
        <v>175366240</v>
      </c>
      <c r="F64" s="7">
        <v>128502877</v>
      </c>
      <c r="G64" s="7">
        <v>129091933</v>
      </c>
      <c r="H64" s="7">
        <v>103666473</v>
      </c>
      <c r="I64" s="7">
        <v>118837702</v>
      </c>
      <c r="J64" s="7">
        <v>96639702</v>
      </c>
      <c r="K64" s="7">
        <v>128808886</v>
      </c>
      <c r="L64" s="7">
        <v>142117178</v>
      </c>
      <c r="M64" s="7">
        <v>113005361</v>
      </c>
      <c r="N64" s="7">
        <v>80542631</v>
      </c>
    </row>
    <row r="65" spans="1:14" x14ac:dyDescent="0.2">
      <c r="A65" t="s">
        <v>134</v>
      </c>
      <c r="B65" s="7">
        <v>1504863469</v>
      </c>
      <c r="C65" s="7">
        <v>71948030310</v>
      </c>
      <c r="D65" s="7">
        <v>286469413</v>
      </c>
      <c r="E65" s="7">
        <v>175310670</v>
      </c>
      <c r="F65" s="7">
        <v>129108319</v>
      </c>
      <c r="G65" s="7">
        <v>129065552</v>
      </c>
      <c r="H65" s="7">
        <v>103551983</v>
      </c>
      <c r="I65" s="7">
        <v>118991749</v>
      </c>
      <c r="J65" s="7">
        <v>96905058</v>
      </c>
      <c r="K65" s="7">
        <v>129450212</v>
      </c>
      <c r="L65" s="7">
        <v>142863635</v>
      </c>
      <c r="M65" s="7">
        <v>112870403</v>
      </c>
      <c r="N65" s="7">
        <v>80276477</v>
      </c>
    </row>
    <row r="66" spans="1:14" x14ac:dyDescent="0.2">
      <c r="A66" t="s">
        <v>135</v>
      </c>
      <c r="B66" s="7">
        <v>1509324180</v>
      </c>
      <c r="C66" s="7">
        <v>72144125594</v>
      </c>
      <c r="D66" s="7">
        <v>287048426</v>
      </c>
      <c r="E66" s="7">
        <v>176708611</v>
      </c>
      <c r="F66" s="7">
        <v>129565238</v>
      </c>
      <c r="G66" s="7">
        <v>129736328</v>
      </c>
      <c r="H66" s="7">
        <v>104187270</v>
      </c>
      <c r="I66" s="7">
        <v>120088807</v>
      </c>
      <c r="J66" s="7">
        <v>97004754</v>
      </c>
      <c r="K66" s="7">
        <v>129531218</v>
      </c>
      <c r="L66" s="7">
        <v>142638653</v>
      </c>
      <c r="M66" s="7">
        <v>112736178</v>
      </c>
      <c r="N66" s="7">
        <v>80078697</v>
      </c>
    </row>
    <row r="67" spans="1:14" x14ac:dyDescent="0.2">
      <c r="A67" t="s">
        <v>136</v>
      </c>
      <c r="B67" s="7">
        <v>1520076868</v>
      </c>
      <c r="C67" s="7">
        <v>72420707858</v>
      </c>
      <c r="D67" s="7">
        <v>288819295</v>
      </c>
      <c r="E67" s="7">
        <v>178052310</v>
      </c>
      <c r="F67" s="7">
        <v>130117462</v>
      </c>
      <c r="G67" s="7">
        <v>130612587</v>
      </c>
      <c r="H67" s="7">
        <v>105252123</v>
      </c>
      <c r="I67" s="7">
        <v>121198829</v>
      </c>
      <c r="J67" s="7">
        <v>97787626</v>
      </c>
      <c r="K67" s="7">
        <v>130674728</v>
      </c>
      <c r="L67" s="7">
        <v>143578401</v>
      </c>
      <c r="M67" s="7">
        <v>113319286</v>
      </c>
      <c r="N67" s="7">
        <v>80664221</v>
      </c>
    </row>
    <row r="68" spans="1:14" x14ac:dyDescent="0.2">
      <c r="A68" t="s">
        <v>137</v>
      </c>
      <c r="B68" s="7">
        <v>1522682014</v>
      </c>
      <c r="C68" s="7">
        <v>72546554926</v>
      </c>
      <c r="D68" s="7">
        <v>290684619</v>
      </c>
      <c r="E68" s="7">
        <v>177545889</v>
      </c>
      <c r="F68" s="7">
        <v>129667864</v>
      </c>
      <c r="G68" s="7">
        <v>131067313</v>
      </c>
      <c r="H68" s="7">
        <v>105409126</v>
      </c>
      <c r="I68" s="7">
        <v>121781557</v>
      </c>
      <c r="J68" s="7">
        <v>97612783</v>
      </c>
      <c r="K68" s="7">
        <v>130266666</v>
      </c>
      <c r="L68" s="7">
        <v>144101058</v>
      </c>
      <c r="M68" s="7">
        <v>113439255</v>
      </c>
      <c r="N68" s="7">
        <v>81105884</v>
      </c>
    </row>
    <row r="69" spans="1:14" x14ac:dyDescent="0.2">
      <c r="A69" t="s">
        <v>138</v>
      </c>
      <c r="B69" s="7">
        <v>1520280464</v>
      </c>
      <c r="C69" s="7">
        <v>72768360520</v>
      </c>
      <c r="D69" s="7">
        <v>288890486</v>
      </c>
      <c r="E69" s="7">
        <v>177724176</v>
      </c>
      <c r="F69" s="7">
        <v>129174728</v>
      </c>
      <c r="G69" s="7">
        <v>130325623</v>
      </c>
      <c r="H69" s="7">
        <v>105241641</v>
      </c>
      <c r="I69" s="7">
        <v>121712064</v>
      </c>
      <c r="J69" s="7">
        <v>97786116</v>
      </c>
      <c r="K69" s="7">
        <v>130915833</v>
      </c>
      <c r="L69" s="7">
        <v>143792797</v>
      </c>
      <c r="M69" s="7">
        <v>113621236</v>
      </c>
      <c r="N69" s="7">
        <v>81095765</v>
      </c>
    </row>
    <row r="70" spans="1:14" x14ac:dyDescent="0.2">
      <c r="A70" t="s">
        <v>139</v>
      </c>
      <c r="B70" s="7">
        <v>1533178499</v>
      </c>
      <c r="C70" s="7">
        <v>73180346892</v>
      </c>
      <c r="D70" s="7">
        <v>291270187</v>
      </c>
      <c r="E70" s="7">
        <v>179783052</v>
      </c>
      <c r="F70" s="7">
        <v>131274731</v>
      </c>
      <c r="G70" s="7">
        <v>131463566</v>
      </c>
      <c r="H70" s="7">
        <v>106526357</v>
      </c>
      <c r="I70" s="7">
        <v>122517504</v>
      </c>
      <c r="J70" s="7">
        <v>98501341</v>
      </c>
      <c r="K70" s="7">
        <v>131671244</v>
      </c>
      <c r="L70" s="7">
        <v>143973960</v>
      </c>
      <c r="M70" s="7">
        <v>114794079</v>
      </c>
      <c r="N70" s="7">
        <v>81402478</v>
      </c>
    </row>
    <row r="71" spans="1:14" x14ac:dyDescent="0.2">
      <c r="A71" t="s">
        <v>140</v>
      </c>
      <c r="B71" s="7">
        <v>1547376796</v>
      </c>
      <c r="C71" s="7">
        <v>73196894606</v>
      </c>
      <c r="D71" s="7">
        <v>294837156</v>
      </c>
      <c r="E71" s="7">
        <v>181878014</v>
      </c>
      <c r="F71" s="7">
        <v>132728982</v>
      </c>
      <c r="G71" s="7">
        <v>132860541</v>
      </c>
      <c r="H71" s="7">
        <v>106894557</v>
      </c>
      <c r="I71" s="7">
        <v>122817058</v>
      </c>
      <c r="J71" s="7">
        <v>99859728</v>
      </c>
      <c r="K71" s="7">
        <v>131949017</v>
      </c>
      <c r="L71" s="7">
        <v>145672819</v>
      </c>
      <c r="M71" s="7">
        <v>115607734</v>
      </c>
      <c r="N71" s="7">
        <v>82271191</v>
      </c>
    </row>
    <row r="72" spans="1:14" x14ac:dyDescent="0.2">
      <c r="A72" t="s">
        <v>141</v>
      </c>
      <c r="B72" s="7">
        <v>1572835807</v>
      </c>
      <c r="C72" s="7">
        <v>73189959303</v>
      </c>
      <c r="D72" s="7">
        <v>299355845</v>
      </c>
      <c r="E72" s="7">
        <v>185723086</v>
      </c>
      <c r="F72" s="7">
        <v>135147904</v>
      </c>
      <c r="G72" s="7">
        <v>134758977</v>
      </c>
      <c r="H72" s="7">
        <v>108628541</v>
      </c>
      <c r="I72" s="7">
        <v>125271426</v>
      </c>
      <c r="J72" s="7">
        <v>100493037</v>
      </c>
      <c r="K72" s="7">
        <v>133436057</v>
      </c>
      <c r="L72" s="7">
        <v>149563687</v>
      </c>
      <c r="M72" s="7">
        <v>117228487</v>
      </c>
      <c r="N72" s="7">
        <v>83228762</v>
      </c>
    </row>
    <row r="73" spans="1:14" x14ac:dyDescent="0.2">
      <c r="A73" t="s">
        <v>142</v>
      </c>
      <c r="B73" s="7">
        <v>1472661620</v>
      </c>
      <c r="C73" s="7">
        <v>70129379460</v>
      </c>
      <c r="D73" s="7">
        <v>282181931</v>
      </c>
      <c r="E73" s="7">
        <v>171201199</v>
      </c>
      <c r="F73" s="7">
        <v>126686840</v>
      </c>
      <c r="G73" s="7">
        <v>126910648</v>
      </c>
      <c r="H73" s="7">
        <v>103416279</v>
      </c>
      <c r="I73" s="7">
        <v>115846794</v>
      </c>
      <c r="J73" s="7">
        <v>93173388</v>
      </c>
      <c r="K73" s="7">
        <v>126143751</v>
      </c>
      <c r="L73" s="7">
        <v>139634333</v>
      </c>
      <c r="M73" s="7">
        <v>109563867</v>
      </c>
      <c r="N73" s="7">
        <v>77902591</v>
      </c>
    </row>
    <row r="74" spans="1:14" x14ac:dyDescent="0.2">
      <c r="A74" t="s">
        <v>143</v>
      </c>
      <c r="B74" s="7">
        <v>1475442093</v>
      </c>
      <c r="C74" s="7">
        <v>69897883845</v>
      </c>
      <c r="D74" s="7">
        <v>280387195</v>
      </c>
      <c r="E74" s="7">
        <v>172912647</v>
      </c>
      <c r="F74" s="7">
        <v>126615617</v>
      </c>
      <c r="G74" s="7">
        <v>126971430</v>
      </c>
      <c r="H74" s="7">
        <v>104055650</v>
      </c>
      <c r="I74" s="7">
        <v>116287215</v>
      </c>
      <c r="J74" s="7">
        <v>93403013</v>
      </c>
      <c r="K74" s="7">
        <v>126434411</v>
      </c>
      <c r="L74" s="7">
        <v>139912612</v>
      </c>
      <c r="M74" s="7">
        <v>109836978</v>
      </c>
      <c r="N74" s="7">
        <v>78625326</v>
      </c>
    </row>
    <row r="75" spans="1:14" x14ac:dyDescent="0.2">
      <c r="A75" t="s">
        <v>144</v>
      </c>
      <c r="B75" s="7">
        <v>1508169050</v>
      </c>
      <c r="C75" s="7">
        <v>70612549938</v>
      </c>
      <c r="D75" s="7">
        <v>284862648</v>
      </c>
      <c r="E75" s="7">
        <v>176738323</v>
      </c>
      <c r="F75" s="7">
        <v>130124575</v>
      </c>
      <c r="G75" s="7">
        <v>128658383</v>
      </c>
      <c r="H75" s="7">
        <v>106522254</v>
      </c>
      <c r="I75" s="7">
        <v>119098869</v>
      </c>
      <c r="J75" s="7">
        <v>96812442</v>
      </c>
      <c r="K75" s="7">
        <v>128631205</v>
      </c>
      <c r="L75" s="7">
        <v>143031953</v>
      </c>
      <c r="M75" s="7">
        <v>111506400</v>
      </c>
      <c r="N75" s="7">
        <v>82181998</v>
      </c>
    </row>
    <row r="76" spans="1:14" x14ac:dyDescent="0.2">
      <c r="A76" t="s">
        <v>145</v>
      </c>
      <c r="B76" s="7">
        <v>1541471332</v>
      </c>
      <c r="C76" s="7">
        <v>71646652602</v>
      </c>
      <c r="D76" s="7">
        <v>292353537</v>
      </c>
      <c r="E76" s="7">
        <v>179410369</v>
      </c>
      <c r="F76" s="7">
        <v>131988589</v>
      </c>
      <c r="G76" s="7">
        <v>132417490</v>
      </c>
      <c r="H76" s="7">
        <v>107482858</v>
      </c>
      <c r="I76" s="7">
        <v>122160646</v>
      </c>
      <c r="J76" s="7">
        <v>98269571</v>
      </c>
      <c r="K76" s="7">
        <v>132129355</v>
      </c>
      <c r="L76" s="7">
        <v>147430496</v>
      </c>
      <c r="M76" s="7">
        <v>114909809</v>
      </c>
      <c r="N76" s="7">
        <v>82918612</v>
      </c>
    </row>
    <row r="77" spans="1:14" x14ac:dyDescent="0.2">
      <c r="A77" t="s">
        <v>146</v>
      </c>
      <c r="B77" s="7">
        <v>1543745600</v>
      </c>
      <c r="C77" s="7">
        <v>72524032802</v>
      </c>
      <c r="D77" s="7">
        <v>291376949</v>
      </c>
      <c r="E77" s="7">
        <v>180399538</v>
      </c>
      <c r="F77" s="7">
        <v>132118271</v>
      </c>
      <c r="G77" s="7">
        <v>133567352</v>
      </c>
      <c r="H77" s="7">
        <v>107905196</v>
      </c>
      <c r="I77" s="7">
        <v>122057645</v>
      </c>
      <c r="J77" s="7">
        <v>98261657</v>
      </c>
      <c r="K77" s="7">
        <v>132252827</v>
      </c>
      <c r="L77" s="7">
        <v>146903061</v>
      </c>
      <c r="M77" s="7">
        <v>115733635</v>
      </c>
      <c r="N77" s="7">
        <v>83169469</v>
      </c>
    </row>
    <row r="78" spans="1:14" x14ac:dyDescent="0.2">
      <c r="A78" t="s">
        <v>147</v>
      </c>
      <c r="B78" s="7">
        <v>1566667214</v>
      </c>
      <c r="C78" s="7">
        <v>73194040420</v>
      </c>
      <c r="D78" s="7">
        <v>294504248</v>
      </c>
      <c r="E78" s="7">
        <v>184580859</v>
      </c>
      <c r="F78" s="7">
        <v>134837421</v>
      </c>
      <c r="G78" s="7">
        <v>135004121</v>
      </c>
      <c r="H78" s="7">
        <v>109379569</v>
      </c>
      <c r="I78" s="7">
        <v>123903975</v>
      </c>
      <c r="J78" s="7">
        <v>99688427</v>
      </c>
      <c r="K78" s="7">
        <v>134158861</v>
      </c>
      <c r="L78" s="7">
        <v>149382072</v>
      </c>
      <c r="M78" s="7">
        <v>116765392</v>
      </c>
      <c r="N78" s="7">
        <v>84462270</v>
      </c>
    </row>
    <row r="79" spans="1:14" x14ac:dyDescent="0.2">
      <c r="A79" t="s">
        <v>148</v>
      </c>
      <c r="B79" s="7">
        <v>1579475198</v>
      </c>
      <c r="C79" s="7">
        <v>73811174822</v>
      </c>
      <c r="D79" s="7">
        <v>297884952</v>
      </c>
      <c r="E79" s="7">
        <v>184565255</v>
      </c>
      <c r="F79" s="7">
        <v>135842026</v>
      </c>
      <c r="G79" s="7">
        <v>136150497</v>
      </c>
      <c r="H79" s="7">
        <v>109969771</v>
      </c>
      <c r="I79" s="7">
        <v>124443159</v>
      </c>
      <c r="J79" s="7">
        <v>100580458</v>
      </c>
      <c r="K79" s="7">
        <v>136054686</v>
      </c>
      <c r="L79" s="7">
        <v>150748811</v>
      </c>
      <c r="M79" s="7">
        <v>117836101</v>
      </c>
      <c r="N79" s="7">
        <v>85399483</v>
      </c>
    </row>
    <row r="80" spans="1:14" x14ac:dyDescent="0.2">
      <c r="A80" t="s">
        <v>149</v>
      </c>
      <c r="B80" s="7">
        <v>1580039894</v>
      </c>
      <c r="C80" s="7">
        <v>74105073674</v>
      </c>
      <c r="D80" s="7">
        <v>297282801</v>
      </c>
      <c r="E80" s="7">
        <v>185603437</v>
      </c>
      <c r="F80" s="7">
        <v>136225431</v>
      </c>
      <c r="G80" s="7">
        <v>135731967</v>
      </c>
      <c r="H80" s="7">
        <v>110723018</v>
      </c>
      <c r="I80" s="7">
        <v>124968446</v>
      </c>
      <c r="J80" s="7">
        <v>100634828</v>
      </c>
      <c r="K80" s="7">
        <v>135316304</v>
      </c>
      <c r="L80" s="7">
        <v>150778897</v>
      </c>
      <c r="M80" s="7">
        <v>117219242</v>
      </c>
      <c r="N80" s="7">
        <v>85555523</v>
      </c>
    </row>
    <row r="81" spans="1:14" x14ac:dyDescent="0.2">
      <c r="A81" t="s">
        <v>150</v>
      </c>
      <c r="B81" s="7">
        <v>1588491108</v>
      </c>
      <c r="C81" s="7">
        <v>74594727278</v>
      </c>
      <c r="D81" s="7">
        <v>298995603</v>
      </c>
      <c r="E81" s="7">
        <v>186655166</v>
      </c>
      <c r="F81" s="7">
        <v>136602410</v>
      </c>
      <c r="G81" s="7">
        <v>136234775</v>
      </c>
      <c r="H81" s="7">
        <v>111392031</v>
      </c>
      <c r="I81" s="7">
        <v>126741511</v>
      </c>
      <c r="J81" s="7">
        <v>101275790</v>
      </c>
      <c r="K81" s="7">
        <v>135141185</v>
      </c>
      <c r="L81" s="7">
        <v>151760853</v>
      </c>
      <c r="M81" s="7">
        <v>117523049</v>
      </c>
      <c r="N81" s="7">
        <v>86168735</v>
      </c>
    </row>
    <row r="82" spans="1:14" x14ac:dyDescent="0.2">
      <c r="A82" t="s">
        <v>151</v>
      </c>
      <c r="B82" s="7">
        <v>1583846218</v>
      </c>
      <c r="C82" s="7">
        <v>74492825191</v>
      </c>
      <c r="D82" s="7">
        <v>297845020</v>
      </c>
      <c r="E82" s="7">
        <v>185613383</v>
      </c>
      <c r="F82" s="7">
        <v>136178506</v>
      </c>
      <c r="G82" s="7">
        <v>135486531</v>
      </c>
      <c r="H82" s="7">
        <v>111519039</v>
      </c>
      <c r="I82" s="7">
        <v>127069313</v>
      </c>
      <c r="J82" s="7">
        <v>100645535</v>
      </c>
      <c r="K82" s="7">
        <v>134702244</v>
      </c>
      <c r="L82" s="7">
        <v>150957051</v>
      </c>
      <c r="M82" s="7">
        <v>117329459</v>
      </c>
      <c r="N82" s="7">
        <v>86500137</v>
      </c>
    </row>
    <row r="83" spans="1:14" x14ac:dyDescent="0.2">
      <c r="A83" t="s">
        <v>152</v>
      </c>
      <c r="B83" s="7">
        <v>1589361113</v>
      </c>
      <c r="C83" s="7">
        <v>74646929533</v>
      </c>
      <c r="D83" s="7">
        <v>298230445</v>
      </c>
      <c r="E83" s="7">
        <v>186826798</v>
      </c>
      <c r="F83" s="7">
        <v>135936353</v>
      </c>
      <c r="G83" s="7">
        <v>136376593</v>
      </c>
      <c r="H83" s="7">
        <v>111413103</v>
      </c>
      <c r="I83" s="7">
        <v>127370759</v>
      </c>
      <c r="J83" s="7">
        <v>101107239</v>
      </c>
      <c r="K83" s="7">
        <v>135324982</v>
      </c>
      <c r="L83" s="7">
        <v>151879095</v>
      </c>
      <c r="M83" s="7">
        <v>117685527</v>
      </c>
      <c r="N83" s="7">
        <v>87210219</v>
      </c>
    </row>
    <row r="84" spans="1:14" x14ac:dyDescent="0.2">
      <c r="A84" t="s">
        <v>153</v>
      </c>
      <c r="B84" s="7">
        <v>1589253352</v>
      </c>
      <c r="C84" s="7">
        <v>74586717207</v>
      </c>
      <c r="D84" s="7">
        <v>299599823</v>
      </c>
      <c r="E84" s="7">
        <v>187073632</v>
      </c>
      <c r="F84" s="7">
        <v>136353978</v>
      </c>
      <c r="G84" s="7">
        <v>136489004</v>
      </c>
      <c r="H84" s="7">
        <v>111871669</v>
      </c>
      <c r="I84" s="7">
        <v>128221043</v>
      </c>
      <c r="J84" s="7">
        <v>101226272</v>
      </c>
      <c r="K84" s="7">
        <v>133315997</v>
      </c>
      <c r="L84" s="7">
        <v>150414159</v>
      </c>
      <c r="M84" s="7">
        <v>117477502</v>
      </c>
      <c r="N84" s="7">
        <v>87210273</v>
      </c>
    </row>
    <row r="85" spans="1:14" x14ac:dyDescent="0.2">
      <c r="A85" t="s">
        <v>154</v>
      </c>
      <c r="B85" s="7">
        <v>1623514482</v>
      </c>
      <c r="C85" s="7">
        <v>76207015198</v>
      </c>
      <c r="D85" s="7">
        <v>308576163</v>
      </c>
      <c r="E85" s="7">
        <v>189925924</v>
      </c>
      <c r="F85" s="7">
        <v>139920510</v>
      </c>
      <c r="G85" s="7">
        <v>138394249</v>
      </c>
      <c r="H85" s="7">
        <v>114762779</v>
      </c>
      <c r="I85" s="7">
        <v>130095411</v>
      </c>
      <c r="J85" s="7">
        <v>102423523</v>
      </c>
      <c r="K85" s="7">
        <v>137983419</v>
      </c>
      <c r="L85" s="7">
        <v>154243845</v>
      </c>
      <c r="M85" s="7">
        <v>120015931</v>
      </c>
      <c r="N85" s="7">
        <v>87172730</v>
      </c>
    </row>
    <row r="86" spans="1:14" x14ac:dyDescent="0.2">
      <c r="A86" t="s">
        <v>155</v>
      </c>
      <c r="B86" s="7">
        <v>1632889810</v>
      </c>
      <c r="C86" s="7">
        <v>77097467133</v>
      </c>
      <c r="D86" s="7">
        <v>310357105</v>
      </c>
      <c r="E86" s="7">
        <v>190647831</v>
      </c>
      <c r="F86" s="7">
        <v>141216136</v>
      </c>
      <c r="G86" s="7">
        <v>140090811</v>
      </c>
      <c r="H86" s="7">
        <v>115416815</v>
      </c>
      <c r="I86" s="7">
        <v>129946751</v>
      </c>
      <c r="J86" s="7">
        <v>103159078</v>
      </c>
      <c r="K86" s="7">
        <v>138319390</v>
      </c>
      <c r="L86" s="7">
        <v>156251284</v>
      </c>
      <c r="M86" s="7">
        <v>120177016</v>
      </c>
      <c r="N86" s="7">
        <v>87307593</v>
      </c>
    </row>
    <row r="87" spans="1:14" x14ac:dyDescent="0.2">
      <c r="A87" t="s">
        <v>156</v>
      </c>
      <c r="B87" s="7">
        <v>1648295500</v>
      </c>
      <c r="C87" s="7">
        <v>77337636136</v>
      </c>
      <c r="D87" s="7">
        <v>312514514</v>
      </c>
      <c r="E87" s="7">
        <v>192412938</v>
      </c>
      <c r="F87" s="7">
        <v>142485761</v>
      </c>
      <c r="G87" s="7">
        <v>140808023</v>
      </c>
      <c r="H87" s="7">
        <v>116865251</v>
      </c>
      <c r="I87" s="7">
        <v>130947632</v>
      </c>
      <c r="J87" s="7">
        <v>105492785</v>
      </c>
      <c r="K87" s="7">
        <v>139157565</v>
      </c>
      <c r="L87" s="7">
        <v>156439257</v>
      </c>
      <c r="M87" s="7">
        <v>121251257</v>
      </c>
      <c r="N87" s="7">
        <v>89920518</v>
      </c>
    </row>
    <row r="88" spans="1:14" x14ac:dyDescent="0.2">
      <c r="A88" t="s">
        <v>157</v>
      </c>
      <c r="B88" s="7">
        <v>1692663221</v>
      </c>
      <c r="C88" s="7">
        <v>78176413587</v>
      </c>
      <c r="D88" s="7">
        <v>323293352</v>
      </c>
      <c r="E88" s="7">
        <v>197338190</v>
      </c>
      <c r="F88" s="7">
        <v>146226153</v>
      </c>
      <c r="G88" s="7">
        <v>144410538</v>
      </c>
      <c r="H88" s="7">
        <v>119209522</v>
      </c>
      <c r="I88" s="7">
        <v>134453254</v>
      </c>
      <c r="J88" s="7">
        <v>107256594</v>
      </c>
      <c r="K88" s="7">
        <v>143551829</v>
      </c>
      <c r="L88" s="7">
        <v>160716830</v>
      </c>
      <c r="M88" s="7">
        <v>124464997</v>
      </c>
      <c r="N88" s="7">
        <v>91741962</v>
      </c>
    </row>
    <row r="89" spans="1:14" x14ac:dyDescent="0.2">
      <c r="A89" t="s">
        <v>158</v>
      </c>
      <c r="B89" s="7">
        <v>1664080677</v>
      </c>
      <c r="C89" s="7">
        <v>78751212544</v>
      </c>
      <c r="D89" s="7">
        <v>317038271</v>
      </c>
      <c r="E89" s="7">
        <v>193246593</v>
      </c>
      <c r="F89" s="7">
        <v>143439768</v>
      </c>
      <c r="G89" s="7">
        <v>141740876</v>
      </c>
      <c r="H89" s="7">
        <v>117741694</v>
      </c>
      <c r="I89" s="7">
        <v>132150454</v>
      </c>
      <c r="J89" s="7">
        <v>106040054</v>
      </c>
      <c r="K89" s="7">
        <v>141123836</v>
      </c>
      <c r="L89" s="7">
        <v>158463532</v>
      </c>
      <c r="M89" s="7">
        <v>122620308</v>
      </c>
      <c r="N89" s="7">
        <v>90475291</v>
      </c>
    </row>
    <row r="90" spans="1:14" x14ac:dyDescent="0.2">
      <c r="A90" t="s">
        <v>159</v>
      </c>
      <c r="B90" s="7">
        <v>1678526521</v>
      </c>
      <c r="C90" s="7">
        <v>79413561456</v>
      </c>
      <c r="D90" s="7">
        <v>319687032</v>
      </c>
      <c r="E90" s="7">
        <v>196104960</v>
      </c>
      <c r="F90" s="7">
        <v>143863814</v>
      </c>
      <c r="G90" s="7">
        <v>142874624</v>
      </c>
      <c r="H90" s="7">
        <v>118257657</v>
      </c>
      <c r="I90" s="7">
        <v>133536823</v>
      </c>
      <c r="J90" s="7">
        <v>106826450</v>
      </c>
      <c r="K90" s="7">
        <v>142445964</v>
      </c>
      <c r="L90" s="7">
        <v>159942373</v>
      </c>
      <c r="M90" s="7">
        <v>123933712</v>
      </c>
      <c r="N90" s="7">
        <v>91053112</v>
      </c>
    </row>
    <row r="91" spans="1:14" x14ac:dyDescent="0.2">
      <c r="A91" t="s">
        <v>160</v>
      </c>
      <c r="B91" s="7">
        <v>1691093374</v>
      </c>
      <c r="C91" s="7">
        <v>79749699219</v>
      </c>
      <c r="D91" s="7">
        <v>322474623</v>
      </c>
      <c r="E91" s="7">
        <v>197985009</v>
      </c>
      <c r="F91" s="7">
        <v>145030022</v>
      </c>
      <c r="G91" s="7">
        <v>143687619</v>
      </c>
      <c r="H91" s="7">
        <v>119265431</v>
      </c>
      <c r="I91" s="7">
        <v>134320430</v>
      </c>
      <c r="J91" s="7">
        <v>107841229</v>
      </c>
      <c r="K91" s="7">
        <v>143528296</v>
      </c>
      <c r="L91" s="7">
        <v>160604834</v>
      </c>
      <c r="M91" s="7">
        <v>124838285</v>
      </c>
      <c r="N91" s="7">
        <v>91517597</v>
      </c>
    </row>
    <row r="92" spans="1:14" x14ac:dyDescent="0.2">
      <c r="A92" t="s">
        <v>161</v>
      </c>
      <c r="B92" s="7">
        <v>1701234601</v>
      </c>
      <c r="C92" s="7">
        <v>80539445346</v>
      </c>
      <c r="D92" s="7">
        <v>324543590</v>
      </c>
      <c r="E92" s="7">
        <v>200004595</v>
      </c>
      <c r="F92" s="7">
        <v>146234318</v>
      </c>
      <c r="G92" s="7">
        <v>143868492</v>
      </c>
      <c r="H92" s="7">
        <v>119392349</v>
      </c>
      <c r="I92" s="7">
        <v>135483677</v>
      </c>
      <c r="J92" s="7">
        <v>107983497</v>
      </c>
      <c r="K92" s="7">
        <v>144548536</v>
      </c>
      <c r="L92" s="7">
        <v>161218794</v>
      </c>
      <c r="M92" s="7">
        <v>125868032</v>
      </c>
      <c r="N92" s="7">
        <v>92088723</v>
      </c>
    </row>
    <row r="93" spans="1:14" x14ac:dyDescent="0.2">
      <c r="A93" t="s">
        <v>162</v>
      </c>
      <c r="B93" s="7">
        <v>1747812125</v>
      </c>
      <c r="C93" s="7">
        <v>81642825541</v>
      </c>
      <c r="D93" s="7">
        <v>333097697</v>
      </c>
      <c r="E93" s="7">
        <v>205097984</v>
      </c>
      <c r="F93" s="7">
        <v>149159481</v>
      </c>
      <c r="G93" s="7">
        <v>149414585</v>
      </c>
      <c r="H93" s="7">
        <v>123086847</v>
      </c>
      <c r="I93" s="7">
        <v>139637283</v>
      </c>
      <c r="J93" s="7">
        <v>110667966</v>
      </c>
      <c r="K93" s="7">
        <v>148873032</v>
      </c>
      <c r="L93" s="7">
        <v>165426779</v>
      </c>
      <c r="M93" s="7">
        <v>128558572</v>
      </c>
      <c r="N93" s="7">
        <v>94791898</v>
      </c>
    </row>
    <row r="94" spans="1:14" x14ac:dyDescent="0.2">
      <c r="A94" t="s">
        <v>163</v>
      </c>
      <c r="B94" s="7">
        <v>1775744673</v>
      </c>
      <c r="C94" s="7">
        <v>82900714483</v>
      </c>
      <c r="D94" s="7">
        <v>340002012</v>
      </c>
      <c r="E94" s="7">
        <v>208272975</v>
      </c>
      <c r="F94" s="7">
        <v>151990642</v>
      </c>
      <c r="G94" s="7">
        <v>151212561</v>
      </c>
      <c r="H94" s="7">
        <v>124580979</v>
      </c>
      <c r="I94" s="7">
        <v>141342094</v>
      </c>
      <c r="J94" s="7">
        <v>112560234</v>
      </c>
      <c r="K94" s="7">
        <v>151211291</v>
      </c>
      <c r="L94" s="7">
        <v>168680569</v>
      </c>
      <c r="M94" s="7">
        <v>130827428</v>
      </c>
      <c r="N94" s="7">
        <v>95063888</v>
      </c>
    </row>
    <row r="95" spans="1:14" x14ac:dyDescent="0.2">
      <c r="A95" t="s">
        <v>164</v>
      </c>
      <c r="B95" s="7">
        <v>1771695940</v>
      </c>
      <c r="C95" s="7">
        <v>83682971582</v>
      </c>
      <c r="D95" s="7">
        <v>340475716</v>
      </c>
      <c r="E95" s="7">
        <v>207766856</v>
      </c>
      <c r="F95" s="7">
        <v>151865214</v>
      </c>
      <c r="G95" s="7">
        <v>149865222</v>
      </c>
      <c r="H95" s="7">
        <v>125391948</v>
      </c>
      <c r="I95" s="7">
        <v>140967119</v>
      </c>
      <c r="J95" s="7">
        <v>112103382</v>
      </c>
      <c r="K95" s="7">
        <v>150585636</v>
      </c>
      <c r="L95" s="7">
        <v>168488162</v>
      </c>
      <c r="M95" s="7">
        <v>130317225</v>
      </c>
      <c r="N95" s="7">
        <v>93869462</v>
      </c>
    </row>
    <row r="96" spans="1:14" x14ac:dyDescent="0.2">
      <c r="A96" t="s">
        <v>165</v>
      </c>
      <c r="B96" s="7">
        <v>1780574706</v>
      </c>
      <c r="C96" s="7">
        <v>84670609776</v>
      </c>
      <c r="D96" s="7">
        <v>344040774</v>
      </c>
      <c r="E96" s="7">
        <v>208399334</v>
      </c>
      <c r="F96" s="7">
        <v>152570882</v>
      </c>
      <c r="G96" s="7">
        <v>151505458</v>
      </c>
      <c r="H96" s="7">
        <v>125503228</v>
      </c>
      <c r="I96" s="7">
        <v>141491908</v>
      </c>
      <c r="J96" s="7">
        <v>112918623</v>
      </c>
      <c r="K96" s="7">
        <v>149890362</v>
      </c>
      <c r="L96" s="7">
        <v>169382779</v>
      </c>
      <c r="M96" s="7">
        <v>130277171</v>
      </c>
      <c r="N96" s="7">
        <v>94594185</v>
      </c>
    </row>
    <row r="97" spans="1:14" x14ac:dyDescent="0.2">
      <c r="A97" t="s">
        <v>166</v>
      </c>
      <c r="B97" s="7">
        <v>1775760352</v>
      </c>
      <c r="C97" s="7">
        <v>82987025440</v>
      </c>
      <c r="D97" s="7">
        <v>338425551</v>
      </c>
      <c r="E97" s="7">
        <v>208239716</v>
      </c>
      <c r="F97" s="7">
        <v>152578245</v>
      </c>
      <c r="G97" s="7">
        <v>152094840</v>
      </c>
      <c r="H97" s="7">
        <v>125014022</v>
      </c>
      <c r="I97" s="7">
        <v>141986574</v>
      </c>
      <c r="J97" s="7">
        <v>113056838</v>
      </c>
      <c r="K97" s="7">
        <v>150704164</v>
      </c>
      <c r="L97" s="7">
        <v>168114249</v>
      </c>
      <c r="M97" s="7">
        <v>130516029</v>
      </c>
      <c r="N97" s="7">
        <v>95030124</v>
      </c>
    </row>
    <row r="98" spans="1:14" x14ac:dyDescent="0.2">
      <c r="A98" t="s">
        <v>167</v>
      </c>
      <c r="B98" s="7">
        <v>1783813408</v>
      </c>
      <c r="C98" s="7">
        <v>83855957823</v>
      </c>
      <c r="D98" s="7">
        <v>340458813</v>
      </c>
      <c r="E98" s="7">
        <v>209628565</v>
      </c>
      <c r="F98" s="7">
        <v>153206031</v>
      </c>
      <c r="G98" s="7">
        <v>152975268</v>
      </c>
      <c r="H98" s="7">
        <v>125514914</v>
      </c>
      <c r="I98" s="7">
        <v>141912953</v>
      </c>
      <c r="J98" s="7">
        <v>112864522</v>
      </c>
      <c r="K98" s="7">
        <v>152104666</v>
      </c>
      <c r="L98" s="7">
        <v>168180299</v>
      </c>
      <c r="M98" s="7">
        <v>131569220</v>
      </c>
      <c r="N98" s="7">
        <v>95398157</v>
      </c>
    </row>
    <row r="99" spans="1:14" x14ac:dyDescent="0.2">
      <c r="A99" t="s">
        <v>168</v>
      </c>
      <c r="B99" s="7">
        <v>1789784050</v>
      </c>
      <c r="C99" s="7">
        <v>84608926184</v>
      </c>
      <c r="D99" s="7">
        <v>341888710</v>
      </c>
      <c r="E99" s="7">
        <v>210156641</v>
      </c>
      <c r="F99" s="7">
        <v>153646615</v>
      </c>
      <c r="G99" s="7">
        <v>152794163</v>
      </c>
      <c r="H99" s="7">
        <v>126032601</v>
      </c>
      <c r="I99" s="7">
        <v>142210115</v>
      </c>
      <c r="J99" s="7">
        <v>113305437</v>
      </c>
      <c r="K99" s="7">
        <v>152781195</v>
      </c>
      <c r="L99" s="7">
        <v>168889632</v>
      </c>
      <c r="M99" s="7">
        <v>132206119</v>
      </c>
      <c r="N99" s="7">
        <v>95872821</v>
      </c>
    </row>
    <row r="100" spans="1:14" x14ac:dyDescent="0.2">
      <c r="A100" t="s">
        <v>169</v>
      </c>
      <c r="B100" s="7">
        <v>1792453808</v>
      </c>
      <c r="C100" s="7">
        <v>84918093856</v>
      </c>
      <c r="D100" s="7">
        <v>343676394</v>
      </c>
      <c r="E100" s="7">
        <v>210719547</v>
      </c>
      <c r="F100" s="7">
        <v>154181329</v>
      </c>
      <c r="G100" s="7">
        <v>152527167</v>
      </c>
      <c r="H100" s="7">
        <v>125492257</v>
      </c>
      <c r="I100" s="7">
        <v>141910478</v>
      </c>
      <c r="J100" s="7">
        <v>113165348</v>
      </c>
      <c r="K100" s="7">
        <v>152856845</v>
      </c>
      <c r="L100" s="7">
        <v>169861777</v>
      </c>
      <c r="M100" s="7">
        <v>131918573</v>
      </c>
      <c r="N100" s="7">
        <v>96144094</v>
      </c>
    </row>
    <row r="101" spans="1:14" x14ac:dyDescent="0.2">
      <c r="A101" t="s">
        <v>170</v>
      </c>
      <c r="B101" s="7">
        <v>1825771553</v>
      </c>
      <c r="C101" s="7">
        <v>85324590399</v>
      </c>
      <c r="D101" s="7">
        <v>350077254</v>
      </c>
      <c r="E101" s="7">
        <v>214866178</v>
      </c>
      <c r="F101" s="7">
        <v>157181787</v>
      </c>
      <c r="G101" s="7">
        <v>155206348</v>
      </c>
      <c r="H101" s="7">
        <v>128111057</v>
      </c>
      <c r="I101" s="7">
        <v>144497489</v>
      </c>
      <c r="J101" s="7">
        <v>115562526</v>
      </c>
      <c r="K101" s="7">
        <v>155776979</v>
      </c>
      <c r="L101" s="7">
        <v>172106802</v>
      </c>
      <c r="M101" s="7">
        <v>134643843</v>
      </c>
      <c r="N101" s="7">
        <v>97741288</v>
      </c>
    </row>
    <row r="102" spans="1:14" x14ac:dyDescent="0.2">
      <c r="A102" t="s">
        <v>171</v>
      </c>
      <c r="B102" s="7">
        <v>1813635930</v>
      </c>
      <c r="C102" s="7">
        <v>86252324472</v>
      </c>
      <c r="D102" s="7">
        <v>348538537</v>
      </c>
      <c r="E102" s="7">
        <v>213046492</v>
      </c>
      <c r="F102" s="7">
        <v>155428245</v>
      </c>
      <c r="G102" s="7">
        <v>154443013</v>
      </c>
      <c r="H102" s="7">
        <v>126842825</v>
      </c>
      <c r="I102" s="7">
        <v>143683518</v>
      </c>
      <c r="J102" s="7">
        <v>114423071</v>
      </c>
      <c r="K102" s="7">
        <v>154664472</v>
      </c>
      <c r="L102" s="7">
        <v>171602527</v>
      </c>
      <c r="M102" s="7">
        <v>133680911</v>
      </c>
      <c r="N102" s="7">
        <v>97282320</v>
      </c>
    </row>
    <row r="103" spans="1:14" x14ac:dyDescent="0.2">
      <c r="A103" t="s">
        <v>172</v>
      </c>
      <c r="B103" s="7">
        <v>1829272406</v>
      </c>
      <c r="C103" s="7">
        <v>86959647542</v>
      </c>
      <c r="D103" s="7">
        <v>351236657</v>
      </c>
      <c r="E103" s="7">
        <v>215410827</v>
      </c>
      <c r="F103" s="7">
        <v>157069230</v>
      </c>
      <c r="G103" s="7">
        <v>155879805</v>
      </c>
      <c r="H103" s="7">
        <v>127405038</v>
      </c>
      <c r="I103" s="7">
        <v>144691022</v>
      </c>
      <c r="J103" s="7">
        <v>114696287</v>
      </c>
      <c r="K103" s="7">
        <v>156718155</v>
      </c>
      <c r="L103" s="7">
        <v>173556512</v>
      </c>
      <c r="M103" s="7">
        <v>134720956</v>
      </c>
      <c r="N103" s="7">
        <v>97887917</v>
      </c>
    </row>
    <row r="104" spans="1:14" x14ac:dyDescent="0.2">
      <c r="A104" t="s">
        <v>50</v>
      </c>
      <c r="B104" s="7">
        <v>1864028112</v>
      </c>
      <c r="C104" s="7">
        <v>88980984333</v>
      </c>
      <c r="D104" s="7">
        <v>358854668</v>
      </c>
      <c r="E104" s="7">
        <v>218976918</v>
      </c>
      <c r="F104" s="7">
        <v>159385820</v>
      </c>
      <c r="G104" s="7">
        <v>158689253</v>
      </c>
      <c r="H104" s="7">
        <v>129067294</v>
      </c>
      <c r="I104" s="7">
        <v>148513055</v>
      </c>
      <c r="J104" s="7">
        <v>117064315</v>
      </c>
      <c r="K104" s="7">
        <v>160326643</v>
      </c>
      <c r="L104" s="7">
        <v>177428774</v>
      </c>
      <c r="M104" s="7">
        <v>137051640</v>
      </c>
      <c r="N104" s="7">
        <v>98669733</v>
      </c>
    </row>
    <row r="105" spans="1:14" x14ac:dyDescent="0.2">
      <c r="B105" s="7"/>
      <c r="C105" s="7"/>
      <c r="D105" s="7"/>
      <c r="E105" s="7"/>
      <c r="F105" s="7"/>
      <c r="G105" s="7"/>
      <c r="H105" s="7"/>
      <c r="I105" s="7"/>
      <c r="J105" s="7"/>
      <c r="K105" s="7"/>
      <c r="L105" s="7"/>
      <c r="M105" s="7"/>
      <c r="N105" s="7"/>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6"/>
  <sheetViews>
    <sheetView workbookViewId="0"/>
  </sheetViews>
  <sheetFormatPr defaultColWidth="11.5546875" defaultRowHeight="15" x14ac:dyDescent="0.2"/>
  <cols>
    <col min="1" max="7" width="15.6640625" customWidth="1"/>
  </cols>
  <sheetData>
    <row r="1" spans="1:7" ht="19.5" x14ac:dyDescent="0.3">
      <c r="A1" s="2" t="s">
        <v>178</v>
      </c>
    </row>
    <row r="2" spans="1:7" x14ac:dyDescent="0.2">
      <c r="A2" t="s">
        <v>179</v>
      </c>
    </row>
    <row r="3" spans="1:7" ht="31.5" x14ac:dyDescent="0.25">
      <c r="A3" s="9" t="s">
        <v>59</v>
      </c>
      <c r="B3" s="8" t="s">
        <v>180</v>
      </c>
      <c r="C3" s="8" t="s">
        <v>181</v>
      </c>
      <c r="D3" s="8" t="s">
        <v>182</v>
      </c>
      <c r="E3" s="8" t="s">
        <v>183</v>
      </c>
      <c r="F3" s="8" t="s">
        <v>184</v>
      </c>
      <c r="G3" s="8" t="s">
        <v>185</v>
      </c>
    </row>
    <row r="4" spans="1:7" x14ac:dyDescent="0.2">
      <c r="A4" t="s">
        <v>73</v>
      </c>
      <c r="B4" s="7">
        <v>9081</v>
      </c>
      <c r="C4" s="7">
        <v>92583</v>
      </c>
      <c r="D4" s="7">
        <v>171062</v>
      </c>
      <c r="E4" s="7">
        <v>231262</v>
      </c>
      <c r="F4" s="7">
        <v>153993</v>
      </c>
      <c r="G4" s="7">
        <v>15612</v>
      </c>
    </row>
    <row r="5" spans="1:7" x14ac:dyDescent="0.2">
      <c r="A5" t="s">
        <v>74</v>
      </c>
      <c r="B5" s="7">
        <v>9108</v>
      </c>
      <c r="C5" s="7">
        <v>92810</v>
      </c>
      <c r="D5" s="7">
        <v>170984</v>
      </c>
      <c r="E5" s="7">
        <v>231621</v>
      </c>
      <c r="F5" s="7">
        <v>154596</v>
      </c>
      <c r="G5" s="7">
        <v>15717</v>
      </c>
    </row>
    <row r="6" spans="1:7" x14ac:dyDescent="0.2">
      <c r="A6" t="s">
        <v>75</v>
      </c>
      <c r="B6" s="7">
        <v>9083</v>
      </c>
      <c r="C6" s="7">
        <v>93070</v>
      </c>
      <c r="D6" s="7">
        <v>171159</v>
      </c>
      <c r="E6" s="7">
        <v>231881</v>
      </c>
      <c r="F6" s="7">
        <v>155178</v>
      </c>
      <c r="G6" s="7">
        <v>15781</v>
      </c>
    </row>
    <row r="7" spans="1:7" x14ac:dyDescent="0.2">
      <c r="A7" t="s">
        <v>76</v>
      </c>
      <c r="B7" s="7">
        <v>9055</v>
      </c>
      <c r="C7" s="7">
        <v>93538</v>
      </c>
      <c r="D7" s="7">
        <v>171234</v>
      </c>
      <c r="E7" s="7">
        <v>232358</v>
      </c>
      <c r="F7" s="7">
        <v>155527</v>
      </c>
      <c r="G7" s="7">
        <v>15840</v>
      </c>
    </row>
    <row r="8" spans="1:7" x14ac:dyDescent="0.2">
      <c r="A8" t="s">
        <v>77</v>
      </c>
      <c r="B8" s="7">
        <v>9089</v>
      </c>
      <c r="C8" s="7">
        <v>93970</v>
      </c>
      <c r="D8" s="7">
        <v>171372</v>
      </c>
      <c r="E8" s="7">
        <v>232469</v>
      </c>
      <c r="F8" s="7">
        <v>156196</v>
      </c>
      <c r="G8" s="7">
        <v>15947</v>
      </c>
    </row>
    <row r="9" spans="1:7" x14ac:dyDescent="0.2">
      <c r="A9" t="s">
        <v>78</v>
      </c>
      <c r="B9" s="7">
        <v>9223</v>
      </c>
      <c r="C9" s="7">
        <v>94150</v>
      </c>
      <c r="D9" s="7">
        <v>170923</v>
      </c>
      <c r="E9" s="7">
        <v>232153</v>
      </c>
      <c r="F9" s="7">
        <v>156437</v>
      </c>
      <c r="G9" s="7">
        <v>16040</v>
      </c>
    </row>
    <row r="10" spans="1:7" x14ac:dyDescent="0.2">
      <c r="A10" t="s">
        <v>79</v>
      </c>
      <c r="B10" s="7">
        <v>9213</v>
      </c>
      <c r="C10" s="7">
        <v>94610</v>
      </c>
      <c r="D10" s="7">
        <v>171943</v>
      </c>
      <c r="E10" s="7">
        <v>233560</v>
      </c>
      <c r="F10" s="7">
        <v>158285</v>
      </c>
      <c r="G10" s="7">
        <v>16113</v>
      </c>
    </row>
    <row r="11" spans="1:7" x14ac:dyDescent="0.2">
      <c r="A11" t="s">
        <v>80</v>
      </c>
      <c r="B11" s="7">
        <v>9174</v>
      </c>
      <c r="C11" s="7">
        <v>94886</v>
      </c>
      <c r="D11" s="7">
        <v>172392</v>
      </c>
      <c r="E11" s="7">
        <v>234088</v>
      </c>
      <c r="F11" s="7">
        <v>158656</v>
      </c>
      <c r="G11" s="7">
        <v>16194</v>
      </c>
    </row>
    <row r="12" spans="1:7" x14ac:dyDescent="0.2">
      <c r="A12" t="s">
        <v>81</v>
      </c>
      <c r="B12" s="7">
        <v>9129</v>
      </c>
      <c r="C12" s="7">
        <v>95229</v>
      </c>
      <c r="D12" s="7">
        <v>172774</v>
      </c>
      <c r="E12" s="7">
        <v>234310</v>
      </c>
      <c r="F12" s="7">
        <v>159306</v>
      </c>
      <c r="G12" s="7">
        <v>16306</v>
      </c>
    </row>
    <row r="13" spans="1:7" x14ac:dyDescent="0.2">
      <c r="A13" t="s">
        <v>82</v>
      </c>
      <c r="B13" s="7">
        <v>9481</v>
      </c>
      <c r="C13" s="7">
        <v>97650</v>
      </c>
      <c r="D13" s="7">
        <v>174730</v>
      </c>
      <c r="E13" s="7">
        <v>236622</v>
      </c>
      <c r="F13" s="7">
        <v>156146</v>
      </c>
      <c r="G13" s="7">
        <v>15777</v>
      </c>
    </row>
    <row r="14" spans="1:7" x14ac:dyDescent="0.2">
      <c r="A14" t="s">
        <v>83</v>
      </c>
      <c r="B14" s="7">
        <v>9600</v>
      </c>
      <c r="C14" s="7">
        <v>97182</v>
      </c>
      <c r="D14" s="7">
        <v>174903</v>
      </c>
      <c r="E14" s="7">
        <v>237027</v>
      </c>
      <c r="F14" s="7">
        <v>156745</v>
      </c>
      <c r="G14" s="7">
        <v>15830</v>
      </c>
    </row>
    <row r="15" spans="1:7" x14ac:dyDescent="0.2">
      <c r="A15" t="s">
        <v>84</v>
      </c>
      <c r="B15" s="7">
        <v>9661</v>
      </c>
      <c r="C15" s="7">
        <v>97653</v>
      </c>
      <c r="D15" s="7">
        <v>175193</v>
      </c>
      <c r="E15" s="7">
        <v>237619</v>
      </c>
      <c r="F15" s="7">
        <v>157477</v>
      </c>
      <c r="G15" s="7">
        <v>15958</v>
      </c>
    </row>
    <row r="16" spans="1:7" x14ac:dyDescent="0.2">
      <c r="A16" t="s">
        <v>85</v>
      </c>
      <c r="B16" s="7">
        <v>9792</v>
      </c>
      <c r="C16" s="7">
        <v>97498</v>
      </c>
      <c r="D16" s="7">
        <v>175431</v>
      </c>
      <c r="E16" s="7">
        <v>238073</v>
      </c>
      <c r="F16" s="7">
        <v>158255</v>
      </c>
      <c r="G16" s="7">
        <v>15987</v>
      </c>
    </row>
    <row r="17" spans="1:7" x14ac:dyDescent="0.2">
      <c r="A17" t="s">
        <v>86</v>
      </c>
      <c r="B17" s="7">
        <v>9830</v>
      </c>
      <c r="C17" s="7">
        <v>97526</v>
      </c>
      <c r="D17" s="7">
        <v>175449</v>
      </c>
      <c r="E17" s="7">
        <v>238451</v>
      </c>
      <c r="F17" s="7">
        <v>158812</v>
      </c>
      <c r="G17" s="7">
        <v>16048</v>
      </c>
    </row>
    <row r="18" spans="1:7" x14ac:dyDescent="0.2">
      <c r="A18" t="s">
        <v>87</v>
      </c>
      <c r="B18" s="7">
        <v>9849</v>
      </c>
      <c r="C18" s="7">
        <v>98107</v>
      </c>
      <c r="D18" s="7">
        <v>175765</v>
      </c>
      <c r="E18" s="7">
        <v>238881</v>
      </c>
      <c r="F18" s="7">
        <v>159409</v>
      </c>
      <c r="G18" s="7">
        <v>16127</v>
      </c>
    </row>
    <row r="19" spans="1:7" x14ac:dyDescent="0.2">
      <c r="A19" t="s">
        <v>88</v>
      </c>
      <c r="B19" s="7">
        <v>9897</v>
      </c>
      <c r="C19" s="7">
        <v>98270</v>
      </c>
      <c r="D19" s="7">
        <v>175733</v>
      </c>
      <c r="E19" s="7">
        <v>239084</v>
      </c>
      <c r="F19" s="7">
        <v>159509</v>
      </c>
      <c r="G19" s="7">
        <v>16192</v>
      </c>
    </row>
    <row r="20" spans="1:7" x14ac:dyDescent="0.2">
      <c r="A20" t="s">
        <v>89</v>
      </c>
      <c r="B20" s="7">
        <v>9850</v>
      </c>
      <c r="C20" s="7">
        <v>98231</v>
      </c>
      <c r="D20" s="7">
        <v>175875</v>
      </c>
      <c r="E20" s="7">
        <v>239339</v>
      </c>
      <c r="F20" s="7">
        <v>159812</v>
      </c>
      <c r="G20" s="7">
        <v>16173</v>
      </c>
    </row>
    <row r="21" spans="1:7" x14ac:dyDescent="0.2">
      <c r="A21" t="s">
        <v>90</v>
      </c>
      <c r="B21" s="7">
        <v>9842</v>
      </c>
      <c r="C21" s="7">
        <v>98129</v>
      </c>
      <c r="D21" s="7">
        <v>175708</v>
      </c>
      <c r="E21" s="7">
        <v>239412</v>
      </c>
      <c r="F21" s="7">
        <v>159926</v>
      </c>
      <c r="G21" s="7">
        <v>16227</v>
      </c>
    </row>
    <row r="22" spans="1:7" x14ac:dyDescent="0.2">
      <c r="A22" t="s">
        <v>91</v>
      </c>
      <c r="B22" s="7">
        <v>9851</v>
      </c>
      <c r="C22" s="7">
        <v>98037</v>
      </c>
      <c r="D22" s="7">
        <v>176037</v>
      </c>
      <c r="E22" s="7">
        <v>239915</v>
      </c>
      <c r="F22" s="7">
        <v>160698</v>
      </c>
      <c r="G22" s="7">
        <v>16270</v>
      </c>
    </row>
    <row r="23" spans="1:7" x14ac:dyDescent="0.2">
      <c r="A23" t="s">
        <v>92</v>
      </c>
      <c r="B23" s="7">
        <v>9905</v>
      </c>
      <c r="C23" s="7">
        <v>98027</v>
      </c>
      <c r="D23" s="7">
        <v>176019</v>
      </c>
      <c r="E23" s="7">
        <v>240022</v>
      </c>
      <c r="F23" s="7">
        <v>160792</v>
      </c>
      <c r="G23" s="7">
        <v>16331</v>
      </c>
    </row>
    <row r="24" spans="1:7" x14ac:dyDescent="0.2">
      <c r="A24" t="s">
        <v>93</v>
      </c>
      <c r="B24" s="7">
        <v>10009</v>
      </c>
      <c r="C24" s="7">
        <v>98393</v>
      </c>
      <c r="D24" s="7">
        <v>176309</v>
      </c>
      <c r="E24" s="7">
        <v>240132</v>
      </c>
      <c r="F24" s="7">
        <v>161173</v>
      </c>
      <c r="G24" s="7">
        <v>16408</v>
      </c>
    </row>
    <row r="25" spans="1:7" x14ac:dyDescent="0.2">
      <c r="A25" t="s">
        <v>94</v>
      </c>
      <c r="B25" s="7">
        <v>10042</v>
      </c>
      <c r="C25" s="7">
        <v>98418</v>
      </c>
      <c r="D25" s="7">
        <v>175634</v>
      </c>
      <c r="E25" s="7">
        <v>240544</v>
      </c>
      <c r="F25" s="7">
        <v>161115</v>
      </c>
      <c r="G25" s="7">
        <v>16504</v>
      </c>
    </row>
    <row r="26" spans="1:7" x14ac:dyDescent="0.2">
      <c r="A26" t="s">
        <v>95</v>
      </c>
      <c r="B26" s="7">
        <v>10085</v>
      </c>
      <c r="C26" s="7">
        <v>98453</v>
      </c>
      <c r="D26" s="7">
        <v>175869</v>
      </c>
      <c r="E26" s="7">
        <v>240555</v>
      </c>
      <c r="F26" s="7">
        <v>161618</v>
      </c>
      <c r="G26" s="7">
        <v>16557</v>
      </c>
    </row>
    <row r="27" spans="1:7" x14ac:dyDescent="0.2">
      <c r="A27" t="s">
        <v>96</v>
      </c>
      <c r="B27" s="7">
        <v>10057</v>
      </c>
      <c r="C27" s="7">
        <v>98304</v>
      </c>
      <c r="D27" s="7">
        <v>175855</v>
      </c>
      <c r="E27" s="7">
        <v>240658</v>
      </c>
      <c r="F27" s="7">
        <v>161736</v>
      </c>
      <c r="G27" s="7">
        <v>16666</v>
      </c>
    </row>
    <row r="28" spans="1:7" x14ac:dyDescent="0.2">
      <c r="A28" t="s">
        <v>97</v>
      </c>
      <c r="B28" s="7">
        <v>10076</v>
      </c>
      <c r="C28" s="7">
        <v>98073</v>
      </c>
      <c r="D28" s="7">
        <v>175857</v>
      </c>
      <c r="E28" s="7">
        <v>240898</v>
      </c>
      <c r="F28" s="7">
        <v>162264</v>
      </c>
      <c r="G28" s="7">
        <v>16712</v>
      </c>
    </row>
    <row r="29" spans="1:7" x14ac:dyDescent="0.2">
      <c r="A29" t="s">
        <v>98</v>
      </c>
      <c r="B29" s="7">
        <v>10129</v>
      </c>
      <c r="C29" s="7">
        <v>98560</v>
      </c>
      <c r="D29" s="7">
        <v>176193</v>
      </c>
      <c r="E29" s="7">
        <v>241212</v>
      </c>
      <c r="F29" s="7">
        <v>162799</v>
      </c>
      <c r="G29" s="7">
        <v>16776</v>
      </c>
    </row>
    <row r="30" spans="1:7" x14ac:dyDescent="0.2">
      <c r="A30" t="s">
        <v>99</v>
      </c>
      <c r="B30" s="7">
        <v>10298</v>
      </c>
      <c r="C30" s="7">
        <v>98982</v>
      </c>
      <c r="D30" s="7">
        <v>176084</v>
      </c>
      <c r="E30" s="7">
        <v>241514</v>
      </c>
      <c r="F30" s="7">
        <v>163507</v>
      </c>
      <c r="G30" s="7">
        <v>16861</v>
      </c>
    </row>
    <row r="31" spans="1:7" x14ac:dyDescent="0.2">
      <c r="A31" t="s">
        <v>100</v>
      </c>
      <c r="B31" s="7">
        <v>10375</v>
      </c>
      <c r="C31" s="7">
        <v>99105</v>
      </c>
      <c r="D31" s="7">
        <v>176161</v>
      </c>
      <c r="E31" s="7">
        <v>241830</v>
      </c>
      <c r="F31" s="7">
        <v>164096</v>
      </c>
      <c r="G31" s="7">
        <v>16864</v>
      </c>
    </row>
    <row r="32" spans="1:7" x14ac:dyDescent="0.2">
      <c r="A32" t="s">
        <v>101</v>
      </c>
      <c r="B32" s="7">
        <v>10577</v>
      </c>
      <c r="C32" s="7">
        <v>99378</v>
      </c>
      <c r="D32" s="7">
        <v>176510</v>
      </c>
      <c r="E32" s="7">
        <v>242264</v>
      </c>
      <c r="F32" s="7">
        <v>165037</v>
      </c>
      <c r="G32" s="7">
        <v>16952</v>
      </c>
    </row>
    <row r="33" spans="1:7" x14ac:dyDescent="0.2">
      <c r="A33" t="s">
        <v>102</v>
      </c>
      <c r="B33" s="7">
        <v>10799</v>
      </c>
      <c r="C33" s="7">
        <v>99855</v>
      </c>
      <c r="D33" s="7">
        <v>176554</v>
      </c>
      <c r="E33" s="7">
        <v>242927</v>
      </c>
      <c r="F33" s="7">
        <v>165052</v>
      </c>
      <c r="G33" s="7">
        <v>16981</v>
      </c>
    </row>
    <row r="34" spans="1:7" x14ac:dyDescent="0.2">
      <c r="A34" t="s">
        <v>103</v>
      </c>
      <c r="B34" s="7">
        <v>10825</v>
      </c>
      <c r="C34" s="7">
        <v>99475</v>
      </c>
      <c r="D34" s="7">
        <v>176089</v>
      </c>
      <c r="E34" s="7">
        <v>242541</v>
      </c>
      <c r="F34" s="7">
        <v>165079</v>
      </c>
      <c r="G34" s="7">
        <v>16966</v>
      </c>
    </row>
    <row r="35" spans="1:7" x14ac:dyDescent="0.2">
      <c r="A35" t="s">
        <v>104</v>
      </c>
      <c r="B35" s="7">
        <v>10795</v>
      </c>
      <c r="C35" s="7">
        <v>99718</v>
      </c>
      <c r="D35" s="7">
        <v>176371</v>
      </c>
      <c r="E35" s="7">
        <v>242995</v>
      </c>
      <c r="F35" s="7">
        <v>165658</v>
      </c>
      <c r="G35" s="7">
        <v>17017</v>
      </c>
    </row>
    <row r="36" spans="1:7" x14ac:dyDescent="0.2">
      <c r="A36" t="s">
        <v>105</v>
      </c>
      <c r="B36" s="7">
        <v>10914</v>
      </c>
      <c r="C36" s="7">
        <v>99698</v>
      </c>
      <c r="D36" s="7">
        <v>176763</v>
      </c>
      <c r="E36" s="7">
        <v>243106</v>
      </c>
      <c r="F36" s="7">
        <v>166193</v>
      </c>
      <c r="G36" s="7">
        <v>17072</v>
      </c>
    </row>
    <row r="37" spans="1:7" x14ac:dyDescent="0.2">
      <c r="A37" t="s">
        <v>106</v>
      </c>
      <c r="B37" s="7">
        <v>11114</v>
      </c>
      <c r="C37" s="7">
        <v>99824</v>
      </c>
      <c r="D37" s="7">
        <v>176735</v>
      </c>
      <c r="E37" s="7">
        <v>243797</v>
      </c>
      <c r="F37" s="7">
        <v>166797</v>
      </c>
      <c r="G37" s="7">
        <v>17109</v>
      </c>
    </row>
    <row r="38" spans="1:7" x14ac:dyDescent="0.2">
      <c r="A38" t="s">
        <v>107</v>
      </c>
      <c r="B38" s="7">
        <v>11146</v>
      </c>
      <c r="C38" s="7">
        <v>99808</v>
      </c>
      <c r="D38" s="7">
        <v>177130</v>
      </c>
      <c r="E38" s="7">
        <v>243962</v>
      </c>
      <c r="F38" s="7">
        <v>167475</v>
      </c>
      <c r="G38" s="7">
        <v>17180</v>
      </c>
    </row>
    <row r="39" spans="1:7" x14ac:dyDescent="0.2">
      <c r="A39" t="s">
        <v>108</v>
      </c>
      <c r="B39" s="7">
        <v>11224</v>
      </c>
      <c r="C39" s="7">
        <v>100110</v>
      </c>
      <c r="D39" s="7">
        <v>177150</v>
      </c>
      <c r="E39" s="7">
        <v>244168</v>
      </c>
      <c r="F39" s="7">
        <v>168115</v>
      </c>
      <c r="G39" s="7">
        <v>17266</v>
      </c>
    </row>
    <row r="40" spans="1:7" x14ac:dyDescent="0.2">
      <c r="A40" t="s">
        <v>109</v>
      </c>
      <c r="B40" s="7">
        <v>11272</v>
      </c>
      <c r="C40" s="7">
        <v>100308</v>
      </c>
      <c r="D40" s="7">
        <v>177011</v>
      </c>
      <c r="E40" s="7">
        <v>244523</v>
      </c>
      <c r="F40" s="7">
        <v>168487</v>
      </c>
      <c r="G40" s="7">
        <v>17208</v>
      </c>
    </row>
    <row r="41" spans="1:7" x14ac:dyDescent="0.2">
      <c r="A41" t="s">
        <v>110</v>
      </c>
      <c r="B41" s="7">
        <v>11262</v>
      </c>
      <c r="C41" s="7">
        <v>100499</v>
      </c>
      <c r="D41" s="7">
        <v>177338</v>
      </c>
      <c r="E41" s="7">
        <v>244862</v>
      </c>
      <c r="F41" s="7">
        <v>169209</v>
      </c>
      <c r="G41" s="7">
        <v>17234</v>
      </c>
    </row>
    <row r="42" spans="1:7" x14ac:dyDescent="0.2">
      <c r="A42" t="s">
        <v>111</v>
      </c>
      <c r="B42" s="7">
        <v>11274</v>
      </c>
      <c r="C42" s="7">
        <v>100659</v>
      </c>
      <c r="D42" s="7">
        <v>177663</v>
      </c>
      <c r="E42" s="7">
        <v>245184</v>
      </c>
      <c r="F42" s="7">
        <v>169714</v>
      </c>
      <c r="G42" s="7">
        <v>17279</v>
      </c>
    </row>
    <row r="43" spans="1:7" x14ac:dyDescent="0.2">
      <c r="A43" t="s">
        <v>112</v>
      </c>
      <c r="B43" s="7">
        <v>11319</v>
      </c>
      <c r="C43" s="7">
        <v>100858</v>
      </c>
      <c r="D43" s="7">
        <v>177790</v>
      </c>
      <c r="E43" s="7">
        <v>245466</v>
      </c>
      <c r="F43" s="7">
        <v>170466</v>
      </c>
      <c r="G43" s="7">
        <v>17385</v>
      </c>
    </row>
    <row r="44" spans="1:7" x14ac:dyDescent="0.2">
      <c r="A44" t="s">
        <v>113</v>
      </c>
      <c r="B44" s="7">
        <v>11402</v>
      </c>
      <c r="C44" s="7">
        <v>101181</v>
      </c>
      <c r="D44" s="7">
        <v>177720</v>
      </c>
      <c r="E44" s="7">
        <v>245418</v>
      </c>
      <c r="F44" s="7">
        <v>171002</v>
      </c>
      <c r="G44" s="7">
        <v>17490</v>
      </c>
    </row>
    <row r="45" spans="1:7" x14ac:dyDescent="0.2">
      <c r="A45" t="s">
        <v>114</v>
      </c>
      <c r="B45" s="7">
        <v>11471</v>
      </c>
      <c r="C45" s="7">
        <v>101734</v>
      </c>
      <c r="D45" s="7">
        <v>178219</v>
      </c>
      <c r="E45" s="7">
        <v>246927</v>
      </c>
      <c r="F45" s="7">
        <v>172025</v>
      </c>
      <c r="G45" s="7">
        <v>17652</v>
      </c>
    </row>
    <row r="46" spans="1:7" x14ac:dyDescent="0.2">
      <c r="A46" t="s">
        <v>115</v>
      </c>
      <c r="B46" s="7">
        <v>11477</v>
      </c>
      <c r="C46" s="7">
        <v>101763</v>
      </c>
      <c r="D46" s="7">
        <v>177870</v>
      </c>
      <c r="E46" s="7">
        <v>246406</v>
      </c>
      <c r="F46" s="7">
        <v>172267</v>
      </c>
      <c r="G46" s="7">
        <v>17734</v>
      </c>
    </row>
    <row r="47" spans="1:7" x14ac:dyDescent="0.2">
      <c r="A47" t="s">
        <v>116</v>
      </c>
      <c r="B47" s="7">
        <v>11577</v>
      </c>
      <c r="C47" s="7">
        <v>101949</v>
      </c>
      <c r="D47" s="7">
        <v>177925</v>
      </c>
      <c r="E47" s="7">
        <v>246659</v>
      </c>
      <c r="F47" s="7">
        <v>172861</v>
      </c>
      <c r="G47" s="7">
        <v>17865</v>
      </c>
    </row>
    <row r="48" spans="1:7" x14ac:dyDescent="0.2">
      <c r="A48" t="s">
        <v>117</v>
      </c>
      <c r="B48" s="7">
        <v>11716</v>
      </c>
      <c r="C48" s="7">
        <v>102204</v>
      </c>
      <c r="D48" s="7">
        <v>177825</v>
      </c>
      <c r="E48" s="7">
        <v>246990</v>
      </c>
      <c r="F48" s="7">
        <v>173178</v>
      </c>
      <c r="G48" s="7">
        <v>17777</v>
      </c>
    </row>
    <row r="49" spans="1:7" x14ac:dyDescent="0.2">
      <c r="A49" t="s">
        <v>118</v>
      </c>
      <c r="B49" s="7">
        <v>11775</v>
      </c>
      <c r="C49" s="7">
        <v>102270</v>
      </c>
      <c r="D49" s="7">
        <v>177847</v>
      </c>
      <c r="E49" s="7">
        <v>247183</v>
      </c>
      <c r="F49" s="7">
        <v>174059</v>
      </c>
      <c r="G49" s="7">
        <v>17768</v>
      </c>
    </row>
    <row r="50" spans="1:7" x14ac:dyDescent="0.2">
      <c r="A50" t="s">
        <v>119</v>
      </c>
      <c r="B50" s="7">
        <v>11966</v>
      </c>
      <c r="C50" s="7">
        <v>102341</v>
      </c>
      <c r="D50" s="7">
        <v>177918</v>
      </c>
      <c r="E50" s="7">
        <v>247466</v>
      </c>
      <c r="F50" s="7">
        <v>174514</v>
      </c>
      <c r="G50" s="7">
        <v>17816</v>
      </c>
    </row>
    <row r="51" spans="1:7" x14ac:dyDescent="0.2">
      <c r="A51" t="s">
        <v>120</v>
      </c>
      <c r="B51" s="7">
        <v>12134</v>
      </c>
      <c r="C51" s="7">
        <v>102517</v>
      </c>
      <c r="D51" s="7">
        <v>177914</v>
      </c>
      <c r="E51" s="7">
        <v>247475</v>
      </c>
      <c r="F51" s="7">
        <v>174968</v>
      </c>
      <c r="G51" s="7">
        <v>17940</v>
      </c>
    </row>
    <row r="52" spans="1:7" x14ac:dyDescent="0.2">
      <c r="A52" t="s">
        <v>121</v>
      </c>
      <c r="B52" s="7">
        <v>12215</v>
      </c>
      <c r="C52" s="7">
        <v>102570</v>
      </c>
      <c r="D52" s="7">
        <v>177807</v>
      </c>
      <c r="E52" s="7">
        <v>247825</v>
      </c>
      <c r="F52" s="7">
        <v>175543</v>
      </c>
      <c r="G52" s="7">
        <v>18088</v>
      </c>
    </row>
    <row r="53" spans="1:7" x14ac:dyDescent="0.2">
      <c r="A53" t="s">
        <v>122</v>
      </c>
      <c r="B53" s="7">
        <v>12387</v>
      </c>
      <c r="C53" s="7">
        <v>102789</v>
      </c>
      <c r="D53" s="7">
        <v>177848</v>
      </c>
      <c r="E53" s="7">
        <v>248161</v>
      </c>
      <c r="F53" s="7">
        <v>175977</v>
      </c>
      <c r="G53" s="7">
        <v>18235</v>
      </c>
    </row>
    <row r="54" spans="1:7" x14ac:dyDescent="0.2">
      <c r="A54" t="s">
        <v>123</v>
      </c>
      <c r="B54" s="7">
        <v>12525</v>
      </c>
      <c r="C54" s="7">
        <v>102671</v>
      </c>
      <c r="D54" s="7">
        <v>177932</v>
      </c>
      <c r="E54" s="7">
        <v>248517</v>
      </c>
      <c r="F54" s="7">
        <v>176431</v>
      </c>
      <c r="G54" s="7">
        <v>18348</v>
      </c>
    </row>
    <row r="55" spans="1:7" x14ac:dyDescent="0.2">
      <c r="A55" t="s">
        <v>124</v>
      </c>
      <c r="B55" s="7">
        <v>12661</v>
      </c>
      <c r="C55" s="7">
        <v>102774</v>
      </c>
      <c r="D55" s="7">
        <v>178062</v>
      </c>
      <c r="E55" s="7">
        <v>249259</v>
      </c>
      <c r="F55" s="7">
        <v>177448</v>
      </c>
      <c r="G55" s="7">
        <v>18543</v>
      </c>
    </row>
    <row r="56" spans="1:7" x14ac:dyDescent="0.2">
      <c r="A56" t="s">
        <v>125</v>
      </c>
      <c r="B56" s="7">
        <v>12748</v>
      </c>
      <c r="C56" s="7">
        <v>102639</v>
      </c>
      <c r="D56" s="7">
        <v>177935</v>
      </c>
      <c r="E56" s="7">
        <v>249444</v>
      </c>
      <c r="F56" s="7">
        <v>178087</v>
      </c>
      <c r="G56" s="7">
        <v>18678</v>
      </c>
    </row>
    <row r="57" spans="1:7" x14ac:dyDescent="0.2">
      <c r="A57" t="s">
        <v>126</v>
      </c>
      <c r="B57" s="7">
        <v>12832</v>
      </c>
      <c r="C57" s="7">
        <v>102438</v>
      </c>
      <c r="D57" s="7">
        <v>177932</v>
      </c>
      <c r="E57" s="7">
        <v>249862</v>
      </c>
      <c r="F57" s="7">
        <v>178768</v>
      </c>
      <c r="G57" s="7">
        <v>18788</v>
      </c>
    </row>
    <row r="58" spans="1:7" x14ac:dyDescent="0.2">
      <c r="A58" t="s">
        <v>127</v>
      </c>
      <c r="B58" s="7">
        <v>12993</v>
      </c>
      <c r="C58" s="7">
        <v>102474</v>
      </c>
      <c r="D58" s="7">
        <v>177875</v>
      </c>
      <c r="E58" s="7">
        <v>250027</v>
      </c>
      <c r="F58" s="7">
        <v>179495</v>
      </c>
      <c r="G58" s="7">
        <v>19032</v>
      </c>
    </row>
    <row r="59" spans="1:7" x14ac:dyDescent="0.2">
      <c r="A59" t="s">
        <v>128</v>
      </c>
      <c r="B59" s="7">
        <v>13113</v>
      </c>
      <c r="C59" s="7">
        <v>102533</v>
      </c>
      <c r="D59" s="7">
        <v>177620</v>
      </c>
      <c r="E59" s="7">
        <v>250202</v>
      </c>
      <c r="F59" s="7">
        <v>180174</v>
      </c>
      <c r="G59" s="7">
        <v>19327</v>
      </c>
    </row>
    <row r="60" spans="1:7" x14ac:dyDescent="0.2">
      <c r="A60" t="s">
        <v>129</v>
      </c>
      <c r="B60" s="7">
        <v>13237</v>
      </c>
      <c r="C60" s="7">
        <v>102838</v>
      </c>
      <c r="D60" s="7">
        <v>177662</v>
      </c>
      <c r="E60" s="7">
        <v>250778</v>
      </c>
      <c r="F60" s="7">
        <v>180640</v>
      </c>
      <c r="G60" s="7">
        <v>19441</v>
      </c>
    </row>
    <row r="61" spans="1:7" x14ac:dyDescent="0.2">
      <c r="A61" t="s">
        <v>130</v>
      </c>
      <c r="B61" s="7">
        <v>13334</v>
      </c>
      <c r="C61" s="7">
        <v>103410</v>
      </c>
      <c r="D61" s="7">
        <v>177447</v>
      </c>
      <c r="E61" s="7">
        <v>250623</v>
      </c>
      <c r="F61" s="7">
        <v>180945</v>
      </c>
      <c r="G61" s="7">
        <v>19844</v>
      </c>
    </row>
    <row r="62" spans="1:7" x14ac:dyDescent="0.2">
      <c r="A62" t="s">
        <v>131</v>
      </c>
      <c r="B62" s="7">
        <v>13395</v>
      </c>
      <c r="C62" s="7">
        <v>103274</v>
      </c>
      <c r="D62" s="7">
        <v>177325</v>
      </c>
      <c r="E62" s="7">
        <v>250478</v>
      </c>
      <c r="F62" s="7">
        <v>181206</v>
      </c>
      <c r="G62" s="7">
        <v>19973</v>
      </c>
    </row>
    <row r="63" spans="1:7" x14ac:dyDescent="0.2">
      <c r="A63" t="s">
        <v>132</v>
      </c>
      <c r="B63" s="7">
        <v>13457</v>
      </c>
      <c r="C63" s="7">
        <v>103190</v>
      </c>
      <c r="D63" s="7">
        <v>176831</v>
      </c>
      <c r="E63" s="7">
        <v>250059</v>
      </c>
      <c r="F63" s="7">
        <v>181310</v>
      </c>
      <c r="G63" s="7">
        <v>20109</v>
      </c>
    </row>
    <row r="64" spans="1:7" x14ac:dyDescent="0.2">
      <c r="A64" t="s">
        <v>133</v>
      </c>
      <c r="B64" s="7">
        <v>13497</v>
      </c>
      <c r="C64" s="7">
        <v>103225</v>
      </c>
      <c r="D64" s="7">
        <v>177106</v>
      </c>
      <c r="E64" s="7">
        <v>250755</v>
      </c>
      <c r="F64" s="7">
        <v>182421</v>
      </c>
      <c r="G64" s="7">
        <v>20251</v>
      </c>
    </row>
    <row r="65" spans="1:7" x14ac:dyDescent="0.2">
      <c r="A65" t="s">
        <v>134</v>
      </c>
      <c r="B65" s="7">
        <v>13449</v>
      </c>
      <c r="C65" s="7">
        <v>102939</v>
      </c>
      <c r="D65" s="7">
        <v>176987</v>
      </c>
      <c r="E65" s="7">
        <v>251170</v>
      </c>
      <c r="F65" s="7">
        <v>182544</v>
      </c>
      <c r="G65" s="7">
        <v>20422</v>
      </c>
    </row>
    <row r="66" spans="1:7" x14ac:dyDescent="0.2">
      <c r="A66" t="s">
        <v>135</v>
      </c>
      <c r="B66" s="7">
        <v>13450</v>
      </c>
      <c r="C66" s="7">
        <v>102820</v>
      </c>
      <c r="D66" s="7">
        <v>176757</v>
      </c>
      <c r="E66" s="7">
        <v>251254</v>
      </c>
      <c r="F66" s="7">
        <v>182996</v>
      </c>
      <c r="G66" s="7">
        <v>20596</v>
      </c>
    </row>
    <row r="67" spans="1:7" x14ac:dyDescent="0.2">
      <c r="A67" t="s">
        <v>136</v>
      </c>
      <c r="B67" s="7">
        <v>13381</v>
      </c>
      <c r="C67" s="7">
        <v>102770</v>
      </c>
      <c r="D67" s="7">
        <v>176451</v>
      </c>
      <c r="E67" s="7">
        <v>251388</v>
      </c>
      <c r="F67" s="7">
        <v>183420</v>
      </c>
      <c r="G67" s="7">
        <v>20780</v>
      </c>
    </row>
    <row r="68" spans="1:7" x14ac:dyDescent="0.2">
      <c r="A68" t="s">
        <v>137</v>
      </c>
      <c r="B68" s="7">
        <v>13380</v>
      </c>
      <c r="C68" s="7">
        <v>102949</v>
      </c>
      <c r="D68" s="7">
        <v>176352</v>
      </c>
      <c r="E68" s="7">
        <v>251740</v>
      </c>
      <c r="F68" s="7">
        <v>184081</v>
      </c>
      <c r="G68" s="7">
        <v>21006</v>
      </c>
    </row>
    <row r="69" spans="1:7" x14ac:dyDescent="0.2">
      <c r="A69" t="s">
        <v>138</v>
      </c>
      <c r="B69" s="7">
        <v>13107</v>
      </c>
      <c r="C69" s="7">
        <v>102883</v>
      </c>
      <c r="D69" s="7">
        <v>175989</v>
      </c>
      <c r="E69" s="7">
        <v>251825</v>
      </c>
      <c r="F69" s="7">
        <v>184167</v>
      </c>
      <c r="G69" s="7">
        <v>21200</v>
      </c>
    </row>
    <row r="70" spans="1:7" x14ac:dyDescent="0.2">
      <c r="A70" t="s">
        <v>139</v>
      </c>
      <c r="B70" s="7">
        <v>13255</v>
      </c>
      <c r="C70" s="7">
        <v>102941</v>
      </c>
      <c r="D70" s="7">
        <v>176276</v>
      </c>
      <c r="E70" s="7">
        <v>252421</v>
      </c>
      <c r="F70" s="7">
        <v>184865</v>
      </c>
      <c r="G70" s="7">
        <v>21340</v>
      </c>
    </row>
    <row r="71" spans="1:7" x14ac:dyDescent="0.2">
      <c r="A71" t="s">
        <v>140</v>
      </c>
      <c r="B71" s="7">
        <v>13257</v>
      </c>
      <c r="C71" s="7">
        <v>103093</v>
      </c>
      <c r="D71" s="7">
        <v>176135</v>
      </c>
      <c r="E71" s="7">
        <v>252901</v>
      </c>
      <c r="F71" s="7">
        <v>185480</v>
      </c>
      <c r="G71" s="7">
        <v>21468</v>
      </c>
    </row>
    <row r="72" spans="1:7" x14ac:dyDescent="0.2">
      <c r="A72" t="s">
        <v>141</v>
      </c>
      <c r="B72" s="7">
        <v>12844</v>
      </c>
      <c r="C72" s="7">
        <v>102477</v>
      </c>
      <c r="D72" s="7">
        <v>176079</v>
      </c>
      <c r="E72" s="7">
        <v>253338</v>
      </c>
      <c r="F72" s="7">
        <v>186449</v>
      </c>
      <c r="G72" s="7">
        <v>21622</v>
      </c>
    </row>
    <row r="73" spans="1:7" x14ac:dyDescent="0.2">
      <c r="A73" t="s">
        <v>142</v>
      </c>
      <c r="B73" s="7">
        <v>11844</v>
      </c>
      <c r="C73" s="7">
        <v>99973</v>
      </c>
      <c r="D73" s="7">
        <v>173618</v>
      </c>
      <c r="E73" s="7">
        <v>250773</v>
      </c>
      <c r="F73" s="7">
        <v>184647</v>
      </c>
      <c r="G73" s="7">
        <v>20761</v>
      </c>
    </row>
    <row r="74" spans="1:7" x14ac:dyDescent="0.2">
      <c r="A74" t="s">
        <v>143</v>
      </c>
      <c r="B74" s="7">
        <v>11704</v>
      </c>
      <c r="C74" s="7">
        <v>99789</v>
      </c>
      <c r="D74" s="7">
        <v>173116</v>
      </c>
      <c r="E74" s="7">
        <v>250636</v>
      </c>
      <c r="F74" s="7">
        <v>184548</v>
      </c>
      <c r="G74" s="7">
        <v>20658</v>
      </c>
    </row>
    <row r="75" spans="1:7" x14ac:dyDescent="0.2">
      <c r="A75" t="s">
        <v>144</v>
      </c>
      <c r="B75" s="7">
        <v>10826</v>
      </c>
      <c r="C75" s="7">
        <v>98627</v>
      </c>
      <c r="D75" s="7">
        <v>173179</v>
      </c>
      <c r="E75" s="7">
        <v>251000</v>
      </c>
      <c r="F75" s="7">
        <v>185335</v>
      </c>
      <c r="G75" s="7">
        <v>21007</v>
      </c>
    </row>
    <row r="76" spans="1:7" x14ac:dyDescent="0.2">
      <c r="A76" t="s">
        <v>145</v>
      </c>
      <c r="B76" s="7">
        <v>10232</v>
      </c>
      <c r="C76" s="7">
        <v>97986</v>
      </c>
      <c r="D76" s="7">
        <v>173619</v>
      </c>
      <c r="E76" s="7">
        <v>251826</v>
      </c>
      <c r="F76" s="7">
        <v>186917</v>
      </c>
      <c r="G76" s="7">
        <v>21395</v>
      </c>
    </row>
    <row r="77" spans="1:7" x14ac:dyDescent="0.2">
      <c r="A77" t="s">
        <v>146</v>
      </c>
      <c r="B77" s="7">
        <v>10006</v>
      </c>
      <c r="C77" s="7">
        <v>97041</v>
      </c>
      <c r="D77" s="7">
        <v>172343</v>
      </c>
      <c r="E77" s="7">
        <v>250714</v>
      </c>
      <c r="F77" s="7">
        <v>186390</v>
      </c>
      <c r="G77" s="7">
        <v>21454</v>
      </c>
    </row>
    <row r="78" spans="1:7" x14ac:dyDescent="0.2">
      <c r="A78" t="s">
        <v>147</v>
      </c>
      <c r="B78" s="7">
        <v>10107</v>
      </c>
      <c r="C78" s="7">
        <v>97468</v>
      </c>
      <c r="D78" s="7">
        <v>172045</v>
      </c>
      <c r="E78" s="7">
        <v>250388</v>
      </c>
      <c r="F78" s="7">
        <v>186558</v>
      </c>
      <c r="G78" s="7">
        <v>21551</v>
      </c>
    </row>
    <row r="79" spans="1:7" x14ac:dyDescent="0.2">
      <c r="A79" t="s">
        <v>148</v>
      </c>
      <c r="B79" s="7">
        <v>9814</v>
      </c>
      <c r="C79" s="7">
        <v>97298</v>
      </c>
      <c r="D79" s="7">
        <v>171840</v>
      </c>
      <c r="E79" s="7">
        <v>250419</v>
      </c>
      <c r="F79" s="7">
        <v>186537</v>
      </c>
      <c r="G79" s="7">
        <v>21661</v>
      </c>
    </row>
    <row r="80" spans="1:7" x14ac:dyDescent="0.2">
      <c r="A80" t="s">
        <v>149</v>
      </c>
      <c r="B80" s="7">
        <v>9814</v>
      </c>
      <c r="C80" s="7">
        <v>96884</v>
      </c>
      <c r="D80" s="7">
        <v>171305</v>
      </c>
      <c r="E80" s="7">
        <v>250173</v>
      </c>
      <c r="F80" s="7">
        <v>186196</v>
      </c>
      <c r="G80" s="7">
        <v>21589</v>
      </c>
    </row>
    <row r="81" spans="1:7" x14ac:dyDescent="0.2">
      <c r="A81" t="s">
        <v>150</v>
      </c>
      <c r="B81" s="7">
        <v>9840</v>
      </c>
      <c r="C81" s="7">
        <v>96853</v>
      </c>
      <c r="D81" s="7">
        <v>171318</v>
      </c>
      <c r="E81" s="7">
        <v>250344</v>
      </c>
      <c r="F81" s="7">
        <v>186385</v>
      </c>
      <c r="G81" s="7">
        <v>21552</v>
      </c>
    </row>
    <row r="82" spans="1:7" x14ac:dyDescent="0.2">
      <c r="A82" t="s">
        <v>151</v>
      </c>
      <c r="B82" s="7">
        <v>9870</v>
      </c>
      <c r="C82" s="7">
        <v>97004</v>
      </c>
      <c r="D82" s="7">
        <v>171511</v>
      </c>
      <c r="E82" s="7">
        <v>250856</v>
      </c>
      <c r="F82" s="7">
        <v>186840</v>
      </c>
      <c r="G82" s="7">
        <v>21682</v>
      </c>
    </row>
    <row r="83" spans="1:7" x14ac:dyDescent="0.2">
      <c r="A83" t="s">
        <v>152</v>
      </c>
      <c r="B83" s="7">
        <v>10062</v>
      </c>
      <c r="C83" s="7">
        <v>97182</v>
      </c>
      <c r="D83" s="7">
        <v>171322</v>
      </c>
      <c r="E83" s="7">
        <v>250717</v>
      </c>
      <c r="F83" s="7">
        <v>186949</v>
      </c>
      <c r="G83" s="7">
        <v>21809</v>
      </c>
    </row>
    <row r="84" spans="1:7" x14ac:dyDescent="0.2">
      <c r="A84" t="s">
        <v>153</v>
      </c>
      <c r="B84" s="7">
        <v>10287</v>
      </c>
      <c r="C84" s="7">
        <v>97180</v>
      </c>
      <c r="D84" s="7">
        <v>171677</v>
      </c>
      <c r="E84" s="7">
        <v>251235</v>
      </c>
      <c r="F84" s="7">
        <v>187680</v>
      </c>
      <c r="G84" s="7">
        <v>22048</v>
      </c>
    </row>
    <row r="85" spans="1:7" x14ac:dyDescent="0.2">
      <c r="A85" t="s">
        <v>154</v>
      </c>
      <c r="B85" s="7">
        <v>10331</v>
      </c>
      <c r="C85" s="7">
        <v>97597</v>
      </c>
      <c r="D85" s="7">
        <v>171834</v>
      </c>
      <c r="E85" s="7">
        <v>251517</v>
      </c>
      <c r="F85" s="7">
        <v>188471</v>
      </c>
      <c r="G85" s="7">
        <v>22218</v>
      </c>
    </row>
    <row r="86" spans="1:7" x14ac:dyDescent="0.2">
      <c r="A86" t="s">
        <v>155</v>
      </c>
      <c r="B86" s="7">
        <v>12223</v>
      </c>
      <c r="C86" s="7">
        <v>99248</v>
      </c>
      <c r="D86" s="7">
        <v>172704</v>
      </c>
      <c r="E86" s="7">
        <v>252683</v>
      </c>
      <c r="F86" s="7">
        <v>189191</v>
      </c>
      <c r="G86" s="7">
        <v>22492</v>
      </c>
    </row>
    <row r="87" spans="1:7" x14ac:dyDescent="0.2">
      <c r="A87" t="s">
        <v>156</v>
      </c>
      <c r="B87" s="7">
        <v>15532</v>
      </c>
      <c r="C87" s="7">
        <v>101272</v>
      </c>
      <c r="D87" s="7">
        <v>173060</v>
      </c>
      <c r="E87" s="7">
        <v>253221</v>
      </c>
      <c r="F87" s="7">
        <v>190078</v>
      </c>
      <c r="G87" s="7">
        <v>22783</v>
      </c>
    </row>
    <row r="88" spans="1:7" x14ac:dyDescent="0.2">
      <c r="A88" t="s">
        <v>157</v>
      </c>
      <c r="B88" s="7">
        <v>16216</v>
      </c>
      <c r="C88" s="7">
        <v>102589</v>
      </c>
      <c r="D88" s="7">
        <v>173508</v>
      </c>
      <c r="E88" s="7">
        <v>254414</v>
      </c>
      <c r="F88" s="7">
        <v>191651</v>
      </c>
      <c r="G88" s="7">
        <v>23095</v>
      </c>
    </row>
    <row r="89" spans="1:7" x14ac:dyDescent="0.2">
      <c r="A89" t="s">
        <v>158</v>
      </c>
      <c r="B89" s="7">
        <v>16461</v>
      </c>
      <c r="C89" s="7">
        <v>102563</v>
      </c>
      <c r="D89" s="7">
        <v>173302</v>
      </c>
      <c r="E89" s="7">
        <v>254246</v>
      </c>
      <c r="F89" s="7">
        <v>191116</v>
      </c>
      <c r="G89" s="7">
        <v>23005</v>
      </c>
    </row>
    <row r="90" spans="1:7" x14ac:dyDescent="0.2">
      <c r="A90" t="s">
        <v>159</v>
      </c>
      <c r="B90" s="7">
        <v>16657</v>
      </c>
      <c r="C90" s="7">
        <v>102630</v>
      </c>
      <c r="D90" s="7">
        <v>173687</v>
      </c>
      <c r="E90" s="7">
        <v>254453</v>
      </c>
      <c r="F90" s="7">
        <v>191413</v>
      </c>
      <c r="G90" s="7">
        <v>23071</v>
      </c>
    </row>
    <row r="91" spans="1:7" x14ac:dyDescent="0.2">
      <c r="A91" t="s">
        <v>160</v>
      </c>
      <c r="B91" s="7">
        <v>16963</v>
      </c>
      <c r="C91" s="7">
        <v>102453</v>
      </c>
      <c r="D91" s="7">
        <v>174054</v>
      </c>
      <c r="E91" s="7">
        <v>254800</v>
      </c>
      <c r="F91" s="7">
        <v>191739</v>
      </c>
      <c r="G91" s="7">
        <v>23125</v>
      </c>
    </row>
    <row r="92" spans="1:7" x14ac:dyDescent="0.2">
      <c r="A92" t="s">
        <v>161</v>
      </c>
      <c r="B92" s="7">
        <v>17251</v>
      </c>
      <c r="C92" s="7">
        <v>102870</v>
      </c>
      <c r="D92" s="7">
        <v>174223</v>
      </c>
      <c r="E92" s="7">
        <v>255451</v>
      </c>
      <c r="F92" s="7">
        <v>192365</v>
      </c>
      <c r="G92" s="7">
        <v>23349</v>
      </c>
    </row>
    <row r="93" spans="1:7" x14ac:dyDescent="0.2">
      <c r="A93" t="s">
        <v>162</v>
      </c>
      <c r="B93" s="7">
        <v>17167</v>
      </c>
      <c r="C93" s="7">
        <v>103008</v>
      </c>
      <c r="D93" s="7">
        <v>174581</v>
      </c>
      <c r="E93" s="7">
        <v>256220</v>
      </c>
      <c r="F93" s="7">
        <v>193474</v>
      </c>
      <c r="G93" s="7">
        <v>23697</v>
      </c>
    </row>
    <row r="94" spans="1:7" x14ac:dyDescent="0.2">
      <c r="A94" t="s">
        <v>163</v>
      </c>
      <c r="B94" s="7">
        <v>17298</v>
      </c>
      <c r="C94" s="7">
        <v>103234</v>
      </c>
      <c r="D94" s="7">
        <v>174481</v>
      </c>
      <c r="E94" s="7">
        <v>256768</v>
      </c>
      <c r="F94" s="7">
        <v>194039</v>
      </c>
      <c r="G94" s="7">
        <v>23954</v>
      </c>
    </row>
    <row r="95" spans="1:7" x14ac:dyDescent="0.2">
      <c r="A95" t="s">
        <v>164</v>
      </c>
      <c r="B95" s="7">
        <v>17714</v>
      </c>
      <c r="C95" s="7">
        <v>103676</v>
      </c>
      <c r="D95" s="7">
        <v>174333</v>
      </c>
      <c r="E95" s="7">
        <v>256726</v>
      </c>
      <c r="F95" s="7">
        <v>193976</v>
      </c>
      <c r="G95" s="7">
        <v>23955</v>
      </c>
    </row>
    <row r="96" spans="1:7" x14ac:dyDescent="0.2">
      <c r="A96" t="s">
        <v>165</v>
      </c>
      <c r="B96" s="7">
        <v>18306</v>
      </c>
      <c r="C96" s="7">
        <v>104091</v>
      </c>
      <c r="D96" s="7">
        <v>174554</v>
      </c>
      <c r="E96" s="7">
        <v>257162</v>
      </c>
      <c r="F96" s="7">
        <v>194351</v>
      </c>
      <c r="G96" s="7">
        <v>24154</v>
      </c>
    </row>
    <row r="97" spans="1:7" x14ac:dyDescent="0.2">
      <c r="A97" t="s">
        <v>166</v>
      </c>
      <c r="B97" s="7">
        <v>18608</v>
      </c>
      <c r="C97" s="7">
        <v>104584</v>
      </c>
      <c r="D97" s="7">
        <v>174582</v>
      </c>
      <c r="E97" s="7">
        <v>257558</v>
      </c>
      <c r="F97" s="7">
        <v>194249</v>
      </c>
      <c r="G97" s="7">
        <v>24089</v>
      </c>
    </row>
    <row r="98" spans="1:7" x14ac:dyDescent="0.2">
      <c r="A98" t="s">
        <v>167</v>
      </c>
      <c r="B98" s="7">
        <v>18670</v>
      </c>
      <c r="C98" s="7">
        <v>104641</v>
      </c>
      <c r="D98" s="7">
        <v>174651</v>
      </c>
      <c r="E98" s="7">
        <v>257930</v>
      </c>
      <c r="F98" s="7">
        <v>194512</v>
      </c>
      <c r="G98" s="7">
        <v>24229</v>
      </c>
    </row>
    <row r="99" spans="1:7" x14ac:dyDescent="0.2">
      <c r="A99" t="s">
        <v>168</v>
      </c>
      <c r="B99" s="7">
        <v>18526</v>
      </c>
      <c r="C99" s="7">
        <v>104528</v>
      </c>
      <c r="D99" s="7">
        <v>174694</v>
      </c>
      <c r="E99" s="7">
        <v>257989</v>
      </c>
      <c r="F99" s="7">
        <v>194958</v>
      </c>
      <c r="G99" s="7">
        <v>24418</v>
      </c>
    </row>
    <row r="100" spans="1:7" x14ac:dyDescent="0.2">
      <c r="A100" t="s">
        <v>169</v>
      </c>
      <c r="B100" s="7">
        <v>18500</v>
      </c>
      <c r="C100" s="7">
        <v>104426</v>
      </c>
      <c r="D100" s="7">
        <v>175013</v>
      </c>
      <c r="E100" s="7">
        <v>258984</v>
      </c>
      <c r="F100" s="7">
        <v>196036</v>
      </c>
      <c r="G100" s="7">
        <v>24634</v>
      </c>
    </row>
    <row r="101" spans="1:7" x14ac:dyDescent="0.2">
      <c r="A101" t="s">
        <v>170</v>
      </c>
      <c r="B101" s="7">
        <v>18380</v>
      </c>
      <c r="C101" s="7">
        <v>104262</v>
      </c>
      <c r="D101" s="7">
        <v>175350</v>
      </c>
      <c r="E101" s="7">
        <v>259930</v>
      </c>
      <c r="F101" s="7">
        <v>197785</v>
      </c>
      <c r="G101" s="7">
        <v>25249</v>
      </c>
    </row>
    <row r="102" spans="1:7" x14ac:dyDescent="0.2">
      <c r="A102" t="s">
        <v>171</v>
      </c>
      <c r="B102" s="7">
        <v>18369</v>
      </c>
      <c r="C102" s="7">
        <v>104514</v>
      </c>
      <c r="D102" s="7">
        <v>174855</v>
      </c>
      <c r="E102" s="7">
        <v>259604</v>
      </c>
      <c r="F102" s="7">
        <v>196960</v>
      </c>
      <c r="G102" s="7">
        <v>24983</v>
      </c>
    </row>
    <row r="103" spans="1:7" x14ac:dyDescent="0.2">
      <c r="A103" t="s">
        <v>172</v>
      </c>
      <c r="B103" s="7">
        <v>17989</v>
      </c>
      <c r="C103" s="7">
        <v>104702</v>
      </c>
      <c r="D103" s="7">
        <v>175098</v>
      </c>
      <c r="E103" s="7">
        <v>259961</v>
      </c>
      <c r="F103" s="7">
        <v>197615</v>
      </c>
      <c r="G103" s="7">
        <v>25297</v>
      </c>
    </row>
    <row r="104" spans="1:7" x14ac:dyDescent="0.2">
      <c r="A104" t="s">
        <v>50</v>
      </c>
      <c r="B104" s="7">
        <v>17751</v>
      </c>
      <c r="C104" s="7">
        <v>104937</v>
      </c>
      <c r="D104" s="7">
        <v>175214</v>
      </c>
      <c r="E104" s="7">
        <v>260267</v>
      </c>
      <c r="F104" s="7">
        <v>198349</v>
      </c>
      <c r="G104" s="7">
        <v>25722</v>
      </c>
    </row>
    <row r="105" spans="1:7" x14ac:dyDescent="0.2">
      <c r="A105" t="s">
        <v>173</v>
      </c>
      <c r="B105" s="7">
        <v>17635</v>
      </c>
      <c r="C105" s="7">
        <v>105040</v>
      </c>
      <c r="D105" s="7">
        <v>175404</v>
      </c>
      <c r="E105" s="7">
        <v>260702</v>
      </c>
      <c r="F105" s="7">
        <v>198942</v>
      </c>
      <c r="G105" s="7">
        <v>26068</v>
      </c>
    </row>
    <row r="106" spans="1:7" x14ac:dyDescent="0.2">
      <c r="B106" s="7"/>
      <c r="C106" s="7"/>
      <c r="D106" s="7"/>
      <c r="E106" s="7"/>
      <c r="F106" s="7"/>
      <c r="G106" s="7"/>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06"/>
  <sheetViews>
    <sheetView topLeftCell="A89" workbookViewId="0"/>
  </sheetViews>
  <sheetFormatPr defaultColWidth="11.5546875" defaultRowHeight="15" x14ac:dyDescent="0.2"/>
  <cols>
    <col min="1" max="7" width="15.6640625" customWidth="1"/>
  </cols>
  <sheetData>
    <row r="1" spans="1:7" ht="19.5" x14ac:dyDescent="0.3">
      <c r="A1" s="2" t="s">
        <v>186</v>
      </c>
    </row>
    <row r="2" spans="1:7" x14ac:dyDescent="0.2">
      <c r="A2" t="s">
        <v>179</v>
      </c>
    </row>
    <row r="3" spans="1:7" ht="31.5" x14ac:dyDescent="0.25">
      <c r="A3" s="9" t="s">
        <v>59</v>
      </c>
      <c r="B3" s="8" t="s">
        <v>180</v>
      </c>
      <c r="C3" s="8" t="s">
        <v>181</v>
      </c>
      <c r="D3" s="8" t="s">
        <v>182</v>
      </c>
      <c r="E3" s="8" t="s">
        <v>183</v>
      </c>
      <c r="F3" s="8" t="s">
        <v>184</v>
      </c>
      <c r="G3" s="8" t="s">
        <v>185</v>
      </c>
    </row>
    <row r="4" spans="1:7" x14ac:dyDescent="0.2">
      <c r="A4" t="s">
        <v>73</v>
      </c>
      <c r="B4" s="7">
        <v>257</v>
      </c>
      <c r="C4" s="7">
        <v>916</v>
      </c>
      <c r="D4" s="7">
        <v>1541</v>
      </c>
      <c r="E4" s="7">
        <v>1771</v>
      </c>
      <c r="F4" s="7">
        <v>1663</v>
      </c>
      <c r="G4" s="7">
        <v>828</v>
      </c>
    </row>
    <row r="5" spans="1:7" x14ac:dyDescent="0.2">
      <c r="A5" t="s">
        <v>74</v>
      </c>
      <c r="B5" s="7">
        <v>257</v>
      </c>
      <c r="C5" s="7">
        <v>913</v>
      </c>
      <c r="D5" s="7">
        <v>1537</v>
      </c>
      <c r="E5" s="7">
        <v>1775</v>
      </c>
      <c r="F5" s="7">
        <v>1664</v>
      </c>
      <c r="G5" s="7">
        <v>836</v>
      </c>
    </row>
    <row r="6" spans="1:7" x14ac:dyDescent="0.2">
      <c r="A6" t="s">
        <v>75</v>
      </c>
      <c r="B6" s="7">
        <v>257</v>
      </c>
      <c r="C6" s="7">
        <v>912</v>
      </c>
      <c r="D6" s="7">
        <v>1535</v>
      </c>
      <c r="E6" s="7">
        <v>1778</v>
      </c>
      <c r="F6" s="7">
        <v>1664</v>
      </c>
      <c r="G6" s="7">
        <v>835</v>
      </c>
    </row>
    <row r="7" spans="1:7" x14ac:dyDescent="0.2">
      <c r="A7" t="s">
        <v>76</v>
      </c>
      <c r="B7" s="7">
        <v>262</v>
      </c>
      <c r="C7" s="7">
        <v>923</v>
      </c>
      <c r="D7" s="7">
        <v>1543</v>
      </c>
      <c r="E7" s="7">
        <v>1786</v>
      </c>
      <c r="F7" s="7">
        <v>1668</v>
      </c>
      <c r="G7" s="7">
        <v>839</v>
      </c>
    </row>
    <row r="8" spans="1:7" x14ac:dyDescent="0.2">
      <c r="A8" t="s">
        <v>77</v>
      </c>
      <c r="B8" s="7">
        <v>260</v>
      </c>
      <c r="C8" s="7">
        <v>923</v>
      </c>
      <c r="D8" s="7">
        <v>1549</v>
      </c>
      <c r="E8" s="7">
        <v>1783</v>
      </c>
      <c r="F8" s="7">
        <v>1670</v>
      </c>
      <c r="G8" s="7">
        <v>841</v>
      </c>
    </row>
    <row r="9" spans="1:7" x14ac:dyDescent="0.2">
      <c r="A9" t="s">
        <v>78</v>
      </c>
      <c r="B9" s="7">
        <v>269</v>
      </c>
      <c r="C9" s="7">
        <v>931</v>
      </c>
      <c r="D9" s="7">
        <v>1564</v>
      </c>
      <c r="E9" s="7">
        <v>1817</v>
      </c>
      <c r="F9" s="7">
        <v>1710</v>
      </c>
      <c r="G9" s="7">
        <v>853</v>
      </c>
    </row>
    <row r="10" spans="1:7" x14ac:dyDescent="0.2">
      <c r="A10" t="s">
        <v>79</v>
      </c>
      <c r="B10" s="7">
        <v>262</v>
      </c>
      <c r="C10" s="7">
        <v>925</v>
      </c>
      <c r="D10" s="7">
        <v>1558</v>
      </c>
      <c r="E10" s="7">
        <v>1796</v>
      </c>
      <c r="F10" s="7">
        <v>1678</v>
      </c>
      <c r="G10" s="7">
        <v>855</v>
      </c>
    </row>
    <row r="11" spans="1:7" x14ac:dyDescent="0.2">
      <c r="A11" t="s">
        <v>80</v>
      </c>
      <c r="B11" s="7">
        <v>259</v>
      </c>
      <c r="C11" s="7">
        <v>932</v>
      </c>
      <c r="D11" s="7">
        <v>1550</v>
      </c>
      <c r="E11" s="7">
        <v>1785</v>
      </c>
      <c r="F11" s="7">
        <v>1671</v>
      </c>
      <c r="G11" s="7">
        <v>842</v>
      </c>
    </row>
    <row r="12" spans="1:7" x14ac:dyDescent="0.2">
      <c r="A12" t="s">
        <v>81</v>
      </c>
      <c r="B12" s="7">
        <v>259</v>
      </c>
      <c r="C12" s="7">
        <v>930</v>
      </c>
      <c r="D12" s="7">
        <v>1551</v>
      </c>
      <c r="E12" s="7">
        <v>1790</v>
      </c>
      <c r="F12" s="7">
        <v>1675</v>
      </c>
      <c r="G12" s="7">
        <v>843</v>
      </c>
    </row>
    <row r="13" spans="1:7" x14ac:dyDescent="0.2">
      <c r="A13" t="s">
        <v>82</v>
      </c>
      <c r="B13" s="7">
        <v>264</v>
      </c>
      <c r="C13" s="7">
        <v>927</v>
      </c>
      <c r="D13" s="7">
        <v>1549</v>
      </c>
      <c r="E13" s="7">
        <v>1786</v>
      </c>
      <c r="F13" s="7">
        <v>1675</v>
      </c>
      <c r="G13" s="7">
        <v>856</v>
      </c>
    </row>
    <row r="14" spans="1:7" x14ac:dyDescent="0.2">
      <c r="A14" t="s">
        <v>83</v>
      </c>
      <c r="B14" s="7">
        <v>263</v>
      </c>
      <c r="C14" s="7">
        <v>931</v>
      </c>
      <c r="D14" s="7">
        <v>1548</v>
      </c>
      <c r="E14" s="7">
        <v>1785</v>
      </c>
      <c r="F14" s="7">
        <v>1672</v>
      </c>
      <c r="G14" s="7">
        <v>848</v>
      </c>
    </row>
    <row r="15" spans="1:7" x14ac:dyDescent="0.2">
      <c r="A15" t="s">
        <v>84</v>
      </c>
      <c r="B15" s="7">
        <v>260</v>
      </c>
      <c r="C15" s="7">
        <v>925</v>
      </c>
      <c r="D15" s="7">
        <v>1540</v>
      </c>
      <c r="E15" s="7">
        <v>1776</v>
      </c>
      <c r="F15" s="7">
        <v>1659</v>
      </c>
      <c r="G15" s="7">
        <v>848</v>
      </c>
    </row>
    <row r="16" spans="1:7" x14ac:dyDescent="0.2">
      <c r="A16" t="s">
        <v>85</v>
      </c>
      <c r="B16" s="7">
        <v>265</v>
      </c>
      <c r="C16" s="7">
        <v>933</v>
      </c>
      <c r="D16" s="7">
        <v>1540</v>
      </c>
      <c r="E16" s="7">
        <v>1777</v>
      </c>
      <c r="F16" s="7">
        <v>1661</v>
      </c>
      <c r="G16" s="7">
        <v>841</v>
      </c>
    </row>
    <row r="17" spans="1:7" x14ac:dyDescent="0.2">
      <c r="A17" t="s">
        <v>86</v>
      </c>
      <c r="B17" s="7">
        <v>262</v>
      </c>
      <c r="C17" s="7">
        <v>930</v>
      </c>
      <c r="D17" s="7">
        <v>1537</v>
      </c>
      <c r="E17" s="7">
        <v>1771</v>
      </c>
      <c r="F17" s="7">
        <v>1656</v>
      </c>
      <c r="G17" s="7">
        <v>844</v>
      </c>
    </row>
    <row r="18" spans="1:7" x14ac:dyDescent="0.2">
      <c r="A18" t="s">
        <v>87</v>
      </c>
      <c r="B18" s="7">
        <v>263</v>
      </c>
      <c r="C18" s="7">
        <v>934</v>
      </c>
      <c r="D18" s="7">
        <v>1544</v>
      </c>
      <c r="E18" s="7">
        <v>1774</v>
      </c>
      <c r="F18" s="7">
        <v>1658</v>
      </c>
      <c r="G18" s="7">
        <v>848</v>
      </c>
    </row>
    <row r="19" spans="1:7" x14ac:dyDescent="0.2">
      <c r="A19" t="s">
        <v>88</v>
      </c>
      <c r="B19" s="7">
        <v>265</v>
      </c>
      <c r="C19" s="7">
        <v>944</v>
      </c>
      <c r="D19" s="7">
        <v>1547</v>
      </c>
      <c r="E19" s="7">
        <v>1778</v>
      </c>
      <c r="F19" s="7">
        <v>1661</v>
      </c>
      <c r="G19" s="7">
        <v>849</v>
      </c>
    </row>
    <row r="20" spans="1:7" x14ac:dyDescent="0.2">
      <c r="A20" t="s">
        <v>89</v>
      </c>
      <c r="B20" s="7">
        <v>260</v>
      </c>
      <c r="C20" s="7">
        <v>948</v>
      </c>
      <c r="D20" s="7">
        <v>1542</v>
      </c>
      <c r="E20" s="7">
        <v>1772</v>
      </c>
      <c r="F20" s="7">
        <v>1657</v>
      </c>
      <c r="G20" s="7">
        <v>851</v>
      </c>
    </row>
    <row r="21" spans="1:7" x14ac:dyDescent="0.2">
      <c r="A21" t="s">
        <v>90</v>
      </c>
      <c r="B21" s="7">
        <v>267</v>
      </c>
      <c r="C21" s="7">
        <v>945</v>
      </c>
      <c r="D21" s="7">
        <v>1543</v>
      </c>
      <c r="E21" s="7">
        <v>1789</v>
      </c>
      <c r="F21" s="7">
        <v>1662</v>
      </c>
      <c r="G21" s="7">
        <v>851</v>
      </c>
    </row>
    <row r="22" spans="1:7" x14ac:dyDescent="0.2">
      <c r="A22" t="s">
        <v>91</v>
      </c>
      <c r="B22" s="7">
        <v>267</v>
      </c>
      <c r="C22" s="7">
        <v>952</v>
      </c>
      <c r="D22" s="7">
        <v>1550</v>
      </c>
      <c r="E22" s="7">
        <v>1790</v>
      </c>
      <c r="F22" s="7">
        <v>1665</v>
      </c>
      <c r="G22" s="7">
        <v>849</v>
      </c>
    </row>
    <row r="23" spans="1:7" x14ac:dyDescent="0.2">
      <c r="A23" t="s">
        <v>92</v>
      </c>
      <c r="B23" s="7">
        <v>266</v>
      </c>
      <c r="C23" s="7">
        <v>955</v>
      </c>
      <c r="D23" s="7">
        <v>1555</v>
      </c>
      <c r="E23" s="7">
        <v>1791</v>
      </c>
      <c r="F23" s="7">
        <v>1671</v>
      </c>
      <c r="G23" s="7">
        <v>854</v>
      </c>
    </row>
    <row r="24" spans="1:7" x14ac:dyDescent="0.2">
      <c r="A24" t="s">
        <v>93</v>
      </c>
      <c r="B24" s="7">
        <v>268</v>
      </c>
      <c r="C24" s="7">
        <v>961</v>
      </c>
      <c r="D24" s="7">
        <v>1558</v>
      </c>
      <c r="E24" s="7">
        <v>1808</v>
      </c>
      <c r="F24" s="7">
        <v>1682</v>
      </c>
      <c r="G24" s="7">
        <v>855</v>
      </c>
    </row>
    <row r="25" spans="1:7" x14ac:dyDescent="0.2">
      <c r="A25" t="s">
        <v>94</v>
      </c>
      <c r="B25" s="7">
        <v>262</v>
      </c>
      <c r="C25" s="7">
        <v>961</v>
      </c>
      <c r="D25" s="7">
        <v>1565</v>
      </c>
      <c r="E25" s="7">
        <v>1799</v>
      </c>
      <c r="F25" s="7">
        <v>1673</v>
      </c>
      <c r="G25" s="7">
        <v>853</v>
      </c>
    </row>
    <row r="26" spans="1:7" x14ac:dyDescent="0.2">
      <c r="A26" t="s">
        <v>95</v>
      </c>
      <c r="B26" s="7">
        <v>261</v>
      </c>
      <c r="C26" s="7">
        <v>961</v>
      </c>
      <c r="D26" s="7">
        <v>1566</v>
      </c>
      <c r="E26" s="7">
        <v>1803</v>
      </c>
      <c r="F26" s="7">
        <v>1670</v>
      </c>
      <c r="G26" s="7">
        <v>857</v>
      </c>
    </row>
    <row r="27" spans="1:7" x14ac:dyDescent="0.2">
      <c r="A27" t="s">
        <v>96</v>
      </c>
      <c r="B27" s="7">
        <v>253</v>
      </c>
      <c r="C27" s="7">
        <v>970</v>
      </c>
      <c r="D27" s="7">
        <v>1565</v>
      </c>
      <c r="E27" s="7">
        <v>1805</v>
      </c>
      <c r="F27" s="7">
        <v>1677</v>
      </c>
      <c r="G27" s="7">
        <v>867</v>
      </c>
    </row>
    <row r="28" spans="1:7" x14ac:dyDescent="0.2">
      <c r="A28" t="s">
        <v>97</v>
      </c>
      <c r="B28" s="7">
        <v>262</v>
      </c>
      <c r="C28" s="7">
        <v>973</v>
      </c>
      <c r="D28" s="7">
        <v>1573</v>
      </c>
      <c r="E28" s="7">
        <v>1811</v>
      </c>
      <c r="F28" s="7">
        <v>1678</v>
      </c>
      <c r="G28" s="7">
        <v>876</v>
      </c>
    </row>
    <row r="29" spans="1:7" x14ac:dyDescent="0.2">
      <c r="A29" t="s">
        <v>98</v>
      </c>
      <c r="B29" s="7">
        <v>270</v>
      </c>
      <c r="C29" s="7">
        <v>977</v>
      </c>
      <c r="D29" s="7">
        <v>1577</v>
      </c>
      <c r="E29" s="7">
        <v>1820</v>
      </c>
      <c r="F29" s="7">
        <v>1680</v>
      </c>
      <c r="G29" s="7">
        <v>872</v>
      </c>
    </row>
    <row r="30" spans="1:7" x14ac:dyDescent="0.2">
      <c r="A30" t="s">
        <v>99</v>
      </c>
      <c r="B30" s="7">
        <v>269</v>
      </c>
      <c r="C30" s="7">
        <v>985</v>
      </c>
      <c r="D30" s="7">
        <v>1584</v>
      </c>
      <c r="E30" s="7">
        <v>1821</v>
      </c>
      <c r="F30" s="7">
        <v>1680</v>
      </c>
      <c r="G30" s="7">
        <v>867</v>
      </c>
    </row>
    <row r="31" spans="1:7" x14ac:dyDescent="0.2">
      <c r="A31" t="s">
        <v>100</v>
      </c>
      <c r="B31" s="7">
        <v>272</v>
      </c>
      <c r="C31" s="7">
        <v>976</v>
      </c>
      <c r="D31" s="7">
        <v>1580</v>
      </c>
      <c r="E31" s="7">
        <v>1817</v>
      </c>
      <c r="F31" s="7">
        <v>1671</v>
      </c>
      <c r="G31" s="7">
        <v>865</v>
      </c>
    </row>
    <row r="32" spans="1:7" x14ac:dyDescent="0.2">
      <c r="A32" t="s">
        <v>101</v>
      </c>
      <c r="B32" s="7">
        <v>280</v>
      </c>
      <c r="C32" s="7">
        <v>986</v>
      </c>
      <c r="D32" s="7">
        <v>1588</v>
      </c>
      <c r="E32" s="7">
        <v>1828</v>
      </c>
      <c r="F32" s="7">
        <v>1685</v>
      </c>
      <c r="G32" s="7">
        <v>868</v>
      </c>
    </row>
    <row r="33" spans="1:7" x14ac:dyDescent="0.2">
      <c r="A33" t="s">
        <v>102</v>
      </c>
      <c r="B33" s="7">
        <v>280</v>
      </c>
      <c r="C33" s="7">
        <v>990</v>
      </c>
      <c r="D33" s="7">
        <v>1591</v>
      </c>
      <c r="E33" s="7">
        <v>1822</v>
      </c>
      <c r="F33" s="7">
        <v>1674</v>
      </c>
      <c r="G33" s="7">
        <v>871</v>
      </c>
    </row>
    <row r="34" spans="1:7" x14ac:dyDescent="0.2">
      <c r="A34" t="s">
        <v>103</v>
      </c>
      <c r="B34" s="7">
        <v>281</v>
      </c>
      <c r="C34" s="7">
        <v>999</v>
      </c>
      <c r="D34" s="7">
        <v>1592</v>
      </c>
      <c r="E34" s="7">
        <v>1823</v>
      </c>
      <c r="F34" s="7">
        <v>1675</v>
      </c>
      <c r="G34" s="7">
        <v>878</v>
      </c>
    </row>
    <row r="35" spans="1:7" x14ac:dyDescent="0.2">
      <c r="A35" t="s">
        <v>104</v>
      </c>
      <c r="B35" s="7">
        <v>283</v>
      </c>
      <c r="C35" s="7">
        <v>993</v>
      </c>
      <c r="D35" s="7">
        <v>1597</v>
      </c>
      <c r="E35" s="7">
        <v>1828</v>
      </c>
      <c r="F35" s="7">
        <v>1673</v>
      </c>
      <c r="G35" s="7">
        <v>879</v>
      </c>
    </row>
    <row r="36" spans="1:7" x14ac:dyDescent="0.2">
      <c r="A36" t="s">
        <v>105</v>
      </c>
      <c r="B36" s="7">
        <v>285</v>
      </c>
      <c r="C36" s="7">
        <v>1011</v>
      </c>
      <c r="D36" s="7">
        <v>1606</v>
      </c>
      <c r="E36" s="7">
        <v>1840</v>
      </c>
      <c r="F36" s="7">
        <v>1688</v>
      </c>
      <c r="G36" s="7">
        <v>889</v>
      </c>
    </row>
    <row r="37" spans="1:7" x14ac:dyDescent="0.2">
      <c r="A37" t="s">
        <v>106</v>
      </c>
      <c r="B37" s="7">
        <v>282</v>
      </c>
      <c r="C37" s="7">
        <v>1010</v>
      </c>
      <c r="D37" s="7">
        <v>1606</v>
      </c>
      <c r="E37" s="7">
        <v>1839</v>
      </c>
      <c r="F37" s="7">
        <v>1681</v>
      </c>
      <c r="G37" s="7">
        <v>878</v>
      </c>
    </row>
    <row r="38" spans="1:7" x14ac:dyDescent="0.2">
      <c r="A38" t="s">
        <v>107</v>
      </c>
      <c r="B38" s="7">
        <v>287</v>
      </c>
      <c r="C38" s="7">
        <v>995</v>
      </c>
      <c r="D38" s="7">
        <v>1609</v>
      </c>
      <c r="E38" s="7">
        <v>1838</v>
      </c>
      <c r="F38" s="7">
        <v>1687</v>
      </c>
      <c r="G38" s="7">
        <v>888</v>
      </c>
    </row>
    <row r="39" spans="1:7" x14ac:dyDescent="0.2">
      <c r="A39" t="s">
        <v>108</v>
      </c>
      <c r="B39" s="7">
        <v>290</v>
      </c>
      <c r="C39" s="7">
        <v>1010</v>
      </c>
      <c r="D39" s="7">
        <v>1621</v>
      </c>
      <c r="E39" s="7">
        <v>1848</v>
      </c>
      <c r="F39" s="7">
        <v>1690</v>
      </c>
      <c r="G39" s="7">
        <v>891</v>
      </c>
    </row>
    <row r="40" spans="1:7" x14ac:dyDescent="0.2">
      <c r="A40" t="s">
        <v>109</v>
      </c>
      <c r="B40" s="7">
        <v>288</v>
      </c>
      <c r="C40" s="7">
        <v>1009</v>
      </c>
      <c r="D40" s="7">
        <v>1621</v>
      </c>
      <c r="E40" s="7">
        <v>1851</v>
      </c>
      <c r="F40" s="7">
        <v>1693</v>
      </c>
      <c r="G40" s="7">
        <v>906</v>
      </c>
    </row>
    <row r="41" spans="1:7" x14ac:dyDescent="0.2">
      <c r="A41" t="s">
        <v>110</v>
      </c>
      <c r="B41" s="7">
        <v>289</v>
      </c>
      <c r="C41" s="7">
        <v>1022</v>
      </c>
      <c r="D41" s="7">
        <v>1628</v>
      </c>
      <c r="E41" s="7">
        <v>1854</v>
      </c>
      <c r="F41" s="7">
        <v>1698</v>
      </c>
      <c r="G41" s="7">
        <v>892</v>
      </c>
    </row>
    <row r="42" spans="1:7" x14ac:dyDescent="0.2">
      <c r="A42" t="s">
        <v>111</v>
      </c>
      <c r="B42" s="7">
        <v>295</v>
      </c>
      <c r="C42" s="7">
        <v>1020</v>
      </c>
      <c r="D42" s="7">
        <v>1629</v>
      </c>
      <c r="E42" s="7">
        <v>1858</v>
      </c>
      <c r="F42" s="7">
        <v>1700</v>
      </c>
      <c r="G42" s="7">
        <v>902</v>
      </c>
    </row>
    <row r="43" spans="1:7" x14ac:dyDescent="0.2">
      <c r="A43" t="s">
        <v>112</v>
      </c>
      <c r="B43" s="7">
        <v>291</v>
      </c>
      <c r="C43" s="7">
        <v>1018</v>
      </c>
      <c r="D43" s="7">
        <v>1634</v>
      </c>
      <c r="E43" s="7">
        <v>1859</v>
      </c>
      <c r="F43" s="7">
        <v>1696</v>
      </c>
      <c r="G43" s="7">
        <v>896</v>
      </c>
    </row>
    <row r="44" spans="1:7" x14ac:dyDescent="0.2">
      <c r="A44" t="s">
        <v>113</v>
      </c>
      <c r="B44" s="7">
        <v>293</v>
      </c>
      <c r="C44" s="7">
        <v>1020</v>
      </c>
      <c r="D44" s="7">
        <v>1643</v>
      </c>
      <c r="E44" s="7">
        <v>1869</v>
      </c>
      <c r="F44" s="7">
        <v>1702</v>
      </c>
      <c r="G44" s="7">
        <v>900</v>
      </c>
    </row>
    <row r="45" spans="1:7" x14ac:dyDescent="0.2">
      <c r="A45" t="s">
        <v>114</v>
      </c>
      <c r="B45" s="7">
        <v>292</v>
      </c>
      <c r="C45" s="7">
        <v>1030</v>
      </c>
      <c r="D45" s="7">
        <v>1649</v>
      </c>
      <c r="E45" s="7">
        <v>1866</v>
      </c>
      <c r="F45" s="7">
        <v>1707</v>
      </c>
      <c r="G45" s="7">
        <v>900</v>
      </c>
    </row>
    <row r="46" spans="1:7" x14ac:dyDescent="0.2">
      <c r="A46" t="s">
        <v>115</v>
      </c>
      <c r="B46" s="7">
        <v>293</v>
      </c>
      <c r="C46" s="7">
        <v>1030</v>
      </c>
      <c r="D46" s="7">
        <v>1648</v>
      </c>
      <c r="E46" s="7">
        <v>1867</v>
      </c>
      <c r="F46" s="7">
        <v>1699</v>
      </c>
      <c r="G46" s="7">
        <v>905</v>
      </c>
    </row>
    <row r="47" spans="1:7" x14ac:dyDescent="0.2">
      <c r="A47" t="s">
        <v>116</v>
      </c>
      <c r="B47" s="7">
        <v>296</v>
      </c>
      <c r="C47" s="7">
        <v>1033</v>
      </c>
      <c r="D47" s="7">
        <v>1668</v>
      </c>
      <c r="E47" s="7">
        <v>1879</v>
      </c>
      <c r="F47" s="7">
        <v>1721</v>
      </c>
      <c r="G47" s="7">
        <v>907</v>
      </c>
    </row>
    <row r="48" spans="1:7" x14ac:dyDescent="0.2">
      <c r="A48" t="s">
        <v>117</v>
      </c>
      <c r="B48" s="7">
        <v>288</v>
      </c>
      <c r="C48" s="7">
        <v>1033</v>
      </c>
      <c r="D48" s="7">
        <v>1656</v>
      </c>
      <c r="E48" s="7">
        <v>1876</v>
      </c>
      <c r="F48" s="7">
        <v>1711</v>
      </c>
      <c r="G48" s="7">
        <v>911</v>
      </c>
    </row>
    <row r="49" spans="1:7" x14ac:dyDescent="0.2">
      <c r="A49" t="s">
        <v>118</v>
      </c>
      <c r="B49" s="7">
        <v>300</v>
      </c>
      <c r="C49" s="7">
        <v>1044</v>
      </c>
      <c r="D49" s="7">
        <v>1663</v>
      </c>
      <c r="E49" s="7">
        <v>1884</v>
      </c>
      <c r="F49" s="7">
        <v>1714</v>
      </c>
      <c r="G49" s="7">
        <v>919</v>
      </c>
    </row>
    <row r="50" spans="1:7" x14ac:dyDescent="0.2">
      <c r="A50" t="s">
        <v>119</v>
      </c>
      <c r="B50" s="7">
        <v>293</v>
      </c>
      <c r="C50" s="7">
        <v>1058</v>
      </c>
      <c r="D50" s="7">
        <v>1675</v>
      </c>
      <c r="E50" s="7">
        <v>1899</v>
      </c>
      <c r="F50" s="7">
        <v>1728</v>
      </c>
      <c r="G50" s="7">
        <v>932</v>
      </c>
    </row>
    <row r="51" spans="1:7" x14ac:dyDescent="0.2">
      <c r="A51" t="s">
        <v>120</v>
      </c>
      <c r="B51" s="7">
        <v>300</v>
      </c>
      <c r="C51" s="7">
        <v>1069</v>
      </c>
      <c r="D51" s="7">
        <v>1684</v>
      </c>
      <c r="E51" s="7">
        <v>1906</v>
      </c>
      <c r="F51" s="7">
        <v>1729</v>
      </c>
      <c r="G51" s="7">
        <v>926</v>
      </c>
    </row>
    <row r="52" spans="1:7" x14ac:dyDescent="0.2">
      <c r="A52" t="s">
        <v>121</v>
      </c>
      <c r="B52" s="7">
        <v>306</v>
      </c>
      <c r="C52" s="7">
        <v>1066</v>
      </c>
      <c r="D52" s="7">
        <v>1682</v>
      </c>
      <c r="E52" s="7">
        <v>1906</v>
      </c>
      <c r="F52" s="7">
        <v>1734</v>
      </c>
      <c r="G52" s="7">
        <v>921</v>
      </c>
    </row>
    <row r="53" spans="1:7" x14ac:dyDescent="0.2">
      <c r="A53" t="s">
        <v>122</v>
      </c>
      <c r="B53" s="7">
        <v>306</v>
      </c>
      <c r="C53" s="7">
        <v>1075</v>
      </c>
      <c r="D53" s="7">
        <v>1701</v>
      </c>
      <c r="E53" s="7">
        <v>1918</v>
      </c>
      <c r="F53" s="7">
        <v>1746</v>
      </c>
      <c r="G53" s="7">
        <v>931</v>
      </c>
    </row>
    <row r="54" spans="1:7" x14ac:dyDescent="0.2">
      <c r="A54" t="s">
        <v>123</v>
      </c>
      <c r="B54" s="7">
        <v>307</v>
      </c>
      <c r="C54" s="7">
        <v>1070</v>
      </c>
      <c r="D54" s="7">
        <v>1696</v>
      </c>
      <c r="E54" s="7">
        <v>1916</v>
      </c>
      <c r="F54" s="7">
        <v>1742</v>
      </c>
      <c r="G54" s="7">
        <v>932</v>
      </c>
    </row>
    <row r="55" spans="1:7" x14ac:dyDescent="0.2">
      <c r="A55" t="s">
        <v>124</v>
      </c>
      <c r="B55" s="7">
        <v>305</v>
      </c>
      <c r="C55" s="7">
        <v>1080</v>
      </c>
      <c r="D55" s="7">
        <v>1703</v>
      </c>
      <c r="E55" s="7">
        <v>1924</v>
      </c>
      <c r="F55" s="7">
        <v>1751</v>
      </c>
      <c r="G55" s="7">
        <v>954</v>
      </c>
    </row>
    <row r="56" spans="1:7" x14ac:dyDescent="0.2">
      <c r="A56" t="s">
        <v>125</v>
      </c>
      <c r="B56" s="7">
        <v>307</v>
      </c>
      <c r="C56" s="7">
        <v>1087</v>
      </c>
      <c r="D56" s="7">
        <v>1713</v>
      </c>
      <c r="E56" s="7">
        <v>1921</v>
      </c>
      <c r="F56" s="7">
        <v>1749</v>
      </c>
      <c r="G56" s="7">
        <v>960</v>
      </c>
    </row>
    <row r="57" spans="1:7" x14ac:dyDescent="0.2">
      <c r="A57" t="s">
        <v>126</v>
      </c>
      <c r="B57" s="7">
        <v>311</v>
      </c>
      <c r="C57" s="7">
        <v>1081</v>
      </c>
      <c r="D57" s="7">
        <v>1714</v>
      </c>
      <c r="E57" s="7">
        <v>1928</v>
      </c>
      <c r="F57" s="7">
        <v>1751</v>
      </c>
      <c r="G57" s="7">
        <v>962</v>
      </c>
    </row>
    <row r="58" spans="1:7" x14ac:dyDescent="0.2">
      <c r="A58" t="s">
        <v>127</v>
      </c>
      <c r="B58" s="7">
        <v>313</v>
      </c>
      <c r="C58" s="7">
        <v>1089</v>
      </c>
      <c r="D58" s="7">
        <v>1729</v>
      </c>
      <c r="E58" s="7">
        <v>1948</v>
      </c>
      <c r="F58" s="7">
        <v>1767</v>
      </c>
      <c r="G58" s="7">
        <v>961</v>
      </c>
    </row>
    <row r="59" spans="1:7" x14ac:dyDescent="0.2">
      <c r="A59" t="s">
        <v>128</v>
      </c>
      <c r="B59" s="7">
        <v>314</v>
      </c>
      <c r="C59" s="7">
        <v>1102</v>
      </c>
      <c r="D59" s="7">
        <v>1767</v>
      </c>
      <c r="E59" s="7">
        <v>1993</v>
      </c>
      <c r="F59" s="7">
        <v>1836</v>
      </c>
      <c r="G59" s="7">
        <v>987</v>
      </c>
    </row>
    <row r="60" spans="1:7" x14ac:dyDescent="0.2">
      <c r="A60" t="s">
        <v>129</v>
      </c>
      <c r="B60" s="7">
        <v>313</v>
      </c>
      <c r="C60" s="7">
        <v>1106</v>
      </c>
      <c r="D60" s="7">
        <v>1741</v>
      </c>
      <c r="E60" s="7">
        <v>1946</v>
      </c>
      <c r="F60" s="7">
        <v>1766</v>
      </c>
      <c r="G60" s="7">
        <v>971</v>
      </c>
    </row>
    <row r="61" spans="1:7" x14ac:dyDescent="0.2">
      <c r="A61" t="s">
        <v>130</v>
      </c>
      <c r="B61" s="7">
        <v>301</v>
      </c>
      <c r="C61" s="7">
        <v>1112</v>
      </c>
      <c r="D61" s="7">
        <v>1751</v>
      </c>
      <c r="E61" s="7">
        <v>1954</v>
      </c>
      <c r="F61" s="7">
        <v>1777</v>
      </c>
      <c r="G61" s="7">
        <v>991</v>
      </c>
    </row>
    <row r="62" spans="1:7" x14ac:dyDescent="0.2">
      <c r="A62" t="s">
        <v>131</v>
      </c>
      <c r="B62" s="7">
        <v>321</v>
      </c>
      <c r="C62" s="7">
        <v>1122</v>
      </c>
      <c r="D62" s="7">
        <v>1760</v>
      </c>
      <c r="E62" s="7">
        <v>1960</v>
      </c>
      <c r="F62" s="7">
        <v>1799</v>
      </c>
      <c r="G62" s="7">
        <v>995</v>
      </c>
    </row>
    <row r="63" spans="1:7" x14ac:dyDescent="0.2">
      <c r="A63" t="s">
        <v>132</v>
      </c>
      <c r="B63" s="7">
        <v>316</v>
      </c>
      <c r="C63" s="7">
        <v>1117</v>
      </c>
      <c r="D63" s="7">
        <v>1759</v>
      </c>
      <c r="E63" s="7">
        <v>1962</v>
      </c>
      <c r="F63" s="7">
        <v>1782</v>
      </c>
      <c r="G63" s="7">
        <v>983</v>
      </c>
    </row>
    <row r="64" spans="1:7" x14ac:dyDescent="0.2">
      <c r="A64" t="s">
        <v>133</v>
      </c>
      <c r="B64" s="7">
        <v>318</v>
      </c>
      <c r="C64" s="7">
        <v>1120</v>
      </c>
      <c r="D64" s="7">
        <v>1765</v>
      </c>
      <c r="E64" s="7">
        <v>1982</v>
      </c>
      <c r="F64" s="7">
        <v>1793</v>
      </c>
      <c r="G64" s="7">
        <v>1008</v>
      </c>
    </row>
    <row r="65" spans="1:7" x14ac:dyDescent="0.2">
      <c r="A65" t="s">
        <v>134</v>
      </c>
      <c r="B65" s="7">
        <v>315</v>
      </c>
      <c r="C65" s="7">
        <v>1122</v>
      </c>
      <c r="D65" s="7">
        <v>1771</v>
      </c>
      <c r="E65" s="7">
        <v>1967</v>
      </c>
      <c r="F65" s="7">
        <v>1790</v>
      </c>
      <c r="G65" s="7">
        <v>1030</v>
      </c>
    </row>
    <row r="66" spans="1:7" x14ac:dyDescent="0.2">
      <c r="A66" t="s">
        <v>135</v>
      </c>
      <c r="B66" s="7">
        <v>316</v>
      </c>
      <c r="C66" s="7">
        <v>1128</v>
      </c>
      <c r="D66" s="7">
        <v>1771</v>
      </c>
      <c r="E66" s="7">
        <v>1972</v>
      </c>
      <c r="F66" s="7">
        <v>1788</v>
      </c>
      <c r="G66" s="7">
        <v>1022</v>
      </c>
    </row>
    <row r="67" spans="1:7" x14ac:dyDescent="0.2">
      <c r="A67" t="s">
        <v>136</v>
      </c>
      <c r="B67" s="7">
        <v>315</v>
      </c>
      <c r="C67" s="7">
        <v>1132</v>
      </c>
      <c r="D67" s="7">
        <v>1785</v>
      </c>
      <c r="E67" s="7">
        <v>1980</v>
      </c>
      <c r="F67" s="7">
        <v>1800</v>
      </c>
      <c r="G67" s="7">
        <v>1026</v>
      </c>
    </row>
    <row r="68" spans="1:7" x14ac:dyDescent="0.2">
      <c r="A68" t="s">
        <v>137</v>
      </c>
      <c r="B68" s="7">
        <v>318</v>
      </c>
      <c r="C68" s="7">
        <v>1131</v>
      </c>
      <c r="D68" s="7">
        <v>1783</v>
      </c>
      <c r="E68" s="7">
        <v>1980</v>
      </c>
      <c r="F68" s="7">
        <v>1797</v>
      </c>
      <c r="G68" s="7">
        <v>1027</v>
      </c>
    </row>
    <row r="69" spans="1:7" x14ac:dyDescent="0.2">
      <c r="A69" t="s">
        <v>138</v>
      </c>
      <c r="B69" s="7">
        <v>320</v>
      </c>
      <c r="C69" s="7">
        <v>1122</v>
      </c>
      <c r="D69" s="7">
        <v>1767</v>
      </c>
      <c r="E69" s="7">
        <v>1968</v>
      </c>
      <c r="F69" s="7">
        <v>1778</v>
      </c>
      <c r="G69" s="7">
        <v>1024</v>
      </c>
    </row>
    <row r="70" spans="1:7" x14ac:dyDescent="0.2">
      <c r="A70" t="s">
        <v>139</v>
      </c>
      <c r="B70" s="7">
        <v>324</v>
      </c>
      <c r="C70" s="7">
        <v>1142</v>
      </c>
      <c r="D70" s="7">
        <v>1801</v>
      </c>
      <c r="E70" s="7">
        <v>1981</v>
      </c>
      <c r="F70" s="7">
        <v>1802</v>
      </c>
      <c r="G70" s="7">
        <v>1027</v>
      </c>
    </row>
    <row r="71" spans="1:7" x14ac:dyDescent="0.2">
      <c r="A71" t="s">
        <v>140</v>
      </c>
      <c r="B71" s="7">
        <v>320</v>
      </c>
      <c r="C71" s="7">
        <v>1143</v>
      </c>
      <c r="D71" s="7">
        <v>1817</v>
      </c>
      <c r="E71" s="7">
        <v>2003</v>
      </c>
      <c r="F71" s="7">
        <v>1815</v>
      </c>
      <c r="G71" s="7">
        <v>1049</v>
      </c>
    </row>
    <row r="72" spans="1:7" x14ac:dyDescent="0.2">
      <c r="A72" t="s">
        <v>141</v>
      </c>
      <c r="B72" s="7">
        <v>320</v>
      </c>
      <c r="C72" s="7">
        <v>1112</v>
      </c>
      <c r="D72" s="7">
        <v>1831</v>
      </c>
      <c r="E72" s="7">
        <v>2068</v>
      </c>
      <c r="F72" s="7">
        <v>1888</v>
      </c>
      <c r="G72" s="7">
        <v>1056</v>
      </c>
    </row>
    <row r="73" spans="1:7" x14ac:dyDescent="0.2">
      <c r="A73" t="s">
        <v>142</v>
      </c>
      <c r="B73" s="7">
        <v>335</v>
      </c>
      <c r="C73" s="7">
        <v>1079</v>
      </c>
      <c r="D73" s="7">
        <v>1735</v>
      </c>
      <c r="E73" s="7">
        <v>1931</v>
      </c>
      <c r="F73" s="7">
        <v>1765</v>
      </c>
      <c r="G73" s="7">
        <v>1009</v>
      </c>
    </row>
    <row r="74" spans="1:7" x14ac:dyDescent="0.2">
      <c r="A74" t="s">
        <v>143</v>
      </c>
      <c r="B74" s="7">
        <v>381</v>
      </c>
      <c r="C74" s="7">
        <v>1081</v>
      </c>
      <c r="D74" s="7">
        <v>1748</v>
      </c>
      <c r="E74" s="7">
        <v>1938</v>
      </c>
      <c r="F74" s="7">
        <v>1767</v>
      </c>
      <c r="G74" s="7">
        <v>1020</v>
      </c>
    </row>
    <row r="75" spans="1:7" x14ac:dyDescent="0.2">
      <c r="A75" t="s">
        <v>144</v>
      </c>
      <c r="B75" s="7">
        <v>360</v>
      </c>
      <c r="C75" s="7">
        <v>1108</v>
      </c>
      <c r="D75" s="7">
        <v>1797</v>
      </c>
      <c r="E75" s="7">
        <v>2002</v>
      </c>
      <c r="F75" s="7">
        <v>1787</v>
      </c>
      <c r="G75" s="7">
        <v>1041</v>
      </c>
    </row>
    <row r="76" spans="1:7" x14ac:dyDescent="0.2">
      <c r="A76" t="s">
        <v>145</v>
      </c>
      <c r="B76" s="7">
        <v>335</v>
      </c>
      <c r="C76" s="7">
        <v>1136</v>
      </c>
      <c r="D76" s="7">
        <v>1824</v>
      </c>
      <c r="E76" s="7">
        <v>2024</v>
      </c>
      <c r="F76" s="7">
        <v>1838</v>
      </c>
      <c r="G76" s="7">
        <v>1071</v>
      </c>
    </row>
    <row r="77" spans="1:7" x14ac:dyDescent="0.2">
      <c r="A77" t="s">
        <v>146</v>
      </c>
      <c r="B77" s="7">
        <v>346</v>
      </c>
      <c r="C77" s="7">
        <v>1157</v>
      </c>
      <c r="D77" s="7">
        <v>1836</v>
      </c>
      <c r="E77" s="7">
        <v>2031</v>
      </c>
      <c r="F77" s="7">
        <v>1840</v>
      </c>
      <c r="G77" s="7">
        <v>1092</v>
      </c>
    </row>
    <row r="78" spans="1:7" x14ac:dyDescent="0.2">
      <c r="A78" t="s">
        <v>147</v>
      </c>
      <c r="B78" s="7">
        <v>345</v>
      </c>
      <c r="C78" s="7">
        <v>1161</v>
      </c>
      <c r="D78" s="7">
        <v>1855</v>
      </c>
      <c r="E78" s="7">
        <v>2047</v>
      </c>
      <c r="F78" s="7">
        <v>1864</v>
      </c>
      <c r="G78" s="7">
        <v>1109</v>
      </c>
    </row>
    <row r="79" spans="1:7" x14ac:dyDescent="0.2">
      <c r="A79" t="s">
        <v>148</v>
      </c>
      <c r="B79" s="7">
        <v>362</v>
      </c>
      <c r="C79" s="7">
        <v>1159</v>
      </c>
      <c r="D79" s="7">
        <v>1863</v>
      </c>
      <c r="E79" s="7">
        <v>2054</v>
      </c>
      <c r="F79" s="7">
        <v>1872</v>
      </c>
      <c r="G79" s="7">
        <v>1123</v>
      </c>
    </row>
    <row r="80" spans="1:7" x14ac:dyDescent="0.2">
      <c r="A80" t="s">
        <v>149</v>
      </c>
      <c r="B80" s="7">
        <v>353</v>
      </c>
      <c r="C80" s="7">
        <v>1166</v>
      </c>
      <c r="D80" s="7">
        <v>1865</v>
      </c>
      <c r="E80" s="7">
        <v>2053</v>
      </c>
      <c r="F80" s="7">
        <v>1871</v>
      </c>
      <c r="G80" s="7">
        <v>1131</v>
      </c>
    </row>
    <row r="81" spans="1:7" x14ac:dyDescent="0.2">
      <c r="A81" t="s">
        <v>150</v>
      </c>
      <c r="B81" s="7">
        <v>355</v>
      </c>
      <c r="C81" s="7">
        <v>1170</v>
      </c>
      <c r="D81" s="7">
        <v>1874</v>
      </c>
      <c r="E81" s="7">
        <v>2069</v>
      </c>
      <c r="F81" s="7">
        <v>1882</v>
      </c>
      <c r="G81" s="7">
        <v>1141</v>
      </c>
    </row>
    <row r="82" spans="1:7" x14ac:dyDescent="0.2">
      <c r="A82" t="s">
        <v>151</v>
      </c>
      <c r="B82" s="7">
        <v>355</v>
      </c>
      <c r="C82" s="7">
        <v>1172</v>
      </c>
      <c r="D82" s="7">
        <v>1874</v>
      </c>
      <c r="E82" s="7">
        <v>2062</v>
      </c>
      <c r="F82" s="7">
        <v>1874</v>
      </c>
      <c r="G82" s="7">
        <v>1154</v>
      </c>
    </row>
    <row r="83" spans="1:7" x14ac:dyDescent="0.2">
      <c r="A83" t="s">
        <v>152</v>
      </c>
      <c r="B83" s="7">
        <v>380</v>
      </c>
      <c r="C83" s="7">
        <v>1181</v>
      </c>
      <c r="D83" s="7">
        <v>1881</v>
      </c>
      <c r="E83" s="7">
        <v>2065</v>
      </c>
      <c r="F83" s="7">
        <v>1875</v>
      </c>
      <c r="G83" s="7">
        <v>1149</v>
      </c>
    </row>
    <row r="84" spans="1:7" x14ac:dyDescent="0.2">
      <c r="A84" t="s">
        <v>153</v>
      </c>
      <c r="B84" s="7">
        <v>385</v>
      </c>
      <c r="C84" s="7">
        <v>1190</v>
      </c>
      <c r="D84" s="7">
        <v>1889</v>
      </c>
      <c r="E84" s="7">
        <v>2077</v>
      </c>
      <c r="F84" s="7">
        <v>1880</v>
      </c>
      <c r="G84" s="7">
        <v>1150</v>
      </c>
    </row>
    <row r="85" spans="1:7" x14ac:dyDescent="0.2">
      <c r="A85" t="s">
        <v>154</v>
      </c>
      <c r="B85" s="7">
        <v>368</v>
      </c>
      <c r="C85" s="7">
        <v>1196</v>
      </c>
      <c r="D85" s="7">
        <v>1907</v>
      </c>
      <c r="E85" s="7">
        <v>2093</v>
      </c>
      <c r="F85" s="7">
        <v>1906</v>
      </c>
      <c r="G85" s="7">
        <v>1164</v>
      </c>
    </row>
    <row r="86" spans="1:7" x14ac:dyDescent="0.2">
      <c r="A86" t="s">
        <v>155</v>
      </c>
      <c r="B86" s="7">
        <v>393</v>
      </c>
      <c r="C86" s="7">
        <v>1193</v>
      </c>
      <c r="D86" s="7">
        <v>1915</v>
      </c>
      <c r="E86" s="7">
        <v>2100</v>
      </c>
      <c r="F86" s="7">
        <v>1899</v>
      </c>
      <c r="G86" s="7">
        <v>1164</v>
      </c>
    </row>
    <row r="87" spans="1:7" x14ac:dyDescent="0.2">
      <c r="A87" t="s">
        <v>156</v>
      </c>
      <c r="B87" s="7">
        <v>423</v>
      </c>
      <c r="C87" s="7">
        <v>1242</v>
      </c>
      <c r="D87" s="7">
        <v>1937</v>
      </c>
      <c r="E87" s="7">
        <v>2119</v>
      </c>
      <c r="F87" s="7">
        <v>1913</v>
      </c>
      <c r="G87" s="7">
        <v>1164</v>
      </c>
    </row>
    <row r="88" spans="1:7" x14ac:dyDescent="0.2">
      <c r="A88" t="s">
        <v>157</v>
      </c>
      <c r="B88" s="7">
        <v>391</v>
      </c>
      <c r="C88" s="7">
        <v>1240</v>
      </c>
      <c r="D88" s="7">
        <v>1993</v>
      </c>
      <c r="E88" s="7">
        <v>2231</v>
      </c>
      <c r="F88" s="7">
        <v>2029</v>
      </c>
      <c r="G88" s="7">
        <v>1172</v>
      </c>
    </row>
    <row r="89" spans="1:7" x14ac:dyDescent="0.2">
      <c r="A89" t="s">
        <v>158</v>
      </c>
      <c r="B89" s="7">
        <v>391</v>
      </c>
      <c r="C89" s="7">
        <v>1237</v>
      </c>
      <c r="D89" s="7">
        <v>1948</v>
      </c>
      <c r="E89" s="7">
        <v>2133</v>
      </c>
      <c r="F89" s="7">
        <v>1934</v>
      </c>
      <c r="G89" s="7">
        <v>1165</v>
      </c>
    </row>
    <row r="90" spans="1:7" x14ac:dyDescent="0.2">
      <c r="A90" t="s">
        <v>159</v>
      </c>
      <c r="B90" s="7">
        <v>386</v>
      </c>
      <c r="C90" s="7">
        <v>1242</v>
      </c>
      <c r="D90" s="7">
        <v>1976</v>
      </c>
      <c r="E90" s="7">
        <v>2154</v>
      </c>
      <c r="F90" s="7">
        <v>1950</v>
      </c>
      <c r="G90" s="7">
        <v>1172</v>
      </c>
    </row>
    <row r="91" spans="1:7" x14ac:dyDescent="0.2">
      <c r="A91" t="s">
        <v>160</v>
      </c>
      <c r="B91" s="7">
        <v>393</v>
      </c>
      <c r="C91" s="7">
        <v>1257</v>
      </c>
      <c r="D91" s="7">
        <v>1991</v>
      </c>
      <c r="E91" s="7">
        <v>2163</v>
      </c>
      <c r="F91" s="7">
        <v>1952</v>
      </c>
      <c r="G91" s="7">
        <v>1177</v>
      </c>
    </row>
    <row r="92" spans="1:7" x14ac:dyDescent="0.2">
      <c r="A92" t="s">
        <v>161</v>
      </c>
      <c r="B92" s="7">
        <v>388</v>
      </c>
      <c r="C92" s="7">
        <v>1260</v>
      </c>
      <c r="D92" s="7">
        <v>2005</v>
      </c>
      <c r="E92" s="7">
        <v>2172</v>
      </c>
      <c r="F92" s="7">
        <v>1957</v>
      </c>
      <c r="G92" s="7">
        <v>1182</v>
      </c>
    </row>
    <row r="93" spans="1:7" x14ac:dyDescent="0.2">
      <c r="A93" t="s">
        <v>162</v>
      </c>
      <c r="B93" s="7">
        <v>389</v>
      </c>
      <c r="C93" s="7">
        <v>1280</v>
      </c>
      <c r="D93" s="7">
        <v>2038</v>
      </c>
      <c r="E93" s="7">
        <v>2212</v>
      </c>
      <c r="F93" s="7">
        <v>1996</v>
      </c>
      <c r="G93" s="7">
        <v>1210</v>
      </c>
    </row>
    <row r="94" spans="1:7" x14ac:dyDescent="0.2">
      <c r="A94" t="s">
        <v>163</v>
      </c>
      <c r="B94" s="7">
        <v>393</v>
      </c>
      <c r="C94" s="7">
        <v>1278</v>
      </c>
      <c r="D94" s="7">
        <v>2070</v>
      </c>
      <c r="E94" s="7">
        <v>2255</v>
      </c>
      <c r="F94" s="7">
        <v>2054</v>
      </c>
      <c r="G94" s="7">
        <v>1226</v>
      </c>
    </row>
    <row r="95" spans="1:7" x14ac:dyDescent="0.2">
      <c r="A95" t="s">
        <v>164</v>
      </c>
      <c r="B95" s="7">
        <v>404</v>
      </c>
      <c r="C95" s="7">
        <v>1283</v>
      </c>
      <c r="D95" s="7">
        <v>2063</v>
      </c>
      <c r="E95" s="7">
        <v>2215</v>
      </c>
      <c r="F95" s="7">
        <v>2013</v>
      </c>
      <c r="G95" s="7">
        <v>1221</v>
      </c>
    </row>
    <row r="96" spans="1:7" x14ac:dyDescent="0.2">
      <c r="A96" t="s">
        <v>165</v>
      </c>
      <c r="B96" s="7">
        <v>400</v>
      </c>
      <c r="C96" s="7">
        <v>1292</v>
      </c>
      <c r="D96" s="7">
        <v>2078</v>
      </c>
      <c r="E96" s="7">
        <v>2237</v>
      </c>
      <c r="F96" s="7">
        <v>2034</v>
      </c>
      <c r="G96" s="7">
        <v>1234</v>
      </c>
    </row>
    <row r="97" spans="1:7" x14ac:dyDescent="0.2">
      <c r="A97" t="s">
        <v>166</v>
      </c>
      <c r="B97" s="7">
        <v>402</v>
      </c>
      <c r="C97" s="7">
        <v>1308</v>
      </c>
      <c r="D97" s="7">
        <v>2083</v>
      </c>
      <c r="E97" s="7">
        <v>2240</v>
      </c>
      <c r="F97" s="7">
        <v>2028</v>
      </c>
      <c r="G97" s="7">
        <v>1236</v>
      </c>
    </row>
    <row r="98" spans="1:7" x14ac:dyDescent="0.2">
      <c r="A98" t="s">
        <v>167</v>
      </c>
      <c r="B98" s="7">
        <v>395</v>
      </c>
      <c r="C98" s="7">
        <v>1309</v>
      </c>
      <c r="D98" s="7">
        <v>2092</v>
      </c>
      <c r="E98" s="7">
        <v>2250</v>
      </c>
      <c r="F98" s="7">
        <v>2037</v>
      </c>
      <c r="G98" s="7">
        <v>1236</v>
      </c>
    </row>
    <row r="99" spans="1:7" x14ac:dyDescent="0.2">
      <c r="A99" t="s">
        <v>168</v>
      </c>
      <c r="B99" s="7">
        <v>393</v>
      </c>
      <c r="C99" s="7">
        <v>1330</v>
      </c>
      <c r="D99" s="7">
        <v>2105</v>
      </c>
      <c r="E99" s="7">
        <v>2258</v>
      </c>
      <c r="F99" s="7">
        <v>2036</v>
      </c>
      <c r="G99" s="7">
        <v>1242</v>
      </c>
    </row>
    <row r="100" spans="1:7" x14ac:dyDescent="0.2">
      <c r="A100" t="s">
        <v>169</v>
      </c>
      <c r="B100" s="7">
        <v>388</v>
      </c>
      <c r="C100" s="7">
        <v>1322</v>
      </c>
      <c r="D100" s="7">
        <v>2115</v>
      </c>
      <c r="E100" s="7">
        <v>2262</v>
      </c>
      <c r="F100" s="7">
        <v>2046</v>
      </c>
      <c r="G100" s="7">
        <v>1230</v>
      </c>
    </row>
    <row r="101" spans="1:7" x14ac:dyDescent="0.2">
      <c r="A101" t="s">
        <v>170</v>
      </c>
      <c r="B101" s="7">
        <v>390</v>
      </c>
      <c r="C101" s="7">
        <v>1332</v>
      </c>
      <c r="D101" s="7">
        <v>2131</v>
      </c>
      <c r="E101" s="7">
        <v>2302</v>
      </c>
      <c r="F101" s="7">
        <v>2084</v>
      </c>
      <c r="G101" s="7">
        <v>1234</v>
      </c>
    </row>
    <row r="102" spans="1:7" x14ac:dyDescent="0.2">
      <c r="A102" t="s">
        <v>171</v>
      </c>
      <c r="B102" s="7">
        <v>401</v>
      </c>
      <c r="C102" s="7">
        <v>1334</v>
      </c>
      <c r="D102" s="7">
        <v>2118</v>
      </c>
      <c r="E102" s="7">
        <v>2280</v>
      </c>
      <c r="F102" s="7">
        <v>2050</v>
      </c>
      <c r="G102" s="7">
        <v>1240</v>
      </c>
    </row>
    <row r="103" spans="1:7" x14ac:dyDescent="0.2">
      <c r="A103" t="s">
        <v>172</v>
      </c>
      <c r="B103" s="7">
        <v>398</v>
      </c>
      <c r="C103" s="7">
        <v>1346</v>
      </c>
      <c r="D103" s="7">
        <v>2146</v>
      </c>
      <c r="E103" s="7">
        <v>2291</v>
      </c>
      <c r="F103" s="7">
        <v>2051</v>
      </c>
      <c r="G103" s="7">
        <v>1246</v>
      </c>
    </row>
    <row r="104" spans="1:7" x14ac:dyDescent="0.2">
      <c r="A104" t="s">
        <v>50</v>
      </c>
      <c r="B104" s="7">
        <v>408</v>
      </c>
      <c r="C104" s="7">
        <v>1363</v>
      </c>
      <c r="D104" s="7">
        <v>2173</v>
      </c>
      <c r="E104" s="7">
        <v>2335</v>
      </c>
      <c r="F104" s="7">
        <v>2103</v>
      </c>
      <c r="G104" s="7">
        <v>1270</v>
      </c>
    </row>
    <row r="105" spans="1:7" x14ac:dyDescent="0.2">
      <c r="A105" t="s">
        <v>173</v>
      </c>
      <c r="B105" s="7">
        <v>405</v>
      </c>
      <c r="C105" s="7">
        <v>1375</v>
      </c>
      <c r="D105" s="7">
        <v>2173</v>
      </c>
      <c r="E105" s="7">
        <v>2345</v>
      </c>
      <c r="F105" s="7">
        <v>2114</v>
      </c>
      <c r="G105" s="7">
        <v>1277</v>
      </c>
    </row>
    <row r="106" spans="1:7" x14ac:dyDescent="0.2">
      <c r="B106" s="7"/>
      <c r="C106" s="7"/>
      <c r="D106" s="7"/>
      <c r="E106" s="7"/>
      <c r="F106" s="7"/>
      <c r="G106" s="7"/>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5"/>
  <sheetViews>
    <sheetView workbookViewId="0"/>
  </sheetViews>
  <sheetFormatPr defaultColWidth="11.5546875" defaultRowHeight="15" x14ac:dyDescent="0.2"/>
  <cols>
    <col min="1" max="7" width="15.6640625" customWidth="1"/>
  </cols>
  <sheetData>
    <row r="1" spans="1:7" ht="19.5" x14ac:dyDescent="0.3">
      <c r="A1" s="2" t="s">
        <v>187</v>
      </c>
    </row>
    <row r="2" spans="1:7" x14ac:dyDescent="0.2">
      <c r="A2" t="s">
        <v>179</v>
      </c>
    </row>
    <row r="3" spans="1:7" ht="31.5" x14ac:dyDescent="0.25">
      <c r="A3" s="9" t="s">
        <v>59</v>
      </c>
      <c r="B3" s="8" t="s">
        <v>180</v>
      </c>
      <c r="C3" s="8" t="s">
        <v>181</v>
      </c>
      <c r="D3" s="8" t="s">
        <v>182</v>
      </c>
      <c r="E3" s="8" t="s">
        <v>183</v>
      </c>
      <c r="F3" s="8" t="s">
        <v>184</v>
      </c>
      <c r="G3" s="8" t="s">
        <v>185</v>
      </c>
    </row>
    <row r="4" spans="1:7" x14ac:dyDescent="0.2">
      <c r="A4" t="s">
        <v>73</v>
      </c>
      <c r="B4" s="7">
        <v>345</v>
      </c>
      <c r="C4" s="7">
        <v>1004</v>
      </c>
      <c r="D4" s="7">
        <v>1759</v>
      </c>
      <c r="E4" s="7">
        <v>2151</v>
      </c>
      <c r="F4" s="7">
        <v>2060</v>
      </c>
      <c r="G4" s="7">
        <v>1194</v>
      </c>
    </row>
    <row r="5" spans="1:7" x14ac:dyDescent="0.2">
      <c r="A5" t="s">
        <v>74</v>
      </c>
      <c r="B5" s="7">
        <v>343</v>
      </c>
      <c r="C5" s="7">
        <v>1009</v>
      </c>
      <c r="D5" s="7">
        <v>1757</v>
      </c>
      <c r="E5" s="7">
        <v>2160</v>
      </c>
      <c r="F5" s="7">
        <v>2050</v>
      </c>
      <c r="G5" s="7">
        <v>1202</v>
      </c>
    </row>
    <row r="6" spans="1:7" x14ac:dyDescent="0.2">
      <c r="A6" t="s">
        <v>75</v>
      </c>
      <c r="B6" s="7">
        <v>340</v>
      </c>
      <c r="C6" s="7">
        <v>1016</v>
      </c>
      <c r="D6" s="7">
        <v>1766</v>
      </c>
      <c r="E6" s="7">
        <v>2165</v>
      </c>
      <c r="F6" s="7">
        <v>2073</v>
      </c>
      <c r="G6" s="7">
        <v>1203</v>
      </c>
    </row>
    <row r="7" spans="1:7" x14ac:dyDescent="0.2">
      <c r="A7" t="s">
        <v>76</v>
      </c>
      <c r="B7" s="7">
        <v>341</v>
      </c>
      <c r="C7" s="7">
        <v>1022</v>
      </c>
      <c r="D7" s="7">
        <v>1770</v>
      </c>
      <c r="E7" s="7">
        <v>2163</v>
      </c>
      <c r="F7" s="7">
        <v>2079</v>
      </c>
      <c r="G7" s="7">
        <v>1218</v>
      </c>
    </row>
    <row r="8" spans="1:7" x14ac:dyDescent="0.2">
      <c r="A8" t="s">
        <v>77</v>
      </c>
      <c r="B8" s="7">
        <v>341</v>
      </c>
      <c r="C8" s="7">
        <v>1027</v>
      </c>
      <c r="D8" s="7">
        <v>1778</v>
      </c>
      <c r="E8" s="7">
        <v>2171</v>
      </c>
      <c r="F8" s="7">
        <v>2080</v>
      </c>
      <c r="G8" s="7">
        <v>1255</v>
      </c>
    </row>
    <row r="9" spans="1:7" x14ac:dyDescent="0.2">
      <c r="A9" t="s">
        <v>78</v>
      </c>
      <c r="B9" s="7">
        <v>351</v>
      </c>
      <c r="C9" s="7">
        <v>1034</v>
      </c>
      <c r="D9" s="7">
        <v>1796</v>
      </c>
      <c r="E9" s="7">
        <v>2197</v>
      </c>
      <c r="F9" s="7">
        <v>2110</v>
      </c>
      <c r="G9" s="7">
        <v>1260</v>
      </c>
    </row>
    <row r="10" spans="1:7" x14ac:dyDescent="0.2">
      <c r="A10" t="s">
        <v>79</v>
      </c>
      <c r="B10" s="7">
        <v>347</v>
      </c>
      <c r="C10" s="7">
        <v>1032</v>
      </c>
      <c r="D10" s="7">
        <v>1794</v>
      </c>
      <c r="E10" s="7">
        <v>2184</v>
      </c>
      <c r="F10" s="7">
        <v>2096</v>
      </c>
      <c r="G10" s="7">
        <v>1212</v>
      </c>
    </row>
    <row r="11" spans="1:7" x14ac:dyDescent="0.2">
      <c r="A11" t="s">
        <v>80</v>
      </c>
      <c r="B11" s="7">
        <v>350</v>
      </c>
      <c r="C11" s="7">
        <v>1036</v>
      </c>
      <c r="D11" s="7">
        <v>1793</v>
      </c>
      <c r="E11" s="7">
        <v>2194</v>
      </c>
      <c r="F11" s="7">
        <v>2091</v>
      </c>
      <c r="G11" s="7">
        <v>1216</v>
      </c>
    </row>
    <row r="12" spans="1:7" x14ac:dyDescent="0.2">
      <c r="A12" t="s">
        <v>81</v>
      </c>
      <c r="B12" s="7">
        <v>353</v>
      </c>
      <c r="C12" s="7">
        <v>1040</v>
      </c>
      <c r="D12" s="7">
        <v>1788</v>
      </c>
      <c r="E12" s="7">
        <v>2182</v>
      </c>
      <c r="F12" s="7">
        <v>2076</v>
      </c>
      <c r="G12" s="7">
        <v>1208</v>
      </c>
    </row>
    <row r="13" spans="1:7" x14ac:dyDescent="0.2">
      <c r="A13" t="s">
        <v>82</v>
      </c>
      <c r="B13" s="7">
        <v>347</v>
      </c>
      <c r="C13" s="7">
        <v>1006</v>
      </c>
      <c r="D13" s="7">
        <v>1755</v>
      </c>
      <c r="E13" s="7">
        <v>2152</v>
      </c>
      <c r="F13" s="7">
        <v>2107</v>
      </c>
      <c r="G13" s="7">
        <v>1227</v>
      </c>
    </row>
    <row r="14" spans="1:7" x14ac:dyDescent="0.2">
      <c r="A14" t="s">
        <v>83</v>
      </c>
      <c r="B14" s="7">
        <v>343</v>
      </c>
      <c r="C14" s="7">
        <v>1011</v>
      </c>
      <c r="D14" s="7">
        <v>1749</v>
      </c>
      <c r="E14" s="7">
        <v>2144</v>
      </c>
      <c r="F14" s="7">
        <v>2091</v>
      </c>
      <c r="G14" s="7">
        <v>1202</v>
      </c>
    </row>
    <row r="15" spans="1:7" x14ac:dyDescent="0.2">
      <c r="A15" t="s">
        <v>84</v>
      </c>
      <c r="B15" s="7">
        <v>341</v>
      </c>
      <c r="C15" s="7">
        <v>997</v>
      </c>
      <c r="D15" s="7">
        <v>1750</v>
      </c>
      <c r="E15" s="7">
        <v>2145</v>
      </c>
      <c r="F15" s="7">
        <v>2092</v>
      </c>
      <c r="G15" s="7">
        <v>1208</v>
      </c>
    </row>
    <row r="16" spans="1:7" x14ac:dyDescent="0.2">
      <c r="A16" t="s">
        <v>85</v>
      </c>
      <c r="B16" s="7">
        <v>347</v>
      </c>
      <c r="C16" s="7">
        <v>1009</v>
      </c>
      <c r="D16" s="7">
        <v>1746</v>
      </c>
      <c r="E16" s="7">
        <v>2149</v>
      </c>
      <c r="F16" s="7">
        <v>2094</v>
      </c>
      <c r="G16" s="7">
        <v>1218</v>
      </c>
    </row>
    <row r="17" spans="1:7" x14ac:dyDescent="0.2">
      <c r="A17" t="s">
        <v>86</v>
      </c>
      <c r="B17" s="7">
        <v>348</v>
      </c>
      <c r="C17" s="7">
        <v>1010</v>
      </c>
      <c r="D17" s="7">
        <v>1755</v>
      </c>
      <c r="E17" s="7">
        <v>2152</v>
      </c>
      <c r="F17" s="7">
        <v>2116</v>
      </c>
      <c r="G17" s="7">
        <v>1217</v>
      </c>
    </row>
    <row r="18" spans="1:7" x14ac:dyDescent="0.2">
      <c r="A18" t="s">
        <v>87</v>
      </c>
      <c r="B18" s="7">
        <v>343</v>
      </c>
      <c r="C18" s="7">
        <v>1014</v>
      </c>
      <c r="D18" s="7">
        <v>1753</v>
      </c>
      <c r="E18" s="7">
        <v>2142</v>
      </c>
      <c r="F18" s="7">
        <v>2097</v>
      </c>
      <c r="G18" s="7">
        <v>1219</v>
      </c>
    </row>
    <row r="19" spans="1:7" x14ac:dyDescent="0.2">
      <c r="A19" t="s">
        <v>88</v>
      </c>
      <c r="B19" s="7">
        <v>346</v>
      </c>
      <c r="C19" s="7">
        <v>1026</v>
      </c>
      <c r="D19" s="7">
        <v>1759</v>
      </c>
      <c r="E19" s="7">
        <v>2148</v>
      </c>
      <c r="F19" s="7">
        <v>2099</v>
      </c>
      <c r="G19" s="7">
        <v>1237</v>
      </c>
    </row>
    <row r="20" spans="1:7" x14ac:dyDescent="0.2">
      <c r="A20" t="s">
        <v>89</v>
      </c>
      <c r="B20" s="7">
        <v>344</v>
      </c>
      <c r="C20" s="7">
        <v>1027</v>
      </c>
      <c r="D20" s="7">
        <v>1756</v>
      </c>
      <c r="E20" s="7">
        <v>2144</v>
      </c>
      <c r="F20" s="7">
        <v>2092</v>
      </c>
      <c r="G20" s="7">
        <v>1229</v>
      </c>
    </row>
    <row r="21" spans="1:7" x14ac:dyDescent="0.2">
      <c r="A21" t="s">
        <v>90</v>
      </c>
      <c r="B21" s="7">
        <v>352</v>
      </c>
      <c r="C21" s="7">
        <v>1033</v>
      </c>
      <c r="D21" s="7">
        <v>1764</v>
      </c>
      <c r="E21" s="7">
        <v>2140</v>
      </c>
      <c r="F21" s="7">
        <v>2105</v>
      </c>
      <c r="G21" s="7">
        <v>1238</v>
      </c>
    </row>
    <row r="22" spans="1:7" x14ac:dyDescent="0.2">
      <c r="A22" t="s">
        <v>91</v>
      </c>
      <c r="B22" s="7">
        <v>352</v>
      </c>
      <c r="C22" s="7">
        <v>1035</v>
      </c>
      <c r="D22" s="7">
        <v>1766</v>
      </c>
      <c r="E22" s="7">
        <v>2142</v>
      </c>
      <c r="F22" s="7">
        <v>2099</v>
      </c>
      <c r="G22" s="7">
        <v>1242</v>
      </c>
    </row>
    <row r="23" spans="1:7" x14ac:dyDescent="0.2">
      <c r="A23" t="s">
        <v>92</v>
      </c>
      <c r="B23" s="7">
        <v>349</v>
      </c>
      <c r="C23" s="7">
        <v>1037</v>
      </c>
      <c r="D23" s="7">
        <v>1767</v>
      </c>
      <c r="E23" s="7">
        <v>2149</v>
      </c>
      <c r="F23" s="7">
        <v>2089</v>
      </c>
      <c r="G23" s="7">
        <v>1245</v>
      </c>
    </row>
    <row r="24" spans="1:7" x14ac:dyDescent="0.2">
      <c r="A24" t="s">
        <v>93</v>
      </c>
      <c r="B24" s="7">
        <v>365</v>
      </c>
      <c r="C24" s="7">
        <v>1046</v>
      </c>
      <c r="D24" s="7">
        <v>1775</v>
      </c>
      <c r="E24" s="7">
        <v>2163</v>
      </c>
      <c r="F24" s="7">
        <v>2149</v>
      </c>
      <c r="G24" s="7">
        <v>1260</v>
      </c>
    </row>
    <row r="25" spans="1:7" x14ac:dyDescent="0.2">
      <c r="A25" t="s">
        <v>94</v>
      </c>
      <c r="B25" s="7">
        <v>345</v>
      </c>
      <c r="C25" s="7">
        <v>1029</v>
      </c>
      <c r="D25" s="7">
        <v>1777</v>
      </c>
      <c r="E25" s="7">
        <v>2173</v>
      </c>
      <c r="F25" s="7">
        <v>2126</v>
      </c>
      <c r="G25" s="7">
        <v>1237</v>
      </c>
    </row>
    <row r="26" spans="1:7" x14ac:dyDescent="0.2">
      <c r="A26" t="s">
        <v>95</v>
      </c>
      <c r="B26" s="7">
        <v>348</v>
      </c>
      <c r="C26" s="7">
        <v>1034</v>
      </c>
      <c r="D26" s="7">
        <v>1781</v>
      </c>
      <c r="E26" s="7">
        <v>2177</v>
      </c>
      <c r="F26" s="7">
        <v>2126</v>
      </c>
      <c r="G26" s="7">
        <v>1254</v>
      </c>
    </row>
    <row r="27" spans="1:7" x14ac:dyDescent="0.2">
      <c r="A27" t="s">
        <v>96</v>
      </c>
      <c r="B27" s="7">
        <v>338</v>
      </c>
      <c r="C27" s="7">
        <v>1033</v>
      </c>
      <c r="D27" s="7">
        <v>1782</v>
      </c>
      <c r="E27" s="7">
        <v>2181</v>
      </c>
      <c r="F27" s="7">
        <v>2131</v>
      </c>
      <c r="G27" s="7">
        <v>1254</v>
      </c>
    </row>
    <row r="28" spans="1:7" x14ac:dyDescent="0.2">
      <c r="A28" t="s">
        <v>97</v>
      </c>
      <c r="B28" s="7">
        <v>348</v>
      </c>
      <c r="C28" s="7">
        <v>1043</v>
      </c>
      <c r="D28" s="7">
        <v>1789</v>
      </c>
      <c r="E28" s="7">
        <v>2185</v>
      </c>
      <c r="F28" s="7">
        <v>2134</v>
      </c>
      <c r="G28" s="7">
        <v>1256</v>
      </c>
    </row>
    <row r="29" spans="1:7" x14ac:dyDescent="0.2">
      <c r="A29" t="s">
        <v>98</v>
      </c>
      <c r="B29" s="7">
        <v>352</v>
      </c>
      <c r="C29" s="7">
        <v>1040</v>
      </c>
      <c r="D29" s="7">
        <v>1781</v>
      </c>
      <c r="E29" s="7">
        <v>2173</v>
      </c>
      <c r="F29" s="7">
        <v>2129</v>
      </c>
      <c r="G29" s="7">
        <v>1266</v>
      </c>
    </row>
    <row r="30" spans="1:7" x14ac:dyDescent="0.2">
      <c r="A30" t="s">
        <v>99</v>
      </c>
      <c r="B30" s="7">
        <v>358</v>
      </c>
      <c r="C30" s="7">
        <v>1056</v>
      </c>
      <c r="D30" s="7">
        <v>1797</v>
      </c>
      <c r="E30" s="7">
        <v>2193</v>
      </c>
      <c r="F30" s="7">
        <v>2147</v>
      </c>
      <c r="G30" s="7">
        <v>1263</v>
      </c>
    </row>
    <row r="31" spans="1:7" x14ac:dyDescent="0.2">
      <c r="A31" t="s">
        <v>100</v>
      </c>
      <c r="B31" s="7">
        <v>358</v>
      </c>
      <c r="C31" s="7">
        <v>1053</v>
      </c>
      <c r="D31" s="7">
        <v>1803</v>
      </c>
      <c r="E31" s="7">
        <v>2194</v>
      </c>
      <c r="F31" s="7">
        <v>2136</v>
      </c>
      <c r="G31" s="7">
        <v>1259</v>
      </c>
    </row>
    <row r="32" spans="1:7" x14ac:dyDescent="0.2">
      <c r="A32" t="s">
        <v>101</v>
      </c>
      <c r="B32" s="7">
        <v>367</v>
      </c>
      <c r="C32" s="7">
        <v>1058</v>
      </c>
      <c r="D32" s="7">
        <v>1806</v>
      </c>
      <c r="E32" s="7">
        <v>2200</v>
      </c>
      <c r="F32" s="7">
        <v>2144</v>
      </c>
      <c r="G32" s="7">
        <v>1245</v>
      </c>
    </row>
    <row r="33" spans="1:7" x14ac:dyDescent="0.2">
      <c r="A33" t="s">
        <v>102</v>
      </c>
      <c r="B33" s="7">
        <v>369</v>
      </c>
      <c r="C33" s="7">
        <v>1061</v>
      </c>
      <c r="D33" s="7">
        <v>1802</v>
      </c>
      <c r="E33" s="7">
        <v>2185</v>
      </c>
      <c r="F33" s="7">
        <v>2131</v>
      </c>
      <c r="G33" s="7">
        <v>1240</v>
      </c>
    </row>
    <row r="34" spans="1:7" x14ac:dyDescent="0.2">
      <c r="A34" t="s">
        <v>103</v>
      </c>
      <c r="B34" s="7">
        <v>366</v>
      </c>
      <c r="C34" s="7">
        <v>1066</v>
      </c>
      <c r="D34" s="7">
        <v>1809</v>
      </c>
      <c r="E34" s="7">
        <v>2208</v>
      </c>
      <c r="F34" s="7">
        <v>2147</v>
      </c>
      <c r="G34" s="7">
        <v>1259</v>
      </c>
    </row>
    <row r="35" spans="1:7" x14ac:dyDescent="0.2">
      <c r="A35" t="s">
        <v>104</v>
      </c>
      <c r="B35" s="7">
        <v>367</v>
      </c>
      <c r="C35" s="7">
        <v>1060</v>
      </c>
      <c r="D35" s="7">
        <v>1807</v>
      </c>
      <c r="E35" s="7">
        <v>2202</v>
      </c>
      <c r="F35" s="7">
        <v>2157</v>
      </c>
      <c r="G35" s="7">
        <v>1307</v>
      </c>
    </row>
    <row r="36" spans="1:7" x14ac:dyDescent="0.2">
      <c r="A36" t="s">
        <v>105</v>
      </c>
      <c r="B36" s="7">
        <v>368</v>
      </c>
      <c r="C36" s="7">
        <v>1072</v>
      </c>
      <c r="D36" s="7">
        <v>1821</v>
      </c>
      <c r="E36" s="7">
        <v>2231</v>
      </c>
      <c r="F36" s="7">
        <v>2157</v>
      </c>
      <c r="G36" s="7">
        <v>1296</v>
      </c>
    </row>
    <row r="37" spans="1:7" x14ac:dyDescent="0.2">
      <c r="A37" t="s">
        <v>106</v>
      </c>
      <c r="B37" s="7">
        <v>373</v>
      </c>
      <c r="C37" s="7">
        <v>1067</v>
      </c>
      <c r="D37" s="7">
        <v>1811</v>
      </c>
      <c r="E37" s="7">
        <v>2209</v>
      </c>
      <c r="F37" s="7">
        <v>2143</v>
      </c>
      <c r="G37" s="7">
        <v>1251</v>
      </c>
    </row>
    <row r="38" spans="1:7" x14ac:dyDescent="0.2">
      <c r="A38" t="s">
        <v>107</v>
      </c>
      <c r="B38" s="7">
        <v>374</v>
      </c>
      <c r="C38" s="7">
        <v>1066</v>
      </c>
      <c r="D38" s="7">
        <v>1813</v>
      </c>
      <c r="E38" s="7">
        <v>2216</v>
      </c>
      <c r="F38" s="7">
        <v>2148</v>
      </c>
      <c r="G38" s="7">
        <v>1317</v>
      </c>
    </row>
    <row r="39" spans="1:7" x14ac:dyDescent="0.2">
      <c r="A39" t="s">
        <v>108</v>
      </c>
      <c r="B39" s="7">
        <v>378</v>
      </c>
      <c r="C39" s="7">
        <v>1074</v>
      </c>
      <c r="D39" s="7">
        <v>1825</v>
      </c>
      <c r="E39" s="7">
        <v>2208</v>
      </c>
      <c r="F39" s="7">
        <v>2160</v>
      </c>
      <c r="G39" s="7">
        <v>1290</v>
      </c>
    </row>
    <row r="40" spans="1:7" x14ac:dyDescent="0.2">
      <c r="A40" t="s">
        <v>109</v>
      </c>
      <c r="B40" s="7">
        <v>380</v>
      </c>
      <c r="C40" s="7">
        <v>1073</v>
      </c>
      <c r="D40" s="7">
        <v>1826</v>
      </c>
      <c r="E40" s="7">
        <v>2212</v>
      </c>
      <c r="F40" s="7">
        <v>2151</v>
      </c>
      <c r="G40" s="7">
        <v>1285</v>
      </c>
    </row>
    <row r="41" spans="1:7" x14ac:dyDescent="0.2">
      <c r="A41" t="s">
        <v>110</v>
      </c>
      <c r="B41" s="7">
        <v>385</v>
      </c>
      <c r="C41" s="7">
        <v>1081</v>
      </c>
      <c r="D41" s="7">
        <v>1838</v>
      </c>
      <c r="E41" s="7">
        <v>2220</v>
      </c>
      <c r="F41" s="7">
        <v>2154</v>
      </c>
      <c r="G41" s="7">
        <v>1271</v>
      </c>
    </row>
    <row r="42" spans="1:7" x14ac:dyDescent="0.2">
      <c r="A42" t="s">
        <v>111</v>
      </c>
      <c r="B42" s="7">
        <v>384</v>
      </c>
      <c r="C42" s="7">
        <v>1080</v>
      </c>
      <c r="D42" s="7">
        <v>1832</v>
      </c>
      <c r="E42" s="7">
        <v>2218</v>
      </c>
      <c r="F42" s="7">
        <v>2141</v>
      </c>
      <c r="G42" s="7">
        <v>1294</v>
      </c>
    </row>
    <row r="43" spans="1:7" x14ac:dyDescent="0.2">
      <c r="A43" t="s">
        <v>112</v>
      </c>
      <c r="B43" s="7">
        <v>382</v>
      </c>
      <c r="C43" s="7">
        <v>1079</v>
      </c>
      <c r="D43" s="7">
        <v>1829</v>
      </c>
      <c r="E43" s="7">
        <v>2204</v>
      </c>
      <c r="F43" s="7">
        <v>2139</v>
      </c>
      <c r="G43" s="7">
        <v>1275</v>
      </c>
    </row>
    <row r="44" spans="1:7" x14ac:dyDescent="0.2">
      <c r="A44" t="s">
        <v>113</v>
      </c>
      <c r="B44" s="7">
        <v>387</v>
      </c>
      <c r="C44" s="7">
        <v>1084</v>
      </c>
      <c r="D44" s="7">
        <v>1846</v>
      </c>
      <c r="E44" s="7">
        <v>2224</v>
      </c>
      <c r="F44" s="7">
        <v>2168</v>
      </c>
      <c r="G44" s="7">
        <v>1342</v>
      </c>
    </row>
    <row r="45" spans="1:7" x14ac:dyDescent="0.2">
      <c r="A45" t="s">
        <v>114</v>
      </c>
      <c r="B45" s="7">
        <v>389</v>
      </c>
      <c r="C45" s="7">
        <v>1088</v>
      </c>
      <c r="D45" s="7">
        <v>1846</v>
      </c>
      <c r="E45" s="7">
        <v>2228</v>
      </c>
      <c r="F45" s="7">
        <v>2156</v>
      </c>
      <c r="G45" s="7">
        <v>1354</v>
      </c>
    </row>
    <row r="46" spans="1:7" x14ac:dyDescent="0.2">
      <c r="A46" t="s">
        <v>115</v>
      </c>
      <c r="B46" s="7">
        <v>386</v>
      </c>
      <c r="C46" s="7">
        <v>1090</v>
      </c>
      <c r="D46" s="7">
        <v>1852</v>
      </c>
      <c r="E46" s="7">
        <v>2235</v>
      </c>
      <c r="F46" s="7">
        <v>2161</v>
      </c>
      <c r="G46" s="7">
        <v>1308</v>
      </c>
    </row>
    <row r="47" spans="1:7" x14ac:dyDescent="0.2">
      <c r="A47" t="s">
        <v>116</v>
      </c>
      <c r="B47" s="7">
        <v>393</v>
      </c>
      <c r="C47" s="7">
        <v>1101</v>
      </c>
      <c r="D47" s="7">
        <v>1858</v>
      </c>
      <c r="E47" s="7">
        <v>2249</v>
      </c>
      <c r="F47" s="7">
        <v>2174</v>
      </c>
      <c r="G47" s="7">
        <v>1342</v>
      </c>
    </row>
    <row r="48" spans="1:7" x14ac:dyDescent="0.2">
      <c r="A48" t="s">
        <v>117</v>
      </c>
      <c r="B48" s="7">
        <v>390</v>
      </c>
      <c r="C48" s="7">
        <v>1101</v>
      </c>
      <c r="D48" s="7">
        <v>1848</v>
      </c>
      <c r="E48" s="7">
        <v>2224</v>
      </c>
      <c r="F48" s="7">
        <v>2155</v>
      </c>
      <c r="G48" s="7">
        <v>1335</v>
      </c>
    </row>
    <row r="49" spans="1:7" x14ac:dyDescent="0.2">
      <c r="A49" t="s">
        <v>118</v>
      </c>
      <c r="B49" s="7">
        <v>389</v>
      </c>
      <c r="C49" s="7">
        <v>1109</v>
      </c>
      <c r="D49" s="7">
        <v>1856</v>
      </c>
      <c r="E49" s="7">
        <v>2255</v>
      </c>
      <c r="F49" s="7">
        <v>2162</v>
      </c>
      <c r="G49" s="7">
        <v>1334</v>
      </c>
    </row>
    <row r="50" spans="1:7" x14ac:dyDescent="0.2">
      <c r="A50" t="s">
        <v>119</v>
      </c>
      <c r="B50" s="7">
        <v>392</v>
      </c>
      <c r="C50" s="7">
        <v>1118</v>
      </c>
      <c r="D50" s="7">
        <v>1867</v>
      </c>
      <c r="E50" s="7">
        <v>2258</v>
      </c>
      <c r="F50" s="7">
        <v>2182</v>
      </c>
      <c r="G50" s="7">
        <v>1329</v>
      </c>
    </row>
    <row r="51" spans="1:7" x14ac:dyDescent="0.2">
      <c r="A51" t="s">
        <v>120</v>
      </c>
      <c r="B51" s="7">
        <v>398</v>
      </c>
      <c r="C51" s="7">
        <v>1130</v>
      </c>
      <c r="D51" s="7">
        <v>1889</v>
      </c>
      <c r="E51" s="7">
        <v>2275</v>
      </c>
      <c r="F51" s="7">
        <v>2200</v>
      </c>
      <c r="G51" s="7">
        <v>1332</v>
      </c>
    </row>
    <row r="52" spans="1:7" x14ac:dyDescent="0.2">
      <c r="A52" t="s">
        <v>121</v>
      </c>
      <c r="B52" s="7">
        <v>404</v>
      </c>
      <c r="C52" s="7">
        <v>1129</v>
      </c>
      <c r="D52" s="7">
        <v>1894</v>
      </c>
      <c r="E52" s="7">
        <v>2264</v>
      </c>
      <c r="F52" s="7">
        <v>2170</v>
      </c>
      <c r="G52" s="7">
        <v>1340</v>
      </c>
    </row>
    <row r="53" spans="1:7" x14ac:dyDescent="0.2">
      <c r="A53" t="s">
        <v>122</v>
      </c>
      <c r="B53" s="7">
        <v>405</v>
      </c>
      <c r="C53" s="7">
        <v>1139</v>
      </c>
      <c r="D53" s="7">
        <v>1912</v>
      </c>
      <c r="E53" s="7">
        <v>2277</v>
      </c>
      <c r="F53" s="7">
        <v>2189</v>
      </c>
      <c r="G53" s="7">
        <v>1347</v>
      </c>
    </row>
    <row r="54" spans="1:7" x14ac:dyDescent="0.2">
      <c r="A54" t="s">
        <v>123</v>
      </c>
      <c r="B54" s="7">
        <v>405</v>
      </c>
      <c r="C54" s="7">
        <v>1136</v>
      </c>
      <c r="D54" s="7">
        <v>1911</v>
      </c>
      <c r="E54" s="7">
        <v>2291</v>
      </c>
      <c r="F54" s="7">
        <v>2195</v>
      </c>
      <c r="G54" s="7">
        <v>1347</v>
      </c>
    </row>
    <row r="55" spans="1:7" x14ac:dyDescent="0.2">
      <c r="A55" t="s">
        <v>124</v>
      </c>
      <c r="B55" s="7">
        <v>414</v>
      </c>
      <c r="C55" s="7">
        <v>1152</v>
      </c>
      <c r="D55" s="7">
        <v>1934</v>
      </c>
      <c r="E55" s="7">
        <v>2328</v>
      </c>
      <c r="F55" s="7">
        <v>2230</v>
      </c>
      <c r="G55" s="7">
        <v>1383</v>
      </c>
    </row>
    <row r="56" spans="1:7" x14ac:dyDescent="0.2">
      <c r="A56" t="s">
        <v>125</v>
      </c>
      <c r="B56" s="7">
        <v>414</v>
      </c>
      <c r="C56" s="7">
        <v>1142</v>
      </c>
      <c r="D56" s="7">
        <v>1916</v>
      </c>
      <c r="E56" s="7">
        <v>2298</v>
      </c>
      <c r="F56" s="7">
        <v>2202</v>
      </c>
      <c r="G56" s="7">
        <v>1358</v>
      </c>
    </row>
    <row r="57" spans="1:7" x14ac:dyDescent="0.2">
      <c r="A57" t="s">
        <v>126</v>
      </c>
      <c r="B57" s="7">
        <v>417</v>
      </c>
      <c r="C57" s="7">
        <v>1141</v>
      </c>
      <c r="D57" s="7">
        <v>1918</v>
      </c>
      <c r="E57" s="7">
        <v>2290</v>
      </c>
      <c r="F57" s="7">
        <v>2188</v>
      </c>
      <c r="G57" s="7">
        <v>1351</v>
      </c>
    </row>
    <row r="58" spans="1:7" x14ac:dyDescent="0.2">
      <c r="A58" t="s">
        <v>127</v>
      </c>
      <c r="B58" s="7">
        <v>415</v>
      </c>
      <c r="C58" s="7">
        <v>1152</v>
      </c>
      <c r="D58" s="7">
        <v>1927</v>
      </c>
      <c r="E58" s="7">
        <v>2314</v>
      </c>
      <c r="F58" s="7">
        <v>2220</v>
      </c>
      <c r="G58" s="7">
        <v>1382</v>
      </c>
    </row>
    <row r="59" spans="1:7" x14ac:dyDescent="0.2">
      <c r="A59" t="s">
        <v>128</v>
      </c>
      <c r="B59" s="7">
        <v>412</v>
      </c>
      <c r="C59" s="7">
        <v>1166</v>
      </c>
      <c r="D59" s="7">
        <v>1948</v>
      </c>
      <c r="E59" s="7">
        <v>2354</v>
      </c>
      <c r="F59" s="7">
        <v>2256</v>
      </c>
      <c r="G59" s="7">
        <v>1377</v>
      </c>
    </row>
    <row r="60" spans="1:7" x14ac:dyDescent="0.2">
      <c r="A60" t="s">
        <v>129</v>
      </c>
      <c r="B60" s="7">
        <v>413</v>
      </c>
      <c r="C60" s="7">
        <v>1161</v>
      </c>
      <c r="D60" s="7">
        <v>1946</v>
      </c>
      <c r="E60" s="7">
        <v>2342</v>
      </c>
      <c r="F60" s="7">
        <v>2223</v>
      </c>
      <c r="G60" s="7">
        <v>1389</v>
      </c>
    </row>
    <row r="61" spans="1:7" x14ac:dyDescent="0.2">
      <c r="A61" t="s">
        <v>130</v>
      </c>
      <c r="B61" s="7">
        <v>404</v>
      </c>
      <c r="C61" s="7">
        <v>1170</v>
      </c>
      <c r="D61" s="7">
        <v>1952</v>
      </c>
      <c r="E61" s="7">
        <v>2340</v>
      </c>
      <c r="F61" s="7">
        <v>2227</v>
      </c>
      <c r="G61" s="7">
        <v>1393</v>
      </c>
    </row>
    <row r="62" spans="1:7" x14ac:dyDescent="0.2">
      <c r="A62" t="s">
        <v>131</v>
      </c>
      <c r="B62" s="7">
        <v>415</v>
      </c>
      <c r="C62" s="7">
        <v>1178</v>
      </c>
      <c r="D62" s="7">
        <v>1967</v>
      </c>
      <c r="E62" s="7">
        <v>2348</v>
      </c>
      <c r="F62" s="7">
        <v>2246</v>
      </c>
      <c r="G62" s="7">
        <v>1428</v>
      </c>
    </row>
    <row r="63" spans="1:7" x14ac:dyDescent="0.2">
      <c r="A63" t="s">
        <v>132</v>
      </c>
      <c r="B63" s="7">
        <v>409</v>
      </c>
      <c r="C63" s="7">
        <v>1168</v>
      </c>
      <c r="D63" s="7">
        <v>1968</v>
      </c>
      <c r="E63" s="7">
        <v>2349</v>
      </c>
      <c r="F63" s="7">
        <v>2240</v>
      </c>
      <c r="G63" s="7">
        <v>1410</v>
      </c>
    </row>
    <row r="64" spans="1:7" x14ac:dyDescent="0.2">
      <c r="A64" t="s">
        <v>133</v>
      </c>
      <c r="B64" s="7">
        <v>419</v>
      </c>
      <c r="C64" s="7">
        <v>1177</v>
      </c>
      <c r="D64" s="7">
        <v>1982</v>
      </c>
      <c r="E64" s="7">
        <v>2348</v>
      </c>
      <c r="F64" s="7">
        <v>2230</v>
      </c>
      <c r="G64" s="7">
        <v>1403</v>
      </c>
    </row>
    <row r="65" spans="1:7" x14ac:dyDescent="0.2">
      <c r="A65" t="s">
        <v>134</v>
      </c>
      <c r="B65" s="7">
        <v>414</v>
      </c>
      <c r="C65" s="7">
        <v>1176</v>
      </c>
      <c r="D65" s="7">
        <v>1980</v>
      </c>
      <c r="E65" s="7">
        <v>2351</v>
      </c>
      <c r="F65" s="7">
        <v>2237</v>
      </c>
      <c r="G65" s="7">
        <v>1418</v>
      </c>
    </row>
    <row r="66" spans="1:7" x14ac:dyDescent="0.2">
      <c r="A66" t="s">
        <v>135</v>
      </c>
      <c r="B66" s="7">
        <v>417</v>
      </c>
      <c r="C66" s="7">
        <v>1176</v>
      </c>
      <c r="D66" s="7">
        <v>1983</v>
      </c>
      <c r="E66" s="7">
        <v>2358</v>
      </c>
      <c r="F66" s="7">
        <v>2244</v>
      </c>
      <c r="G66" s="7">
        <v>1425</v>
      </c>
    </row>
    <row r="67" spans="1:7" x14ac:dyDescent="0.2">
      <c r="A67" t="s">
        <v>136</v>
      </c>
      <c r="B67" s="7">
        <v>423</v>
      </c>
      <c r="C67" s="7">
        <v>1190</v>
      </c>
      <c r="D67" s="7">
        <v>1994</v>
      </c>
      <c r="E67" s="7">
        <v>2373</v>
      </c>
      <c r="F67" s="7">
        <v>2258</v>
      </c>
      <c r="G67" s="7">
        <v>1422</v>
      </c>
    </row>
    <row r="68" spans="1:7" x14ac:dyDescent="0.2">
      <c r="A68" t="s">
        <v>137</v>
      </c>
      <c r="B68" s="7">
        <v>422</v>
      </c>
      <c r="C68" s="7">
        <v>1184</v>
      </c>
      <c r="D68" s="7">
        <v>1994</v>
      </c>
      <c r="E68" s="7">
        <v>2375</v>
      </c>
      <c r="F68" s="7">
        <v>2259</v>
      </c>
      <c r="G68" s="7">
        <v>1419</v>
      </c>
    </row>
    <row r="69" spans="1:7" x14ac:dyDescent="0.2">
      <c r="A69" t="s">
        <v>138</v>
      </c>
      <c r="B69" s="7">
        <v>434</v>
      </c>
      <c r="C69" s="7">
        <v>1188</v>
      </c>
      <c r="D69" s="7">
        <v>1992</v>
      </c>
      <c r="E69" s="7">
        <v>2366</v>
      </c>
      <c r="F69" s="7">
        <v>2259</v>
      </c>
      <c r="G69" s="7">
        <v>1410</v>
      </c>
    </row>
    <row r="70" spans="1:7" x14ac:dyDescent="0.2">
      <c r="A70" t="s">
        <v>139</v>
      </c>
      <c r="B70" s="7">
        <v>437</v>
      </c>
      <c r="C70" s="7">
        <v>1207</v>
      </c>
      <c r="D70" s="7">
        <v>2004</v>
      </c>
      <c r="E70" s="7">
        <v>2377</v>
      </c>
      <c r="F70" s="7">
        <v>2267</v>
      </c>
      <c r="G70" s="7">
        <v>1439</v>
      </c>
    </row>
    <row r="71" spans="1:7" x14ac:dyDescent="0.2">
      <c r="A71" t="s">
        <v>140</v>
      </c>
      <c r="B71" s="7">
        <v>427</v>
      </c>
      <c r="C71" s="7">
        <v>1213</v>
      </c>
      <c r="D71" s="7">
        <v>2012</v>
      </c>
      <c r="E71" s="7">
        <v>2406</v>
      </c>
      <c r="F71" s="7">
        <v>2278</v>
      </c>
      <c r="G71" s="7">
        <v>1462</v>
      </c>
    </row>
    <row r="72" spans="1:7" x14ac:dyDescent="0.2">
      <c r="A72" t="s">
        <v>141</v>
      </c>
      <c r="B72" s="7">
        <v>427</v>
      </c>
      <c r="C72" s="7">
        <v>1219</v>
      </c>
      <c r="D72" s="7">
        <v>2051</v>
      </c>
      <c r="E72" s="7">
        <v>2441</v>
      </c>
      <c r="F72" s="7">
        <v>2312</v>
      </c>
      <c r="G72" s="7">
        <v>1471</v>
      </c>
    </row>
    <row r="73" spans="1:7" x14ac:dyDescent="0.2">
      <c r="A73" t="s">
        <v>142</v>
      </c>
      <c r="B73" s="7">
        <v>441</v>
      </c>
      <c r="C73" s="7">
        <v>1161</v>
      </c>
      <c r="D73" s="7">
        <v>1920</v>
      </c>
      <c r="E73" s="7">
        <v>2320</v>
      </c>
      <c r="F73" s="7">
        <v>2210</v>
      </c>
      <c r="G73" s="7">
        <v>1360</v>
      </c>
    </row>
    <row r="74" spans="1:7" x14ac:dyDescent="0.2">
      <c r="A74" t="s">
        <v>143</v>
      </c>
      <c r="B74" s="7">
        <v>477</v>
      </c>
      <c r="C74" s="7">
        <v>1174</v>
      </c>
      <c r="D74" s="7">
        <v>1939</v>
      </c>
      <c r="E74" s="7">
        <v>2308</v>
      </c>
      <c r="F74" s="7">
        <v>2221</v>
      </c>
      <c r="G74" s="7">
        <v>1392</v>
      </c>
    </row>
    <row r="75" spans="1:7" x14ac:dyDescent="0.2">
      <c r="A75" t="s">
        <v>144</v>
      </c>
      <c r="B75" s="7">
        <v>468</v>
      </c>
      <c r="C75" s="7">
        <v>1191</v>
      </c>
      <c r="D75" s="7">
        <v>1991</v>
      </c>
      <c r="E75" s="7">
        <v>2358</v>
      </c>
      <c r="F75" s="7">
        <v>2262</v>
      </c>
      <c r="G75" s="7">
        <v>1416</v>
      </c>
    </row>
    <row r="76" spans="1:7" x14ac:dyDescent="0.2">
      <c r="A76" t="s">
        <v>145</v>
      </c>
      <c r="B76" s="7">
        <v>448</v>
      </c>
      <c r="C76" s="7">
        <v>1205</v>
      </c>
      <c r="D76" s="7">
        <v>2045</v>
      </c>
      <c r="E76" s="7">
        <v>2399</v>
      </c>
      <c r="F76" s="7">
        <v>2293</v>
      </c>
      <c r="G76" s="7">
        <v>1450</v>
      </c>
    </row>
    <row r="77" spans="1:7" x14ac:dyDescent="0.2">
      <c r="A77" t="s">
        <v>146</v>
      </c>
      <c r="B77" s="7">
        <v>460</v>
      </c>
      <c r="C77" s="7">
        <v>1223</v>
      </c>
      <c r="D77" s="7">
        <v>2057</v>
      </c>
      <c r="E77" s="7">
        <v>2417</v>
      </c>
      <c r="F77" s="7">
        <v>2298</v>
      </c>
      <c r="G77" s="7">
        <v>1477</v>
      </c>
    </row>
    <row r="78" spans="1:7" x14ac:dyDescent="0.2">
      <c r="A78" t="s">
        <v>147</v>
      </c>
      <c r="B78" s="7">
        <v>470</v>
      </c>
      <c r="C78" s="7">
        <v>1232</v>
      </c>
      <c r="D78" s="7">
        <v>2084</v>
      </c>
      <c r="E78" s="7">
        <v>2452</v>
      </c>
      <c r="F78" s="7">
        <v>2340</v>
      </c>
      <c r="G78" s="7">
        <v>1524</v>
      </c>
    </row>
    <row r="79" spans="1:7" x14ac:dyDescent="0.2">
      <c r="A79" t="s">
        <v>148</v>
      </c>
      <c r="B79" s="7">
        <v>491</v>
      </c>
      <c r="C79" s="7">
        <v>1239</v>
      </c>
      <c r="D79" s="7">
        <v>2098</v>
      </c>
      <c r="E79" s="7">
        <v>2474</v>
      </c>
      <c r="F79" s="7">
        <v>2361</v>
      </c>
      <c r="G79" s="7">
        <v>1548</v>
      </c>
    </row>
    <row r="80" spans="1:7" x14ac:dyDescent="0.2">
      <c r="A80" t="s">
        <v>149</v>
      </c>
      <c r="B80" s="7">
        <v>492</v>
      </c>
      <c r="C80" s="7">
        <v>1253</v>
      </c>
      <c r="D80" s="7">
        <v>2105</v>
      </c>
      <c r="E80" s="7">
        <v>2475</v>
      </c>
      <c r="F80" s="7">
        <v>2365</v>
      </c>
      <c r="G80" s="7">
        <v>1561</v>
      </c>
    </row>
    <row r="81" spans="1:7" x14ac:dyDescent="0.2">
      <c r="A81" t="s">
        <v>150</v>
      </c>
      <c r="B81" s="7">
        <v>497</v>
      </c>
      <c r="C81" s="7">
        <v>1257</v>
      </c>
      <c r="D81" s="7">
        <v>2112</v>
      </c>
      <c r="E81" s="7">
        <v>2486</v>
      </c>
      <c r="F81" s="7">
        <v>2376</v>
      </c>
      <c r="G81" s="7">
        <v>1614</v>
      </c>
    </row>
    <row r="82" spans="1:7" x14ac:dyDescent="0.2">
      <c r="A82" t="s">
        <v>151</v>
      </c>
      <c r="B82" s="7">
        <v>500</v>
      </c>
      <c r="C82" s="7">
        <v>1262</v>
      </c>
      <c r="D82" s="7">
        <v>2094</v>
      </c>
      <c r="E82" s="7">
        <v>2479</v>
      </c>
      <c r="F82" s="7">
        <v>2363</v>
      </c>
      <c r="G82" s="7">
        <v>1572</v>
      </c>
    </row>
    <row r="83" spans="1:7" x14ac:dyDescent="0.2">
      <c r="A83" t="s">
        <v>152</v>
      </c>
      <c r="B83" s="7">
        <v>501</v>
      </c>
      <c r="C83" s="7">
        <v>1269</v>
      </c>
      <c r="D83" s="7">
        <v>2104</v>
      </c>
      <c r="E83" s="7">
        <v>2483</v>
      </c>
      <c r="F83" s="7">
        <v>2373</v>
      </c>
      <c r="G83" s="7">
        <v>1573</v>
      </c>
    </row>
    <row r="84" spans="1:7" x14ac:dyDescent="0.2">
      <c r="A84" t="s">
        <v>153</v>
      </c>
      <c r="B84" s="7">
        <v>498</v>
      </c>
      <c r="C84" s="7">
        <v>1280</v>
      </c>
      <c r="D84" s="7">
        <v>2113</v>
      </c>
      <c r="E84" s="7">
        <v>2475</v>
      </c>
      <c r="F84" s="7">
        <v>2350</v>
      </c>
      <c r="G84" s="7">
        <v>1559</v>
      </c>
    </row>
    <row r="85" spans="1:7" x14ac:dyDescent="0.2">
      <c r="A85" t="s">
        <v>154</v>
      </c>
      <c r="B85" s="7">
        <v>472</v>
      </c>
      <c r="C85" s="7">
        <v>1273</v>
      </c>
      <c r="D85" s="7">
        <v>2125</v>
      </c>
      <c r="E85" s="7">
        <v>2542</v>
      </c>
      <c r="F85" s="7">
        <v>2410</v>
      </c>
      <c r="G85" s="7">
        <v>1601</v>
      </c>
    </row>
    <row r="86" spans="1:7" x14ac:dyDescent="0.2">
      <c r="A86" t="s">
        <v>155</v>
      </c>
      <c r="B86" s="7">
        <v>493</v>
      </c>
      <c r="C86" s="7">
        <v>1281</v>
      </c>
      <c r="D86" s="7">
        <v>2132</v>
      </c>
      <c r="E86" s="7">
        <v>2532</v>
      </c>
      <c r="F86" s="7">
        <v>2411</v>
      </c>
      <c r="G86" s="7">
        <v>1585</v>
      </c>
    </row>
    <row r="87" spans="1:7" x14ac:dyDescent="0.2">
      <c r="A87" t="s">
        <v>156</v>
      </c>
      <c r="B87" s="7">
        <v>518</v>
      </c>
      <c r="C87" s="7">
        <v>1302</v>
      </c>
      <c r="D87" s="7">
        <v>2160</v>
      </c>
      <c r="E87" s="7">
        <v>2533</v>
      </c>
      <c r="F87" s="7">
        <v>2405</v>
      </c>
      <c r="G87" s="7">
        <v>1576</v>
      </c>
    </row>
    <row r="88" spans="1:7" x14ac:dyDescent="0.2">
      <c r="A88" t="s">
        <v>157</v>
      </c>
      <c r="B88" s="7">
        <v>508</v>
      </c>
      <c r="C88" s="7">
        <v>1312</v>
      </c>
      <c r="D88" s="7">
        <v>2212</v>
      </c>
      <c r="E88" s="7">
        <v>2589</v>
      </c>
      <c r="F88" s="7">
        <v>2454</v>
      </c>
      <c r="G88" s="7">
        <v>1597</v>
      </c>
    </row>
    <row r="89" spans="1:7" x14ac:dyDescent="0.2">
      <c r="A89" t="s">
        <v>158</v>
      </c>
      <c r="B89" s="7">
        <v>505</v>
      </c>
      <c r="C89" s="7">
        <v>1307</v>
      </c>
      <c r="D89" s="7">
        <v>2167</v>
      </c>
      <c r="E89" s="7">
        <v>2543</v>
      </c>
      <c r="F89" s="7">
        <v>2423</v>
      </c>
      <c r="G89" s="7">
        <v>1583</v>
      </c>
    </row>
    <row r="90" spans="1:7" x14ac:dyDescent="0.2">
      <c r="A90" t="s">
        <v>159</v>
      </c>
      <c r="B90" s="7">
        <v>485</v>
      </c>
      <c r="C90" s="7">
        <v>1311</v>
      </c>
      <c r="D90" s="7">
        <v>2194</v>
      </c>
      <c r="E90" s="7">
        <v>2561</v>
      </c>
      <c r="F90" s="7">
        <v>2436</v>
      </c>
      <c r="G90" s="7">
        <v>1592</v>
      </c>
    </row>
    <row r="91" spans="1:7" x14ac:dyDescent="0.2">
      <c r="A91" t="s">
        <v>160</v>
      </c>
      <c r="B91" s="7">
        <v>502</v>
      </c>
      <c r="C91" s="7">
        <v>1322</v>
      </c>
      <c r="D91" s="7">
        <v>2201</v>
      </c>
      <c r="E91" s="7">
        <v>2582</v>
      </c>
      <c r="F91" s="7">
        <v>2445</v>
      </c>
      <c r="G91" s="7">
        <v>1606</v>
      </c>
    </row>
    <row r="92" spans="1:7" x14ac:dyDescent="0.2">
      <c r="A92" t="s">
        <v>161</v>
      </c>
      <c r="B92" s="7">
        <v>501</v>
      </c>
      <c r="C92" s="7">
        <v>1328</v>
      </c>
      <c r="D92" s="7">
        <v>2216</v>
      </c>
      <c r="E92" s="7">
        <v>2582</v>
      </c>
      <c r="F92" s="7">
        <v>2458</v>
      </c>
      <c r="G92" s="7">
        <v>1612</v>
      </c>
    </row>
    <row r="93" spans="1:7" x14ac:dyDescent="0.2">
      <c r="A93" t="s">
        <v>162</v>
      </c>
      <c r="B93" s="7">
        <v>507</v>
      </c>
      <c r="C93" s="7">
        <v>1354</v>
      </c>
      <c r="D93" s="7">
        <v>2267</v>
      </c>
      <c r="E93" s="7">
        <v>2646</v>
      </c>
      <c r="F93" s="7">
        <v>2517</v>
      </c>
      <c r="G93" s="7">
        <v>1643</v>
      </c>
    </row>
    <row r="94" spans="1:7" x14ac:dyDescent="0.2">
      <c r="A94" t="s">
        <v>163</v>
      </c>
      <c r="B94" s="7">
        <v>512</v>
      </c>
      <c r="C94" s="7">
        <v>1371</v>
      </c>
      <c r="D94" s="7">
        <v>2299</v>
      </c>
      <c r="E94" s="7">
        <v>2681</v>
      </c>
      <c r="F94" s="7">
        <v>2556</v>
      </c>
      <c r="G94" s="7">
        <v>1664</v>
      </c>
    </row>
    <row r="95" spans="1:7" x14ac:dyDescent="0.2">
      <c r="A95" t="s">
        <v>164</v>
      </c>
      <c r="B95" s="7">
        <v>507</v>
      </c>
      <c r="C95" s="7">
        <v>1372</v>
      </c>
      <c r="D95" s="7">
        <v>2298</v>
      </c>
      <c r="E95" s="7">
        <v>2679</v>
      </c>
      <c r="F95" s="7">
        <v>2542</v>
      </c>
      <c r="G95" s="7">
        <v>1629</v>
      </c>
    </row>
    <row r="96" spans="1:7" x14ac:dyDescent="0.2">
      <c r="A96" t="s">
        <v>165</v>
      </c>
      <c r="B96" s="7">
        <v>494</v>
      </c>
      <c r="C96" s="7">
        <v>1367</v>
      </c>
      <c r="D96" s="7">
        <v>2291</v>
      </c>
      <c r="E96" s="7">
        <v>2700</v>
      </c>
      <c r="F96" s="7">
        <v>2548</v>
      </c>
      <c r="G96" s="7">
        <v>1651</v>
      </c>
    </row>
    <row r="97" spans="1:7" x14ac:dyDescent="0.2">
      <c r="A97" t="s">
        <v>166</v>
      </c>
      <c r="B97" s="7">
        <v>505</v>
      </c>
      <c r="C97" s="7">
        <v>1377</v>
      </c>
      <c r="D97" s="7">
        <v>2284</v>
      </c>
      <c r="E97" s="7">
        <v>2683</v>
      </c>
      <c r="F97" s="7">
        <v>2538</v>
      </c>
      <c r="G97" s="7">
        <v>1639</v>
      </c>
    </row>
    <row r="98" spans="1:7" x14ac:dyDescent="0.2">
      <c r="A98" t="s">
        <v>167</v>
      </c>
      <c r="B98" s="7">
        <v>502</v>
      </c>
      <c r="C98" s="7">
        <v>1385</v>
      </c>
      <c r="D98" s="7">
        <v>2309</v>
      </c>
      <c r="E98" s="7">
        <v>2687</v>
      </c>
      <c r="F98" s="7">
        <v>2535</v>
      </c>
      <c r="G98" s="7">
        <v>1659</v>
      </c>
    </row>
    <row r="99" spans="1:7" x14ac:dyDescent="0.2">
      <c r="A99" t="s">
        <v>168</v>
      </c>
      <c r="B99" s="7">
        <v>508</v>
      </c>
      <c r="C99" s="7">
        <v>1382</v>
      </c>
      <c r="D99" s="7">
        <v>2329</v>
      </c>
      <c r="E99" s="7">
        <v>2696</v>
      </c>
      <c r="F99" s="7">
        <v>2525</v>
      </c>
      <c r="G99" s="7">
        <v>1686</v>
      </c>
    </row>
    <row r="100" spans="1:7" x14ac:dyDescent="0.2">
      <c r="A100" t="s">
        <v>169</v>
      </c>
      <c r="B100" s="7">
        <v>522</v>
      </c>
      <c r="C100" s="7">
        <v>1375</v>
      </c>
      <c r="D100" s="7">
        <v>2345</v>
      </c>
      <c r="E100" s="7">
        <v>2689</v>
      </c>
      <c r="F100" s="7">
        <v>2508</v>
      </c>
      <c r="G100" s="7">
        <v>1650</v>
      </c>
    </row>
    <row r="101" spans="1:7" x14ac:dyDescent="0.2">
      <c r="A101" t="s">
        <v>170</v>
      </c>
      <c r="B101" s="7">
        <v>519</v>
      </c>
      <c r="C101" s="7">
        <v>1384</v>
      </c>
      <c r="D101" s="7">
        <v>2381</v>
      </c>
      <c r="E101" s="7">
        <v>2727</v>
      </c>
      <c r="F101" s="7">
        <v>2547</v>
      </c>
      <c r="G101" s="7">
        <v>1646</v>
      </c>
    </row>
    <row r="102" spans="1:7" x14ac:dyDescent="0.2">
      <c r="A102" t="s">
        <v>171</v>
      </c>
      <c r="B102" s="7">
        <v>519</v>
      </c>
      <c r="C102" s="7">
        <v>1383</v>
      </c>
      <c r="D102" s="7">
        <v>2368</v>
      </c>
      <c r="E102" s="7">
        <v>2715</v>
      </c>
      <c r="F102" s="7">
        <v>2536</v>
      </c>
      <c r="G102" s="7">
        <v>1648</v>
      </c>
    </row>
    <row r="103" spans="1:7" x14ac:dyDescent="0.2">
      <c r="A103" t="s">
        <v>172</v>
      </c>
      <c r="B103" s="7">
        <v>529</v>
      </c>
      <c r="C103" s="7">
        <v>1406</v>
      </c>
      <c r="D103" s="7">
        <v>2374</v>
      </c>
      <c r="E103" s="7">
        <v>2744</v>
      </c>
      <c r="F103" s="7">
        <v>2537</v>
      </c>
      <c r="G103" s="7">
        <v>1664</v>
      </c>
    </row>
    <row r="104" spans="1:7" x14ac:dyDescent="0.2">
      <c r="A104" t="s">
        <v>50</v>
      </c>
      <c r="B104" s="7">
        <v>538</v>
      </c>
      <c r="C104" s="7">
        <v>1418</v>
      </c>
      <c r="D104" s="7">
        <v>2412</v>
      </c>
      <c r="E104" s="7">
        <v>2782</v>
      </c>
      <c r="F104" s="7">
        <v>2599</v>
      </c>
      <c r="G104" s="7">
        <v>1689</v>
      </c>
    </row>
    <row r="105" spans="1:7" x14ac:dyDescent="0.2">
      <c r="B105" s="7"/>
      <c r="C105" s="7"/>
      <c r="D105" s="7"/>
      <c r="E105" s="7"/>
      <c r="F105" s="7"/>
      <c r="G105" s="7"/>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Table of contents</vt:lpstr>
      <vt:lpstr>1.Payrolled_Employees_by_LGD</vt:lpstr>
      <vt:lpstr>2.Median_pay_by_LGD</vt:lpstr>
      <vt:lpstr>3.Mean_pay_by_LGD</vt:lpstr>
      <vt:lpstr>4.Aggregate_pay_by_LGD</vt:lpstr>
      <vt:lpstr>5.Employees_by_age</vt:lpstr>
      <vt:lpstr>6.Median_pay_by_age</vt:lpstr>
      <vt:lpstr>7.Mean_pay_by_age</vt:lpstr>
      <vt:lpstr>8.Aggregate_pay_by_age</vt:lpstr>
      <vt:lpstr>9.Employees_by_sector</vt:lpstr>
      <vt:lpstr>10.Median_pay_by_sector</vt:lpstr>
      <vt:lpstr>11.Mean_pay_by_sector</vt:lpstr>
      <vt:lpstr>12.Aggregate_pay_by_sector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rti_January_2023 </dc:title>
  <dc:creator>1448155</dc:creator>
  <cp:lastModifiedBy>Ashleigh Warwick</cp:lastModifiedBy>
  <dcterms:created xsi:type="dcterms:W3CDTF">2023-01-13T08:48:36Z</dcterms:created>
  <dcterms:modified xsi:type="dcterms:W3CDTF">2023-01-13T10:18:37Z</dcterms:modified>
</cp:coreProperties>
</file>