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2347870\Documents\Uploads\Bullying and harassment\"/>
    </mc:Choice>
  </mc:AlternateContent>
  <xr:revisionPtr revIDLastSave="0" documentId="8_{3EBB5441-9A48-447D-9C3A-8C693A528B8A}" xr6:coauthVersionLast="36" xr6:coauthVersionMax="36" xr10:uidLastSave="{00000000-0000-0000-0000-000000000000}"/>
  <bookViews>
    <workbookView xWindow="0" yWindow="0" windowWidth="13125" windowHeight="6105" xr2:uid="{00000000-000D-0000-FFFF-FFFF00000000}"/>
  </bookViews>
  <sheets>
    <sheet name="Cover_sheet" sheetId="1" r:id="rId1"/>
    <sheet name="Table of Contents" sheetId="2" r:id="rId2"/>
    <sheet name="Notes" sheetId="3" r:id="rId3"/>
    <sheet name="Country" sheetId="4" r:id="rId4"/>
    <sheet name="Sex" sheetId="5" r:id="rId5"/>
    <sheet name="Age" sheetId="6" r:id="rId6"/>
    <sheet name="Industry" sheetId="7" r:id="rId7"/>
    <sheet name="Size" sheetId="8" r:id="rId8"/>
    <sheet name="Sector" sheetId="9" r:id="rId9"/>
    <sheet name="FtPt" sheetId="10" r:id="rId10"/>
  </sheets>
  <calcPr calcId="191029"/>
</workbook>
</file>

<file path=xl/calcChain.xml><?xml version="1.0" encoding="utf-8"?>
<calcChain xmlns="http://schemas.openxmlformats.org/spreadsheetml/2006/main">
  <c r="B11" i="2" l="1"/>
  <c r="B10" i="2"/>
  <c r="B9" i="2"/>
  <c r="B8" i="2"/>
  <c r="B7" i="2"/>
  <c r="B6" i="2"/>
  <c r="B5" i="2"/>
  <c r="B4" i="2"/>
  <c r="B3" i="2"/>
</calcChain>
</file>

<file path=xl/sharedStrings.xml><?xml version="1.0" encoding="utf-8"?>
<sst xmlns="http://schemas.openxmlformats.org/spreadsheetml/2006/main" count="173" uniqueCount="114">
  <si>
    <t>Bullying and Harassment Headline Tables 2022</t>
  </si>
  <si>
    <t>This document contains the first release of results of the new work quality question on experiences of bullying or harassment for the year 2022.</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</si>
  <si>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t>
  </si>
  <si>
    <t>Data was taken from the annual dataset from the Labour Force Survey. The annual dataset is created by selecting the relevant cases from each quarter and combining them to create a dataset of unique cases. Selecting all wave one and five interviews allows the maximum number of respondents over a one-year period to be included whilst avoiding double counting. 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2,500 households, made up of five 'waves', each containing approximately 500 private households, with a total of around 4000 individuals.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</si>
  <si>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provide an estimate for Northern Ireland.</t>
  </si>
  <si>
    <t>Because the LFS is a sample survey, results are subject to sampling error, i.e. the actual proportion of the population in private households with a particular characteristic may differ from the proportion of the LFS sample with that characteristic.</t>
  </si>
  <si>
    <t>Publication dates</t>
  </si>
  <si>
    <t>Notes, shading, no data and rounding</t>
  </si>
  <si>
    <t>Some cells in the tables refer to notes which can be found in the notes worksheet. Note markers are presented in square brackets, for example: [note 1]. 
Shaded estimates are based on a small sample size. This may result in less precise estimates, which should be used with caution. Unshaded estimates are based on a larger-sample size. This is likely to result in estimates of higher precision, although they will still be subject to some sampling variability. 
Estimates under a cell count of 3 are disclosive and therefore suppressed and are identified by [d] in the cell, if applicable.</t>
  </si>
  <si>
    <t>LFS revisions and the impact of Covid</t>
  </si>
  <si>
    <t>Typically, the Office for National Statistics (ONS) would reweight the LFS every two years to take account of updated population estimates and projections.
Since the onset of the pandemic, the ONS have been monitoring the impact and as a result, there have been three LFS reweightings to improve the estimates. In June 2022, the LFS estimates were reweighted from January-March 2020 to January-March 2022 using updated PAYE Real-Time Information data and with the introduction of the non-response bias adjustment to NI data. An overview of the impact of reweighting on the quarterly NI estimates of unemployment, employment, and economic inactivity is available on the LFS Background Information section on the NISRA website. This paper also contains the detail on two previous LFS reweighting since the onset of the COVID-19 pandemic, in October 2020 and July 2021.  
The population totals used for the latest LFS estimates use projected growth rates from RTI data for UK, EU and non-EU populations based on 2021 patterns. The total population used for the LFS therefore does not take into account any changes in migration, birth rates, death rates etc. since June 2021 and hence levels estimates may be under- or over-estimating the true values and should be used with caution. Estimates of rates will, however, be robust.</t>
  </si>
  <si>
    <t>Background information - LFS</t>
  </si>
  <si>
    <t>Impact of reweighting on Labour Force Survey key indicators, UK: 2022</t>
  </si>
  <si>
    <t>More information on the revision policy concerning labour market statistics can be found through the following link:</t>
  </si>
  <si>
    <t>Revisions policies for labour market statistics</t>
  </si>
  <si>
    <t>More labour market data</t>
  </si>
  <si>
    <t>Labour Market and Social Welfare</t>
  </si>
  <si>
    <t>For further information contact:</t>
  </si>
  <si>
    <t>Holly McAteer</t>
  </si>
  <si>
    <t>holly.mcateer@nisra.gov.uk</t>
  </si>
  <si>
    <t>Table of contents</t>
  </si>
  <si>
    <t>Sheet name</t>
  </si>
  <si>
    <t>Table title</t>
  </si>
  <si>
    <t>Date first published</t>
  </si>
  <si>
    <t>1</t>
  </si>
  <si>
    <t>Times bullied or harassed in the workplace, employees aged 18 and over, NI and UK, percentage, 2022</t>
  </si>
  <si>
    <t>2</t>
  </si>
  <si>
    <t>Times bullied or harassed in the workplace by sex, NI, employees aged 18 and over, percentage, 2022</t>
  </si>
  <si>
    <t>3</t>
  </si>
  <si>
    <t>Times bullied or harassed in the workplace by age, NI, employees aged 18 and over, percentage, 2022</t>
  </si>
  <si>
    <t>4</t>
  </si>
  <si>
    <t>Times bullied or harassed in the workplace by broad industry, NI, employees aged 18 and over, percentage, 2022</t>
  </si>
  <si>
    <t>Times bullied or harassed in the workplace by industry sector, NI, employees aged 18 and over, percentage, 2022</t>
  </si>
  <si>
    <t>5</t>
  </si>
  <si>
    <t>Times bullied or harassed in the workplace by company size, NI, employees aged 18 and over, percentage, 2022</t>
  </si>
  <si>
    <t>6</t>
  </si>
  <si>
    <t>Times bullied or harassed in the workplace by public/private sector, NI, employees aged 18 and over, percentage, 2022</t>
  </si>
  <si>
    <t>7</t>
  </si>
  <si>
    <t>Times bullied or harassed in the workplace by working pattern, NI, employees aged 18 and over, percentage, 2022</t>
  </si>
  <si>
    <t>Notes and definitions</t>
  </si>
  <si>
    <t>Note reference</t>
  </si>
  <si>
    <t>Note or definition</t>
  </si>
  <si>
    <t>Note 1</t>
  </si>
  <si>
    <t>Note 2</t>
  </si>
  <si>
    <t>Note 3</t>
  </si>
  <si>
    <t>Times bullied or harassed in the workplace, employees aged 18 and over, 2022</t>
  </si>
  <si>
    <t>This worksheet presents 1 table.</t>
  </si>
  <si>
    <t>Some cells refer to notes where the explanation can be found on the Notes worksheet.</t>
  </si>
  <si>
    <t>Full explanation of notes, shading, rounding and disclosive data is available in the Cover_sheet.</t>
  </si>
  <si>
    <t>Source: Labour Force Survey, 2022</t>
  </si>
  <si>
    <t>Table 1: Times bullied or harassed in the workplace, employees aged 18 and over, percentage, January to December 2022</t>
  </si>
  <si>
    <t>Country</t>
  </si>
  <si>
    <t>None</t>
  </si>
  <si>
    <t>One to two</t>
  </si>
  <si>
    <t>Three plus</t>
  </si>
  <si>
    <t>NI</t>
  </si>
  <si>
    <t>UK</t>
  </si>
  <si>
    <t>Times bullied or harassed in the workplace by sex, employees aged 18 and over, 2022</t>
  </si>
  <si>
    <t>Sex</t>
  </si>
  <si>
    <t>Female</t>
  </si>
  <si>
    <t>Male</t>
  </si>
  <si>
    <t>Times bullied or harassed in the workplace by age, employees aged 18 and over, 2022</t>
  </si>
  <si>
    <t>This worksheet presents 2 tables next to each other vertically with one blank row in between each table.</t>
  </si>
  <si>
    <t>Table 3a: Times bullied or harassed in the workplace by age, employees aged 18 and over, NI, percentage, January to December 2022</t>
  </si>
  <si>
    <t>Age</t>
  </si>
  <si>
    <t>18 to 39</t>
  </si>
  <si>
    <t>40 and over</t>
  </si>
  <si>
    <t>Table 3b: Times bullied or harassed in the workplace by age, employees aged 18 and over, NI, percentage, January to December 2022</t>
  </si>
  <si>
    <t>18 to 24</t>
  </si>
  <si>
    <t>25 to 34</t>
  </si>
  <si>
    <t>35 to 49</t>
  </si>
  <si>
    <t>50 to 64</t>
  </si>
  <si>
    <t>65 and over</t>
  </si>
  <si>
    <t>Times bullied or harassed in the workplace by industry, employees aged 18 and over, 2022</t>
  </si>
  <si>
    <t>Table 4a: Times bullied or harassed in the workplace by broad industry, employees aged 18 and over, NI, percentage, January to December 2022</t>
  </si>
  <si>
    <t>Industry</t>
  </si>
  <si>
    <t>Construction</t>
  </si>
  <si>
    <t>Manufacturing</t>
  </si>
  <si>
    <t>Services</t>
  </si>
  <si>
    <t>Other</t>
  </si>
  <si>
    <t>Table 4b: Times bullied or harassed in the workplace by industry sector, employees aged 18 and over, NI, percentage, January to December 2022</t>
  </si>
  <si>
    <t>A - Agriculture, forestry and fishing</t>
  </si>
  <si>
    <t>C -Manufacturing</t>
  </si>
  <si>
    <t>F - Construction</t>
  </si>
  <si>
    <t>G,I -Hospitality and retail</t>
  </si>
  <si>
    <t>H,J -Transport and communication</t>
  </si>
  <si>
    <t>K,L,M,N - Banking and finance</t>
  </si>
  <si>
    <t>O,P,Q - Public admin, education and health</t>
  </si>
  <si>
    <t>R,S - Other-services</t>
  </si>
  <si>
    <t>Times bullied or harassed in the workplace by company size, employees aged 18 and over, 2022</t>
  </si>
  <si>
    <t>Table 5: Times bullied or harassed in the workplace by company size, employees aged 18 and over, NI, percentage, January to December 2022</t>
  </si>
  <si>
    <t>Company size</t>
  </si>
  <si>
    <t>Small (1 to 49 employees)</t>
  </si>
  <si>
    <t>Medium (50 to 249 employees)</t>
  </si>
  <si>
    <t>Large (250+ employees)</t>
  </si>
  <si>
    <t>Times bullied or harassed in the workplace by public or private sector, employees aged 18 and over, 2022</t>
  </si>
  <si>
    <t>Table 6: Times bullied or harassed in the workplace by public or private sector, employees aged 18 and over, NI, percentage, January to December 2022</t>
  </si>
  <si>
    <t>Public or Private</t>
  </si>
  <si>
    <t>Private</t>
  </si>
  <si>
    <t>Public</t>
  </si>
  <si>
    <t>Times bullied or harassed in the workplace by working pattern, employees aged 18 and over, 2022</t>
  </si>
  <si>
    <t>Table 7: Times bullied or harassed in the workplace by working pattern, employees aged 18 and over, NI, percentage, January to December 2022</t>
  </si>
  <si>
    <t>Working pattern</t>
  </si>
  <si>
    <t>Full-time</t>
  </si>
  <si>
    <t>Part-time</t>
  </si>
  <si>
    <t>[d]</t>
  </si>
  <si>
    <r>
      <rPr>
        <b/>
        <sz val="12"/>
        <color rgb="FF000000"/>
        <rFont val="Arial"/>
        <family val="2"/>
      </rPr>
      <t>Sampling</t>
    </r>
    <r>
      <rPr>
        <sz val="12"/>
        <color rgb="FF000000"/>
        <rFont val="Arial"/>
        <family val="2"/>
      </rPr>
      <t xml:space="preserve">
The Labour Force Survey is a sample survey. It provides estimates of population values.  If we drew many samples each would give a different result.  The ranges shown for the LFS data contained within this document represent 95% confidence intervals (lower limit and upper limit).  We would expect that in 95% of samples the range would contain the true value.</t>
    </r>
  </si>
  <si>
    <r>
      <rPr>
        <b/>
        <sz val="12"/>
        <color rgb="FF000000"/>
        <rFont val="Arial"/>
        <family val="2"/>
      </rPr>
      <t>Employees</t>
    </r>
    <r>
      <rPr>
        <sz val="12"/>
        <color rgb="FF000000"/>
        <rFont val="Arial"/>
        <family val="2"/>
      </rPr>
      <t xml:space="preserve">
The division between employees and the self-employed is based on survey respondents' own assessment of their employment status.</t>
    </r>
  </si>
  <si>
    <r>
      <rPr>
        <b/>
        <sz val="12"/>
        <color rgb="FF000000"/>
        <rFont val="Arial"/>
        <family val="2"/>
      </rPr>
      <t>Broad Industry</t>
    </r>
    <r>
      <rPr>
        <sz val="12"/>
        <color rgb="FF000000"/>
        <rFont val="Arial"/>
        <family val="2"/>
      </rPr>
      <t xml:space="preserve">
The estimates by industry are based on Standard Industrial Classification (SIC2007) and the employees main job.
The list below provides the detail of all industry sections contained within the broad sectors.
Construction:
F - Construction
Manufacturing:
C - Manufacturing
Services:
G - Wholesale and Retail Trade
H - Transport and Storage
I - Accommodation and food services
J - Information and communication
K - Financial and insurance activities
L - Real estate activities
M - Professional, scientific, and technical activities
N - Administrative and support service activities
O - Public administration and defence
P - Education
Q - Health and social work
R - Arts, entertainment, and recreation
S - Other-service activities
Other:
A - Agriculture, forestry, and fishing
B - Mining and quarrying
D - Electricity, gas, steam, and air conditioning supply
E - Water-supply; sewerage, waste management, and remediation activities</t>
    </r>
  </si>
  <si>
    <t>Bullying and Harassment in the workplace in Northern Ireland</t>
  </si>
  <si>
    <t>Table number</t>
  </si>
  <si>
    <t>Table 2: Times bullied or harassed in the workplace by sex, employees aged 18 and over, NI, percentage, January to December 2022</t>
  </si>
  <si>
    <t>B,D,E - Energy and water</t>
  </si>
  <si>
    <t>The data tables within this spreadsheet were published at 9.30am on 28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</si>
</sst>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F800]dddd\,\ mmmm\ dd\,\ yyyy"/>
  </numFmts>
  <fonts count="6" x14ac:knownFonts="1">
    <font>
      <sz val="12"/>
      <color rgb="FF000000"/>
      <name val="Arial"/>
    </font>
    <font>
      <u/>
      <sz val="12"/>
      <color theme="10"/>
      <name val="Arial"/>
      <family val="2"/>
    </font>
    <font>
      <b/>
      <sz val="15"/>
      <color rgb="FF000000"/>
      <name val="Arial"/>
      <family val="2"/>
    </font>
    <font>
      <b/>
      <sz val="12"/>
      <color rgb="FF000000"/>
      <name val="Arial"/>
      <family val="2"/>
    </font>
    <font>
      <b/>
      <sz val="12"/>
      <color rgb="FF000000"/>
      <name val="Arial"/>
      <family val="2"/>
    </font>
    <font>
      <sz val="12"/>
      <color rgb="FF000000"/>
      <name val="Arial"/>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1" fillId="0" borderId="0" xfId="0" applyFont="1"/>
    <xf numFmtId="0" fontId="2" fillId="0" borderId="0" xfId="0" applyFont="1"/>
    <xf numFmtId="0" fontId="3" fillId="0" borderId="0" xfId="0" applyFont="1"/>
    <xf numFmtId="0" fontId="0" fillId="0" borderId="0" xfId="0" applyFont="1" applyAlignment="1">
      <alignment wrapText="1"/>
    </xf>
    <xf numFmtId="0" fontId="3" fillId="0" borderId="0" xfId="0" applyFont="1" applyAlignment="1">
      <alignment horizontal="left" wrapText="1"/>
    </xf>
    <xf numFmtId="0" fontId="1" fillId="0" borderId="0" xfId="0" applyFont="1" applyAlignment="1">
      <alignment wrapText="1"/>
    </xf>
    <xf numFmtId="0" fontId="3" fillId="0" borderId="0" xfId="0" applyFont="1" applyAlignment="1">
      <alignment horizontal="right" wrapText="1"/>
    </xf>
    <xf numFmtId="164" fontId="0" fillId="0" borderId="0" xfId="0" applyNumberFormat="1" applyFont="1" applyAlignment="1">
      <alignment horizontal="right"/>
    </xf>
    <xf numFmtId="165" fontId="0" fillId="0" borderId="0" xfId="0" applyNumberFormat="1"/>
    <xf numFmtId="164" fontId="4" fillId="0" borderId="0" xfId="0" applyNumberFormat="1" applyFont="1" applyAlignment="1">
      <alignment horizontal="right"/>
    </xf>
    <xf numFmtId="164" fontId="0" fillId="2" borderId="0" xfId="0" applyNumberFormat="1" applyFont="1" applyFill="1" applyAlignment="1">
      <alignment horizontal="right"/>
    </xf>
    <xf numFmtId="164" fontId="5" fillId="0" borderId="0" xfId="0" applyNumberFormat="1" applyFont="1" applyAlignment="1">
      <alignment horizontal="right"/>
    </xf>
    <xf numFmtId="0" fontId="4" fillId="0" borderId="0" xfId="0" applyFont="1" applyAlignment="1">
      <alignment vertical="top"/>
    </xf>
    <xf numFmtId="0" fontId="5" fillId="0" borderId="0" xfId="0" applyFont="1" applyAlignment="1">
      <alignment wrapText="1"/>
    </xf>
    <xf numFmtId="0" fontId="1" fillId="0" borderId="0" xfId="1"/>
    <xf numFmtId="166" fontId="0" fillId="0" borderId="0" xfId="0" applyNumberFormat="1"/>
  </cellXfs>
  <cellStyles count="2">
    <cellStyle name="Hyperlink" xfId="1" builtinId="8"/>
    <cellStyle name="Normal" xfId="0" builtinId="0"/>
  </cellStyles>
  <dxfs count="13">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font>
        <b/>
        <family val="2"/>
      </font>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D11" totalsRowShown="0">
  <tableColumns count="4">
    <tableColumn id="1" xr3:uid="{00000000-0010-0000-0000-000001000000}" name="Sheet name"/>
    <tableColumn id="2" xr3:uid="{00000000-0010-0000-0000-000002000000}" name="Table number"/>
    <tableColumn id="3" xr3:uid="{00000000-0010-0000-0000-000003000000}" name="Table title"/>
    <tableColumn id="4" xr3:uid="{00000000-0010-0000-0000-000004000000}" name="Date first published"/>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2:B5" totalsRowShown="0">
  <tableColumns count="2">
    <tableColumn id="1" xr3:uid="{00000000-0010-0000-0100-000001000000}" name="Note reference" dataDxfId="12"/>
    <tableColumn id="2" xr3:uid="{00000000-0010-0000-0100-000002000000}" name="Note or definition"/>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bullying_harassment_ni_uk" displayName="bullying_harassment_ni_uk" ref="A7:D9" totalsRowShown="0">
  <tableColumns count="4">
    <tableColumn id="1" xr3:uid="{00000000-0010-0000-0200-000001000000}" name="Country"/>
    <tableColumn id="2" xr3:uid="{00000000-0010-0000-0200-000002000000}" name="None" dataDxfId="11"/>
    <tableColumn id="3" xr3:uid="{00000000-0010-0000-0200-000003000000}" name="One to two" dataDxfId="10"/>
    <tableColumn id="4" xr3:uid="{00000000-0010-0000-0200-000004000000}" name="Three plus" dataDxfId="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bullying_harassment_sex_ni" displayName="bullying_harassment_sex_ni" ref="A7:D9" totalsRowShown="0">
  <tableColumns count="4">
    <tableColumn id="1" xr3:uid="{00000000-0010-0000-0300-000001000000}" name="Sex"/>
    <tableColumn id="2" xr3:uid="{00000000-0010-0000-0300-000002000000}" name="None" dataDxfId="8"/>
    <tableColumn id="3" xr3:uid="{00000000-0010-0000-0300-000003000000}" name="One to two" dataDxfId="7"/>
    <tableColumn id="4" xr3:uid="{00000000-0010-0000-0300-000004000000}" name="Three plus" dataDxfId="6"/>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bullying_harassment_age_ni" displayName="bullying_harassment_age_ni" ref="A7:D9" totalsRowShown="0">
  <tableColumns count="4">
    <tableColumn id="1" xr3:uid="{00000000-0010-0000-0400-000001000000}" name="Age"/>
    <tableColumn id="2" xr3:uid="{00000000-0010-0000-0400-000002000000}" name="None"/>
    <tableColumn id="3" xr3:uid="{00000000-0010-0000-0400-000003000000}" name="One to two"/>
    <tableColumn id="4" xr3:uid="{00000000-0010-0000-0400-000004000000}" name="Three plus"/>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bullying_harassment_age_expanded" displayName="bullying_harassment_age_expanded" ref="A12:D17" totalsRowShown="0">
  <tableColumns count="4">
    <tableColumn id="1" xr3:uid="{00000000-0010-0000-0500-000001000000}" name="Age"/>
    <tableColumn id="2" xr3:uid="{00000000-0010-0000-0500-000002000000}" name="None"/>
    <tableColumn id="3" xr3:uid="{00000000-0010-0000-0500-000003000000}" name="One to two"/>
    <tableColumn id="4" xr3:uid="{00000000-0010-0000-0500-000004000000}" name="Three plus"/>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bullying_harassment_broad_industry" displayName="bullying_harassment_broad_industry" ref="A7:D11" totalsRowShown="0">
  <tableColumns count="4">
    <tableColumn id="1" xr3:uid="{00000000-0010-0000-0600-000001000000}" name="Industry"/>
    <tableColumn id="2" xr3:uid="{00000000-0010-0000-0600-000002000000}" name="None"/>
    <tableColumn id="3" xr3:uid="{00000000-0010-0000-0600-000003000000}" name="One to two"/>
    <tableColumn id="4" xr3:uid="{00000000-0010-0000-0600-000004000000}" name="Three plus"/>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bullying_harassment_industry_sector" displayName="bullying_harassment_industry_sector" ref="A14:D23" totalsRowShown="0">
  <tableColumns count="4">
    <tableColumn id="1" xr3:uid="{00000000-0010-0000-0700-000001000000}" name="Industry"/>
    <tableColumn id="2" xr3:uid="{00000000-0010-0000-0700-000002000000}" name="None"/>
    <tableColumn id="3" xr3:uid="{00000000-0010-0000-0700-000003000000}" name="One to two"/>
    <tableColumn id="4" xr3:uid="{00000000-0010-0000-0700-000004000000}" name="Three plus"/>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bullying_harassment_size_ni" displayName="bullying_harassment_size_ni" ref="A7:D10" totalsRowShown="0">
  <tableColumns count="4">
    <tableColumn id="1" xr3:uid="{00000000-0010-0000-0800-000001000000}" name="Company size"/>
    <tableColumn id="2" xr3:uid="{00000000-0010-0000-0800-000002000000}" name="None"/>
    <tableColumn id="3" xr3:uid="{00000000-0010-0000-0800-000003000000}" name="One to two"/>
    <tableColumn id="4" xr3:uid="{00000000-0010-0000-0800-000004000000}" name="Three plus"/>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bullying_harassment_public_private_ni" displayName="bullying_harassment_public_private_ni" ref="A7:D9" totalsRowShown="0">
  <tableColumns count="4">
    <tableColumn id="1" xr3:uid="{00000000-0010-0000-0900-000001000000}" name="Public or Private"/>
    <tableColumn id="2" xr3:uid="{00000000-0010-0000-0900-000002000000}" name="None" dataDxfId="5"/>
    <tableColumn id="3" xr3:uid="{00000000-0010-0000-0900-000003000000}" name="One to two" dataDxfId="4"/>
    <tableColumn id="4" xr3:uid="{00000000-0010-0000-0900-000004000000}" name="Three plus" dataDxfId="3"/>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bullying_harassment_ftpt_ni" displayName="bullying_harassment_ftpt_ni" ref="A7:D9" totalsRowShown="0">
  <tableColumns count="4">
    <tableColumn id="1" xr3:uid="{00000000-0010-0000-0A00-000001000000}" name="Working pattern"/>
    <tableColumn id="2" xr3:uid="{00000000-0010-0000-0A00-000002000000}" name="None" dataDxfId="2"/>
    <tableColumn id="3" xr3:uid="{00000000-0010-0000-0A00-000003000000}" name="One to two" dataDxfId="1"/>
    <tableColumn id="4" xr3:uid="{00000000-0010-0000-0A00-000004000000}" name="Three plus"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sra.gov.uk/publications/background-information-lfs" TargetMode="External"/><Relationship Id="rId7" Type="http://schemas.openxmlformats.org/officeDocument/2006/relationships/printerSettings" Target="../printerSettings/printerSettings1.bin"/><Relationship Id="rId2" Type="http://schemas.openxmlformats.org/officeDocument/2006/relationships/hyperlink" Target="mailto:holly.mcateer@nisra.gov.uk" TargetMode="External"/><Relationship Id="rId1" Type="http://schemas.openxmlformats.org/officeDocument/2006/relationships/hyperlink" Target="https://www.nisra.gov.uk/publications/bullying-harassment-2022" TargetMode="External"/><Relationship Id="rId6" Type="http://schemas.openxmlformats.org/officeDocument/2006/relationships/hyperlink" Target="https://www.nisra.gov.uk/statistics/labour-market-and-social-welfare/labour-market-overview" TargetMode="External"/><Relationship Id="rId5" Type="http://schemas.openxmlformats.org/officeDocument/2006/relationships/hyperlink" Target="https://www.ons.gov.uk/methodology/methodologytopicsandstatisticalconcepts/revisions/revisionspoliciesforlabourmarketstatistics" TargetMode="External"/><Relationship Id="rId4" Type="http://schemas.openxmlformats.org/officeDocument/2006/relationships/hyperlink" Target="https://www.ons.gov.uk/employmentandlabourmarket/peopleinwork/employmentandemployeetypes/articles/impactofreweightingonlabourforcesurveykeyindicators/2022"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2"/>
  <sheetViews>
    <sheetView tabSelected="1" workbookViewId="0">
      <selection activeCell="A11" sqref="A11"/>
    </sheetView>
  </sheetViews>
  <sheetFormatPr defaultColWidth="10.88671875" defaultRowHeight="15" x14ac:dyDescent="0.2"/>
  <cols>
    <col min="1" max="1" width="150.77734375" customWidth="1"/>
  </cols>
  <sheetData>
    <row r="1" spans="1:1" ht="19.5" x14ac:dyDescent="0.3">
      <c r="A1" s="2" t="s">
        <v>0</v>
      </c>
    </row>
    <row r="2" spans="1:1" x14ac:dyDescent="0.2">
      <c r="A2" s="4" t="s">
        <v>1</v>
      </c>
    </row>
    <row r="3" spans="1:1" x14ac:dyDescent="0.2">
      <c r="A3" s="15" t="s">
        <v>109</v>
      </c>
    </row>
    <row r="4" spans="1:1" ht="45" x14ac:dyDescent="0.2">
      <c r="A4" s="4" t="s">
        <v>2</v>
      </c>
    </row>
    <row r="5" spans="1:1" ht="90" x14ac:dyDescent="0.2">
      <c r="A5" s="4" t="s">
        <v>3</v>
      </c>
    </row>
    <row r="6" spans="1:1" ht="30" x14ac:dyDescent="0.2">
      <c r="A6" s="4" t="s">
        <v>4</v>
      </c>
    </row>
    <row r="7" spans="1:1" ht="30" x14ac:dyDescent="0.2">
      <c r="A7" s="4" t="s">
        <v>5</v>
      </c>
    </row>
    <row r="8" spans="1:1" ht="22.15" customHeight="1" x14ac:dyDescent="0.25">
      <c r="A8" s="3" t="s">
        <v>6</v>
      </c>
    </row>
    <row r="9" spans="1:1" x14ac:dyDescent="0.2">
      <c r="A9" s="14" t="s">
        <v>113</v>
      </c>
    </row>
    <row r="10" spans="1:1" ht="22.15" customHeight="1" x14ac:dyDescent="0.25">
      <c r="A10" s="3" t="s">
        <v>7</v>
      </c>
    </row>
    <row r="11" spans="1:1" ht="90" x14ac:dyDescent="0.2">
      <c r="A11" s="4" t="s">
        <v>8</v>
      </c>
    </row>
    <row r="12" spans="1:1" ht="22.15" customHeight="1" x14ac:dyDescent="0.25">
      <c r="A12" s="3" t="s">
        <v>9</v>
      </c>
    </row>
    <row r="13" spans="1:1" ht="150" x14ac:dyDescent="0.2">
      <c r="A13" s="4" t="s">
        <v>10</v>
      </c>
    </row>
    <row r="14" spans="1:1" x14ac:dyDescent="0.2">
      <c r="A14" s="1" t="s">
        <v>11</v>
      </c>
    </row>
    <row r="15" spans="1:1" x14ac:dyDescent="0.2">
      <c r="A15" s="1" t="s">
        <v>12</v>
      </c>
    </row>
    <row r="16" spans="1:1" x14ac:dyDescent="0.2">
      <c r="A16" t="s">
        <v>13</v>
      </c>
    </row>
    <row r="17" spans="1:1" x14ac:dyDescent="0.2">
      <c r="A17" s="1" t="s">
        <v>14</v>
      </c>
    </row>
    <row r="18" spans="1:1" x14ac:dyDescent="0.2">
      <c r="A18" t="s">
        <v>15</v>
      </c>
    </row>
    <row r="19" spans="1:1" x14ac:dyDescent="0.2">
      <c r="A19" s="1" t="s">
        <v>16</v>
      </c>
    </row>
    <row r="20" spans="1:1" ht="22.15" customHeight="1" x14ac:dyDescent="0.25">
      <c r="A20" s="3" t="s">
        <v>17</v>
      </c>
    </row>
    <row r="21" spans="1:1" x14ac:dyDescent="0.2">
      <c r="A21" t="s">
        <v>18</v>
      </c>
    </row>
    <row r="22" spans="1:1" x14ac:dyDescent="0.2">
      <c r="A22" s="1" t="s">
        <v>19</v>
      </c>
    </row>
  </sheetData>
  <hyperlinks>
    <hyperlink ref="A3" r:id="rId1" xr:uid="{00000000-0004-0000-0000-000000000000}"/>
    <hyperlink ref="A22" r:id="rId2" xr:uid="{00000000-0004-0000-0000-000001000000}"/>
    <hyperlink ref="A14" r:id="rId3" xr:uid="{00000000-0004-0000-0000-000002000000}"/>
    <hyperlink ref="A15" r:id="rId4" xr:uid="{00000000-0004-0000-0000-000003000000}"/>
    <hyperlink ref="A17" r:id="rId5" xr:uid="{00000000-0004-0000-0000-000004000000}"/>
    <hyperlink ref="A19" r:id="rId6" xr:uid="{00000000-0004-0000-0000-000005000000}"/>
  </hyperlinks>
  <pageMargins left="0.7" right="0.7" top="0.75" bottom="0.75" header="0.3" footer="0.3"/>
  <pageSetup paperSize="9" scale="69" orientation="landscape" horizontalDpi="300" verticalDpi="3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
  <sheetViews>
    <sheetView workbookViewId="0"/>
  </sheetViews>
  <sheetFormatPr defaultColWidth="10.88671875" defaultRowHeight="15" x14ac:dyDescent="0.2"/>
  <cols>
    <col min="1" max="2" width="15.77734375" customWidth="1"/>
    <col min="3" max="3" width="98" bestFit="1" customWidth="1"/>
    <col min="4" max="4" width="20.77734375" customWidth="1"/>
  </cols>
  <sheetData>
    <row r="1" spans="1:4" ht="19.5" x14ac:dyDescent="0.3">
      <c r="A1" s="2" t="s">
        <v>20</v>
      </c>
    </row>
    <row r="2" spans="1:4" ht="27" customHeight="1" x14ac:dyDescent="0.25">
      <c r="A2" s="5" t="s">
        <v>21</v>
      </c>
      <c r="B2" s="5" t="s">
        <v>110</v>
      </c>
      <c r="C2" s="5" t="s">
        <v>22</v>
      </c>
      <c r="D2" s="5" t="s">
        <v>23</v>
      </c>
    </row>
    <row r="3" spans="1:4" x14ac:dyDescent="0.2">
      <c r="A3" t="s">
        <v>24</v>
      </c>
      <c r="B3" s="6" t="str">
        <f>HYPERLINK("#1!A7", "1")</f>
        <v>1</v>
      </c>
      <c r="C3" t="s">
        <v>25</v>
      </c>
      <c r="D3" s="16">
        <v>45105</v>
      </c>
    </row>
    <row r="4" spans="1:4" x14ac:dyDescent="0.2">
      <c r="A4" t="s">
        <v>26</v>
      </c>
      <c r="B4" s="6" t="str">
        <f>HYPERLINK("#3!A7", "2")</f>
        <v>2</v>
      </c>
      <c r="C4" t="s">
        <v>27</v>
      </c>
      <c r="D4" s="16">
        <v>45105</v>
      </c>
    </row>
    <row r="5" spans="1:4" x14ac:dyDescent="0.2">
      <c r="A5" t="s">
        <v>28</v>
      </c>
      <c r="B5" s="6" t="str">
        <f>HYPERLINK("#3!A7", "3a")</f>
        <v>3a</v>
      </c>
      <c r="C5" t="s">
        <v>29</v>
      </c>
      <c r="D5" s="16">
        <v>45105</v>
      </c>
    </row>
    <row r="6" spans="1:4" x14ac:dyDescent="0.2">
      <c r="A6" t="s">
        <v>28</v>
      </c>
      <c r="B6" s="6" t="str">
        <f>HYPERLINK("#3!A12", "3b")</f>
        <v>3b</v>
      </c>
      <c r="C6" t="s">
        <v>29</v>
      </c>
      <c r="D6" s="16">
        <v>45105</v>
      </c>
    </row>
    <row r="7" spans="1:4" x14ac:dyDescent="0.2">
      <c r="A7" t="s">
        <v>30</v>
      </c>
      <c r="B7" s="6" t="str">
        <f>HYPERLINK("#4!A7", "4a")</f>
        <v>4a</v>
      </c>
      <c r="C7" t="s">
        <v>31</v>
      </c>
      <c r="D7" s="16">
        <v>45105</v>
      </c>
    </row>
    <row r="8" spans="1:4" x14ac:dyDescent="0.2">
      <c r="A8" t="s">
        <v>30</v>
      </c>
      <c r="B8" s="6" t="str">
        <f>HYPERLINK("#4!A14", "4b")</f>
        <v>4b</v>
      </c>
      <c r="C8" t="s">
        <v>32</v>
      </c>
      <c r="D8" s="16">
        <v>45105</v>
      </c>
    </row>
    <row r="9" spans="1:4" x14ac:dyDescent="0.2">
      <c r="A9" t="s">
        <v>33</v>
      </c>
      <c r="B9" s="1" t="str">
        <f>HYPERLINK("#5!A7", "5")</f>
        <v>5</v>
      </c>
      <c r="C9" t="s">
        <v>34</v>
      </c>
      <c r="D9" s="16">
        <v>45105</v>
      </c>
    </row>
    <row r="10" spans="1:4" x14ac:dyDescent="0.2">
      <c r="A10" t="s">
        <v>35</v>
      </c>
      <c r="B10" s="1" t="str">
        <f>HYPERLINK("#6!A7", "6")</f>
        <v>6</v>
      </c>
      <c r="C10" t="s">
        <v>36</v>
      </c>
      <c r="D10" s="16">
        <v>45105</v>
      </c>
    </row>
    <row r="11" spans="1:4" x14ac:dyDescent="0.2">
      <c r="A11" t="s">
        <v>37</v>
      </c>
      <c r="B11" s="1" t="str">
        <f>HYPERLINK("#7!A7", "7")</f>
        <v>7</v>
      </c>
      <c r="C11" t="s">
        <v>38</v>
      </c>
      <c r="D11" s="16">
        <v>45105</v>
      </c>
    </row>
  </sheetData>
  <pageMargins left="0.7" right="0.7" top="0.75" bottom="0.75" header="0.3" footer="0.3"/>
  <pageSetup paperSize="9" scale="73" orientation="landscape"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7"/>
  <sheetViews>
    <sheetView workbookViewId="0"/>
  </sheetViews>
  <sheetFormatPr defaultColWidth="10.88671875" defaultRowHeight="15" x14ac:dyDescent="0.2"/>
  <cols>
    <col min="1" max="1" width="21" customWidth="1"/>
    <col min="2" max="2" width="140.77734375" customWidth="1"/>
  </cols>
  <sheetData>
    <row r="1" spans="1:2" ht="19.5" x14ac:dyDescent="0.3">
      <c r="A1" s="2" t="s">
        <v>39</v>
      </c>
    </row>
    <row r="2" spans="1:2" ht="15.75" x14ac:dyDescent="0.25">
      <c r="A2" s="5" t="s">
        <v>40</v>
      </c>
      <c r="B2" s="5" t="s">
        <v>41</v>
      </c>
    </row>
    <row r="3" spans="1:2" ht="60.75" x14ac:dyDescent="0.2">
      <c r="A3" s="13" t="s">
        <v>42</v>
      </c>
      <c r="B3" s="14" t="s">
        <v>106</v>
      </c>
    </row>
    <row r="4" spans="1:2" ht="30.75" x14ac:dyDescent="0.2">
      <c r="A4" s="13" t="s">
        <v>43</v>
      </c>
      <c r="B4" s="14" t="s">
        <v>107</v>
      </c>
    </row>
    <row r="5" spans="1:2" ht="390.75" x14ac:dyDescent="0.2">
      <c r="A5" s="13" t="s">
        <v>44</v>
      </c>
      <c r="B5" s="14" t="s">
        <v>108</v>
      </c>
    </row>
    <row r="6" spans="1:2" x14ac:dyDescent="0.2">
      <c r="B6" s="4"/>
    </row>
    <row r="7" spans="1:2" x14ac:dyDescent="0.2">
      <c r="B7" s="4"/>
    </row>
  </sheetData>
  <pageMargins left="0.7" right="0.7" top="0.75" bottom="0.75" header="0.3" footer="0.3"/>
  <pageSetup paperSize="9" scale="68" orientation="landscape"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9"/>
  <sheetViews>
    <sheetView workbookViewId="0"/>
  </sheetViews>
  <sheetFormatPr defaultColWidth="10.88671875" defaultRowHeight="15" x14ac:dyDescent="0.2"/>
  <cols>
    <col min="1" max="1" width="24.77734375" customWidth="1"/>
  </cols>
  <sheetData>
    <row r="1" spans="1:4" ht="19.5" x14ac:dyDescent="0.3">
      <c r="A1" s="2" t="s">
        <v>45</v>
      </c>
    </row>
    <row r="2" spans="1:4" x14ac:dyDescent="0.2">
      <c r="A2" t="s">
        <v>46</v>
      </c>
    </row>
    <row r="3" spans="1:4" x14ac:dyDescent="0.2">
      <c r="A3" t="s">
        <v>47</v>
      </c>
    </row>
    <row r="4" spans="1:4" x14ac:dyDescent="0.2">
      <c r="A4" t="s">
        <v>48</v>
      </c>
    </row>
    <row r="5" spans="1:4" x14ac:dyDescent="0.2">
      <c r="A5" t="s">
        <v>49</v>
      </c>
    </row>
    <row r="6" spans="1:4" ht="15.75" x14ac:dyDescent="0.25">
      <c r="A6" s="3" t="s">
        <v>50</v>
      </c>
    </row>
    <row r="7" spans="1:4" ht="15.75" x14ac:dyDescent="0.25">
      <c r="A7" s="5" t="s">
        <v>51</v>
      </c>
      <c r="B7" s="7" t="s">
        <v>52</v>
      </c>
      <c r="C7" s="7" t="s">
        <v>53</v>
      </c>
      <c r="D7" s="7" t="s">
        <v>54</v>
      </c>
    </row>
    <row r="8" spans="1:4" x14ac:dyDescent="0.2">
      <c r="A8" t="s">
        <v>55</v>
      </c>
      <c r="B8" s="9">
        <v>88</v>
      </c>
      <c r="C8" s="9">
        <v>6.8</v>
      </c>
      <c r="D8" s="9">
        <v>5.2</v>
      </c>
    </row>
    <row r="9" spans="1:4" x14ac:dyDescent="0.2">
      <c r="A9" t="s">
        <v>56</v>
      </c>
      <c r="B9" s="9">
        <v>84.5</v>
      </c>
      <c r="C9" s="9">
        <v>8.8000000000000007</v>
      </c>
      <c r="D9" s="9">
        <v>6.7</v>
      </c>
    </row>
  </sheetData>
  <pageMargins left="0.7" right="0.7" top="0.75" bottom="0.75" header="0.3" footer="0.3"/>
  <pageSetup paperSize="9" scale="98" orientation="landscape"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9"/>
  <sheetViews>
    <sheetView workbookViewId="0"/>
  </sheetViews>
  <sheetFormatPr defaultColWidth="10.88671875" defaultRowHeight="15" x14ac:dyDescent="0.2"/>
  <cols>
    <col min="1" max="1" width="24.77734375" customWidth="1"/>
    <col min="2" max="6" width="14.77734375" customWidth="1"/>
  </cols>
  <sheetData>
    <row r="1" spans="1:4" ht="19.5" x14ac:dyDescent="0.3">
      <c r="A1" s="2" t="s">
        <v>57</v>
      </c>
    </row>
    <row r="2" spans="1:4" x14ac:dyDescent="0.2">
      <c r="A2" t="s">
        <v>46</v>
      </c>
    </row>
    <row r="3" spans="1:4" x14ac:dyDescent="0.2">
      <c r="A3" t="s">
        <v>47</v>
      </c>
    </row>
    <row r="4" spans="1:4" x14ac:dyDescent="0.2">
      <c r="A4" t="s">
        <v>48</v>
      </c>
    </row>
    <row r="5" spans="1:4" x14ac:dyDescent="0.2">
      <c r="A5" t="s">
        <v>49</v>
      </c>
    </row>
    <row r="6" spans="1:4" ht="15.75" x14ac:dyDescent="0.25">
      <c r="A6" s="3" t="s">
        <v>111</v>
      </c>
    </row>
    <row r="7" spans="1:4" ht="15.75" x14ac:dyDescent="0.25">
      <c r="A7" s="5" t="s">
        <v>58</v>
      </c>
      <c r="B7" s="7" t="s">
        <v>52</v>
      </c>
      <c r="C7" s="7" t="s">
        <v>53</v>
      </c>
      <c r="D7" s="7" t="s">
        <v>54</v>
      </c>
    </row>
    <row r="8" spans="1:4" x14ac:dyDescent="0.2">
      <c r="A8" t="s">
        <v>59</v>
      </c>
      <c r="B8" s="9">
        <v>85.9</v>
      </c>
      <c r="C8" s="9">
        <v>7.5</v>
      </c>
      <c r="D8" s="9">
        <v>6.6</v>
      </c>
    </row>
    <row r="9" spans="1:4" x14ac:dyDescent="0.2">
      <c r="A9" t="s">
        <v>60</v>
      </c>
      <c r="B9" s="9">
        <v>90</v>
      </c>
      <c r="C9" s="9">
        <v>6.2</v>
      </c>
      <c r="D9" s="9">
        <v>3.8</v>
      </c>
    </row>
  </sheetData>
  <pageMargins left="0.7" right="0.7" top="0.75" bottom="0.75" header="0.3" footer="0.3"/>
  <pageSetup paperSize="9" scale="91" orientation="landscape"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0"/>
  <sheetViews>
    <sheetView workbookViewId="0"/>
  </sheetViews>
  <sheetFormatPr defaultColWidth="10.88671875" defaultRowHeight="15" x14ac:dyDescent="0.2"/>
  <cols>
    <col min="1" max="1" width="34.77734375" customWidth="1"/>
    <col min="2" max="6" width="14.77734375" customWidth="1"/>
  </cols>
  <sheetData>
    <row r="1" spans="1:6" ht="19.5" x14ac:dyDescent="0.3">
      <c r="A1" s="2" t="s">
        <v>61</v>
      </c>
    </row>
    <row r="2" spans="1:6" x14ac:dyDescent="0.2">
      <c r="A2" t="s">
        <v>62</v>
      </c>
    </row>
    <row r="3" spans="1:6" x14ac:dyDescent="0.2">
      <c r="A3" t="s">
        <v>47</v>
      </c>
    </row>
    <row r="4" spans="1:6" x14ac:dyDescent="0.2">
      <c r="A4" t="s">
        <v>48</v>
      </c>
    </row>
    <row r="5" spans="1:6" x14ac:dyDescent="0.2">
      <c r="A5" t="s">
        <v>49</v>
      </c>
    </row>
    <row r="6" spans="1:6" ht="15.75" x14ac:dyDescent="0.25">
      <c r="A6" s="3" t="s">
        <v>63</v>
      </c>
    </row>
    <row r="7" spans="1:6" ht="15.75" x14ac:dyDescent="0.25">
      <c r="A7" s="5" t="s">
        <v>64</v>
      </c>
      <c r="B7" s="7" t="s">
        <v>52</v>
      </c>
      <c r="C7" s="7" t="s">
        <v>53</v>
      </c>
      <c r="D7" s="7" t="s">
        <v>54</v>
      </c>
    </row>
    <row r="8" spans="1:6" x14ac:dyDescent="0.2">
      <c r="A8" t="s">
        <v>65</v>
      </c>
      <c r="B8" s="8">
        <v>87.8</v>
      </c>
      <c r="C8" s="8">
        <v>6.4</v>
      </c>
      <c r="D8" s="8">
        <v>5.7</v>
      </c>
      <c r="E8" s="8"/>
      <c r="F8" s="8"/>
    </row>
    <row r="9" spans="1:6" x14ac:dyDescent="0.2">
      <c r="A9" t="s">
        <v>66</v>
      </c>
      <c r="B9" s="8">
        <v>88.1</v>
      </c>
      <c r="C9" s="8">
        <v>7.3</v>
      </c>
      <c r="D9" s="8">
        <v>4.7</v>
      </c>
      <c r="E9" s="8"/>
      <c r="F9" s="8"/>
    </row>
    <row r="10" spans="1:6" x14ac:dyDescent="0.2">
      <c r="B10" s="8"/>
      <c r="C10" s="8"/>
      <c r="D10" s="8"/>
      <c r="E10" s="8"/>
      <c r="F10" s="8"/>
    </row>
    <row r="11" spans="1:6" ht="15.75" x14ac:dyDescent="0.25">
      <c r="A11" s="3" t="s">
        <v>67</v>
      </c>
      <c r="B11" s="8"/>
      <c r="C11" s="8"/>
      <c r="D11" s="8"/>
      <c r="E11" s="8"/>
      <c r="F11" s="8"/>
    </row>
    <row r="12" spans="1:6" ht="15.75" x14ac:dyDescent="0.25">
      <c r="A12" s="5" t="s">
        <v>64</v>
      </c>
      <c r="B12" s="7" t="s">
        <v>52</v>
      </c>
      <c r="C12" s="7" t="s">
        <v>53</v>
      </c>
      <c r="D12" s="7" t="s">
        <v>54</v>
      </c>
    </row>
    <row r="13" spans="1:6" x14ac:dyDescent="0.2">
      <c r="A13" t="s">
        <v>68</v>
      </c>
      <c r="B13" s="8">
        <v>88.9</v>
      </c>
      <c r="C13" s="11">
        <v>7.7</v>
      </c>
      <c r="D13" s="11">
        <v>3.4</v>
      </c>
      <c r="E13" s="8"/>
      <c r="F13" s="8"/>
    </row>
    <row r="14" spans="1:6" x14ac:dyDescent="0.2">
      <c r="A14" t="s">
        <v>69</v>
      </c>
      <c r="B14" s="8">
        <v>86.6</v>
      </c>
      <c r="C14" s="8">
        <v>6.3</v>
      </c>
      <c r="D14" s="11">
        <v>7.1</v>
      </c>
      <c r="E14" s="8"/>
      <c r="F14" s="8"/>
    </row>
    <row r="15" spans="1:6" x14ac:dyDescent="0.2">
      <c r="A15" t="s">
        <v>70</v>
      </c>
      <c r="B15" s="8">
        <v>89.7</v>
      </c>
      <c r="C15" s="8">
        <v>5.4</v>
      </c>
      <c r="D15" s="8">
        <v>4.9000000000000004</v>
      </c>
      <c r="E15" s="8"/>
      <c r="F15" s="8"/>
    </row>
    <row r="16" spans="1:6" x14ac:dyDescent="0.2">
      <c r="A16" t="s">
        <v>71</v>
      </c>
      <c r="B16" s="8">
        <v>85.8</v>
      </c>
      <c r="C16" s="8">
        <v>8.6999999999999993</v>
      </c>
      <c r="D16" s="8">
        <v>5.5</v>
      </c>
      <c r="E16" s="8"/>
      <c r="F16" s="8"/>
    </row>
    <row r="17" spans="1:6" x14ac:dyDescent="0.2">
      <c r="A17" t="s">
        <v>72</v>
      </c>
      <c r="B17" s="8">
        <v>92.2</v>
      </c>
      <c r="C17" s="11">
        <v>6.6</v>
      </c>
      <c r="D17" s="12" t="s">
        <v>105</v>
      </c>
      <c r="E17" s="8"/>
      <c r="F17" s="8"/>
    </row>
    <row r="18" spans="1:6" x14ac:dyDescent="0.2">
      <c r="B18" s="8"/>
      <c r="C18" s="8"/>
      <c r="D18" s="8"/>
      <c r="E18" s="8"/>
      <c r="F18" s="8"/>
    </row>
    <row r="19" spans="1:6" x14ac:dyDescent="0.2">
      <c r="B19" s="8"/>
      <c r="C19" s="8"/>
      <c r="D19" s="8"/>
      <c r="E19" s="8"/>
      <c r="F19" s="8"/>
    </row>
    <row r="20" spans="1:6" x14ac:dyDescent="0.2">
      <c r="B20" s="8"/>
      <c r="C20" s="8"/>
      <c r="D20" s="8"/>
      <c r="E20" s="8"/>
      <c r="F20" s="8"/>
    </row>
  </sheetData>
  <pageMargins left="0.7" right="0.7" top="0.75" bottom="0.75" header="0.3" footer="0.3"/>
  <pageSetup paperSize="9" scale="92" orientation="landscape" horizontalDpi="300" verticalDpi="300"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7"/>
  <sheetViews>
    <sheetView workbookViewId="0"/>
  </sheetViews>
  <sheetFormatPr defaultColWidth="10.88671875" defaultRowHeight="15" x14ac:dyDescent="0.2"/>
  <cols>
    <col min="1" max="1" width="45.77734375" customWidth="1"/>
    <col min="2" max="6" width="14.77734375" customWidth="1"/>
  </cols>
  <sheetData>
    <row r="1" spans="1:6" ht="19.5" x14ac:dyDescent="0.3">
      <c r="A1" s="2" t="s">
        <v>73</v>
      </c>
    </row>
    <row r="2" spans="1:6" x14ac:dyDescent="0.2">
      <c r="A2" t="s">
        <v>62</v>
      </c>
    </row>
    <row r="3" spans="1:6" x14ac:dyDescent="0.2">
      <c r="A3" t="s">
        <v>47</v>
      </c>
    </row>
    <row r="4" spans="1:6" x14ac:dyDescent="0.2">
      <c r="A4" t="s">
        <v>48</v>
      </c>
    </row>
    <row r="5" spans="1:6" x14ac:dyDescent="0.2">
      <c r="A5" t="s">
        <v>49</v>
      </c>
    </row>
    <row r="6" spans="1:6" ht="15.75" x14ac:dyDescent="0.25">
      <c r="A6" s="3" t="s">
        <v>74</v>
      </c>
    </row>
    <row r="7" spans="1:6" ht="15.75" x14ac:dyDescent="0.25">
      <c r="A7" s="5" t="s">
        <v>75</v>
      </c>
      <c r="B7" s="7" t="s">
        <v>52</v>
      </c>
      <c r="C7" s="7" t="s">
        <v>53</v>
      </c>
      <c r="D7" s="7" t="s">
        <v>54</v>
      </c>
    </row>
    <row r="8" spans="1:6" x14ac:dyDescent="0.2">
      <c r="A8" t="s">
        <v>76</v>
      </c>
      <c r="B8" s="8">
        <v>92</v>
      </c>
      <c r="C8" s="11">
        <v>6.2</v>
      </c>
      <c r="D8" s="11">
        <v>1.8</v>
      </c>
      <c r="E8" s="8"/>
      <c r="F8" s="8"/>
    </row>
    <row r="9" spans="1:6" x14ac:dyDescent="0.2">
      <c r="A9" t="s">
        <v>77</v>
      </c>
      <c r="B9" s="8">
        <v>93.3</v>
      </c>
      <c r="C9" s="11">
        <v>4.0999999999999996</v>
      </c>
      <c r="D9" s="11">
        <v>2.6</v>
      </c>
      <c r="E9" s="8"/>
      <c r="F9" s="8"/>
    </row>
    <row r="10" spans="1:6" x14ac:dyDescent="0.2">
      <c r="A10" t="s">
        <v>78</v>
      </c>
      <c r="B10" s="8">
        <v>86.9</v>
      </c>
      <c r="C10" s="8">
        <v>7.4</v>
      </c>
      <c r="D10" s="8">
        <v>5.7</v>
      </c>
      <c r="E10" s="8"/>
      <c r="F10" s="8"/>
    </row>
    <row r="11" spans="1:6" x14ac:dyDescent="0.2">
      <c r="A11" t="s">
        <v>79</v>
      </c>
      <c r="B11" s="8">
        <v>96.8</v>
      </c>
      <c r="C11" s="12" t="s">
        <v>105</v>
      </c>
      <c r="D11" s="12" t="s">
        <v>105</v>
      </c>
      <c r="E11" s="8"/>
      <c r="F11" s="8"/>
    </row>
    <row r="12" spans="1:6" x14ac:dyDescent="0.2">
      <c r="B12" s="8"/>
      <c r="C12" s="8"/>
      <c r="D12" s="8"/>
      <c r="E12" s="8"/>
      <c r="F12" s="8"/>
    </row>
    <row r="13" spans="1:6" ht="15.75" x14ac:dyDescent="0.25">
      <c r="A13" s="3" t="s">
        <v>80</v>
      </c>
      <c r="B13" s="8"/>
      <c r="C13" s="8"/>
      <c r="D13" s="8"/>
      <c r="E13" s="8"/>
      <c r="F13" s="8"/>
    </row>
    <row r="14" spans="1:6" ht="15.75" x14ac:dyDescent="0.25">
      <c r="A14" s="5" t="s">
        <v>75</v>
      </c>
      <c r="B14" s="10" t="s">
        <v>52</v>
      </c>
      <c r="C14" s="10" t="s">
        <v>53</v>
      </c>
      <c r="D14" s="10" t="s">
        <v>54</v>
      </c>
      <c r="E14" s="8"/>
      <c r="F14" s="8"/>
    </row>
    <row r="15" spans="1:6" x14ac:dyDescent="0.2">
      <c r="A15" t="s">
        <v>81</v>
      </c>
      <c r="B15" s="11">
        <v>89.3</v>
      </c>
      <c r="C15" s="12" t="s">
        <v>105</v>
      </c>
      <c r="D15" s="12" t="s">
        <v>105</v>
      </c>
      <c r="E15" s="8"/>
      <c r="F15" s="8"/>
    </row>
    <row r="16" spans="1:6" x14ac:dyDescent="0.2">
      <c r="A16" t="s">
        <v>112</v>
      </c>
      <c r="B16" s="8">
        <v>98.1</v>
      </c>
      <c r="C16" s="12" t="s">
        <v>105</v>
      </c>
      <c r="D16" s="12" t="s">
        <v>105</v>
      </c>
      <c r="E16" s="8"/>
      <c r="F16" s="8"/>
    </row>
    <row r="17" spans="1:6" x14ac:dyDescent="0.2">
      <c r="A17" t="s">
        <v>82</v>
      </c>
      <c r="B17" s="8">
        <v>93.3</v>
      </c>
      <c r="C17" s="11">
        <v>4.0999999999999996</v>
      </c>
      <c r="D17" s="11">
        <v>2.6</v>
      </c>
      <c r="E17" s="8"/>
      <c r="F17" s="8"/>
    </row>
    <row r="18" spans="1:6" x14ac:dyDescent="0.2">
      <c r="A18" t="s">
        <v>83</v>
      </c>
      <c r="B18" s="8">
        <v>92</v>
      </c>
      <c r="C18" s="11">
        <v>6.2</v>
      </c>
      <c r="D18" s="11">
        <v>1.8</v>
      </c>
      <c r="E18" s="8"/>
      <c r="F18" s="8"/>
    </row>
    <row r="19" spans="1:6" x14ac:dyDescent="0.2">
      <c r="A19" t="s">
        <v>84</v>
      </c>
      <c r="B19" s="8">
        <v>84.7</v>
      </c>
      <c r="C19" s="8">
        <v>11.2</v>
      </c>
      <c r="D19" s="11">
        <v>4.0999999999999996</v>
      </c>
      <c r="E19" s="8"/>
      <c r="F19" s="8"/>
    </row>
    <row r="20" spans="1:6" x14ac:dyDescent="0.2">
      <c r="A20" t="s">
        <v>85</v>
      </c>
      <c r="B20" s="8">
        <v>94.4</v>
      </c>
      <c r="C20" s="11">
        <v>1.9</v>
      </c>
      <c r="D20" s="11">
        <v>3.7</v>
      </c>
      <c r="E20" s="8"/>
      <c r="F20" s="8"/>
    </row>
    <row r="21" spans="1:6" x14ac:dyDescent="0.2">
      <c r="A21" t="s">
        <v>86</v>
      </c>
      <c r="B21" s="8">
        <v>87.9</v>
      </c>
      <c r="C21" s="11">
        <v>4.0999999999999996</v>
      </c>
      <c r="D21" s="11">
        <v>8</v>
      </c>
      <c r="E21" s="8"/>
      <c r="F21" s="8"/>
    </row>
    <row r="22" spans="1:6" x14ac:dyDescent="0.2">
      <c r="A22" t="s">
        <v>87</v>
      </c>
      <c r="B22" s="8">
        <v>85.4</v>
      </c>
      <c r="C22" s="8">
        <v>8.1999999999999993</v>
      </c>
      <c r="D22" s="8">
        <v>6.5</v>
      </c>
      <c r="E22" s="8"/>
      <c r="F22" s="8"/>
    </row>
    <row r="23" spans="1:6" x14ac:dyDescent="0.2">
      <c r="A23" t="s">
        <v>88</v>
      </c>
      <c r="B23" s="8">
        <v>94.2</v>
      </c>
      <c r="C23" s="11">
        <v>4.8</v>
      </c>
      <c r="D23" s="12" t="s">
        <v>105</v>
      </c>
      <c r="E23" s="8"/>
      <c r="F23" s="8"/>
    </row>
    <row r="24" spans="1:6" x14ac:dyDescent="0.2">
      <c r="B24" s="8"/>
      <c r="C24" s="8"/>
      <c r="D24" s="8"/>
      <c r="E24" s="8"/>
      <c r="F24" s="8"/>
    </row>
    <row r="25" spans="1:6" x14ac:dyDescent="0.2">
      <c r="B25" s="8"/>
      <c r="C25" s="8"/>
      <c r="D25" s="8"/>
      <c r="E25" s="8"/>
      <c r="F25" s="8"/>
    </row>
    <row r="26" spans="1:6" x14ac:dyDescent="0.2">
      <c r="B26" s="8"/>
      <c r="C26" s="8"/>
      <c r="D26" s="8"/>
      <c r="E26" s="8"/>
      <c r="F26" s="8"/>
    </row>
    <row r="27" spans="1:6" x14ac:dyDescent="0.2">
      <c r="B27" s="8"/>
      <c r="C27" s="8"/>
      <c r="D27" s="8"/>
      <c r="E27" s="8"/>
      <c r="F27" s="8"/>
    </row>
  </sheetData>
  <pageMargins left="0.7" right="0.7" top="0.75" bottom="0.75" header="0.3" footer="0.3"/>
  <pageSetup paperSize="9" scale="84" orientation="landscape" horizontalDpi="300" verticalDpi="300"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0"/>
  <sheetViews>
    <sheetView workbookViewId="0"/>
  </sheetViews>
  <sheetFormatPr defaultColWidth="10.88671875" defaultRowHeight="15" x14ac:dyDescent="0.2"/>
  <cols>
    <col min="1" max="1" width="37.44140625" customWidth="1"/>
    <col min="5" max="9" width="14.77734375" customWidth="1"/>
  </cols>
  <sheetData>
    <row r="1" spans="1:4" ht="19.5" x14ac:dyDescent="0.3">
      <c r="A1" s="2" t="s">
        <v>89</v>
      </c>
    </row>
    <row r="2" spans="1:4" x14ac:dyDescent="0.2">
      <c r="A2" t="s">
        <v>46</v>
      </c>
    </row>
    <row r="3" spans="1:4" x14ac:dyDescent="0.2">
      <c r="A3" t="s">
        <v>47</v>
      </c>
    </row>
    <row r="4" spans="1:4" x14ac:dyDescent="0.2">
      <c r="A4" t="s">
        <v>48</v>
      </c>
    </row>
    <row r="5" spans="1:4" x14ac:dyDescent="0.2">
      <c r="A5" t="s">
        <v>49</v>
      </c>
    </row>
    <row r="6" spans="1:4" ht="15.75" x14ac:dyDescent="0.25">
      <c r="A6" s="3" t="s">
        <v>90</v>
      </c>
    </row>
    <row r="7" spans="1:4" ht="15.75" x14ac:dyDescent="0.25">
      <c r="A7" s="5" t="s">
        <v>91</v>
      </c>
      <c r="B7" s="7" t="s">
        <v>52</v>
      </c>
      <c r="C7" s="7" t="s">
        <v>53</v>
      </c>
      <c r="D7" s="7" t="s">
        <v>54</v>
      </c>
    </row>
    <row r="8" spans="1:4" x14ac:dyDescent="0.2">
      <c r="A8" t="s">
        <v>92</v>
      </c>
      <c r="B8">
        <v>88.6</v>
      </c>
      <c r="C8">
        <v>6.1</v>
      </c>
      <c r="D8">
        <v>5.3</v>
      </c>
    </row>
    <row r="9" spans="1:4" x14ac:dyDescent="0.2">
      <c r="A9" t="s">
        <v>93</v>
      </c>
      <c r="B9">
        <v>85.9</v>
      </c>
      <c r="C9">
        <v>7.9</v>
      </c>
      <c r="D9">
        <v>6.2</v>
      </c>
    </row>
    <row r="10" spans="1:4" x14ac:dyDescent="0.2">
      <c r="A10" t="s">
        <v>94</v>
      </c>
      <c r="B10">
        <v>89.7</v>
      </c>
      <c r="C10">
        <v>6.1</v>
      </c>
      <c r="D10">
        <v>4.2</v>
      </c>
    </row>
  </sheetData>
  <pageMargins left="0.7" right="0.7" top="0.75" bottom="0.75" header="0.3" footer="0.3"/>
  <pageSetup paperSize="9" scale="85" orientation="landscape" horizontalDpi="300" verticalDpi="3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9"/>
  <sheetViews>
    <sheetView workbookViewId="0"/>
  </sheetViews>
  <sheetFormatPr defaultColWidth="10.88671875" defaultRowHeight="15" x14ac:dyDescent="0.2"/>
  <cols>
    <col min="1" max="1" width="23.77734375" customWidth="1"/>
    <col min="6" max="10" width="14.77734375" customWidth="1"/>
  </cols>
  <sheetData>
    <row r="1" spans="1:4" ht="19.5" x14ac:dyDescent="0.3">
      <c r="A1" s="2" t="s">
        <v>95</v>
      </c>
    </row>
    <row r="2" spans="1:4" x14ac:dyDescent="0.2">
      <c r="A2" t="s">
        <v>46</v>
      </c>
    </row>
    <row r="3" spans="1:4" x14ac:dyDescent="0.2">
      <c r="A3" t="s">
        <v>47</v>
      </c>
    </row>
    <row r="4" spans="1:4" x14ac:dyDescent="0.2">
      <c r="A4" t="s">
        <v>48</v>
      </c>
    </row>
    <row r="5" spans="1:4" x14ac:dyDescent="0.2">
      <c r="A5" t="s">
        <v>49</v>
      </c>
    </row>
    <row r="6" spans="1:4" ht="15.75" x14ac:dyDescent="0.25">
      <c r="A6" s="3" t="s">
        <v>96</v>
      </c>
    </row>
    <row r="7" spans="1:4" ht="15.75" x14ac:dyDescent="0.25">
      <c r="A7" s="5" t="s">
        <v>97</v>
      </c>
      <c r="B7" s="7" t="s">
        <v>52</v>
      </c>
      <c r="C7" s="7" t="s">
        <v>53</v>
      </c>
      <c r="D7" s="7" t="s">
        <v>54</v>
      </c>
    </row>
    <row r="8" spans="1:4" x14ac:dyDescent="0.2">
      <c r="A8" t="s">
        <v>98</v>
      </c>
      <c r="B8" s="9">
        <v>89.2</v>
      </c>
      <c r="C8" s="9">
        <v>5.8</v>
      </c>
      <c r="D8" s="9">
        <v>5</v>
      </c>
    </row>
    <row r="9" spans="1:4" x14ac:dyDescent="0.2">
      <c r="A9" t="s">
        <v>99</v>
      </c>
      <c r="B9" s="9">
        <v>85.4</v>
      </c>
      <c r="C9" s="9">
        <v>8.9</v>
      </c>
      <c r="D9" s="9">
        <v>5.7</v>
      </c>
    </row>
  </sheetData>
  <pageMargins left="0.7" right="0.7" top="0.75" bottom="0.75" header="0.3" footer="0.3"/>
  <pageSetup paperSize="9" scale="77" orientation="landscape"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9"/>
  <sheetViews>
    <sheetView workbookViewId="0"/>
  </sheetViews>
  <sheetFormatPr defaultColWidth="10.88671875" defaultRowHeight="15" x14ac:dyDescent="0.2"/>
  <cols>
    <col min="1" max="1" width="22.44140625" customWidth="1"/>
    <col min="7" max="11" width="14.77734375" customWidth="1"/>
  </cols>
  <sheetData>
    <row r="1" spans="1:4" ht="19.5" x14ac:dyDescent="0.3">
      <c r="A1" s="2" t="s">
        <v>100</v>
      </c>
    </row>
    <row r="2" spans="1:4" x14ac:dyDescent="0.2">
      <c r="A2" t="s">
        <v>46</v>
      </c>
    </row>
    <row r="3" spans="1:4" x14ac:dyDescent="0.2">
      <c r="A3" t="s">
        <v>47</v>
      </c>
    </row>
    <row r="4" spans="1:4" x14ac:dyDescent="0.2">
      <c r="A4" t="s">
        <v>48</v>
      </c>
    </row>
    <row r="5" spans="1:4" x14ac:dyDescent="0.2">
      <c r="A5" t="s">
        <v>49</v>
      </c>
    </row>
    <row r="6" spans="1:4" ht="15.75" x14ac:dyDescent="0.25">
      <c r="A6" s="3" t="s">
        <v>101</v>
      </c>
    </row>
    <row r="7" spans="1:4" ht="15.75" x14ac:dyDescent="0.25">
      <c r="A7" s="5" t="s">
        <v>102</v>
      </c>
      <c r="B7" s="7" t="s">
        <v>52</v>
      </c>
      <c r="C7" s="7" t="s">
        <v>53</v>
      </c>
      <c r="D7" s="7" t="s">
        <v>54</v>
      </c>
    </row>
    <row r="8" spans="1:4" x14ac:dyDescent="0.2">
      <c r="A8" t="s">
        <v>103</v>
      </c>
      <c r="B8" s="9">
        <v>87.8</v>
      </c>
      <c r="C8" s="9">
        <v>6.6</v>
      </c>
      <c r="D8" s="9">
        <v>5.6</v>
      </c>
    </row>
    <row r="9" spans="1:4" x14ac:dyDescent="0.2">
      <c r="A9" t="s">
        <v>104</v>
      </c>
      <c r="B9" s="9">
        <v>88.3</v>
      </c>
      <c r="C9" s="9">
        <v>7.7</v>
      </c>
      <c r="D9" s="9">
        <v>4</v>
      </c>
    </row>
  </sheetData>
  <pageMargins left="0.7" right="0.7" top="0.75" bottom="0.75" header="0.3" footer="0.3"/>
  <pageSetup paperSize="9" scale="80" orientation="landscape"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Cover_sheet</vt:lpstr>
      <vt:lpstr>Table of Contents</vt:lpstr>
      <vt:lpstr>Notes</vt:lpstr>
      <vt:lpstr>Country</vt:lpstr>
      <vt:lpstr>Sex</vt:lpstr>
      <vt:lpstr>Age</vt:lpstr>
      <vt:lpstr>Industry</vt:lpstr>
      <vt:lpstr>Size</vt:lpstr>
      <vt:lpstr>Sector</vt:lpstr>
      <vt:lpstr>FtPt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Bullying and Harassment- 2022</dc:title>
  <dc:subject>Work Quality</dc:subject>
  <dc:creator>ELMS Branch</dc:creator>
  <cp:lastModifiedBy>McAteer, Holly</cp:lastModifiedBy>
  <cp:lastPrinted>2023-06-28T07:32:07Z</cp:lastPrinted>
  <dcterms:created xsi:type="dcterms:W3CDTF">2023-06-13T16:07:18Z</dcterms:created>
  <dcterms:modified xsi:type="dcterms:W3CDTF">2023-06-28T07:50:57Z</dcterms:modified>
  <cp:category>Labour Market and Social Welfare</cp:category>
</cp:coreProperties>
</file>