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 Registrar General Quarterly Reports\2020\Q2\"/>
    </mc:Choice>
  </mc:AlternateContent>
  <bookViews>
    <workbookView xWindow="0" yWindow="0" windowWidth="28800" windowHeight="12120" tabRatio="833"/>
  </bookViews>
  <sheets>
    <sheet name="Contents" sheetId="14" r:id="rId1"/>
    <sheet name="Figure 1a" sheetId="16" r:id="rId2"/>
    <sheet name="Figure 1b" sheetId="15" r:id="rId3"/>
    <sheet name="Figure1a&amp;1bData" sheetId="10" r:id="rId4"/>
    <sheet name="Table 1a" sheetId="1" r:id="rId5"/>
    <sheet name="Table 1b" sheetId="2" r:id="rId6"/>
    <sheet name="Table 1c" sheetId="13" r:id="rId7"/>
    <sheet name="Table 2" sheetId="3" r:id="rId8"/>
    <sheet name="Table 3a" sheetId="4" r:id="rId9"/>
    <sheet name="Table 3b" sheetId="17" r:id="rId10"/>
    <sheet name="Table 4a" sheetId="5" r:id="rId11"/>
    <sheet name="Table 4b" sheetId="6" r:id="rId12"/>
    <sheet name="Notes" sheetId="7" r:id="rId13"/>
  </sheets>
  <definedNames>
    <definedName name="_xlnm.Print_Area" localSheetId="8">'Table 3a'!$A$1:$M$41</definedName>
    <definedName name="_xlnm.Print_Area" localSheetId="9">'Table 3b'!$A$1:$O$18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F86" i="10" l="1"/>
  <c r="F87" i="10"/>
  <c r="H87" i="10"/>
  <c r="G87" i="10"/>
  <c r="H85" i="10"/>
  <c r="G84" i="10"/>
  <c r="G85" i="10"/>
  <c r="F85" i="10"/>
  <c r="H86" i="10"/>
  <c r="G86" i="10"/>
  <c r="F84" i="10"/>
  <c r="H84" i="10"/>
  <c r="F83" i="10"/>
  <c r="F69" i="10"/>
  <c r="F82" i="10"/>
  <c r="F81" i="10"/>
  <c r="F80" i="10"/>
  <c r="G83" i="10"/>
  <c r="H83" i="10"/>
  <c r="F60" i="10"/>
  <c r="G60" i="10"/>
  <c r="H60" i="10"/>
  <c r="F61" i="10"/>
  <c r="G61" i="10"/>
  <c r="H61" i="10"/>
  <c r="F62" i="10"/>
  <c r="G62" i="10"/>
  <c r="H62" i="10"/>
  <c r="F63" i="10"/>
  <c r="G63" i="10"/>
  <c r="H63" i="10"/>
  <c r="F64" i="10"/>
  <c r="G64" i="10"/>
  <c r="H64" i="10"/>
  <c r="F65" i="10"/>
  <c r="G65" i="10"/>
  <c r="H65" i="10"/>
  <c r="F66" i="10"/>
  <c r="G66" i="10"/>
  <c r="H66" i="10"/>
  <c r="F67" i="10"/>
  <c r="G67" i="10"/>
  <c r="H67" i="10"/>
  <c r="F68" i="10"/>
  <c r="G68" i="10"/>
  <c r="H68" i="10"/>
  <c r="G69" i="10"/>
  <c r="H69" i="10"/>
  <c r="F70" i="10"/>
  <c r="G70" i="10"/>
  <c r="H70" i="10"/>
  <c r="F71" i="10"/>
  <c r="G71" i="10"/>
  <c r="H71" i="10"/>
  <c r="F72" i="10"/>
  <c r="G72" i="10"/>
  <c r="H72" i="10"/>
  <c r="F73" i="10"/>
  <c r="G73" i="10"/>
  <c r="H73" i="10"/>
  <c r="F74" i="10"/>
  <c r="G74" i="10"/>
  <c r="H74" i="10"/>
  <c r="F75" i="10"/>
  <c r="G75" i="10"/>
  <c r="H75" i="10"/>
  <c r="F76" i="10"/>
  <c r="G76" i="10"/>
  <c r="H76" i="10"/>
  <c r="F77" i="10"/>
  <c r="G77" i="10"/>
  <c r="H77" i="10"/>
  <c r="F78" i="10"/>
  <c r="G78" i="10"/>
  <c r="H78" i="10"/>
  <c r="F79" i="10"/>
  <c r="G79" i="10"/>
  <c r="H79" i="10"/>
  <c r="G80" i="10"/>
  <c r="H80" i="10"/>
  <c r="G81" i="10"/>
  <c r="H81" i="10"/>
  <c r="G82" i="10"/>
  <c r="H82" i="10"/>
  <c r="F59" i="10"/>
  <c r="F58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H11" i="10"/>
  <c r="F12" i="10"/>
  <c r="G12" i="10"/>
  <c r="H12" i="10"/>
  <c r="F13" i="10"/>
  <c r="G13" i="10"/>
  <c r="H13" i="10"/>
  <c r="F14" i="10"/>
  <c r="G14" i="10"/>
  <c r="H14" i="10"/>
  <c r="F15" i="10"/>
  <c r="G15" i="10"/>
  <c r="H15" i="10"/>
  <c r="F16" i="10"/>
  <c r="G16" i="10"/>
  <c r="H16" i="10"/>
  <c r="F17" i="10"/>
  <c r="G17" i="10"/>
  <c r="H17" i="10"/>
  <c r="F18" i="10"/>
  <c r="G18" i="10"/>
  <c r="H18" i="10"/>
  <c r="F19" i="10"/>
  <c r="G19" i="10"/>
  <c r="H19" i="10"/>
  <c r="F20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F41" i="10"/>
  <c r="G41" i="10"/>
  <c r="H41" i="10"/>
  <c r="F42" i="10"/>
  <c r="G42" i="10"/>
  <c r="H42" i="10"/>
  <c r="F43" i="10"/>
  <c r="G43" i="10"/>
  <c r="H43" i="10"/>
  <c r="F44" i="10"/>
  <c r="G44" i="10"/>
  <c r="H44" i="10"/>
  <c r="F45" i="10"/>
  <c r="G45" i="10"/>
  <c r="H45" i="10"/>
  <c r="F46" i="10"/>
  <c r="G46" i="10"/>
  <c r="H46" i="10"/>
  <c r="F47" i="10"/>
  <c r="G47" i="10"/>
  <c r="H47" i="10"/>
  <c r="F48" i="10"/>
  <c r="G48" i="10"/>
  <c r="H48" i="10"/>
  <c r="F49" i="10"/>
  <c r="G49" i="10"/>
  <c r="H49" i="10"/>
  <c r="F50" i="10"/>
  <c r="G50" i="10"/>
  <c r="H50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F55" i="10"/>
  <c r="G55" i="10"/>
  <c r="H55" i="10"/>
  <c r="F56" i="10"/>
  <c r="G56" i="10"/>
  <c r="H56" i="10"/>
  <c r="F57" i="10"/>
  <c r="G57" i="10"/>
  <c r="H57" i="10"/>
  <c r="G58" i="10"/>
  <c r="H58" i="10"/>
  <c r="G59" i="10"/>
  <c r="H59" i="10"/>
  <c r="H6" i="10"/>
  <c r="G6" i="10"/>
  <c r="F6" i="10"/>
  <c r="F5" i="10"/>
  <c r="G5" i="10"/>
  <c r="H5" i="10"/>
  <c r="C70" i="13"/>
</calcChain>
</file>

<file path=xl/sharedStrings.xml><?xml version="1.0" encoding="utf-8"?>
<sst xmlns="http://schemas.openxmlformats.org/spreadsheetml/2006/main" count="699" uniqueCount="269">
  <si>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</si>
  <si>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</si>
  <si>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</si>
  <si>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</si>
  <si>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</si>
  <si>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</si>
  <si>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</si>
  <si>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</si>
  <si>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</si>
  <si>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</si>
  <si>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</si>
  <si>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</si>
  <si>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</si>
  <si>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</si>
  <si>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</si>
  <si>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</si>
  <si>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</si>
  <si>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</si>
  <si>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</si>
  <si>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</si>
  <si>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</si>
  <si>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</si>
  <si>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</si>
  <si>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</si>
  <si>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</si>
  <si>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</si>
  <si>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</si>
  <si>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</si>
  <si>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</si>
  <si>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</si>
  <si>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</si>
  <si>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</si>
  <si>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</si>
  <si>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</si>
  <si>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</si>
  <si>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</si>
  <si>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</si>
  <si>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</si>
  <si>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</si>
  <si>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</si>
  <si>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</si>
  <si>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</si>
  <si>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</si>
  <si>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</si>
  <si>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</si>
  <si>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</si>
  <si>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</si>
  <si>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</si>
  <si>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</si>
  <si>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</si>
  <si>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</si>
  <si>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Males</t>
  </si>
  <si>
    <t>Females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</si>
  <si>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</si>
  <si>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</si>
  <si>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</si>
  <si>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</si>
  <si>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</si>
  <si>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</si>
  <si>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</si>
  <si>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</si>
  <si>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</si>
  <si>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</si>
  <si>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</si>
  <si>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</si>
  <si>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</si>
  <si>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</si>
  <si>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</si>
  <si>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</si>
  <si>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</si>
  <si>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</si>
  <si>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</si>
  <si>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</si>
  <si>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</si>
  <si>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</si>
  <si>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</si>
  <si>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</si>
  <si>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</si>
  <si>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</si>
  <si>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</si>
  <si>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</si>
  <si>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</si>
  <si>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</si>
  <si>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</si>
  <si>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</si>
  <si>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</si>
  <si>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</si>
  <si>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Notes</t>
  </si>
  <si>
    <t>Address:</t>
  </si>
  <si>
    <t>Phone:</t>
  </si>
  <si>
    <t>Email: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</si>
  <si>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</si>
  <si>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</si>
  <si>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</si>
  <si>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</si>
  <si>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</si>
  <si>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</si>
  <si>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</si>
  <si>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</si>
  <si>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</si>
  <si>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</si>
  <si>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</si>
  <si>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</si>
  <si>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</si>
  <si>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</si>
  <si>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</si>
  <si>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</si>
  <si>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</si>
  <si>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</si>
  <si>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</si>
  <si>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</si>
  <si>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</si>
  <si>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</si>
  <si>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</si>
  <si>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</si>
  <si>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</si>
  <si>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</si>
  <si>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</si>
  <si>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</si>
  <si>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</si>
  <si>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</si>
  <si>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</si>
  <si>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</si>
  <si>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Table 1c</t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</si>
  <si>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</si>
  <si>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</si>
  <si>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</si>
  <si>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</si>
  <si>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</si>
  <si>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</si>
  <si>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</si>
  <si>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</si>
  <si>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</si>
  <si>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</si>
  <si>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</si>
  <si>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</si>
  <si>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</si>
  <si>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</si>
  <si>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</si>
  <si>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</si>
  <si>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</si>
  <si>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</si>
  <si>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</si>
  <si>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</si>
  <si>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</si>
  <si>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</si>
  <si>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</si>
  <si>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</si>
  <si>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</si>
  <si>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</si>
  <si>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</si>
  <si>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</si>
  <si>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</si>
  <si>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r>
      <t>3</t>
    </r>
    <r>
      <rPr>
        <sz val="9"/>
        <rFont val="Arial"/>
        <family val="2"/>
      </rPr>
      <t xml:space="preserve">  Mothers aged less than 20</t>
    </r>
  </si>
  <si>
    <t>Total</t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</si>
  <si>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</si>
  <si>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</si>
  <si>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Ards and North Down</t>
  </si>
  <si>
    <t>Armagh City, Banbridge and Craigavon</t>
  </si>
  <si>
    <t>Derry City and Strabane</t>
  </si>
  <si>
    <t>These tables, as well as previous reports,</t>
  </si>
  <si>
    <t>Colby House</t>
  </si>
  <si>
    <t>Stranmillis Court</t>
  </si>
  <si>
    <t>BT9 5RR</t>
  </si>
  <si>
    <t>Cause of Death Statistics by Quarter from Quarter 1 of 2009</t>
  </si>
  <si>
    <t>Table 1c: Cause of Death Statistics by Quarter from Quarter 1 2009</t>
  </si>
  <si>
    <t>Customer Services</t>
  </si>
  <si>
    <t>info@nisra.gov.uk</t>
  </si>
  <si>
    <t>The figures for deaths related to Alcohol have been revised back to 2009 to allow comparability across years. For more information on the changes, please visit our webpage:</t>
  </si>
  <si>
    <t>*** The methodology for selecting alcohol related deaths was revised in 2017, following a consultation led by the Office for National Statistics (ONS) to develop a UK-wide definition of alcohol-related deaths.</t>
  </si>
  <si>
    <r>
      <t>1</t>
    </r>
    <r>
      <rPr>
        <sz val="9"/>
        <rFont val="Arial"/>
        <family val="2"/>
      </rPr>
      <t xml:space="preserve">  Annualised rate per 1,000 population, based on mid-year population estimates.</t>
    </r>
    <r>
      <rPr>
        <b/>
        <sz val="9"/>
        <rFont val="Arial"/>
        <family val="2"/>
      </rPr>
      <t/>
    </r>
  </si>
  <si>
    <r>
      <t>1</t>
    </r>
    <r>
      <rPr>
        <sz val="9"/>
        <rFont val="Arial"/>
        <family val="2"/>
      </rPr>
      <t xml:space="preserve">  Annualised rate per 1,000 population, based on mid-year population estimates.</t>
    </r>
  </si>
  <si>
    <t>Live Birth and Stillbirth Statistics by Quarter from Quarter 1 of 2009</t>
  </si>
  <si>
    <t>Death, Marriage and Civil Partnership Statistics by Quarter from Quarter 1 of 2009</t>
  </si>
  <si>
    <t>Table 1a: Birth and Stillbirth Statistics by Quarter from Quarter 1 2009</t>
  </si>
  <si>
    <t>Table 1b: Death, Marriage and Civil Partnership Statistics by Quarter from Quarter 1 2009</t>
  </si>
  <si>
    <t>Figure 1a: Quarterly Births and Deaths, 2008 to 2020 - non-zero y-axis</t>
  </si>
  <si>
    <t>Figure 1b: Quarterly Marriages, 2008 to 2020</t>
  </si>
  <si>
    <t>U07</t>
  </si>
  <si>
    <t>Novel Coronavirus (COVID-19)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</si>
  <si>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Following the release of the 2019 mid-year population estimates in June 2020, the rates for 2019 have been revised.</t>
    </r>
  </si>
  <si>
    <t>Table 3a: Vital Statistics by Area (Registered Apr - Jun 2020)</t>
  </si>
  <si>
    <t>Table 3b: Vital Statistics by Local Government Districts (2014) (Registered Apr - Jun 2020)</t>
  </si>
  <si>
    <t>Table 4a: Deaths Registered, Classified by Cause, Gender and Age Group Apr - Jun 2020)</t>
  </si>
  <si>
    <t>Table 4b: Deaths Registered, Classified by Cause and Health and Social Care Trust (HSCT) (Apr - Jun 2020)</t>
  </si>
  <si>
    <t>Table 3a         Vital Statistics by Area (Apr - Jun 2020)</t>
  </si>
  <si>
    <t>Table 3b        Vital Statistics by Local Government Districts 2014 (Apr - Jun 2020)</t>
  </si>
  <si>
    <t>Deaths Registered, Classified by Cause, Gender and Age Group (Apr-Jun 2020)</t>
  </si>
  <si>
    <t>Deaths Registered, Classified by Cause and Health and Social Care Trust (HSCT) (Apr-Jun 2020)</t>
  </si>
  <si>
    <t xml:space="preserve">    X60-X84,Y87.0</t>
  </si>
  <si>
    <t xml:space="preserve">   See </t>
  </si>
  <si>
    <t xml:space="preserve">for further details. </t>
  </si>
  <si>
    <t>Guidance Note to Users on Suicide Statistics in Northern Ireland</t>
  </si>
  <si>
    <r>
      <t xml:space="preserve">             of which 'Intentional Self Harm'              
             (X60-X84, Y87.0)</t>
    </r>
    <r>
      <rPr>
        <i/>
        <vertAlign val="superscript"/>
        <sz val="9"/>
        <color indexed="23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</si>
  <si>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NISRA are currently reviewing suicides.  NISRA recommends that until a course of action has been agreed users should refer to  the sub-series relating</t>
    </r>
  </si>
  <si>
    <t xml:space="preserve">   to self-inflicted injury only (ICD-10 codes X60-X84, Y87.0).       See 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</si>
  <si>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NISRA are currently reviewing suicides.  NISRA recommends that until a course of action has been agreed users should refer to the sub-series relating to self-inflicted injury only (ICD-10 codes X60-X84, Y87.0). 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</si>
  <si>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</si>
  <si>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</si>
  <si>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As a result, the number of births and marriages registered during the 2nd Quarter of 2020 is unusually low.</t>
  </si>
  <si>
    <t>2nd **</t>
  </si>
  <si>
    <t>** Due to the Covid-19 pandemic, birth and marriage registration services were suspended in almost all of the District Registration Offices.</t>
  </si>
  <si>
    <t>April **</t>
  </si>
  <si>
    <t>May **</t>
  </si>
  <si>
    <t>June **</t>
  </si>
  <si>
    <t>Claire Rocks</t>
  </si>
  <si>
    <t>+44 (0)300 200 7836</t>
  </si>
  <si>
    <t>* Due to the Covid-19 pandemic, birth and marriage registration services were suspended in almost all of the District Registration Offices.</t>
  </si>
  <si>
    <t xml:space="preserve">    J09-J11</t>
  </si>
  <si>
    <t xml:space="preserve">     Influenza</t>
  </si>
  <si>
    <t xml:space="preserve">19 March 2021: provisional estimates on cause of death IN 2020 were revised during the production of subsequent quarters in light of new information relating to Coroner’s cases. </t>
  </si>
  <si>
    <t xml:space="preserve">Revisions have been marked in red and are in line with </t>
  </si>
  <si>
    <t>Vital Statics Revisions and Errors Policy</t>
  </si>
  <si>
    <t>REVISED</t>
  </si>
  <si>
    <t>All estimates were correct at the time of publishing based on the information available at that time, but there can be a delay of several months to receive the outcome of a coroner’s case.</t>
  </si>
  <si>
    <t>Total Live Births</t>
  </si>
  <si>
    <r>
      <t>Live Births Rate</t>
    </r>
    <r>
      <rPr>
        <b/>
        <vertAlign val="superscript"/>
        <sz val="10"/>
        <rFont val="Arial"/>
        <family val="2"/>
      </rPr>
      <t>1</t>
    </r>
  </si>
  <si>
    <r>
      <t>% Births Outside Marriage</t>
    </r>
    <r>
      <rPr>
        <b/>
        <vertAlign val="superscript"/>
        <sz val="10"/>
        <rFont val="Arial"/>
        <family val="2"/>
      </rPr>
      <t>2</t>
    </r>
  </si>
  <si>
    <r>
      <t>Births To Teenage Mothers</t>
    </r>
    <r>
      <rPr>
        <b/>
        <vertAlign val="superscript"/>
        <sz val="10"/>
        <rFont val="Arial"/>
        <family val="2"/>
      </rPr>
      <t>3</t>
    </r>
  </si>
  <si>
    <t>% Births To Teenage Mothers</t>
  </si>
  <si>
    <t>Births to Mothers Aged 30+</t>
  </si>
  <si>
    <t>% Births to Mothers Aged 30+</t>
  </si>
  <si>
    <t xml:space="preserve"> Registration Quarter</t>
  </si>
  <si>
    <t>Number of Deaths</t>
  </si>
  <si>
    <r>
      <t>Death Rate</t>
    </r>
    <r>
      <rPr>
        <b/>
        <vertAlign val="superscript"/>
        <sz val="10"/>
        <rFont val="Arial"/>
        <family val="2"/>
      </rPr>
      <t>1</t>
    </r>
  </si>
  <si>
    <t>Civil Marriages (% of total)</t>
  </si>
  <si>
    <t>Underlying Cause: 
Cancer
(C00-97)</t>
  </si>
  <si>
    <t>Underlying Cause: 
Ischaemic Heart 
Disease (I20-25)</t>
  </si>
  <si>
    <t>Underlying Cause: 
Respiratory
Disease (J00-99)</t>
  </si>
  <si>
    <r>
      <t>Underlying Cause: 
Suicide</t>
    </r>
    <r>
      <rPr>
        <b/>
        <vertAlign val="superscript"/>
        <sz val="10"/>
        <rFont val="Arial"/>
        <family val="2"/>
      </rPr>
      <t xml:space="preserve">1
</t>
    </r>
    <r>
      <rPr>
        <b/>
        <sz val="10"/>
        <rFont val="Arial"/>
        <family val="2"/>
      </rPr>
      <t>(X60-84, Y87.0,
Y10-34, Y87.2)</t>
    </r>
  </si>
  <si>
    <t>Underlying Cause:
 'of which intentional
Self Harm' (X60-84, Y87.0)</t>
  </si>
  <si>
    <r>
      <t>Deaths Related to Alcohol</t>
    </r>
    <r>
      <rPr>
        <b/>
        <vertAlign val="superscript"/>
        <sz val="10"/>
        <rFont val="Arial"/>
        <family val="2"/>
      </rPr>
      <t>2</t>
    </r>
  </si>
  <si>
    <r>
      <t>Deaths Related to Drugs</t>
    </r>
    <r>
      <rPr>
        <b/>
        <vertAlign val="superscript"/>
        <sz val="10"/>
        <rFont val="Arial"/>
        <family val="2"/>
      </rPr>
      <t>2</t>
    </r>
  </si>
  <si>
    <r>
      <t>Deaths Related to MRSA</t>
    </r>
    <r>
      <rPr>
        <b/>
        <vertAlign val="superscript"/>
        <sz val="10"/>
        <rFont val="Arial"/>
        <family val="2"/>
      </rPr>
      <t>3</t>
    </r>
  </si>
  <si>
    <r>
      <t>Deaths Related to Clostridium Difficile</t>
    </r>
    <r>
      <rPr>
        <b/>
        <vertAlign val="superscript"/>
        <sz val="10"/>
        <rFont val="Arial"/>
        <family val="2"/>
      </rPr>
      <t>3</t>
    </r>
  </si>
  <si>
    <t>Estimated Population
30 June 2019</t>
  </si>
  <si>
    <r>
      <t>Total Births</t>
    </r>
    <r>
      <rPr>
        <b/>
        <vertAlign val="superscript"/>
        <sz val="10"/>
        <rFont val="Arial"/>
        <family val="2"/>
      </rPr>
      <t>1</t>
    </r>
  </si>
  <si>
    <r>
      <t>Birth Rate</t>
    </r>
    <r>
      <rPr>
        <b/>
        <vertAlign val="superscript"/>
        <sz val="10"/>
        <rFont val="Arial"/>
        <family val="2"/>
      </rPr>
      <t>2</t>
    </r>
  </si>
  <si>
    <r>
      <t>Number of births outside marriage</t>
    </r>
    <r>
      <rPr>
        <b/>
        <vertAlign val="superscript"/>
        <sz val="10"/>
        <rFont val="Arial"/>
        <family val="2"/>
      </rPr>
      <t>3</t>
    </r>
  </si>
  <si>
    <t>% of births outside marriage</t>
  </si>
  <si>
    <t>All Deaths</t>
  </si>
  <si>
    <r>
      <t>Death Rate</t>
    </r>
    <r>
      <rPr>
        <b/>
        <vertAlign val="superscript"/>
        <sz val="10"/>
        <rFont val="Arial"/>
        <family val="2"/>
      </rPr>
      <t>2</t>
    </r>
  </si>
  <si>
    <t>Deaths of children under 1 Year</t>
  </si>
  <si>
    <t>Deaths due to Cancer</t>
  </si>
  <si>
    <t>Deaths due to Ischaemic Heart Disease</t>
  </si>
  <si>
    <r>
      <t>Marriages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</si>
  <si>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From March 2020 birth registrations will not be a true reflection of births occurring at this time.  Due to the coronavirus situation, a number of registrations 
</t>
    </r>
  </si>
  <si>
    <t>offices reduced routine processing of births and marriage registrations with effect from 15th March 2020, and continued priority has been given to death registrations</t>
  </si>
  <si>
    <r>
      <t>2</t>
    </r>
    <r>
      <rPr>
        <sz val="9"/>
        <rFont val="Arial"/>
        <family val="2"/>
      </rPr>
      <t>Annualised rate per 1,000 population, based on mid-year population estimates.Following the release of the 2019 mid-year population estimates in June 2020, the rates for 2019 have been revised.</t>
    </r>
  </si>
  <si>
    <r>
      <t>3</t>
    </r>
    <r>
      <rPr>
        <sz val="9"/>
        <rFont val="Arial"/>
        <family val="2"/>
      </rPr>
      <t>From 2009 onwards, this total includes birth registrations outside civil partnerships for cases registered under the Human Fertility and Embryology Act.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</si>
  <si>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NISRA is not currently able to produce Marriage statistics at the former 26 councils level for our Quarterly tables.  Please contact us if you require further information.</t>
    </r>
  </si>
  <si>
    <t>NOTE: all data are provisional and subject to change</t>
  </si>
  <si>
    <t>Age
0</t>
  </si>
  <si>
    <t>Age
1-14</t>
  </si>
  <si>
    <t>Age
15-34</t>
  </si>
  <si>
    <t>Age
35-44</t>
  </si>
  <si>
    <t>Age
45-54</t>
  </si>
  <si>
    <t>Age
55-64</t>
  </si>
  <si>
    <t>Age
65-74</t>
  </si>
  <si>
    <t>Age
75-79</t>
  </si>
  <si>
    <t>Age
80-84</t>
  </si>
  <si>
    <t>Age
85-89</t>
  </si>
  <si>
    <t>Age
90+</t>
  </si>
  <si>
    <t>Following the release of the 2019 mid-year population estimates in June 2020, the rates for 2019 have been revised.</t>
  </si>
  <si>
    <t>** Due to the Covid-19 pandemic, birth and marriage registration services were reduced in almost all of the District Registration Offices.</t>
  </si>
  <si>
    <t>* Due to the Covid-19 pandemic, birth and marriage registration services were reduced in almost all of the District Registration Offices.</t>
  </si>
  <si>
    <t>Alcohol Deaths</t>
  </si>
  <si>
    <t>Registrar General Quarterly Report</t>
  </si>
  <si>
    <t>improving the accuracy of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</si>
</sst>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4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/>
      <sz val="10.45"/>
      <color indexed="12"/>
      <name val="Arial"/>
      <family val="2"/>
    </font>
    <font>
      <b/>
      <sz val="12"/>
      <name val="Arial MT"/>
    </font>
    <font>
      <b/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i/>
      <vertAlign val="superscript"/>
      <sz val="9"/>
      <color indexed="23"/>
      <name val="Arial"/>
      <family val="2"/>
    </font>
    <font>
      <u/>
      <sz val="9.3000000000000007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u/>
      <sz val="14"/>
      <color rgb="FF0070C0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i/>
      <sz val="9"/>
      <color theme="1" tint="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theme="0" tint="-0.499984740745262"/>
      <name val="Arial"/>
      <family val="2"/>
    </font>
    <font>
      <u/>
      <sz val="14"/>
      <color rgb="FF0070C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5" fillId="0" borderId="0"/>
    <xf numFmtId="0" fontId="26" fillId="0" borderId="0"/>
    <xf numFmtId="0" fontId="22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0" xfId="0" applyFont="1"/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Fill="1" applyBorder="1"/>
    <xf numFmtId="0" fontId="5" fillId="0" borderId="3" xfId="0" applyFont="1" applyFill="1" applyBorder="1" applyAlignment="1">
      <alignment horizontal="left" vertical="top"/>
    </xf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3" xfId="0" applyNumberFormat="1" applyFont="1" applyBorder="1" applyAlignment="1">
      <alignment horizontal="left"/>
    </xf>
    <xf numFmtId="0" fontId="9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7" applyFill="1" applyAlignment="1" applyProtection="1"/>
    <xf numFmtId="0" fontId="3" fillId="2" borderId="0" xfId="0" quotePrefix="1" applyFont="1" applyFill="1"/>
    <xf numFmtId="0" fontId="2" fillId="2" borderId="0" xfId="0" applyFont="1" applyFill="1"/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3" xfId="0" applyFont="1" applyFill="1" applyBorder="1"/>
    <xf numFmtId="0" fontId="8" fillId="0" borderId="3" xfId="0" applyFont="1" applyFill="1" applyBorder="1"/>
    <xf numFmtId="0" fontId="5" fillId="0" borderId="11" xfId="0" applyFont="1" applyFill="1" applyBorder="1"/>
    <xf numFmtId="3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5" fillId="0" borderId="4" xfId="0" applyFont="1" applyFill="1" applyBorder="1"/>
    <xf numFmtId="0" fontId="4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1" fillId="2" borderId="0" xfId="0" applyFont="1" applyFill="1"/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right"/>
    </xf>
    <xf numFmtId="3" fontId="5" fillId="0" borderId="4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 readingOrder="1"/>
    </xf>
    <xf numFmtId="0" fontId="5" fillId="0" borderId="16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1" xfId="0" applyNumberFormat="1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5" fillId="0" borderId="0" xfId="0" applyNumberFormat="1" applyFont="1" applyFill="1"/>
    <xf numFmtId="0" fontId="5" fillId="0" borderId="0" xfId="0" applyNumberFormat="1" applyFont="1" applyFill="1"/>
    <xf numFmtId="0" fontId="5" fillId="0" borderId="0" xfId="23" applyNumberFormat="1" applyFont="1" applyFill="1"/>
    <xf numFmtId="164" fontId="11" fillId="0" borderId="13" xfId="0" applyNumberFormat="1" applyFont="1" applyFill="1" applyBorder="1" applyAlignment="1">
      <alignment horizontal="center" wrapText="1"/>
    </xf>
    <xf numFmtId="165" fontId="5" fillId="0" borderId="0" xfId="23" applyNumberFormat="1" applyFont="1" applyFill="1"/>
    <xf numFmtId="3" fontId="17" fillId="0" borderId="0" xfId="0" applyNumberFormat="1" applyFont="1" applyFill="1" applyAlignment="1"/>
    <xf numFmtId="3" fontId="1" fillId="0" borderId="0" xfId="17" applyNumberFormat="1" applyFont="1" applyFill="1"/>
    <xf numFmtId="0" fontId="5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NumberFormat="1" applyFont="1" applyFill="1"/>
    <xf numFmtId="0" fontId="1" fillId="0" borderId="0" xfId="23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0" fillId="0" borderId="0" xfId="7" applyAlignment="1" applyProtection="1"/>
    <xf numFmtId="0" fontId="5" fillId="0" borderId="16" xfId="0" applyFont="1" applyFill="1" applyBorder="1"/>
    <xf numFmtId="0" fontId="5" fillId="0" borderId="0" xfId="0" quotePrefix="1" applyFont="1" applyFill="1"/>
    <xf numFmtId="1" fontId="11" fillId="0" borderId="27" xfId="0" applyNumberFormat="1" applyFont="1" applyFill="1" applyBorder="1" applyAlignment="1">
      <alignment horizontal="center"/>
    </xf>
    <xf numFmtId="0" fontId="5" fillId="0" borderId="16" xfId="0" applyFont="1" applyBorder="1"/>
    <xf numFmtId="0" fontId="5" fillId="0" borderId="16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/>
    </xf>
    <xf numFmtId="164" fontId="18" fillId="0" borderId="1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right" vertical="top"/>
    </xf>
    <xf numFmtId="166" fontId="5" fillId="0" borderId="1" xfId="1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3" fontId="5" fillId="2" borderId="12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3" fontId="8" fillId="2" borderId="2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1" fontId="5" fillId="2" borderId="0" xfId="0" applyNumberFormat="1" applyFont="1" applyFill="1"/>
    <xf numFmtId="1" fontId="5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right" vertical="top"/>
    </xf>
    <xf numFmtId="0" fontId="5" fillId="2" borderId="13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left"/>
    </xf>
    <xf numFmtId="164" fontId="11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/>
    <xf numFmtId="3" fontId="8" fillId="2" borderId="17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18" xfId="0" applyFont="1" applyFill="1" applyBorder="1"/>
    <xf numFmtId="166" fontId="5" fillId="0" borderId="14" xfId="1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4" fontId="18" fillId="0" borderId="30" xfId="0" applyNumberFormat="1" applyFont="1" applyFill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 wrapText="1"/>
    </xf>
    <xf numFmtId="164" fontId="11" fillId="2" borderId="27" xfId="0" applyNumberFormat="1" applyFont="1" applyFill="1" applyBorder="1" applyAlignment="1">
      <alignment horizontal="center" wrapText="1"/>
    </xf>
    <xf numFmtId="164" fontId="11" fillId="2" borderId="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28" fillId="2" borderId="0" xfId="0" applyFont="1" applyFill="1"/>
    <xf numFmtId="3" fontId="33" fillId="2" borderId="21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34" fillId="2" borderId="13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164" fontId="34" fillId="2" borderId="0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3" fontId="8" fillId="2" borderId="31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wrapText="1"/>
    </xf>
    <xf numFmtId="164" fontId="11" fillId="2" borderId="12" xfId="0" applyNumberFormat="1" applyFont="1" applyFill="1" applyBorder="1" applyAlignment="1">
      <alignment horizontal="center" wrapText="1"/>
    </xf>
    <xf numFmtId="1" fontId="5" fillId="2" borderId="2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/>
    <xf numFmtId="0" fontId="5" fillId="2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3" fillId="0" borderId="0" xfId="7" applyFont="1" applyFill="1" applyAlignment="1" applyProtection="1"/>
    <xf numFmtId="0" fontId="25" fillId="0" borderId="0" xfId="7" applyFont="1" applyFill="1" applyAlignment="1" applyProtection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2" fillId="0" borderId="11" xfId="0" applyFont="1" applyFill="1" applyBorder="1" applyAlignment="1">
      <alignment horizontal="left" vertical="center" wrapText="1"/>
    </xf>
    <xf numFmtId="0" fontId="32" fillId="0" borderId="12" xfId="0" quotePrefix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9" fontId="5" fillId="0" borderId="0" xfId="23" applyFont="1" applyFill="1" applyBorder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1" fillId="0" borderId="0" xfId="0" applyFont="1" applyFill="1" applyBorder="1"/>
    <xf numFmtId="3" fontId="5" fillId="0" borderId="0" xfId="0" applyNumberFormat="1" applyFont="1" applyFill="1" applyBorder="1"/>
    <xf numFmtId="0" fontId="36" fillId="0" borderId="0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quotePrefix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3" fontId="36" fillId="0" borderId="28" xfId="0" applyNumberFormat="1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/>
    </xf>
    <xf numFmtId="0" fontId="32" fillId="0" borderId="3" xfId="0" quotePrefix="1" applyFont="1" applyFill="1" applyBorder="1" applyAlignment="1">
      <alignment horizontal="left" vertical="top"/>
    </xf>
    <xf numFmtId="0" fontId="37" fillId="0" borderId="4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wrapText="1"/>
    </xf>
    <xf numFmtId="0" fontId="32" fillId="0" borderId="3" xfId="0" quotePrefix="1" applyFont="1" applyFill="1" applyBorder="1" applyAlignment="1">
      <alignment horizontal="left" vertical="top"/>
    </xf>
    <xf numFmtId="0" fontId="36" fillId="0" borderId="1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3" fontId="32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10" fillId="0" borderId="0" xfId="7" applyFill="1" applyAlignment="1" applyProtection="1"/>
    <xf numFmtId="0" fontId="11" fillId="2" borderId="0" xfId="0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8" fillId="0" borderId="0" xfId="7" applyFont="1" applyAlignment="1" applyProtection="1">
      <alignment horizontal="left"/>
    </xf>
    <xf numFmtId="0" fontId="5" fillId="0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 wrapText="1"/>
    </xf>
    <xf numFmtId="3" fontId="5" fillId="2" borderId="12" xfId="0" applyNumberFormat="1" applyFont="1" applyFill="1" applyBorder="1" applyAlignment="1">
      <alignment horizontal="right" wrapText="1"/>
    </xf>
    <xf numFmtId="3" fontId="8" fillId="0" borderId="19" xfId="0" applyNumberFormat="1" applyFont="1" applyFill="1" applyBorder="1" applyAlignment="1">
      <alignment horizontal="center"/>
    </xf>
    <xf numFmtId="0" fontId="5" fillId="0" borderId="19" xfId="0" quotePrefix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Border="1"/>
    <xf numFmtId="0" fontId="28" fillId="0" borderId="0" xfId="0" applyFont="1" applyFill="1"/>
    <xf numFmtId="1" fontId="5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17" fontId="5" fillId="0" borderId="0" xfId="0" applyNumberFormat="1" applyFont="1" applyFill="1" applyBorder="1"/>
    <xf numFmtId="0" fontId="5" fillId="0" borderId="18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7" fillId="0" borderId="0" xfId="0" applyFont="1" applyFill="1" applyAlignment="1"/>
    <xf numFmtId="0" fontId="5" fillId="2" borderId="0" xfId="0" applyFont="1" applyFill="1" applyAlignment="1"/>
    <xf numFmtId="0" fontId="1" fillId="2" borderId="0" xfId="0" applyFont="1" applyFill="1" applyAlignment="1"/>
    <xf numFmtId="0" fontId="35" fillId="2" borderId="1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/>
    </xf>
    <xf numFmtId="0" fontId="40" fillId="3" borderId="36" xfId="0" quotePrefix="1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5" fillId="3" borderId="16" xfId="0" applyFont="1" applyFill="1" applyBorder="1" applyAlignment="1">
      <alignment horizontal="right" wrapText="1"/>
    </xf>
    <xf numFmtId="0" fontId="5" fillId="3" borderId="17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2" fillId="3" borderId="40" xfId="0" applyFont="1" applyFill="1" applyBorder="1" applyAlignment="1">
      <alignment horizont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0" fontId="39" fillId="3" borderId="34" xfId="0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17" fontId="8" fillId="3" borderId="35" xfId="0" quotePrefix="1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wrapText="1"/>
    </xf>
    <xf numFmtId="0" fontId="2" fillId="3" borderId="35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wrapText="1"/>
    </xf>
    <xf numFmtId="0" fontId="2" fillId="3" borderId="41" xfId="0" applyFont="1" applyFill="1" applyBorder="1" applyAlignment="1">
      <alignment horizontal="center" wrapText="1"/>
    </xf>
  </cellXfs>
  <cellStyles count="25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Hyperlink" xfId="7" builtinId="8"/>
    <cellStyle name="Hyperlink 2" xfId="8"/>
    <cellStyle name="Hyperlink 3" xfId="9"/>
    <cellStyle name="Hyperlink 4" xfId="10"/>
    <cellStyle name="Hyperlink 5" xfId="11"/>
    <cellStyle name="Normal" xfId="0" builtinId="0"/>
    <cellStyle name="Normal 2" xfId="12"/>
    <cellStyle name="Normal 2 2" xfId="13"/>
    <cellStyle name="Normal 2 2 2" xfId="14"/>
    <cellStyle name="Normal 2 3" xfId="15"/>
    <cellStyle name="Normal 3" xfId="16"/>
    <cellStyle name="Normal 4" xfId="17"/>
    <cellStyle name="Normal 5" xfId="18"/>
    <cellStyle name="Normal 5 2" xfId="19"/>
    <cellStyle name="Normal 6" xfId="20"/>
    <cellStyle name="Normal 7" xfId="21"/>
    <cellStyle name="Normal 7 2" xfId="22"/>
    <cellStyle name="Percent" xfId="23" builtinId="5"/>
    <cellStyle name="Percent 2" xfId="24"/>
  </cellStyles>
  <dxfs count="0"/>
  <tableStyles count="0" defaultTableStyle="TableStyleMedium9" defaultPivotStyle="PivotStyleLight16"/>
  <colors>
    <mruColors>
      <color rgb="FFCEDC00"/>
      <color rgb="FF00205B"/>
      <color rgb="FF407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Figure 1a: Quarterly Live Births and Deaths, 2008 to 2020 - non-zero axis 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'Figure1a&amp;1bData'!$C$3</c:f>
              <c:strCache>
                <c:ptCount val="1"/>
                <c:pt idx="0">
                  <c:v>Births</c:v>
                </c:pt>
              </c:strCache>
            </c:strRef>
          </c:tx>
          <c:spPr>
            <a:ln w="28575" cap="rnd">
              <a:solidFill>
                <a:srgbClr val="407ECC"/>
              </a:solidFill>
              <a:round/>
            </a:ln>
            <a:effectLst/>
          </c:spPr>
          <c:marker>
            <c:symbol val="none"/>
          </c:marker>
          <c:cat>
            <c:multiLvlStrRef>
              <c:f>'Figure1a&amp;1bData'!$A$40:$B$89</c:f>
              <c:multiLvlStrCache>
                <c:ptCount val="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'Figure1a&amp;1bData'!$C$40:$C$89</c:f>
              <c:numCache>
                <c:formatCode>#,##0</c:formatCode>
                <c:ptCount val="50"/>
                <c:pt idx="0">
                  <c:v>6534</c:v>
                </c:pt>
                <c:pt idx="1">
                  <c:v>6333</c:v>
                </c:pt>
                <c:pt idx="2">
                  <c:v>6450</c:v>
                </c:pt>
                <c:pt idx="3">
                  <c:v>6314</c:v>
                </c:pt>
                <c:pt idx="4">
                  <c:v>6322</c:v>
                </c:pt>
                <c:pt idx="5">
                  <c:v>6291</c:v>
                </c:pt>
                <c:pt idx="6">
                  <c:v>6330</c:v>
                </c:pt>
                <c:pt idx="7">
                  <c:v>5967</c:v>
                </c:pt>
                <c:pt idx="8">
                  <c:v>6443</c:v>
                </c:pt>
                <c:pt idx="9">
                  <c:v>6292</c:v>
                </c:pt>
                <c:pt idx="10">
                  <c:v>6412</c:v>
                </c:pt>
                <c:pt idx="11">
                  <c:v>6168</c:v>
                </c:pt>
                <c:pt idx="12">
                  <c:v>6701</c:v>
                </c:pt>
                <c:pt idx="13">
                  <c:v>6156</c:v>
                </c:pt>
                <c:pt idx="14">
                  <c:v>6482</c:v>
                </c:pt>
                <c:pt idx="15">
                  <c:v>5934</c:v>
                </c:pt>
                <c:pt idx="16">
                  <c:v>6615</c:v>
                </c:pt>
                <c:pt idx="17">
                  <c:v>6209</c:v>
                </c:pt>
                <c:pt idx="18">
                  <c:v>6285</c:v>
                </c:pt>
                <c:pt idx="19">
                  <c:v>6160</c:v>
                </c:pt>
                <c:pt idx="20">
                  <c:v>6146</c:v>
                </c:pt>
                <c:pt idx="21">
                  <c:v>5964</c:v>
                </c:pt>
                <c:pt idx="22">
                  <c:v>6367</c:v>
                </c:pt>
                <c:pt idx="23">
                  <c:v>5802</c:v>
                </c:pt>
                <c:pt idx="24">
                  <c:v>6056</c:v>
                </c:pt>
                <c:pt idx="25">
                  <c:v>6000</c:v>
                </c:pt>
                <c:pt idx="26">
                  <c:v>6349</c:v>
                </c:pt>
                <c:pt idx="27">
                  <c:v>5988</c:v>
                </c:pt>
                <c:pt idx="28">
                  <c:v>5948</c:v>
                </c:pt>
                <c:pt idx="29">
                  <c:v>5894</c:v>
                </c:pt>
                <c:pt idx="30">
                  <c:v>6413</c:v>
                </c:pt>
                <c:pt idx="31">
                  <c:v>5960</c:v>
                </c:pt>
                <c:pt idx="32">
                  <c:v>5899</c:v>
                </c:pt>
                <c:pt idx="33">
                  <c:v>6093</c:v>
                </c:pt>
                <c:pt idx="34">
                  <c:v>6283</c:v>
                </c:pt>
                <c:pt idx="35">
                  <c:v>5803</c:v>
                </c:pt>
                <c:pt idx="36">
                  <c:v>6044</c:v>
                </c:pt>
                <c:pt idx="37">
                  <c:v>5525</c:v>
                </c:pt>
                <c:pt idx="38">
                  <c:v>5943</c:v>
                </c:pt>
                <c:pt idx="39">
                  <c:v>5563</c:v>
                </c:pt>
                <c:pt idx="40">
                  <c:v>5719</c:v>
                </c:pt>
                <c:pt idx="41">
                  <c:v>5691</c:v>
                </c:pt>
                <c:pt idx="42">
                  <c:v>5860</c:v>
                </c:pt>
                <c:pt idx="43">
                  <c:v>5559</c:v>
                </c:pt>
                <c:pt idx="44">
                  <c:v>5736</c:v>
                </c:pt>
                <c:pt idx="45">
                  <c:v>5515</c:v>
                </c:pt>
                <c:pt idx="46">
                  <c:v>5880</c:v>
                </c:pt>
                <c:pt idx="47">
                  <c:v>5322</c:v>
                </c:pt>
                <c:pt idx="48">
                  <c:v>5250</c:v>
                </c:pt>
                <c:pt idx="49">
                  <c:v>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F-4BB9-B435-E5E7BCCF6D73}"/>
            </c:ext>
          </c:extLst>
        </c:ser>
        <c:ser>
          <c:idx val="1"/>
          <c:order val="1"/>
          <c:tx>
            <c:strRef>
              <c:f>'Figure1a&amp;1bData'!$D$3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cat>
            <c:multiLvlStrRef>
              <c:f>'Figure1a&amp;1bData'!$A$40:$B$89</c:f>
              <c:multiLvlStrCache>
                <c:ptCount val="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'Figure1a&amp;1bData'!$D$40:$D$89</c:f>
              <c:numCache>
                <c:formatCode>#,##0</c:formatCode>
                <c:ptCount val="50"/>
                <c:pt idx="0">
                  <c:v>4145</c:v>
                </c:pt>
                <c:pt idx="1">
                  <c:v>3599</c:v>
                </c:pt>
                <c:pt idx="2">
                  <c:v>3419</c:v>
                </c:pt>
                <c:pt idx="3">
                  <c:v>3744</c:v>
                </c:pt>
                <c:pt idx="4">
                  <c:v>4177</c:v>
                </c:pt>
                <c:pt idx="5">
                  <c:v>3442</c:v>
                </c:pt>
                <c:pt idx="6">
                  <c:v>3235</c:v>
                </c:pt>
                <c:pt idx="7">
                  <c:v>3559</c:v>
                </c:pt>
                <c:pt idx="8">
                  <c:v>4114</c:v>
                </c:pt>
                <c:pt idx="9">
                  <c:v>3340</c:v>
                </c:pt>
                <c:pt idx="10">
                  <c:v>3279</c:v>
                </c:pt>
                <c:pt idx="11">
                  <c:v>3724</c:v>
                </c:pt>
                <c:pt idx="12">
                  <c:v>4019</c:v>
                </c:pt>
                <c:pt idx="13">
                  <c:v>3483</c:v>
                </c:pt>
                <c:pt idx="14">
                  <c:v>3264</c:v>
                </c:pt>
                <c:pt idx="15">
                  <c:v>3438</c:v>
                </c:pt>
                <c:pt idx="16">
                  <c:v>4016</c:v>
                </c:pt>
                <c:pt idx="17">
                  <c:v>3720</c:v>
                </c:pt>
                <c:pt idx="18">
                  <c:v>3349</c:v>
                </c:pt>
                <c:pt idx="19">
                  <c:v>3671</c:v>
                </c:pt>
                <c:pt idx="20">
                  <c:v>4215</c:v>
                </c:pt>
                <c:pt idx="21">
                  <c:v>3732</c:v>
                </c:pt>
                <c:pt idx="22">
                  <c:v>3462</c:v>
                </c:pt>
                <c:pt idx="23">
                  <c:v>3559</c:v>
                </c:pt>
                <c:pt idx="24">
                  <c:v>4009</c:v>
                </c:pt>
                <c:pt idx="25">
                  <c:v>3356</c:v>
                </c:pt>
                <c:pt idx="26">
                  <c:v>3544</c:v>
                </c:pt>
                <c:pt idx="27">
                  <c:v>3769</c:v>
                </c:pt>
                <c:pt idx="28">
                  <c:v>4467</c:v>
                </c:pt>
                <c:pt idx="29">
                  <c:v>3769</c:v>
                </c:pt>
                <c:pt idx="30">
                  <c:v>3490</c:v>
                </c:pt>
                <c:pt idx="31">
                  <c:v>3822</c:v>
                </c:pt>
                <c:pt idx="32">
                  <c:v>4175</c:v>
                </c:pt>
                <c:pt idx="33">
                  <c:v>3726</c:v>
                </c:pt>
                <c:pt idx="34">
                  <c:v>3623</c:v>
                </c:pt>
                <c:pt idx="35">
                  <c:v>3909</c:v>
                </c:pt>
                <c:pt idx="36">
                  <c:v>4658</c:v>
                </c:pt>
                <c:pt idx="37">
                  <c:v>3770</c:v>
                </c:pt>
                <c:pt idx="38">
                  <c:v>3513</c:v>
                </c:pt>
                <c:pt idx="39">
                  <c:v>4095</c:v>
                </c:pt>
                <c:pt idx="40">
                  <c:v>5045</c:v>
                </c:pt>
                <c:pt idx="41">
                  <c:v>3593</c:v>
                </c:pt>
                <c:pt idx="42">
                  <c:v>3474</c:v>
                </c:pt>
                <c:pt idx="43">
                  <c:v>3811</c:v>
                </c:pt>
                <c:pt idx="44">
                  <c:v>4211</c:v>
                </c:pt>
                <c:pt idx="45">
                  <c:v>3821</c:v>
                </c:pt>
                <c:pt idx="46">
                  <c:v>3609</c:v>
                </c:pt>
                <c:pt idx="47">
                  <c:v>4117</c:v>
                </c:pt>
                <c:pt idx="48">
                  <c:v>4330</c:v>
                </c:pt>
                <c:pt idx="49">
                  <c:v>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F-4BB9-B435-E5E7BCCF6D73}"/>
            </c:ext>
          </c:extLst>
        </c:ser>
        <c:ser>
          <c:idx val="2"/>
          <c:order val="2"/>
          <c:tx>
            <c:v>Births (Trend)</c:v>
          </c:tx>
          <c:spPr>
            <a:ln w="28575" cap="rnd">
              <a:solidFill>
                <a:srgbClr val="407ECC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'Figure1a&amp;1bData'!$F$40:$F$89</c:f>
              <c:numCache>
                <c:formatCode>#,##0</c:formatCode>
                <c:ptCount val="50"/>
                <c:pt idx="0">
                  <c:v>6295</c:v>
                </c:pt>
                <c:pt idx="1">
                  <c:v>6407.75</c:v>
                </c:pt>
                <c:pt idx="2">
                  <c:v>6354.75</c:v>
                </c:pt>
                <c:pt idx="3">
                  <c:v>6344.25</c:v>
                </c:pt>
                <c:pt idx="4">
                  <c:v>6314.25</c:v>
                </c:pt>
                <c:pt idx="5">
                  <c:v>6227.5</c:v>
                </c:pt>
                <c:pt idx="6">
                  <c:v>6257.75</c:v>
                </c:pt>
                <c:pt idx="7">
                  <c:v>6258</c:v>
                </c:pt>
                <c:pt idx="8">
                  <c:v>6278.5</c:v>
                </c:pt>
                <c:pt idx="9">
                  <c:v>6328.75</c:v>
                </c:pt>
                <c:pt idx="10">
                  <c:v>6393.25</c:v>
                </c:pt>
                <c:pt idx="11">
                  <c:v>6359.25</c:v>
                </c:pt>
                <c:pt idx="12">
                  <c:v>6376.75</c:v>
                </c:pt>
                <c:pt idx="13">
                  <c:v>6318.25</c:v>
                </c:pt>
                <c:pt idx="14">
                  <c:v>6296.75</c:v>
                </c:pt>
                <c:pt idx="15">
                  <c:v>6310</c:v>
                </c:pt>
                <c:pt idx="16">
                  <c:v>6260.75</c:v>
                </c:pt>
                <c:pt idx="17">
                  <c:v>6317.25</c:v>
                </c:pt>
                <c:pt idx="18">
                  <c:v>6200</c:v>
                </c:pt>
                <c:pt idx="19">
                  <c:v>6138.75</c:v>
                </c:pt>
                <c:pt idx="20">
                  <c:v>6159.25</c:v>
                </c:pt>
                <c:pt idx="21">
                  <c:v>6069.75</c:v>
                </c:pt>
                <c:pt idx="22">
                  <c:v>6047.25</c:v>
                </c:pt>
                <c:pt idx="23">
                  <c:v>6056.25</c:v>
                </c:pt>
                <c:pt idx="24">
                  <c:v>6051.75</c:v>
                </c:pt>
                <c:pt idx="25">
                  <c:v>6098.25</c:v>
                </c:pt>
                <c:pt idx="26">
                  <c:v>6071.25</c:v>
                </c:pt>
                <c:pt idx="27">
                  <c:v>6044.75</c:v>
                </c:pt>
                <c:pt idx="28">
                  <c:v>6060.75</c:v>
                </c:pt>
                <c:pt idx="29">
                  <c:v>6053.75</c:v>
                </c:pt>
                <c:pt idx="30">
                  <c:v>6041.5</c:v>
                </c:pt>
                <c:pt idx="31">
                  <c:v>6091.25</c:v>
                </c:pt>
                <c:pt idx="32">
                  <c:v>6058.75</c:v>
                </c:pt>
                <c:pt idx="33">
                  <c:v>6019.5</c:v>
                </c:pt>
                <c:pt idx="34">
                  <c:v>6055.75</c:v>
                </c:pt>
                <c:pt idx="35">
                  <c:v>5913.75</c:v>
                </c:pt>
                <c:pt idx="36">
                  <c:v>5828.75</c:v>
                </c:pt>
                <c:pt idx="37">
                  <c:v>5768.75</c:v>
                </c:pt>
                <c:pt idx="38">
                  <c:v>5687.5</c:v>
                </c:pt>
                <c:pt idx="39">
                  <c:v>5729</c:v>
                </c:pt>
                <c:pt idx="40">
                  <c:v>5708.25</c:v>
                </c:pt>
                <c:pt idx="41">
                  <c:v>5707.25</c:v>
                </c:pt>
                <c:pt idx="42">
                  <c:v>5711.5</c:v>
                </c:pt>
                <c:pt idx="43">
                  <c:v>5667.5</c:v>
                </c:pt>
                <c:pt idx="44">
                  <c:v>5672.5</c:v>
                </c:pt>
                <c:pt idx="45">
                  <c:v>5613.25</c:v>
                </c:pt>
                <c:pt idx="46">
                  <c:v>5491.75</c:v>
                </c:pt>
                <c:pt idx="47">
                  <c:v>4769.25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F-4BB9-B435-E5E7BCCF6D73}"/>
            </c:ext>
          </c:extLst>
        </c:ser>
        <c:ser>
          <c:idx val="3"/>
          <c:order val="3"/>
          <c:tx>
            <c:v>Deaths (Trend)</c:v>
          </c:tx>
          <c:spPr>
            <a:ln w="28575" cap="rnd">
              <a:solidFill>
                <a:srgbClr val="00205B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'Figure1a&amp;1bData'!$G$40:$G$89</c:f>
              <c:numCache>
                <c:formatCode>#,##0</c:formatCode>
                <c:ptCount val="50"/>
                <c:pt idx="0">
                  <c:v>3689.75</c:v>
                </c:pt>
                <c:pt idx="1">
                  <c:v>3726.75</c:v>
                </c:pt>
                <c:pt idx="2">
                  <c:v>3734.75</c:v>
                </c:pt>
                <c:pt idx="3">
                  <c:v>3695.5</c:v>
                </c:pt>
                <c:pt idx="4">
                  <c:v>3649.5</c:v>
                </c:pt>
                <c:pt idx="5">
                  <c:v>3603.25</c:v>
                </c:pt>
                <c:pt idx="6">
                  <c:v>3587.5</c:v>
                </c:pt>
                <c:pt idx="7">
                  <c:v>3562</c:v>
                </c:pt>
                <c:pt idx="8">
                  <c:v>3573</c:v>
                </c:pt>
                <c:pt idx="9">
                  <c:v>3614.25</c:v>
                </c:pt>
                <c:pt idx="10">
                  <c:v>3590.5</c:v>
                </c:pt>
                <c:pt idx="11">
                  <c:v>3626.25</c:v>
                </c:pt>
                <c:pt idx="12">
                  <c:v>3622.5</c:v>
                </c:pt>
                <c:pt idx="13">
                  <c:v>3551</c:v>
                </c:pt>
                <c:pt idx="14">
                  <c:v>3550.25</c:v>
                </c:pt>
                <c:pt idx="15">
                  <c:v>3609.5</c:v>
                </c:pt>
                <c:pt idx="16">
                  <c:v>3630.75</c:v>
                </c:pt>
                <c:pt idx="17">
                  <c:v>3689</c:v>
                </c:pt>
                <c:pt idx="18">
                  <c:v>3738.75</c:v>
                </c:pt>
                <c:pt idx="19">
                  <c:v>3741.75</c:v>
                </c:pt>
                <c:pt idx="20">
                  <c:v>3770</c:v>
                </c:pt>
                <c:pt idx="21">
                  <c:v>3742</c:v>
                </c:pt>
                <c:pt idx="22">
                  <c:v>3690.5</c:v>
                </c:pt>
                <c:pt idx="23">
                  <c:v>3596.5</c:v>
                </c:pt>
                <c:pt idx="24">
                  <c:v>3617</c:v>
                </c:pt>
                <c:pt idx="25">
                  <c:v>3669.5</c:v>
                </c:pt>
                <c:pt idx="26">
                  <c:v>3784</c:v>
                </c:pt>
                <c:pt idx="27">
                  <c:v>3887.25</c:v>
                </c:pt>
                <c:pt idx="28">
                  <c:v>3873.75</c:v>
                </c:pt>
                <c:pt idx="29">
                  <c:v>3887</c:v>
                </c:pt>
                <c:pt idx="30">
                  <c:v>3814</c:v>
                </c:pt>
                <c:pt idx="31">
                  <c:v>3803.25</c:v>
                </c:pt>
                <c:pt idx="32">
                  <c:v>3836.5</c:v>
                </c:pt>
                <c:pt idx="33">
                  <c:v>3858.25</c:v>
                </c:pt>
                <c:pt idx="34">
                  <c:v>3979</c:v>
                </c:pt>
                <c:pt idx="35">
                  <c:v>3990</c:v>
                </c:pt>
                <c:pt idx="36">
                  <c:v>3962.5</c:v>
                </c:pt>
                <c:pt idx="37">
                  <c:v>4009</c:v>
                </c:pt>
                <c:pt idx="38">
                  <c:v>4105.75</c:v>
                </c:pt>
                <c:pt idx="39">
                  <c:v>4061.5</c:v>
                </c:pt>
                <c:pt idx="40">
                  <c:v>4051.75</c:v>
                </c:pt>
                <c:pt idx="41">
                  <c:v>3980.75</c:v>
                </c:pt>
                <c:pt idx="42">
                  <c:v>3772.25</c:v>
                </c:pt>
                <c:pt idx="43">
                  <c:v>3829.25</c:v>
                </c:pt>
                <c:pt idx="44">
                  <c:v>3863</c:v>
                </c:pt>
                <c:pt idx="45">
                  <c:v>3939.5</c:v>
                </c:pt>
                <c:pt idx="46">
                  <c:v>3969.25</c:v>
                </c:pt>
                <c:pt idx="47">
                  <c:v>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BF-4BB9-B435-E5E7BCCF6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571984"/>
        <c:axId val="982571656"/>
      </c:lineChart>
      <c:catAx>
        <c:axId val="98257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Year/Quarter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571656"/>
        <c:crosses val="autoZero"/>
        <c:auto val="1"/>
        <c:lblAlgn val="ctr"/>
        <c:lblOffset val="100"/>
        <c:noMultiLvlLbl val="0"/>
      </c:catAx>
      <c:valAx>
        <c:axId val="982571656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Live</a:t>
                </a:r>
                <a:r>
                  <a:rPr lang="en-GB" baseline="0"/>
                  <a:t> Births/Deaths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57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Figure 1b: Quarterly Marriages, 2008 to 2020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'Figure1a&amp;1bData'!$E$3</c:f>
              <c:strCache>
                <c:ptCount val="1"/>
                <c:pt idx="0">
                  <c:v>Marriages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multiLvlStrRef>
              <c:f>'Figure1a&amp;1bData'!$A$40:$B$89</c:f>
              <c:multiLvlStrCache>
                <c:ptCount val="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'Figure1a&amp;1bData'!$E$40:$E$89</c:f>
              <c:numCache>
                <c:formatCode>#,##0</c:formatCode>
                <c:ptCount val="50"/>
                <c:pt idx="0">
                  <c:v>1118</c:v>
                </c:pt>
                <c:pt idx="1">
                  <c:v>2208</c:v>
                </c:pt>
                <c:pt idx="2">
                  <c:v>3612</c:v>
                </c:pt>
                <c:pt idx="3">
                  <c:v>1572</c:v>
                </c:pt>
                <c:pt idx="4">
                  <c:v>873</c:v>
                </c:pt>
                <c:pt idx="5">
                  <c:v>2348</c:v>
                </c:pt>
                <c:pt idx="6">
                  <c:v>3245</c:v>
                </c:pt>
                <c:pt idx="7">
                  <c:v>1465</c:v>
                </c:pt>
                <c:pt idx="8">
                  <c:v>862</c:v>
                </c:pt>
                <c:pt idx="9">
                  <c:v>2406</c:v>
                </c:pt>
                <c:pt idx="10">
                  <c:v>3279</c:v>
                </c:pt>
                <c:pt idx="11">
                  <c:v>1609</c:v>
                </c:pt>
                <c:pt idx="12">
                  <c:v>945</c:v>
                </c:pt>
                <c:pt idx="13">
                  <c:v>2501</c:v>
                </c:pt>
                <c:pt idx="14">
                  <c:v>3389</c:v>
                </c:pt>
                <c:pt idx="15">
                  <c:v>1531</c:v>
                </c:pt>
                <c:pt idx="16">
                  <c:v>907</c:v>
                </c:pt>
                <c:pt idx="17">
                  <c:v>2483</c:v>
                </c:pt>
                <c:pt idx="18">
                  <c:v>3432</c:v>
                </c:pt>
                <c:pt idx="19">
                  <c:v>1658</c:v>
                </c:pt>
                <c:pt idx="20">
                  <c:v>978</c:v>
                </c:pt>
                <c:pt idx="21">
                  <c:v>2313</c:v>
                </c:pt>
                <c:pt idx="22">
                  <c:v>3287</c:v>
                </c:pt>
                <c:pt idx="23">
                  <c:v>1548</c:v>
                </c:pt>
                <c:pt idx="24">
                  <c:v>995</c:v>
                </c:pt>
                <c:pt idx="25">
                  <c:v>2526</c:v>
                </c:pt>
                <c:pt idx="26">
                  <c:v>3457</c:v>
                </c:pt>
                <c:pt idx="27">
                  <c:v>1572</c:v>
                </c:pt>
                <c:pt idx="28">
                  <c:v>981</c:v>
                </c:pt>
                <c:pt idx="29">
                  <c:v>2456</c:v>
                </c:pt>
                <c:pt idx="30">
                  <c:v>3363</c:v>
                </c:pt>
                <c:pt idx="31">
                  <c:v>1555</c:v>
                </c:pt>
                <c:pt idx="32">
                  <c:v>1064</c:v>
                </c:pt>
                <c:pt idx="33">
                  <c:v>2275</c:v>
                </c:pt>
                <c:pt idx="34">
                  <c:v>3409</c:v>
                </c:pt>
                <c:pt idx="35">
                  <c:v>1558</c:v>
                </c:pt>
                <c:pt idx="36">
                  <c:v>1027</c:v>
                </c:pt>
                <c:pt idx="37">
                  <c:v>2355</c:v>
                </c:pt>
                <c:pt idx="38">
                  <c:v>3270</c:v>
                </c:pt>
                <c:pt idx="39">
                  <c:v>1648</c:v>
                </c:pt>
                <c:pt idx="40">
                  <c:v>1076</c:v>
                </c:pt>
                <c:pt idx="41">
                  <c:v>2215</c:v>
                </c:pt>
                <c:pt idx="42">
                  <c:v>2998</c:v>
                </c:pt>
                <c:pt idx="43">
                  <c:v>1678</c:v>
                </c:pt>
                <c:pt idx="44">
                  <c:v>933</c:v>
                </c:pt>
                <c:pt idx="45">
                  <c:v>2108</c:v>
                </c:pt>
                <c:pt idx="46">
                  <c:v>2745</c:v>
                </c:pt>
                <c:pt idx="47">
                  <c:v>1469</c:v>
                </c:pt>
                <c:pt idx="48">
                  <c:v>865</c:v>
                </c:pt>
                <c:pt idx="49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4-40A2-86FA-B5C91272FC41}"/>
            </c:ext>
          </c:extLst>
        </c:ser>
        <c:ser>
          <c:idx val="1"/>
          <c:order val="1"/>
          <c:tx>
            <c:v>Marriages (Trend)</c:v>
          </c:tx>
          <c:spPr>
            <a:ln w="28575" cap="rnd">
              <a:solidFill>
                <a:srgbClr val="CEDC00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'Figure1a&amp;1bData'!$A$40:$B$89</c:f>
              <c:multiLvlStrCache>
                <c:ptCount val="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'Figure1a&amp;1bData'!$H$40:$H$89</c:f>
              <c:numCache>
                <c:formatCode>#,##0</c:formatCode>
                <c:ptCount val="50"/>
                <c:pt idx="0">
                  <c:v>2122.25</c:v>
                </c:pt>
                <c:pt idx="1">
                  <c:v>2127.5</c:v>
                </c:pt>
                <c:pt idx="2">
                  <c:v>2066.25</c:v>
                </c:pt>
                <c:pt idx="3">
                  <c:v>2101.25</c:v>
                </c:pt>
                <c:pt idx="4">
                  <c:v>2009.5</c:v>
                </c:pt>
                <c:pt idx="5">
                  <c:v>1982.75</c:v>
                </c:pt>
                <c:pt idx="6">
                  <c:v>1980</c:v>
                </c:pt>
                <c:pt idx="7">
                  <c:v>1994.5</c:v>
                </c:pt>
                <c:pt idx="8">
                  <c:v>2003</c:v>
                </c:pt>
                <c:pt idx="9">
                  <c:v>2039</c:v>
                </c:pt>
                <c:pt idx="10">
                  <c:v>2059.75</c:v>
                </c:pt>
                <c:pt idx="11">
                  <c:v>2083.5</c:v>
                </c:pt>
                <c:pt idx="12">
                  <c:v>2111</c:v>
                </c:pt>
                <c:pt idx="13">
                  <c:v>2091.5</c:v>
                </c:pt>
                <c:pt idx="14">
                  <c:v>2082</c:v>
                </c:pt>
                <c:pt idx="15">
                  <c:v>2077.5</c:v>
                </c:pt>
                <c:pt idx="16">
                  <c:v>2088.25</c:v>
                </c:pt>
                <c:pt idx="17">
                  <c:v>2120</c:v>
                </c:pt>
                <c:pt idx="18">
                  <c:v>2137.75</c:v>
                </c:pt>
                <c:pt idx="19">
                  <c:v>2095.25</c:v>
                </c:pt>
                <c:pt idx="20">
                  <c:v>2059</c:v>
                </c:pt>
                <c:pt idx="21">
                  <c:v>2031.5</c:v>
                </c:pt>
                <c:pt idx="22">
                  <c:v>2035.75</c:v>
                </c:pt>
                <c:pt idx="23">
                  <c:v>2089</c:v>
                </c:pt>
                <c:pt idx="24">
                  <c:v>2131.5</c:v>
                </c:pt>
                <c:pt idx="25">
                  <c:v>2137.5</c:v>
                </c:pt>
                <c:pt idx="26">
                  <c:v>2134</c:v>
                </c:pt>
                <c:pt idx="27">
                  <c:v>2116.5</c:v>
                </c:pt>
                <c:pt idx="28">
                  <c:v>2093</c:v>
                </c:pt>
                <c:pt idx="29">
                  <c:v>2088.75</c:v>
                </c:pt>
                <c:pt idx="30">
                  <c:v>2109.5</c:v>
                </c:pt>
                <c:pt idx="31">
                  <c:v>2064.25</c:v>
                </c:pt>
                <c:pt idx="32">
                  <c:v>2075.75</c:v>
                </c:pt>
                <c:pt idx="33">
                  <c:v>2076.5</c:v>
                </c:pt>
                <c:pt idx="34">
                  <c:v>2067.25</c:v>
                </c:pt>
                <c:pt idx="35">
                  <c:v>2087.25</c:v>
                </c:pt>
                <c:pt idx="36">
                  <c:v>2052.5</c:v>
                </c:pt>
                <c:pt idx="37">
                  <c:v>2075</c:v>
                </c:pt>
                <c:pt idx="38">
                  <c:v>2087.25</c:v>
                </c:pt>
                <c:pt idx="39">
                  <c:v>2052.25</c:v>
                </c:pt>
                <c:pt idx="40">
                  <c:v>1984.25</c:v>
                </c:pt>
                <c:pt idx="41">
                  <c:v>1991.75</c:v>
                </c:pt>
                <c:pt idx="42">
                  <c:v>1956</c:v>
                </c:pt>
                <c:pt idx="43">
                  <c:v>1929.25</c:v>
                </c:pt>
                <c:pt idx="44">
                  <c:v>1866</c:v>
                </c:pt>
                <c:pt idx="45">
                  <c:v>1813.75</c:v>
                </c:pt>
                <c:pt idx="46">
                  <c:v>1796.75</c:v>
                </c:pt>
                <c:pt idx="47">
                  <c:v>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4-40A2-86FA-B5C91272F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461448"/>
        <c:axId val="982454232"/>
      </c:lineChart>
      <c:catAx>
        <c:axId val="982461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Year/Quarter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454232"/>
        <c:crosses val="autoZero"/>
        <c:auto val="1"/>
        <c:lblAlgn val="ctr"/>
        <c:lblOffset val="100"/>
        <c:noMultiLvlLbl val="0"/>
      </c:catAx>
      <c:valAx>
        <c:axId val="98245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Marriages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46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128867</xdr:colOff>
      <xdr:row>0</xdr:row>
      <xdr:rowOff>51547</xdr:rowOff>
    </xdr:from>
    <xdr:to>
      <xdr:col>21</xdr:col>
      <xdr:colOff>224118</xdr:colOff>
      <xdr:row>34</xdr:row>
      <xdr:rowOff>100853</xdr:rowOff>
    </xdr:to>
    <xdr:graphicFrame macro="">
      <xdr:nvGraphicFramePr>
        <xdr:cNvPr id="2" name="Chart 1" descr="line chart showing the number of live births and a moving 4 quarter average of live births, and the number of deaths with a moving 4 quarter average of deaths by quarter from 2008 to quarter 2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128866</xdr:colOff>
      <xdr:row>0</xdr:row>
      <xdr:rowOff>152400</xdr:rowOff>
    </xdr:from>
    <xdr:to>
      <xdr:col>18</xdr:col>
      <xdr:colOff>369793</xdr:colOff>
      <xdr:row>33</xdr:row>
      <xdr:rowOff>22412</xdr:rowOff>
    </xdr:to>
    <xdr:graphicFrame macro="">
      <xdr:nvGraphicFramePr>
        <xdr:cNvPr id="3" name="Chart 2" descr="Line chart showing the number of marriages and a moving 4 quarter average number of marriages by quarter from 2008 to quarter 2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19050</xdr:rowOff>
        </xdr:from>
        <xdr:to>
          <xdr:col>4</xdr:col>
          <xdr:colOff>600075</xdr:colOff>
          <xdr:row>7</xdr:row>
          <xdr:rowOff>9525</xdr:rowOff>
        </xdr:to>
        <xdr:sp macro="" textlink="">
          <xdr:nvSpPr>
            <xdr:cNvPr id="32769" name="Object 1" descr="National Statistics Logo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nisra.gov.uk/sites/nisra.gov.uk/files/publications/Vital_Stats_Revisions_Errors_Policy.pdf" TargetMode="External"/><Relationship Id="rId1" Type="http://schemas.openxmlformats.org/officeDocument/2006/relationships/hyperlink" Target="https://www.nisra.gov.uk/sites/nisra.gov.uk/files/publications/Guidance%20Note%20to%20Users%20Northern%20Ireland%20Suicide%20Statistic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nisra.gov.uk/sites/nisra.gov.uk/files/publications/Vital_Stats_Revisions_Errors_Policy.pdf" TargetMode="External"/><Relationship Id="rId1" Type="http://schemas.openxmlformats.org/officeDocument/2006/relationships/hyperlink" Target="https://www.nisra.gov.uk/sites/nisra.gov.uk/files/publications/Guidance%20Note%20to%20Users%20Northern%20Ireland%20Suicide%20Statistics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image" Target="../media/image1.emf"/><Relationship Id="rId2" Type="http://schemas.openxmlformats.org/officeDocument/2006/relationships/hyperlink" Target="https://www.nisra.gov.uk/statistics/births-deaths-and-marriages/registrar-general-quarterly-report" TargetMode="External"/><Relationship Id="rId1" Type="http://schemas.openxmlformats.org/officeDocument/2006/relationships/hyperlink" Target="mailto:info@nisra.gov.uk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sites/nisra.gov.uk/files/publications/Vital_Stats_Revisions_Errors_Policy.pdf" TargetMode="External"/><Relationship Id="rId2" Type="http://schemas.openxmlformats.org/officeDocument/2006/relationships/hyperlink" Target="https://www.nisra.gov.uk/sites/nisra.gov.uk/files/publications/Guidance%20Note%20to%20Users%20Northern%20Ireland%20Suicide%20Statistics.pdf" TargetMode="External"/><Relationship Id="rId1" Type="http://schemas.openxmlformats.org/officeDocument/2006/relationships/hyperlink" Target="https://www.nisra.gov.uk/statistics/cause-death/alcohol-deaths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="85" zoomScaleNormal="85" workbookViewId="0">
      <selection activeCell="D30" sqref="D30"/>
    </sheetView>
  </sheetViews>
  <sheetFormatPr defaultRowHeight="18"/>
  <cols>
    <col min="1" max="16384" width="9.140625" style="81"/>
  </cols>
  <sheetData>
    <row r="1" spans="1:13">
      <c r="A1" s="80" t="s">
        <v>139</v>
      </c>
    </row>
    <row r="3" spans="1:13">
      <c r="A3" s="308" t="s">
        <v>176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3" ht="12.75" customHeight="1">
      <c r="A4" s="82"/>
    </row>
    <row r="5" spans="1:13">
      <c r="A5" s="308" t="s">
        <v>177</v>
      </c>
      <c r="B5" s="308"/>
      <c r="C5" s="308"/>
      <c r="D5" s="308"/>
      <c r="E5" s="308"/>
      <c r="F5" s="308"/>
    </row>
    <row r="7" spans="1:13">
      <c r="A7" s="308" t="s">
        <v>119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</row>
    <row r="9" spans="1:13">
      <c r="A9" s="308" t="s">
        <v>174</v>
      </c>
      <c r="B9" s="308"/>
      <c r="C9" s="308"/>
      <c r="D9" s="308"/>
      <c r="E9" s="308"/>
      <c r="F9" s="308"/>
      <c r="G9" s="308"/>
      <c r="H9" s="308"/>
      <c r="I9" s="308"/>
      <c r="J9" s="308"/>
    </row>
    <row r="11" spans="1:13">
      <c r="A11" s="308" t="s">
        <v>175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3" spans="1:13">
      <c r="A13" s="308" t="s">
        <v>165</v>
      </c>
      <c r="B13" s="308"/>
      <c r="C13" s="308"/>
      <c r="D13" s="308"/>
      <c r="E13" s="308"/>
      <c r="F13" s="308"/>
      <c r="G13" s="308"/>
      <c r="H13" s="308"/>
      <c r="I13" s="308"/>
    </row>
    <row r="15" spans="1:13">
      <c r="A15" s="308" t="s">
        <v>140</v>
      </c>
      <c r="B15" s="308"/>
      <c r="C15" s="308"/>
      <c r="D15" s="308"/>
      <c r="E15" s="308"/>
      <c r="F15" s="308"/>
      <c r="G15" s="308"/>
      <c r="H15" s="308"/>
      <c r="I15" s="308"/>
    </row>
    <row r="17" spans="1:14">
      <c r="A17" s="308" t="s">
        <v>181</v>
      </c>
      <c r="B17" s="308"/>
      <c r="C17" s="308"/>
      <c r="D17" s="308"/>
      <c r="E17" s="308"/>
      <c r="F17" s="308"/>
      <c r="G17" s="308"/>
      <c r="H17" s="308"/>
      <c r="I17" s="308"/>
    </row>
    <row r="19" spans="1:14">
      <c r="A19" s="308" t="s">
        <v>182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</row>
    <row r="21" spans="1:14">
      <c r="A21" s="308" t="s">
        <v>183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</row>
    <row r="23" spans="1:14">
      <c r="A23" s="308" t="s">
        <v>184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</row>
    <row r="25" spans="1:14">
      <c r="A25" s="308" t="s">
        <v>87</v>
      </c>
      <c r="B25" s="308"/>
      <c r="C25" s="308"/>
    </row>
  </sheetData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workbookViewId="0">
      <selection activeCell="H28" sqref="H28"/>
    </sheetView>
  </sheetViews>
  <sheetFormatPr defaultRowHeight="12.75"/>
  <cols>
    <col min="1" max="1" width="33.5703125" style="114" customWidth="1"/>
    <col min="2" max="2" width="16.85546875" style="180" customWidth="1"/>
    <col min="3" max="4" width="7.7109375" style="114" customWidth="1"/>
    <col min="5" max="6" width="16" style="114" customWidth="1"/>
    <col min="7" max="7" width="10.85546875" style="235" customWidth="1"/>
    <col min="8" max="9" width="7.7109375" style="58" customWidth="1"/>
    <col min="10" max="12" width="16.5703125" style="58" customWidth="1"/>
    <col min="13" max="13" width="9.7109375" style="114" customWidth="1"/>
    <col min="14" max="14" width="2.5703125" style="114" customWidth="1"/>
    <col min="15" max="15" width="35.42578125" style="114" customWidth="1"/>
    <col min="16" max="16" width="11.7109375" style="114" customWidth="1"/>
    <col min="17" max="16384" width="9.140625" style="114"/>
  </cols>
  <sheetData>
    <row r="1" spans="1:17">
      <c r="A1" s="46" t="s">
        <v>186</v>
      </c>
      <c r="B1" s="208"/>
    </row>
    <row r="2" spans="1:17" ht="13.5" thickBot="1">
      <c r="A2" s="238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7" ht="46.5" customHeight="1" thickBot="1">
      <c r="A3" s="345" t="s">
        <v>104</v>
      </c>
      <c r="B3" s="364" t="s">
        <v>235</v>
      </c>
      <c r="C3" s="342" t="s">
        <v>236</v>
      </c>
      <c r="D3" s="341" t="s">
        <v>237</v>
      </c>
      <c r="E3" s="342" t="s">
        <v>238</v>
      </c>
      <c r="F3" s="341" t="s">
        <v>239</v>
      </c>
      <c r="G3" s="365" t="s">
        <v>97</v>
      </c>
      <c r="H3" s="341" t="s">
        <v>240</v>
      </c>
      <c r="I3" s="342" t="s">
        <v>241</v>
      </c>
      <c r="J3" s="366" t="s">
        <v>242</v>
      </c>
      <c r="K3" s="367" t="s">
        <v>243</v>
      </c>
      <c r="L3" s="342" t="s">
        <v>244</v>
      </c>
      <c r="M3" s="343" t="s">
        <v>95</v>
      </c>
      <c r="N3" s="273"/>
      <c r="O3" s="273"/>
      <c r="P3" s="273"/>
      <c r="Q3" s="273"/>
    </row>
    <row r="4" spans="1:17">
      <c r="A4" s="33" t="s">
        <v>17</v>
      </c>
      <c r="B4" s="171">
        <v>1893667</v>
      </c>
      <c r="C4" s="171">
        <v>2625</v>
      </c>
      <c r="D4" s="151">
        <v>5.5447974749520377</v>
      </c>
      <c r="E4" s="188">
        <v>1042</v>
      </c>
      <c r="F4" s="151">
        <v>39.695238095238096</v>
      </c>
      <c r="G4" s="237">
        <v>18</v>
      </c>
      <c r="H4" s="171">
        <v>4684</v>
      </c>
      <c r="I4" s="151">
        <v>9.8940309991144169</v>
      </c>
      <c r="J4" s="188">
        <v>16</v>
      </c>
      <c r="K4" s="188">
        <v>1173</v>
      </c>
      <c r="L4" s="188">
        <v>410</v>
      </c>
      <c r="M4" s="239">
        <v>169</v>
      </c>
    </row>
    <row r="5" spans="1:17">
      <c r="A5" s="34"/>
      <c r="B5" s="209"/>
      <c r="C5" s="93"/>
      <c r="D5" s="95"/>
      <c r="E5" s="32"/>
      <c r="F5" s="95"/>
      <c r="G5" s="233"/>
      <c r="H5" s="172"/>
      <c r="I5" s="95"/>
      <c r="J5" s="178"/>
      <c r="K5" s="178"/>
      <c r="L5" s="179"/>
      <c r="M5" s="164"/>
    </row>
    <row r="6" spans="1:17">
      <c r="A6" s="145" t="s">
        <v>142</v>
      </c>
      <c r="B6" s="210">
        <v>143504</v>
      </c>
      <c r="C6" s="32">
        <v>253</v>
      </c>
      <c r="D6" s="94">
        <v>7.0520682350317756</v>
      </c>
      <c r="E6" s="32">
        <v>103</v>
      </c>
      <c r="F6" s="94">
        <v>40.711462450592883</v>
      </c>
      <c r="G6" s="233">
        <v>2</v>
      </c>
      <c r="H6" s="172">
        <v>387</v>
      </c>
      <c r="I6" s="94">
        <v>10.787155758724497</v>
      </c>
      <c r="J6" s="178">
        <v>2</v>
      </c>
      <c r="K6" s="178">
        <v>88</v>
      </c>
      <c r="L6" s="178">
        <v>33</v>
      </c>
      <c r="M6" s="246">
        <v>10</v>
      </c>
    </row>
    <row r="7" spans="1:17">
      <c r="A7" s="145" t="s">
        <v>158</v>
      </c>
      <c r="B7" s="210">
        <v>216205</v>
      </c>
      <c r="C7" s="32">
        <v>187</v>
      </c>
      <c r="D7" s="94">
        <v>3.4596794708725516</v>
      </c>
      <c r="E7" s="32">
        <v>63</v>
      </c>
      <c r="F7" s="94">
        <v>33.689839572192511</v>
      </c>
      <c r="G7" s="233">
        <v>2</v>
      </c>
      <c r="H7" s="172">
        <v>467</v>
      </c>
      <c r="I7" s="94">
        <v>8.6399481973127354</v>
      </c>
      <c r="J7" s="178">
        <v>0</v>
      </c>
      <c r="K7" s="178">
        <v>127</v>
      </c>
      <c r="L7" s="178">
        <v>35</v>
      </c>
      <c r="M7" s="246">
        <v>12</v>
      </c>
    </row>
    <row r="8" spans="1:17">
      <c r="A8" s="145" t="s">
        <v>19</v>
      </c>
      <c r="B8" s="210">
        <v>343542</v>
      </c>
      <c r="C8" s="32">
        <v>279</v>
      </c>
      <c r="D8" s="94">
        <v>3.2485110990795887</v>
      </c>
      <c r="E8" s="32">
        <v>174</v>
      </c>
      <c r="F8" s="94">
        <v>62.365591397849464</v>
      </c>
      <c r="G8" s="233">
        <v>1</v>
      </c>
      <c r="H8" s="172">
        <v>996</v>
      </c>
      <c r="I8" s="94">
        <v>11.596835321445413</v>
      </c>
      <c r="J8" s="178">
        <v>3</v>
      </c>
      <c r="K8" s="178">
        <v>226</v>
      </c>
      <c r="L8" s="178">
        <v>89</v>
      </c>
      <c r="M8" s="246">
        <v>37</v>
      </c>
    </row>
    <row r="9" spans="1:17">
      <c r="A9" s="145" t="s">
        <v>143</v>
      </c>
      <c r="B9" s="210">
        <v>144838</v>
      </c>
      <c r="C9" s="32">
        <v>211</v>
      </c>
      <c r="D9" s="94">
        <v>5.8272000441872986</v>
      </c>
      <c r="E9" s="32">
        <v>93</v>
      </c>
      <c r="F9" s="94">
        <v>44.075829383886258</v>
      </c>
      <c r="G9" s="233">
        <v>1</v>
      </c>
      <c r="H9" s="172">
        <v>369</v>
      </c>
      <c r="I9" s="94">
        <v>10.190695811872576</v>
      </c>
      <c r="J9" s="178">
        <v>1</v>
      </c>
      <c r="K9" s="178">
        <v>100</v>
      </c>
      <c r="L9" s="178">
        <v>27</v>
      </c>
      <c r="M9" s="246">
        <v>14</v>
      </c>
    </row>
    <row r="10" spans="1:17">
      <c r="A10" s="145" t="s">
        <v>159</v>
      </c>
      <c r="B10" s="210">
        <v>151284</v>
      </c>
      <c r="C10" s="32">
        <v>215</v>
      </c>
      <c r="D10" s="94">
        <v>5.6846725364215649</v>
      </c>
      <c r="E10" s="32">
        <v>114</v>
      </c>
      <c r="F10" s="94">
        <v>53.023255813953483</v>
      </c>
      <c r="G10" s="233">
        <v>1</v>
      </c>
      <c r="H10" s="172">
        <v>310</v>
      </c>
      <c r="I10" s="94">
        <v>8.1965045873985343</v>
      </c>
      <c r="J10" s="178">
        <v>1</v>
      </c>
      <c r="K10" s="178">
        <v>80</v>
      </c>
      <c r="L10" s="178">
        <v>30</v>
      </c>
      <c r="M10" s="246">
        <v>8</v>
      </c>
    </row>
    <row r="11" spans="1:17">
      <c r="A11" s="145" t="s">
        <v>144</v>
      </c>
      <c r="B11" s="210">
        <v>117397</v>
      </c>
      <c r="C11" s="32">
        <v>252</v>
      </c>
      <c r="D11" s="94">
        <v>8.5862500745334209</v>
      </c>
      <c r="E11" s="32">
        <v>75</v>
      </c>
      <c r="F11" s="94">
        <v>29.761904761904763</v>
      </c>
      <c r="G11" s="233">
        <v>1</v>
      </c>
      <c r="H11" s="172">
        <v>261</v>
      </c>
      <c r="I11" s="94">
        <v>8.8929018629096159</v>
      </c>
      <c r="J11" s="178">
        <v>0</v>
      </c>
      <c r="K11" s="178">
        <v>62</v>
      </c>
      <c r="L11" s="178">
        <v>29</v>
      </c>
      <c r="M11" s="246">
        <v>6</v>
      </c>
    </row>
    <row r="12" spans="1:17">
      <c r="A12" s="145" t="s">
        <v>145</v>
      </c>
      <c r="B12" s="210">
        <v>146002</v>
      </c>
      <c r="C12" s="32">
        <v>154</v>
      </c>
      <c r="D12" s="94">
        <v>4.2191202860234789</v>
      </c>
      <c r="E12" s="32">
        <v>46</v>
      </c>
      <c r="F12" s="94">
        <v>29.870129870129869</v>
      </c>
      <c r="G12" s="233">
        <v>2</v>
      </c>
      <c r="H12" s="172">
        <v>355</v>
      </c>
      <c r="I12" s="94">
        <v>9.7258941658333438</v>
      </c>
      <c r="J12" s="178">
        <v>3</v>
      </c>
      <c r="K12" s="178">
        <v>84</v>
      </c>
      <c r="L12" s="178">
        <v>31</v>
      </c>
      <c r="M12" s="246">
        <v>17</v>
      </c>
    </row>
    <row r="13" spans="1:17">
      <c r="A13" s="145" t="s">
        <v>146</v>
      </c>
      <c r="B13" s="210">
        <v>139274</v>
      </c>
      <c r="C13" s="32">
        <v>248</v>
      </c>
      <c r="D13" s="94">
        <v>7.1226503152059975</v>
      </c>
      <c r="E13" s="32">
        <v>100</v>
      </c>
      <c r="F13" s="94">
        <v>40.322580645161288</v>
      </c>
      <c r="G13" s="233">
        <v>0</v>
      </c>
      <c r="H13" s="172">
        <v>383</v>
      </c>
      <c r="I13" s="94">
        <v>10.999899478725389</v>
      </c>
      <c r="J13" s="178">
        <v>1</v>
      </c>
      <c r="K13" s="178">
        <v>90</v>
      </c>
      <c r="L13" s="178">
        <v>40</v>
      </c>
      <c r="M13" s="246">
        <v>22</v>
      </c>
    </row>
    <row r="14" spans="1:17">
      <c r="A14" s="145" t="s">
        <v>147</v>
      </c>
      <c r="B14" s="210">
        <v>148528</v>
      </c>
      <c r="C14" s="32">
        <v>378</v>
      </c>
      <c r="D14" s="94">
        <v>10.179898739631584</v>
      </c>
      <c r="E14" s="32">
        <v>113</v>
      </c>
      <c r="F14" s="94">
        <v>29.894179894179896</v>
      </c>
      <c r="G14" s="233">
        <v>5</v>
      </c>
      <c r="H14" s="172">
        <v>292</v>
      </c>
      <c r="I14" s="94">
        <v>7.8638371216201657</v>
      </c>
      <c r="J14" s="178">
        <v>0</v>
      </c>
      <c r="K14" s="178">
        <v>75</v>
      </c>
      <c r="L14" s="178">
        <v>27</v>
      </c>
      <c r="M14" s="246">
        <v>10</v>
      </c>
    </row>
    <row r="15" spans="1:17">
      <c r="A15" s="145" t="s">
        <v>148</v>
      </c>
      <c r="B15" s="210">
        <v>181368</v>
      </c>
      <c r="C15" s="32">
        <v>254</v>
      </c>
      <c r="D15" s="94">
        <v>5.6018702306911914</v>
      </c>
      <c r="E15" s="32">
        <v>91</v>
      </c>
      <c r="F15" s="94">
        <v>35.826771653543304</v>
      </c>
      <c r="G15" s="233">
        <v>3</v>
      </c>
      <c r="H15" s="172">
        <v>411</v>
      </c>
      <c r="I15" s="94">
        <v>9.0644435622601573</v>
      </c>
      <c r="J15" s="178">
        <v>3</v>
      </c>
      <c r="K15" s="178">
        <v>118</v>
      </c>
      <c r="L15" s="178">
        <v>35</v>
      </c>
      <c r="M15" s="246">
        <v>8</v>
      </c>
    </row>
    <row r="16" spans="1:17">
      <c r="A16" s="145" t="s">
        <v>157</v>
      </c>
      <c r="B16" s="210">
        <v>161725</v>
      </c>
      <c r="C16" s="32">
        <v>194</v>
      </c>
      <c r="D16" s="94">
        <v>4.7982686659452778</v>
      </c>
      <c r="E16" s="32">
        <v>70</v>
      </c>
      <c r="F16" s="94">
        <v>36.082474226804123</v>
      </c>
      <c r="G16" s="233">
        <v>0</v>
      </c>
      <c r="H16" s="172">
        <v>453</v>
      </c>
      <c r="I16" s="94">
        <v>11.204204668418612</v>
      </c>
      <c r="J16" s="178">
        <v>2</v>
      </c>
      <c r="K16" s="178">
        <v>123</v>
      </c>
      <c r="L16" s="178">
        <v>34</v>
      </c>
      <c r="M16" s="246">
        <v>25</v>
      </c>
    </row>
    <row r="17" spans="1:20" ht="13.5" thickBot="1">
      <c r="A17" s="36"/>
      <c r="B17" s="168"/>
      <c r="C17" s="39"/>
      <c r="D17" s="70"/>
      <c r="E17" s="44"/>
      <c r="F17" s="70"/>
      <c r="G17" s="234"/>
      <c r="H17" s="189"/>
      <c r="I17" s="190"/>
      <c r="J17" s="186"/>
      <c r="K17" s="183"/>
      <c r="L17" s="183"/>
      <c r="M17" s="165"/>
    </row>
    <row r="18" spans="1:20" ht="15">
      <c r="B18" s="178"/>
      <c r="C18" s="5"/>
      <c r="D18" s="32"/>
      <c r="E18" s="45"/>
      <c r="F18" s="43"/>
      <c r="G18" s="236"/>
      <c r="H18" s="191"/>
      <c r="I18" s="178"/>
      <c r="J18" s="192"/>
      <c r="K18" s="191"/>
      <c r="L18" s="181"/>
      <c r="M18" s="43"/>
    </row>
    <row r="19" spans="1:20">
      <c r="A19" s="325" t="s">
        <v>251</v>
      </c>
      <c r="B19" s="114"/>
      <c r="G19" s="114"/>
      <c r="H19" s="114"/>
      <c r="I19" s="322"/>
      <c r="J19" s="253"/>
      <c r="K19" s="114"/>
      <c r="L19" s="114"/>
      <c r="M19" s="323"/>
      <c r="N19" s="253"/>
      <c r="O19" s="324"/>
      <c r="P19" s="273"/>
      <c r="Q19" s="154"/>
      <c r="R19" s="273"/>
      <c r="T19" s="129"/>
    </row>
    <row r="20" spans="1:20" s="23" customFormat="1" ht="15.75" customHeight="1">
      <c r="A20" s="320" t="s">
        <v>246</v>
      </c>
      <c r="B20" s="3"/>
      <c r="C20" s="3"/>
      <c r="D20" s="3"/>
      <c r="E20" s="3"/>
      <c r="F20" s="14"/>
      <c r="G20" s="14"/>
      <c r="H20" s="196"/>
      <c r="I20" s="321"/>
      <c r="J20" s="321"/>
      <c r="K20" s="11"/>
      <c r="L20" s="121"/>
      <c r="M20" s="118"/>
      <c r="N20" s="121"/>
      <c r="O20" s="124"/>
      <c r="P20" s="11"/>
      <c r="Q20" s="11"/>
      <c r="R20" s="11"/>
      <c r="S20" s="122"/>
      <c r="T20" s="122"/>
    </row>
    <row r="21" spans="1:20" s="23" customFormat="1" ht="12.75" customHeight="1">
      <c r="A21" s="320" t="s">
        <v>247</v>
      </c>
      <c r="B21" s="3"/>
      <c r="C21" s="3"/>
      <c r="D21" s="3"/>
      <c r="E21" s="3"/>
      <c r="F21" s="14"/>
      <c r="G21" s="14"/>
      <c r="H21" s="196"/>
      <c r="I21" s="321"/>
      <c r="J21" s="321"/>
      <c r="K21" s="11"/>
      <c r="L21" s="121"/>
      <c r="M21" s="118"/>
      <c r="N21" s="121"/>
      <c r="O21" s="124"/>
      <c r="P21" s="11"/>
      <c r="Q21" s="11"/>
      <c r="R21" s="11"/>
      <c r="S21" s="122"/>
      <c r="T21" s="122"/>
    </row>
    <row r="22" spans="1:20" s="23" customFormat="1" ht="13.5">
      <c r="A22" s="49" t="s">
        <v>248</v>
      </c>
      <c r="E22" s="121"/>
      <c r="O22" s="11"/>
      <c r="P22" s="11"/>
      <c r="Q22" s="11"/>
      <c r="R22" s="11"/>
    </row>
    <row r="23" spans="1:20" ht="13.5">
      <c r="A23" s="49" t="s">
        <v>249</v>
      </c>
      <c r="B23" s="23"/>
      <c r="C23" s="23"/>
      <c r="D23" s="23"/>
      <c r="E23" s="23"/>
      <c r="F23" s="23"/>
      <c r="G23" s="23"/>
      <c r="H23" s="23"/>
      <c r="I23" s="322"/>
      <c r="J23" s="253"/>
      <c r="K23" s="114"/>
      <c r="L23" s="114"/>
      <c r="M23" s="323"/>
      <c r="N23" s="253"/>
      <c r="O23" s="324"/>
      <c r="P23" s="273"/>
      <c r="Q23" s="154"/>
      <c r="R23" s="273"/>
    </row>
  </sheetData>
  <pageMargins left="0.7" right="0.7" top="0.75" bottom="0.75" header="0.3" footer="0.3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showGridLines="0" zoomScaleNormal="100" workbookViewId="0">
      <pane xSplit="2" ySplit="3" topLeftCell="C11" activePane="bottomRight" state="frozen"/>
      <selection activeCell="T14" sqref="T14"/>
      <selection pane="topRight" activeCell="T14" sqref="T14"/>
      <selection pane="bottomLeft" activeCell="T14" sqref="T14"/>
      <selection pane="bottomRight" activeCell="R3" sqref="R3"/>
    </sheetView>
  </sheetViews>
  <sheetFormatPr defaultRowHeight="12"/>
  <cols>
    <col min="1" max="1" width="17" style="23" customWidth="1"/>
    <col min="2" max="2" width="32.28515625" style="23" customWidth="1"/>
    <col min="3" max="3" width="6.85546875" style="268" customWidth="1"/>
    <col min="4" max="4" width="7.85546875" style="72" bestFit="1" customWidth="1"/>
    <col min="5" max="5" width="8.7109375" style="72" customWidth="1"/>
    <col min="6" max="7" width="5.140625" style="23" customWidth="1"/>
    <col min="8" max="9" width="5.5703125" style="23" bestFit="1" customWidth="1"/>
    <col min="10" max="10" width="5.5703125" style="23" customWidth="1"/>
    <col min="11" max="15" width="5.5703125" style="23" bestFit="1" customWidth="1"/>
    <col min="16" max="16" width="5.140625" style="23" customWidth="1"/>
    <col min="17" max="17" width="9.140625" style="23"/>
    <col min="18" max="18" width="9.140625" style="23" customWidth="1"/>
    <col min="19" max="16384" width="9.140625" style="23"/>
  </cols>
  <sheetData>
    <row r="1" spans="1:31">
      <c r="A1" s="77" t="s">
        <v>111</v>
      </c>
      <c r="B1" s="77" t="s">
        <v>187</v>
      </c>
      <c r="C1" s="264"/>
      <c r="I1" s="303" t="s">
        <v>213</v>
      </c>
    </row>
    <row r="2" spans="1:31" ht="13.5" thickBot="1">
      <c r="A2" s="238"/>
      <c r="B2" s="116"/>
      <c r="C2" s="26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31" s="11" customFormat="1" ht="30.75" customHeight="1" thickBot="1">
      <c r="A3" s="368" t="s">
        <v>49</v>
      </c>
      <c r="B3" s="369" t="s">
        <v>50</v>
      </c>
      <c r="C3" s="370" t="s">
        <v>154</v>
      </c>
      <c r="D3" s="370" t="s">
        <v>51</v>
      </c>
      <c r="E3" s="370" t="s">
        <v>52</v>
      </c>
      <c r="F3" s="371" t="s">
        <v>252</v>
      </c>
      <c r="G3" s="372" t="s">
        <v>253</v>
      </c>
      <c r="H3" s="370" t="s">
        <v>254</v>
      </c>
      <c r="I3" s="370" t="s">
        <v>255</v>
      </c>
      <c r="J3" s="370" t="s">
        <v>256</v>
      </c>
      <c r="K3" s="370" t="s">
        <v>257</v>
      </c>
      <c r="L3" s="370" t="s">
        <v>258</v>
      </c>
      <c r="M3" s="370" t="s">
        <v>259</v>
      </c>
      <c r="N3" s="370" t="s">
        <v>260</v>
      </c>
      <c r="O3" s="370" t="s">
        <v>261</v>
      </c>
      <c r="P3" s="373" t="s">
        <v>262</v>
      </c>
      <c r="S3" s="326"/>
      <c r="T3" s="326"/>
      <c r="AD3" s="326"/>
      <c r="AE3" s="326"/>
    </row>
    <row r="4" spans="1:31" s="11" customFormat="1">
      <c r="A4" s="54" t="s">
        <v>53</v>
      </c>
      <c r="B4" s="55" t="s">
        <v>54</v>
      </c>
      <c r="C4" s="266">
        <v>4684</v>
      </c>
      <c r="D4" s="133">
        <v>2311</v>
      </c>
      <c r="E4" s="134">
        <v>2373</v>
      </c>
      <c r="F4" s="135">
        <v>16</v>
      </c>
      <c r="G4" s="136">
        <v>6</v>
      </c>
      <c r="H4" s="136">
        <v>86</v>
      </c>
      <c r="I4" s="136">
        <v>82</v>
      </c>
      <c r="J4" s="136">
        <v>190</v>
      </c>
      <c r="K4" s="136">
        <v>432</v>
      </c>
      <c r="L4" s="136">
        <v>772</v>
      </c>
      <c r="M4" s="136">
        <v>612</v>
      </c>
      <c r="N4" s="136">
        <v>772</v>
      </c>
      <c r="O4" s="136">
        <v>847</v>
      </c>
      <c r="P4" s="137">
        <v>869</v>
      </c>
      <c r="Q4" s="53"/>
    </row>
    <row r="5" spans="1:31" s="11" customFormat="1" ht="24">
      <c r="A5" s="56" t="s">
        <v>55</v>
      </c>
      <c r="B5" s="57" t="s">
        <v>56</v>
      </c>
      <c r="C5" s="215">
        <v>36</v>
      </c>
      <c r="D5" s="269">
        <v>21</v>
      </c>
      <c r="E5" s="51">
        <v>15</v>
      </c>
      <c r="F5" s="126">
        <v>1</v>
      </c>
      <c r="G5" s="51">
        <v>0</v>
      </c>
      <c r="H5" s="51">
        <v>0</v>
      </c>
      <c r="I5" s="51">
        <v>1</v>
      </c>
      <c r="J5" s="51">
        <v>0</v>
      </c>
      <c r="K5" s="51">
        <v>5</v>
      </c>
      <c r="L5" s="51">
        <v>9</v>
      </c>
      <c r="M5" s="51">
        <v>2</v>
      </c>
      <c r="N5" s="51">
        <v>6</v>
      </c>
      <c r="O5" s="51">
        <v>9</v>
      </c>
      <c r="P5" s="110">
        <v>3</v>
      </c>
      <c r="Q5" s="53"/>
    </row>
    <row r="6" spans="1:31" s="11" customFormat="1">
      <c r="A6" s="56" t="s">
        <v>57</v>
      </c>
      <c r="B6" s="57" t="s">
        <v>58</v>
      </c>
      <c r="C6" s="215">
        <v>1202</v>
      </c>
      <c r="D6" s="93">
        <v>611</v>
      </c>
      <c r="E6" s="32">
        <v>591</v>
      </c>
      <c r="F6" s="63">
        <v>0</v>
      </c>
      <c r="G6" s="32">
        <v>1</v>
      </c>
      <c r="H6" s="32">
        <v>4</v>
      </c>
      <c r="I6" s="32">
        <v>14</v>
      </c>
      <c r="J6" s="32">
        <v>50</v>
      </c>
      <c r="K6" s="32">
        <v>166</v>
      </c>
      <c r="L6" s="32">
        <v>327</v>
      </c>
      <c r="M6" s="32">
        <v>211</v>
      </c>
      <c r="N6" s="32">
        <v>183</v>
      </c>
      <c r="O6" s="32">
        <v>154</v>
      </c>
      <c r="P6" s="91">
        <v>92</v>
      </c>
      <c r="Q6" s="53"/>
      <c r="R6" s="274"/>
    </row>
    <row r="7" spans="1:31" s="52" customFormat="1">
      <c r="A7" s="159" t="s">
        <v>116</v>
      </c>
      <c r="B7" s="160" t="s">
        <v>106</v>
      </c>
      <c r="C7" s="267">
        <v>1173</v>
      </c>
      <c r="D7" s="270">
        <v>599</v>
      </c>
      <c r="E7" s="161">
        <v>574</v>
      </c>
      <c r="F7" s="162">
        <v>0</v>
      </c>
      <c r="G7" s="161">
        <v>1</v>
      </c>
      <c r="H7" s="161">
        <v>4</v>
      </c>
      <c r="I7" s="161">
        <v>14</v>
      </c>
      <c r="J7" s="161">
        <v>47</v>
      </c>
      <c r="K7" s="161">
        <v>163</v>
      </c>
      <c r="L7" s="161">
        <v>325</v>
      </c>
      <c r="M7" s="161">
        <v>208</v>
      </c>
      <c r="N7" s="161">
        <v>178</v>
      </c>
      <c r="O7" s="161">
        <v>147</v>
      </c>
      <c r="P7" s="163">
        <v>86</v>
      </c>
      <c r="Q7" s="53"/>
      <c r="R7" s="274"/>
    </row>
    <row r="8" spans="1:31" s="11" customFormat="1" ht="48">
      <c r="A8" s="56" t="s">
        <v>59</v>
      </c>
      <c r="B8" s="57" t="s">
        <v>60</v>
      </c>
      <c r="C8" s="215">
        <v>13</v>
      </c>
      <c r="D8" s="269">
        <v>10</v>
      </c>
      <c r="E8" s="51">
        <v>3</v>
      </c>
      <c r="F8" s="126">
        <v>0</v>
      </c>
      <c r="G8" s="51">
        <v>0</v>
      </c>
      <c r="H8" s="51">
        <v>0</v>
      </c>
      <c r="I8" s="51">
        <v>0</v>
      </c>
      <c r="J8" s="51">
        <v>1</v>
      </c>
      <c r="K8" s="51">
        <v>3</v>
      </c>
      <c r="L8" s="51">
        <v>3</v>
      </c>
      <c r="M8" s="51">
        <v>1</v>
      </c>
      <c r="N8" s="51">
        <v>2</v>
      </c>
      <c r="O8" s="51">
        <v>1</v>
      </c>
      <c r="P8" s="110">
        <v>2</v>
      </c>
      <c r="Q8" s="53"/>
      <c r="R8" s="274"/>
    </row>
    <row r="9" spans="1:31" s="11" customFormat="1" ht="24">
      <c r="A9" s="56" t="s">
        <v>61</v>
      </c>
      <c r="B9" s="57" t="s">
        <v>62</v>
      </c>
      <c r="C9" s="215">
        <v>98</v>
      </c>
      <c r="D9" s="269">
        <v>40</v>
      </c>
      <c r="E9" s="51">
        <v>58</v>
      </c>
      <c r="F9" s="126">
        <v>0</v>
      </c>
      <c r="G9" s="51">
        <v>1</v>
      </c>
      <c r="H9" s="51">
        <v>2</v>
      </c>
      <c r="I9" s="51">
        <v>2</v>
      </c>
      <c r="J9" s="51">
        <v>4</v>
      </c>
      <c r="K9" s="51">
        <v>10</v>
      </c>
      <c r="L9" s="51">
        <v>16</v>
      </c>
      <c r="M9" s="51">
        <v>17</v>
      </c>
      <c r="N9" s="51">
        <v>20</v>
      </c>
      <c r="O9" s="51">
        <v>14</v>
      </c>
      <c r="P9" s="110">
        <v>12</v>
      </c>
      <c r="Q9" s="53"/>
      <c r="R9" s="274"/>
    </row>
    <row r="10" spans="1:31" s="11" customFormat="1">
      <c r="A10" s="56" t="s">
        <v>63</v>
      </c>
      <c r="B10" s="57" t="s">
        <v>64</v>
      </c>
      <c r="C10" s="215">
        <v>362</v>
      </c>
      <c r="D10" s="269">
        <v>137</v>
      </c>
      <c r="E10" s="51">
        <v>225</v>
      </c>
      <c r="F10" s="126">
        <v>0</v>
      </c>
      <c r="G10" s="51">
        <v>0</v>
      </c>
      <c r="H10" s="51">
        <v>4</v>
      </c>
      <c r="I10" s="51">
        <v>1</v>
      </c>
      <c r="J10" s="51">
        <v>7</v>
      </c>
      <c r="K10" s="51">
        <v>6</v>
      </c>
      <c r="L10" s="51">
        <v>18</v>
      </c>
      <c r="M10" s="51">
        <v>28</v>
      </c>
      <c r="N10" s="51">
        <v>70</v>
      </c>
      <c r="O10" s="51">
        <v>103</v>
      </c>
      <c r="P10" s="110">
        <v>125</v>
      </c>
      <c r="Q10" s="53"/>
      <c r="R10" s="274"/>
    </row>
    <row r="11" spans="1:31" s="11" customFormat="1" ht="24">
      <c r="A11" s="56" t="s">
        <v>65</v>
      </c>
      <c r="B11" s="57" t="s">
        <v>66</v>
      </c>
      <c r="C11" s="215">
        <v>281</v>
      </c>
      <c r="D11" s="269">
        <v>117</v>
      </c>
      <c r="E11" s="51">
        <v>164</v>
      </c>
      <c r="F11" s="126">
        <v>0</v>
      </c>
      <c r="G11" s="51">
        <v>0</v>
      </c>
      <c r="H11" s="51">
        <v>2</v>
      </c>
      <c r="I11" s="51">
        <v>3</v>
      </c>
      <c r="J11" s="51">
        <v>5</v>
      </c>
      <c r="K11" s="51">
        <v>12</v>
      </c>
      <c r="L11" s="51">
        <v>23</v>
      </c>
      <c r="M11" s="51">
        <v>39</v>
      </c>
      <c r="N11" s="51">
        <v>61</v>
      </c>
      <c r="O11" s="51">
        <v>69</v>
      </c>
      <c r="P11" s="110">
        <v>67</v>
      </c>
      <c r="Q11" s="53"/>
      <c r="R11" s="274"/>
    </row>
    <row r="12" spans="1:31" s="11" customFormat="1">
      <c r="A12" s="56" t="s">
        <v>67</v>
      </c>
      <c r="B12" s="57" t="s">
        <v>68</v>
      </c>
      <c r="C12" s="215">
        <v>945</v>
      </c>
      <c r="D12" s="269">
        <v>484</v>
      </c>
      <c r="E12" s="51">
        <v>461</v>
      </c>
      <c r="F12" s="126">
        <v>0</v>
      </c>
      <c r="G12" s="51">
        <v>0</v>
      </c>
      <c r="H12" s="51">
        <v>4</v>
      </c>
      <c r="I12" s="51">
        <v>12</v>
      </c>
      <c r="J12" s="51">
        <v>41</v>
      </c>
      <c r="K12" s="51">
        <v>90</v>
      </c>
      <c r="L12" s="51">
        <v>155</v>
      </c>
      <c r="M12" s="51">
        <v>118</v>
      </c>
      <c r="N12" s="51">
        <v>151</v>
      </c>
      <c r="O12" s="51">
        <v>191</v>
      </c>
      <c r="P12" s="110">
        <v>183</v>
      </c>
      <c r="Q12" s="53"/>
      <c r="R12" s="274"/>
    </row>
    <row r="13" spans="1:31" s="52" customFormat="1">
      <c r="A13" s="159" t="s">
        <v>114</v>
      </c>
      <c r="B13" s="160" t="s">
        <v>107</v>
      </c>
      <c r="C13" s="267">
        <v>410</v>
      </c>
      <c r="D13" s="270">
        <v>249</v>
      </c>
      <c r="E13" s="161">
        <v>161</v>
      </c>
      <c r="F13" s="162">
        <v>0</v>
      </c>
      <c r="G13" s="161">
        <v>0</v>
      </c>
      <c r="H13" s="161">
        <v>1</v>
      </c>
      <c r="I13" s="161">
        <v>6</v>
      </c>
      <c r="J13" s="161">
        <v>23</v>
      </c>
      <c r="K13" s="161">
        <v>46</v>
      </c>
      <c r="L13" s="161">
        <v>86</v>
      </c>
      <c r="M13" s="161">
        <v>58</v>
      </c>
      <c r="N13" s="161">
        <v>60</v>
      </c>
      <c r="O13" s="161">
        <v>76</v>
      </c>
      <c r="P13" s="163">
        <v>54</v>
      </c>
      <c r="Q13" s="53"/>
      <c r="R13" s="274"/>
    </row>
    <row r="14" spans="1:31" s="52" customFormat="1">
      <c r="A14" s="159" t="s">
        <v>115</v>
      </c>
      <c r="B14" s="160" t="s">
        <v>108</v>
      </c>
      <c r="C14" s="267">
        <v>202</v>
      </c>
      <c r="D14" s="270">
        <v>91</v>
      </c>
      <c r="E14" s="161">
        <v>111</v>
      </c>
      <c r="F14" s="162">
        <v>0</v>
      </c>
      <c r="G14" s="161">
        <v>0</v>
      </c>
      <c r="H14" s="161">
        <v>1</v>
      </c>
      <c r="I14" s="161">
        <v>1</v>
      </c>
      <c r="J14" s="161">
        <v>10</v>
      </c>
      <c r="K14" s="161">
        <v>14</v>
      </c>
      <c r="L14" s="161">
        <v>32</v>
      </c>
      <c r="M14" s="161">
        <v>24</v>
      </c>
      <c r="N14" s="161">
        <v>35</v>
      </c>
      <c r="O14" s="161">
        <v>44</v>
      </c>
      <c r="P14" s="163">
        <v>41</v>
      </c>
      <c r="Q14" s="53"/>
      <c r="R14" s="274"/>
    </row>
    <row r="15" spans="1:31" s="11" customFormat="1">
      <c r="A15" s="56" t="s">
        <v>69</v>
      </c>
      <c r="B15" s="57" t="s">
        <v>70</v>
      </c>
      <c r="C15" s="215">
        <v>368</v>
      </c>
      <c r="D15" s="93">
        <v>177</v>
      </c>
      <c r="E15" s="32">
        <v>191</v>
      </c>
      <c r="F15" s="63">
        <v>0</v>
      </c>
      <c r="G15" s="32">
        <v>1</v>
      </c>
      <c r="H15" s="32">
        <v>0</v>
      </c>
      <c r="I15" s="32">
        <v>1</v>
      </c>
      <c r="J15" s="32">
        <v>11</v>
      </c>
      <c r="K15" s="32">
        <v>23</v>
      </c>
      <c r="L15" s="32">
        <v>63</v>
      </c>
      <c r="M15" s="32">
        <v>49</v>
      </c>
      <c r="N15" s="32">
        <v>67</v>
      </c>
      <c r="O15" s="32">
        <v>76</v>
      </c>
      <c r="P15" s="91">
        <v>77</v>
      </c>
      <c r="Q15" s="53"/>
      <c r="R15" s="274"/>
    </row>
    <row r="16" spans="1:31" s="11" customFormat="1">
      <c r="A16" s="288" t="s">
        <v>208</v>
      </c>
      <c r="B16" s="289" t="s">
        <v>209</v>
      </c>
      <c r="C16" s="267">
        <v>0</v>
      </c>
      <c r="D16" s="270">
        <v>0</v>
      </c>
      <c r="E16" s="161">
        <v>0</v>
      </c>
      <c r="F16" s="162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3">
        <v>0</v>
      </c>
      <c r="Q16" s="53"/>
      <c r="R16" s="274"/>
    </row>
    <row r="17" spans="1:20" s="11" customFormat="1">
      <c r="A17" s="56" t="s">
        <v>71</v>
      </c>
      <c r="B17" s="57" t="s">
        <v>72</v>
      </c>
      <c r="C17" s="215">
        <v>218</v>
      </c>
      <c r="D17" s="93">
        <v>107</v>
      </c>
      <c r="E17" s="32">
        <v>111</v>
      </c>
      <c r="F17" s="63">
        <v>0</v>
      </c>
      <c r="G17" s="32">
        <v>0</v>
      </c>
      <c r="H17" s="32">
        <v>0</v>
      </c>
      <c r="I17" s="32">
        <v>8</v>
      </c>
      <c r="J17" s="32">
        <v>20</v>
      </c>
      <c r="K17" s="32">
        <v>53</v>
      </c>
      <c r="L17" s="32">
        <v>30</v>
      </c>
      <c r="M17" s="32">
        <v>22</v>
      </c>
      <c r="N17" s="32">
        <v>36</v>
      </c>
      <c r="O17" s="32">
        <v>22</v>
      </c>
      <c r="P17" s="91">
        <v>27</v>
      </c>
      <c r="Q17" s="53"/>
      <c r="R17" s="274"/>
    </row>
    <row r="18" spans="1:20" s="11" customFormat="1" ht="24">
      <c r="A18" s="56" t="s">
        <v>73</v>
      </c>
      <c r="B18" s="57" t="s">
        <v>74</v>
      </c>
      <c r="C18" s="215">
        <v>25</v>
      </c>
      <c r="D18" s="269">
        <v>10</v>
      </c>
      <c r="E18" s="51">
        <v>15</v>
      </c>
      <c r="F18" s="126">
        <v>0</v>
      </c>
      <c r="G18" s="51">
        <v>0</v>
      </c>
      <c r="H18" s="51">
        <v>1</v>
      </c>
      <c r="I18" s="51">
        <v>1</v>
      </c>
      <c r="J18" s="51">
        <v>2</v>
      </c>
      <c r="K18" s="51">
        <v>1</v>
      </c>
      <c r="L18" s="51">
        <v>4</v>
      </c>
      <c r="M18" s="51">
        <v>6</v>
      </c>
      <c r="N18" s="51">
        <v>3</v>
      </c>
      <c r="O18" s="51">
        <v>3</v>
      </c>
      <c r="P18" s="110">
        <v>4</v>
      </c>
      <c r="Q18" s="53"/>
      <c r="R18" s="274"/>
    </row>
    <row r="19" spans="1:20" s="11" customFormat="1">
      <c r="A19" s="56" t="s">
        <v>75</v>
      </c>
      <c r="B19" s="57" t="s">
        <v>76</v>
      </c>
      <c r="C19" s="215">
        <v>71</v>
      </c>
      <c r="D19" s="93">
        <v>34</v>
      </c>
      <c r="E19" s="32">
        <v>37</v>
      </c>
      <c r="F19" s="63">
        <v>0</v>
      </c>
      <c r="G19" s="32">
        <v>0</v>
      </c>
      <c r="H19" s="32">
        <v>0</v>
      </c>
      <c r="I19" s="32">
        <v>1</v>
      </c>
      <c r="J19" s="32">
        <v>1</v>
      </c>
      <c r="K19" s="32">
        <v>5</v>
      </c>
      <c r="L19" s="32">
        <v>3</v>
      </c>
      <c r="M19" s="32">
        <v>6</v>
      </c>
      <c r="N19" s="32">
        <v>9</v>
      </c>
      <c r="O19" s="32">
        <v>16</v>
      </c>
      <c r="P19" s="91">
        <v>30</v>
      </c>
      <c r="Q19" s="53"/>
      <c r="R19" s="274"/>
    </row>
    <row r="20" spans="1:20" s="11" customFormat="1" ht="24">
      <c r="A20" s="56" t="s">
        <v>77</v>
      </c>
      <c r="B20" s="57" t="s">
        <v>78</v>
      </c>
      <c r="C20" s="215">
        <v>0</v>
      </c>
      <c r="D20" s="269">
        <v>0</v>
      </c>
      <c r="E20" s="51">
        <v>0</v>
      </c>
      <c r="F20" s="126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110">
        <v>0</v>
      </c>
      <c r="Q20" s="53"/>
      <c r="R20" s="274"/>
    </row>
    <row r="21" spans="1:20" s="11" customFormat="1" ht="24">
      <c r="A21" s="56" t="s">
        <v>79</v>
      </c>
      <c r="B21" s="57" t="s">
        <v>80</v>
      </c>
      <c r="C21" s="215">
        <v>8</v>
      </c>
      <c r="D21" s="269">
        <v>3</v>
      </c>
      <c r="E21" s="51">
        <v>5</v>
      </c>
      <c r="F21" s="126">
        <v>8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110">
        <v>0</v>
      </c>
      <c r="Q21" s="53"/>
      <c r="R21" s="274"/>
    </row>
    <row r="22" spans="1:20" s="11" customFormat="1" ht="36">
      <c r="A22" s="56" t="s">
        <v>81</v>
      </c>
      <c r="B22" s="57" t="s">
        <v>82</v>
      </c>
      <c r="C22" s="215">
        <v>20</v>
      </c>
      <c r="D22" s="269">
        <v>10</v>
      </c>
      <c r="E22" s="51">
        <v>10</v>
      </c>
      <c r="F22" s="126">
        <v>7</v>
      </c>
      <c r="G22" s="51">
        <v>1</v>
      </c>
      <c r="H22" s="51">
        <v>2</v>
      </c>
      <c r="I22" s="51">
        <v>0</v>
      </c>
      <c r="J22" s="51">
        <v>4</v>
      </c>
      <c r="K22" s="51">
        <v>3</v>
      </c>
      <c r="L22" s="51">
        <v>3</v>
      </c>
      <c r="M22" s="51">
        <v>0</v>
      </c>
      <c r="N22" s="51">
        <v>0</v>
      </c>
      <c r="O22" s="51">
        <v>0</v>
      </c>
      <c r="P22" s="110">
        <v>0</v>
      </c>
      <c r="Q22" s="53"/>
      <c r="R22" s="274"/>
    </row>
    <row r="23" spans="1:20" s="11" customFormat="1" ht="36">
      <c r="A23" s="56" t="s">
        <v>83</v>
      </c>
      <c r="B23" s="57" t="s">
        <v>84</v>
      </c>
      <c r="C23" s="215">
        <v>51</v>
      </c>
      <c r="D23" s="269">
        <v>16</v>
      </c>
      <c r="E23" s="51">
        <v>35</v>
      </c>
      <c r="F23" s="126">
        <v>0</v>
      </c>
      <c r="G23" s="51">
        <v>0</v>
      </c>
      <c r="H23" s="51">
        <v>2</v>
      </c>
      <c r="I23" s="51">
        <v>2</v>
      </c>
      <c r="J23" s="51">
        <v>2</v>
      </c>
      <c r="K23" s="51">
        <v>0</v>
      </c>
      <c r="L23" s="51">
        <v>2</v>
      </c>
      <c r="M23" s="51">
        <v>0</v>
      </c>
      <c r="N23" s="51">
        <v>2</v>
      </c>
      <c r="O23" s="51">
        <v>7</v>
      </c>
      <c r="P23" s="110">
        <v>34</v>
      </c>
      <c r="Q23" s="53"/>
      <c r="R23" s="274"/>
    </row>
    <row r="24" spans="1:20" s="11" customFormat="1" ht="16.5" customHeight="1">
      <c r="A24" s="56" t="s">
        <v>178</v>
      </c>
      <c r="B24" s="57" t="s">
        <v>179</v>
      </c>
      <c r="C24" s="215">
        <v>731</v>
      </c>
      <c r="D24" s="269">
        <v>361</v>
      </c>
      <c r="E24" s="51">
        <v>370</v>
      </c>
      <c r="F24" s="126">
        <v>0</v>
      </c>
      <c r="G24" s="51">
        <v>0</v>
      </c>
      <c r="H24" s="51">
        <v>0</v>
      </c>
      <c r="I24" s="51">
        <v>3</v>
      </c>
      <c r="J24" s="51">
        <v>10</v>
      </c>
      <c r="K24" s="51">
        <v>32</v>
      </c>
      <c r="L24" s="51">
        <v>93</v>
      </c>
      <c r="M24" s="51">
        <v>99</v>
      </c>
      <c r="N24" s="51">
        <v>148</v>
      </c>
      <c r="O24" s="51">
        <v>162</v>
      </c>
      <c r="P24" s="110">
        <v>184</v>
      </c>
      <c r="Q24" s="53"/>
      <c r="R24" s="274"/>
    </row>
    <row r="25" spans="1:20" s="11" customFormat="1" ht="24">
      <c r="A25" s="56" t="s">
        <v>85</v>
      </c>
      <c r="B25" s="57" t="s">
        <v>86</v>
      </c>
      <c r="C25" s="215">
        <v>255</v>
      </c>
      <c r="D25" s="269">
        <v>173</v>
      </c>
      <c r="E25" s="51">
        <v>82</v>
      </c>
      <c r="F25" s="126">
        <v>0</v>
      </c>
      <c r="G25" s="51">
        <v>2</v>
      </c>
      <c r="H25" s="51">
        <v>65</v>
      </c>
      <c r="I25" s="51">
        <v>33</v>
      </c>
      <c r="J25" s="51">
        <v>32</v>
      </c>
      <c r="K25" s="51">
        <v>23</v>
      </c>
      <c r="L25" s="51">
        <v>23</v>
      </c>
      <c r="M25" s="51">
        <v>14</v>
      </c>
      <c r="N25" s="51">
        <v>14</v>
      </c>
      <c r="O25" s="51">
        <v>20</v>
      </c>
      <c r="P25" s="110">
        <v>29</v>
      </c>
      <c r="Q25" s="53"/>
      <c r="R25" s="274"/>
    </row>
    <row r="26" spans="1:20" s="52" customFormat="1">
      <c r="A26" s="159" t="s">
        <v>112</v>
      </c>
      <c r="B26" s="160" t="s">
        <v>109</v>
      </c>
      <c r="C26" s="267">
        <v>12</v>
      </c>
      <c r="D26" s="270">
        <v>9</v>
      </c>
      <c r="E26" s="161">
        <v>3</v>
      </c>
      <c r="F26" s="162">
        <v>0</v>
      </c>
      <c r="G26" s="161">
        <v>0</v>
      </c>
      <c r="H26" s="161">
        <v>5</v>
      </c>
      <c r="I26" s="161">
        <v>1</v>
      </c>
      <c r="J26" s="161">
        <v>1</v>
      </c>
      <c r="K26" s="161">
        <v>1</v>
      </c>
      <c r="L26" s="161">
        <v>2</v>
      </c>
      <c r="M26" s="161">
        <v>1</v>
      </c>
      <c r="N26" s="161">
        <v>0</v>
      </c>
      <c r="O26" s="161">
        <v>0</v>
      </c>
      <c r="P26" s="163">
        <v>1</v>
      </c>
      <c r="Q26" s="53"/>
      <c r="R26" s="274"/>
    </row>
    <row r="27" spans="1:20" s="52" customFormat="1" ht="35.25" customHeight="1">
      <c r="A27" s="252" t="s">
        <v>113</v>
      </c>
      <c r="B27" s="160" t="s">
        <v>110</v>
      </c>
      <c r="C27" s="277">
        <v>91</v>
      </c>
      <c r="D27" s="278">
        <v>69</v>
      </c>
      <c r="E27" s="275">
        <v>22</v>
      </c>
      <c r="F27" s="296">
        <v>0</v>
      </c>
      <c r="G27" s="275">
        <v>1</v>
      </c>
      <c r="H27" s="275">
        <v>33</v>
      </c>
      <c r="I27" s="275">
        <v>21</v>
      </c>
      <c r="J27" s="275">
        <v>16</v>
      </c>
      <c r="K27" s="275">
        <v>10</v>
      </c>
      <c r="L27" s="275">
        <v>6</v>
      </c>
      <c r="M27" s="275">
        <v>2</v>
      </c>
      <c r="N27" s="275">
        <v>1</v>
      </c>
      <c r="O27" s="275">
        <v>1</v>
      </c>
      <c r="P27" s="276">
        <v>0</v>
      </c>
      <c r="Q27" s="53"/>
      <c r="R27" s="274"/>
    </row>
    <row r="28" spans="1:20" s="52" customFormat="1" ht="26.25" thickBot="1">
      <c r="A28" s="258" t="s">
        <v>189</v>
      </c>
      <c r="B28" s="259" t="s">
        <v>193</v>
      </c>
      <c r="C28" s="281">
        <v>60</v>
      </c>
      <c r="D28" s="280">
        <v>47</v>
      </c>
      <c r="E28" s="279">
        <v>13</v>
      </c>
      <c r="F28" s="297">
        <v>0</v>
      </c>
      <c r="G28" s="279">
        <v>0</v>
      </c>
      <c r="H28" s="279">
        <v>23</v>
      </c>
      <c r="I28" s="279">
        <v>11</v>
      </c>
      <c r="J28" s="279">
        <v>11</v>
      </c>
      <c r="K28" s="279">
        <v>8</v>
      </c>
      <c r="L28" s="279">
        <v>4</v>
      </c>
      <c r="M28" s="279">
        <v>1</v>
      </c>
      <c r="N28" s="279">
        <v>1</v>
      </c>
      <c r="O28" s="279">
        <v>1</v>
      </c>
      <c r="P28" s="298">
        <v>0</v>
      </c>
      <c r="Q28" s="53"/>
      <c r="R28" s="274"/>
    </row>
    <row r="29" spans="1:20" s="52" customFormat="1">
      <c r="A29" s="251"/>
      <c r="B29" s="251"/>
      <c r="C29" s="267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53"/>
    </row>
    <row r="30" spans="1:20" s="114" customFormat="1" ht="12.75">
      <c r="A30" s="325" t="s">
        <v>251</v>
      </c>
      <c r="I30" s="322"/>
      <c r="J30" s="253"/>
      <c r="M30" s="323"/>
      <c r="N30" s="253"/>
      <c r="O30" s="324"/>
      <c r="P30" s="273"/>
      <c r="Q30" s="154"/>
      <c r="R30" s="273"/>
      <c r="T30" s="129"/>
    </row>
    <row r="31" spans="1:20" ht="14.25">
      <c r="A31" s="335" t="s">
        <v>194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</row>
    <row r="32" spans="1:20" ht="14.25">
      <c r="A32" s="257" t="s">
        <v>195</v>
      </c>
      <c r="B32" s="256"/>
      <c r="C32" s="256"/>
      <c r="D32" s="256"/>
      <c r="E32" s="255" t="s">
        <v>192</v>
      </c>
      <c r="F32" s="256"/>
      <c r="G32" s="256"/>
      <c r="H32" s="11"/>
      <c r="I32" s="256"/>
      <c r="J32" s="256"/>
      <c r="K32" s="256"/>
      <c r="L32" s="256"/>
      <c r="M32" s="256"/>
      <c r="N32" s="114" t="s">
        <v>191</v>
      </c>
      <c r="O32" s="256"/>
      <c r="P32" s="256"/>
    </row>
    <row r="33" spans="1:9">
      <c r="A33" s="303" t="s">
        <v>210</v>
      </c>
      <c r="C33" s="23"/>
      <c r="D33" s="23"/>
      <c r="E33" s="23"/>
      <c r="G33" s="72"/>
      <c r="H33" s="249"/>
    </row>
    <row r="34" spans="1:9">
      <c r="A34" s="303" t="s">
        <v>214</v>
      </c>
      <c r="C34" s="23"/>
      <c r="D34" s="23"/>
      <c r="E34" s="23"/>
      <c r="G34" s="72"/>
      <c r="H34" s="249"/>
    </row>
    <row r="35" spans="1:9" ht="12.75">
      <c r="A35" s="303" t="s">
        <v>211</v>
      </c>
      <c r="C35" s="304" t="s">
        <v>212</v>
      </c>
      <c r="E35" s="305"/>
      <c r="I35" s="303" t="s">
        <v>268</v>
      </c>
    </row>
  </sheetData>
  <phoneticPr fontId="6" type="noConversion"/>
  <hyperlinks>
    <hyperlink ref="E32" r:id="rId1"/>
    <hyperlink ref="C35" r:id="rId2"/>
  </hyperlinks>
  <pageMargins left="0.75" right="0.75" top="1" bottom="1" header="0.5" footer="0.5"/>
  <pageSetup paperSize="9" scale="67" orientation="landscape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35"/>
  <sheetViews>
    <sheetView showGridLines="0" zoomScaleNormal="100" workbookViewId="0">
      <pane xSplit="2" ySplit="3" topLeftCell="C12" activePane="bottomRight" state="frozen"/>
      <selection pane="topRight" activeCell="C1" sqref="C1"/>
      <selection pane="bottomLeft" activeCell="A5" sqref="A5"/>
      <selection pane="bottomRight" activeCell="J3" sqref="J3"/>
    </sheetView>
  </sheetViews>
  <sheetFormatPr defaultRowHeight="12"/>
  <cols>
    <col min="1" max="1" width="15.7109375" style="23" customWidth="1"/>
    <col min="2" max="2" width="30.85546875" style="23" customWidth="1"/>
    <col min="3" max="3" width="10.7109375" style="23" customWidth="1"/>
    <col min="4" max="8" width="10.7109375" style="72" customWidth="1"/>
    <col min="9" max="16384" width="9.140625" style="23"/>
  </cols>
  <sheetData>
    <row r="1" spans="1:230">
      <c r="A1" s="77" t="s">
        <v>117</v>
      </c>
      <c r="B1" s="46" t="s">
        <v>188</v>
      </c>
      <c r="H1" s="306" t="s">
        <v>213</v>
      </c>
    </row>
    <row r="2" spans="1:230" ht="12.7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230" ht="39" thickBot="1">
      <c r="A3" s="374" t="s">
        <v>49</v>
      </c>
      <c r="B3" s="375" t="s">
        <v>50</v>
      </c>
      <c r="C3" s="376" t="s">
        <v>17</v>
      </c>
      <c r="D3" s="377" t="s">
        <v>18</v>
      </c>
      <c r="E3" s="348" t="s">
        <v>21</v>
      </c>
      <c r="F3" s="348" t="s">
        <v>32</v>
      </c>
      <c r="G3" s="348" t="s">
        <v>37</v>
      </c>
      <c r="H3" s="351" t="s">
        <v>43</v>
      </c>
    </row>
    <row r="4" spans="1:230" s="78" customFormat="1">
      <c r="A4" s="71" t="s">
        <v>53</v>
      </c>
      <c r="B4" s="89" t="s">
        <v>54</v>
      </c>
      <c r="C4" s="138">
        <v>4684</v>
      </c>
      <c r="D4" s="139">
        <v>1026</v>
      </c>
      <c r="E4" s="140">
        <v>1234</v>
      </c>
      <c r="F4" s="139">
        <v>973</v>
      </c>
      <c r="G4" s="139">
        <v>810</v>
      </c>
      <c r="H4" s="141">
        <v>641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</row>
    <row r="5" spans="1:230" s="142" customFormat="1" ht="24">
      <c r="A5" s="12" t="s">
        <v>55</v>
      </c>
      <c r="B5" s="90" t="s">
        <v>56</v>
      </c>
      <c r="C5" s="153">
        <v>36</v>
      </c>
      <c r="D5" s="60">
        <v>10</v>
      </c>
      <c r="E5" s="60">
        <v>11</v>
      </c>
      <c r="F5" s="60">
        <v>4</v>
      </c>
      <c r="G5" s="60">
        <v>5</v>
      </c>
      <c r="H5" s="113">
        <v>6</v>
      </c>
      <c r="I5" s="78"/>
      <c r="J5" s="78"/>
      <c r="K5" s="78"/>
      <c r="L5" s="78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</row>
    <row r="6" spans="1:230" s="142" customFormat="1">
      <c r="A6" s="12" t="s">
        <v>57</v>
      </c>
      <c r="B6" s="90" t="s">
        <v>58</v>
      </c>
      <c r="C6" s="153">
        <v>1202</v>
      </c>
      <c r="D6" s="60">
        <v>236</v>
      </c>
      <c r="E6" s="60">
        <v>316</v>
      </c>
      <c r="F6" s="60">
        <v>266</v>
      </c>
      <c r="G6" s="60">
        <v>223</v>
      </c>
      <c r="H6" s="113">
        <v>161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</row>
    <row r="7" spans="1:230">
      <c r="A7" s="155" t="s">
        <v>116</v>
      </c>
      <c r="B7" s="156" t="s">
        <v>106</v>
      </c>
      <c r="C7" s="157">
        <v>1173</v>
      </c>
      <c r="D7" s="291">
        <v>230</v>
      </c>
      <c r="E7" s="291">
        <v>308</v>
      </c>
      <c r="F7" s="291">
        <v>260</v>
      </c>
      <c r="G7" s="291">
        <v>220</v>
      </c>
      <c r="H7" s="292">
        <v>155</v>
      </c>
    </row>
    <row r="8" spans="1:230" ht="48">
      <c r="A8" s="12" t="s">
        <v>59</v>
      </c>
      <c r="B8" s="90" t="s">
        <v>60</v>
      </c>
      <c r="C8" s="214">
        <v>13</v>
      </c>
      <c r="D8" s="215">
        <v>2</v>
      </c>
      <c r="E8" s="215">
        <v>2</v>
      </c>
      <c r="F8" s="215">
        <v>4</v>
      </c>
      <c r="G8" s="215">
        <v>2</v>
      </c>
      <c r="H8" s="216">
        <v>3</v>
      </c>
    </row>
    <row r="9" spans="1:230" ht="24">
      <c r="A9" s="12" t="s">
        <v>61</v>
      </c>
      <c r="B9" s="90" t="s">
        <v>62</v>
      </c>
      <c r="C9" s="214">
        <v>98</v>
      </c>
      <c r="D9" s="215">
        <v>19</v>
      </c>
      <c r="E9" s="215">
        <v>30</v>
      </c>
      <c r="F9" s="215">
        <v>20</v>
      </c>
      <c r="G9" s="215">
        <v>14</v>
      </c>
      <c r="H9" s="216">
        <v>15</v>
      </c>
    </row>
    <row r="10" spans="1:230">
      <c r="A10" s="12" t="s">
        <v>63</v>
      </c>
      <c r="B10" s="90" t="s">
        <v>64</v>
      </c>
      <c r="C10" s="153">
        <v>362</v>
      </c>
      <c r="D10" s="60">
        <v>60</v>
      </c>
      <c r="E10" s="60">
        <v>94</v>
      </c>
      <c r="F10" s="60">
        <v>81</v>
      </c>
      <c r="G10" s="60">
        <v>76</v>
      </c>
      <c r="H10" s="113">
        <v>51</v>
      </c>
    </row>
    <row r="11" spans="1:230" ht="24">
      <c r="A11" s="12" t="s">
        <v>65</v>
      </c>
      <c r="B11" s="90" t="s">
        <v>66</v>
      </c>
      <c r="C11" s="153">
        <v>281</v>
      </c>
      <c r="D11" s="60">
        <v>62</v>
      </c>
      <c r="E11" s="60">
        <v>71</v>
      </c>
      <c r="F11" s="60">
        <v>66</v>
      </c>
      <c r="G11" s="60">
        <v>40</v>
      </c>
      <c r="H11" s="113">
        <v>42</v>
      </c>
    </row>
    <row r="12" spans="1:230">
      <c r="A12" s="12" t="s">
        <v>67</v>
      </c>
      <c r="B12" s="90" t="s">
        <v>68</v>
      </c>
      <c r="C12" s="153">
        <v>945</v>
      </c>
      <c r="D12" s="60">
        <v>187</v>
      </c>
      <c r="E12" s="60">
        <v>251</v>
      </c>
      <c r="F12" s="60">
        <v>188</v>
      </c>
      <c r="G12" s="60">
        <v>172</v>
      </c>
      <c r="H12" s="113">
        <v>147</v>
      </c>
    </row>
    <row r="13" spans="1:230">
      <c r="A13" s="155" t="s">
        <v>114</v>
      </c>
      <c r="B13" s="156" t="s">
        <v>107</v>
      </c>
      <c r="C13" s="157">
        <v>410</v>
      </c>
      <c r="D13" s="293">
        <v>89</v>
      </c>
      <c r="E13" s="293">
        <v>116</v>
      </c>
      <c r="F13" s="293">
        <v>79</v>
      </c>
      <c r="G13" s="293">
        <v>65</v>
      </c>
      <c r="H13" s="294">
        <v>61</v>
      </c>
    </row>
    <row r="14" spans="1:230">
      <c r="A14" s="155" t="s">
        <v>115</v>
      </c>
      <c r="B14" s="156" t="s">
        <v>108</v>
      </c>
      <c r="C14" s="299">
        <v>202</v>
      </c>
      <c r="D14" s="300">
        <v>31</v>
      </c>
      <c r="E14" s="293">
        <v>59</v>
      </c>
      <c r="F14" s="293">
        <v>34</v>
      </c>
      <c r="G14" s="293">
        <v>44</v>
      </c>
      <c r="H14" s="294">
        <v>34</v>
      </c>
    </row>
    <row r="15" spans="1:230">
      <c r="A15" s="12" t="s">
        <v>69</v>
      </c>
      <c r="B15" s="90" t="s">
        <v>70</v>
      </c>
      <c r="C15" s="153">
        <v>368</v>
      </c>
      <c r="D15" s="112">
        <v>72</v>
      </c>
      <c r="E15" s="60">
        <v>108</v>
      </c>
      <c r="F15" s="60">
        <v>63</v>
      </c>
      <c r="G15" s="60">
        <v>65</v>
      </c>
      <c r="H15" s="113">
        <v>60</v>
      </c>
    </row>
    <row r="16" spans="1:230">
      <c r="A16" s="295" t="s">
        <v>208</v>
      </c>
      <c r="B16" s="286" t="s">
        <v>209</v>
      </c>
      <c r="C16" s="287">
        <v>0</v>
      </c>
      <c r="D16" s="285">
        <v>0</v>
      </c>
      <c r="E16" s="291">
        <v>0</v>
      </c>
      <c r="F16" s="291">
        <v>0</v>
      </c>
      <c r="G16" s="291">
        <v>0</v>
      </c>
      <c r="H16" s="292">
        <v>0</v>
      </c>
    </row>
    <row r="17" spans="1:20">
      <c r="A17" s="12" t="s">
        <v>71</v>
      </c>
      <c r="B17" s="90" t="s">
        <v>72</v>
      </c>
      <c r="C17" s="290">
        <v>218</v>
      </c>
      <c r="D17" s="112">
        <v>53</v>
      </c>
      <c r="E17" s="60">
        <v>52</v>
      </c>
      <c r="F17" s="60">
        <v>48</v>
      </c>
      <c r="G17" s="60">
        <v>28</v>
      </c>
      <c r="H17" s="113">
        <v>37</v>
      </c>
    </row>
    <row r="18" spans="1:20" ht="36">
      <c r="A18" s="56" t="s">
        <v>73</v>
      </c>
      <c r="B18" s="90" t="s">
        <v>74</v>
      </c>
      <c r="C18" s="290">
        <v>25</v>
      </c>
      <c r="D18" s="112">
        <v>1</v>
      </c>
      <c r="E18" s="60">
        <v>8</v>
      </c>
      <c r="F18" s="60">
        <v>6</v>
      </c>
      <c r="G18" s="60">
        <v>3</v>
      </c>
      <c r="H18" s="113">
        <v>7</v>
      </c>
    </row>
    <row r="19" spans="1:20" ht="24">
      <c r="A19" s="12" t="s">
        <v>75</v>
      </c>
      <c r="B19" s="90" t="s">
        <v>76</v>
      </c>
      <c r="C19" s="153">
        <v>71</v>
      </c>
      <c r="D19" s="60">
        <v>15</v>
      </c>
      <c r="E19" s="60">
        <v>22</v>
      </c>
      <c r="F19" s="60">
        <v>13</v>
      </c>
      <c r="G19" s="60">
        <v>11</v>
      </c>
      <c r="H19" s="113">
        <v>10</v>
      </c>
    </row>
    <row r="20" spans="1:20" ht="24">
      <c r="A20" s="12" t="s">
        <v>77</v>
      </c>
      <c r="B20" s="90" t="s">
        <v>78</v>
      </c>
      <c r="C20" s="153">
        <v>0</v>
      </c>
      <c r="D20" s="60">
        <v>0</v>
      </c>
      <c r="E20" s="60">
        <v>0</v>
      </c>
      <c r="F20" s="60">
        <v>0</v>
      </c>
      <c r="G20" s="60">
        <v>0</v>
      </c>
      <c r="H20" s="113">
        <v>0</v>
      </c>
    </row>
    <row r="21" spans="1:20" ht="24">
      <c r="A21" s="12" t="s">
        <v>79</v>
      </c>
      <c r="B21" s="90" t="s">
        <v>80</v>
      </c>
      <c r="C21" s="153">
        <v>8</v>
      </c>
      <c r="D21" s="60">
        <v>3</v>
      </c>
      <c r="E21" s="60">
        <v>1</v>
      </c>
      <c r="F21" s="60">
        <v>4</v>
      </c>
      <c r="G21" s="60">
        <v>0</v>
      </c>
      <c r="H21" s="113">
        <v>0</v>
      </c>
    </row>
    <row r="22" spans="1:20" ht="36">
      <c r="A22" s="12" t="s">
        <v>81</v>
      </c>
      <c r="B22" s="90" t="s">
        <v>82</v>
      </c>
      <c r="C22" s="153">
        <v>20</v>
      </c>
      <c r="D22" s="60">
        <v>4</v>
      </c>
      <c r="E22" s="60">
        <v>6</v>
      </c>
      <c r="F22" s="60">
        <v>4</v>
      </c>
      <c r="G22" s="60">
        <v>3</v>
      </c>
      <c r="H22" s="113">
        <v>3</v>
      </c>
    </row>
    <row r="23" spans="1:20" ht="36">
      <c r="A23" s="12" t="s">
        <v>83</v>
      </c>
      <c r="B23" s="90" t="s">
        <v>84</v>
      </c>
      <c r="C23" s="153">
        <v>51</v>
      </c>
      <c r="D23" s="60">
        <v>14</v>
      </c>
      <c r="E23" s="60">
        <v>13</v>
      </c>
      <c r="F23" s="60">
        <v>10</v>
      </c>
      <c r="G23" s="60">
        <v>3</v>
      </c>
      <c r="H23" s="113">
        <v>11</v>
      </c>
    </row>
    <row r="24" spans="1:20" ht="15" customHeight="1">
      <c r="A24" s="12" t="s">
        <v>178</v>
      </c>
      <c r="B24" s="57" t="s">
        <v>179</v>
      </c>
      <c r="C24" s="153">
        <v>731</v>
      </c>
      <c r="D24" s="60">
        <v>218</v>
      </c>
      <c r="E24" s="60">
        <v>180</v>
      </c>
      <c r="F24" s="60">
        <v>155</v>
      </c>
      <c r="G24" s="60">
        <v>126</v>
      </c>
      <c r="H24" s="113">
        <v>52</v>
      </c>
    </row>
    <row r="25" spans="1:20" ht="24">
      <c r="A25" s="12" t="s">
        <v>85</v>
      </c>
      <c r="B25" s="90" t="s">
        <v>86</v>
      </c>
      <c r="C25" s="153">
        <v>255</v>
      </c>
      <c r="D25" s="60">
        <v>70</v>
      </c>
      <c r="E25" s="60">
        <v>69</v>
      </c>
      <c r="F25" s="60">
        <v>41</v>
      </c>
      <c r="G25" s="60">
        <v>39</v>
      </c>
      <c r="H25" s="113">
        <v>36</v>
      </c>
    </row>
    <row r="26" spans="1:20">
      <c r="A26" s="155" t="s">
        <v>112</v>
      </c>
      <c r="B26" s="156" t="s">
        <v>109</v>
      </c>
      <c r="C26" s="157">
        <v>12</v>
      </c>
      <c r="D26" s="291">
        <v>1</v>
      </c>
      <c r="E26" s="291">
        <v>7</v>
      </c>
      <c r="F26" s="291">
        <v>2</v>
      </c>
      <c r="G26" s="291">
        <v>2</v>
      </c>
      <c r="H26" s="292">
        <v>0</v>
      </c>
    </row>
    <row r="27" spans="1:20" ht="24">
      <c r="A27" s="158" t="s">
        <v>113</v>
      </c>
      <c r="B27" s="156" t="s">
        <v>110</v>
      </c>
      <c r="C27" s="283">
        <v>91</v>
      </c>
      <c r="D27" s="282">
        <v>29</v>
      </c>
      <c r="E27" s="282">
        <v>23</v>
      </c>
      <c r="F27" s="282">
        <v>11</v>
      </c>
      <c r="G27" s="282">
        <v>13</v>
      </c>
      <c r="H27" s="301">
        <v>15</v>
      </c>
    </row>
    <row r="28" spans="1:20" ht="38.25" thickBot="1">
      <c r="A28" s="258" t="s">
        <v>189</v>
      </c>
      <c r="B28" s="259" t="s">
        <v>193</v>
      </c>
      <c r="C28" s="284">
        <v>60</v>
      </c>
      <c r="D28" s="279">
        <v>17</v>
      </c>
      <c r="E28" s="302">
        <v>16</v>
      </c>
      <c r="F28" s="279">
        <v>8</v>
      </c>
      <c r="G28" s="279">
        <v>10</v>
      </c>
      <c r="H28" s="298">
        <v>9</v>
      </c>
    </row>
    <row r="29" spans="1:20">
      <c r="A29" s="11"/>
      <c r="B29" s="11"/>
      <c r="C29" s="11"/>
      <c r="D29" s="68"/>
      <c r="E29" s="68"/>
      <c r="F29" s="68"/>
      <c r="G29" s="68"/>
      <c r="H29" s="68"/>
    </row>
    <row r="30" spans="1:20" s="114" customFormat="1" ht="12.75">
      <c r="A30" s="325" t="s">
        <v>251</v>
      </c>
      <c r="I30" s="322"/>
      <c r="J30" s="253"/>
      <c r="M30" s="323"/>
      <c r="N30" s="253"/>
      <c r="O30" s="324"/>
      <c r="P30" s="273"/>
      <c r="Q30" s="154"/>
      <c r="R30" s="273"/>
      <c r="T30" s="129"/>
    </row>
    <row r="31" spans="1:20" ht="14.25">
      <c r="A31" s="335" t="s">
        <v>194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</row>
    <row r="32" spans="1:20" ht="14.25">
      <c r="A32" s="257" t="s">
        <v>195</v>
      </c>
      <c r="B32" s="256"/>
      <c r="C32" s="256"/>
      <c r="D32" s="255" t="s">
        <v>192</v>
      </c>
      <c r="E32" s="256"/>
      <c r="F32" s="256"/>
      <c r="G32" s="11"/>
      <c r="H32" s="256"/>
      <c r="J32" s="256"/>
      <c r="K32" s="256"/>
    </row>
    <row r="33" spans="1:8">
      <c r="A33" s="303" t="s">
        <v>210</v>
      </c>
      <c r="D33" s="23"/>
      <c r="E33" s="23"/>
      <c r="F33" s="23"/>
      <c r="H33" s="249"/>
    </row>
    <row r="34" spans="1:8">
      <c r="A34" s="303" t="s">
        <v>214</v>
      </c>
      <c r="D34" s="23"/>
      <c r="E34" s="23"/>
      <c r="F34" s="23"/>
      <c r="H34" s="249"/>
    </row>
    <row r="35" spans="1:8" ht="12.75">
      <c r="A35" s="303" t="s">
        <v>211</v>
      </c>
      <c r="C35" s="304" t="s">
        <v>212</v>
      </c>
      <c r="E35" s="305"/>
      <c r="F35" s="23"/>
      <c r="G35" s="303" t="s">
        <v>268</v>
      </c>
      <c r="H35" s="23"/>
    </row>
  </sheetData>
  <phoneticPr fontId="6" type="noConversion"/>
  <hyperlinks>
    <hyperlink ref="D32" r:id="rId1"/>
    <hyperlink ref="C35" r:id="rId2"/>
  </hyperlinks>
  <pageMargins left="0.75" right="0.75" top="1" bottom="1" header="0.5" footer="0.5"/>
  <pageSetup paperSize="9" scale="85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"/>
  <sheetViews>
    <sheetView showGridLines="0" zoomScaleNormal="100" workbookViewId="0">
      <selection activeCell="E15" sqref="E15"/>
    </sheetView>
  </sheetViews>
  <sheetFormatPr defaultRowHeight="12.75"/>
  <cols>
    <col min="1" max="1" width="23.5703125" customWidth="1"/>
    <col min="2" max="2" width="56.42578125" customWidth="1"/>
  </cols>
  <sheetData>
    <row r="1" spans="1:5" ht="15">
      <c r="A1" s="25" t="s">
        <v>87</v>
      </c>
      <c r="B1" s="26"/>
      <c r="C1" s="26"/>
      <c r="D1" s="26"/>
      <c r="E1" s="26"/>
    </row>
    <row r="2" spans="1:5">
      <c r="A2" s="26"/>
      <c r="B2" s="26"/>
      <c r="C2" s="26"/>
      <c r="D2" s="26"/>
      <c r="E2" s="26"/>
    </row>
    <row r="3" spans="1:5">
      <c r="A3" s="58" t="s">
        <v>160</v>
      </c>
      <c r="B3" s="26"/>
      <c r="C3" s="26"/>
      <c r="D3" s="26"/>
      <c r="E3" s="26"/>
    </row>
    <row r="4" spans="1:5">
      <c r="A4" s="27" t="s">
        <v>118</v>
      </c>
      <c r="B4" s="26"/>
      <c r="C4" s="26"/>
      <c r="D4" s="26"/>
      <c r="E4" s="26"/>
    </row>
    <row r="5" spans="1:5">
      <c r="A5" s="28" t="s">
        <v>267</v>
      </c>
      <c r="B5" s="26"/>
      <c r="C5" s="26"/>
      <c r="D5" s="26"/>
      <c r="E5" s="26"/>
    </row>
    <row r="6" spans="1:5">
      <c r="A6" s="26"/>
      <c r="B6" s="26"/>
      <c r="C6" s="26"/>
      <c r="D6" s="26"/>
      <c r="E6" s="26"/>
    </row>
    <row r="7" spans="1:5" s="1" customFormat="1">
      <c r="A7" s="27" t="s">
        <v>126</v>
      </c>
      <c r="B7" s="27"/>
      <c r="C7" s="27"/>
      <c r="D7" s="27"/>
      <c r="E7" s="27"/>
    </row>
    <row r="8" spans="1:5" s="1" customFormat="1">
      <c r="A8" s="27" t="s">
        <v>127</v>
      </c>
      <c r="B8" s="27"/>
      <c r="C8" s="27"/>
      <c r="D8" s="27"/>
      <c r="E8" s="27"/>
    </row>
    <row r="9" spans="1:5" s="1" customFormat="1">
      <c r="A9" s="27" t="s">
        <v>128</v>
      </c>
      <c r="B9" s="27"/>
      <c r="C9" s="27"/>
      <c r="D9" s="27"/>
      <c r="E9" s="27"/>
    </row>
    <row r="10" spans="1:5" s="1" customFormat="1">
      <c r="A10" s="27"/>
      <c r="B10" s="27"/>
      <c r="C10" s="27"/>
      <c r="D10" s="27"/>
      <c r="E10" s="27"/>
    </row>
    <row r="11" spans="1:5" s="1" customFormat="1">
      <c r="A11" s="27" t="s">
        <v>129</v>
      </c>
      <c r="B11" s="27"/>
      <c r="C11" s="27"/>
      <c r="D11" s="27"/>
      <c r="E11" s="27"/>
    </row>
    <row r="12" spans="1:5" s="1" customFormat="1">
      <c r="A12" s="29" t="s">
        <v>130</v>
      </c>
      <c r="B12" s="27"/>
      <c r="C12" s="27"/>
      <c r="D12" s="27"/>
      <c r="E12" s="27"/>
    </row>
    <row r="13" spans="1:5" s="1" customFormat="1">
      <c r="A13" s="27" t="s">
        <v>131</v>
      </c>
      <c r="B13" s="27"/>
      <c r="C13" s="27"/>
      <c r="D13" s="27"/>
      <c r="E13" s="27"/>
    </row>
    <row r="14" spans="1:5" s="1" customFormat="1">
      <c r="A14" s="27" t="s">
        <v>132</v>
      </c>
      <c r="B14" s="27"/>
      <c r="C14" s="27"/>
      <c r="D14" s="27"/>
      <c r="E14" s="27"/>
    </row>
    <row r="15" spans="1:5" s="1" customFormat="1">
      <c r="A15" s="27" t="s">
        <v>133</v>
      </c>
      <c r="B15" s="27"/>
      <c r="C15" s="27"/>
      <c r="D15" s="27"/>
      <c r="E15" s="27"/>
    </row>
    <row r="16" spans="1:5" s="1" customFormat="1">
      <c r="A16" s="27"/>
      <c r="B16" s="27"/>
      <c r="C16" s="27"/>
      <c r="D16" s="27"/>
      <c r="E16" s="27"/>
    </row>
    <row r="17" spans="1:5" s="1" customFormat="1">
      <c r="A17" s="27" t="s">
        <v>134</v>
      </c>
      <c r="B17" s="27"/>
      <c r="C17" s="27"/>
      <c r="D17" s="27"/>
      <c r="E17" s="27"/>
    </row>
    <row r="18" spans="1:5" s="1" customFormat="1">
      <c r="A18" s="27" t="s">
        <v>135</v>
      </c>
      <c r="B18" s="27"/>
      <c r="C18" s="27"/>
      <c r="D18" s="27"/>
      <c r="E18" s="27"/>
    </row>
    <row r="19" spans="1:5" s="1" customFormat="1">
      <c r="A19" s="27"/>
      <c r="B19" s="27"/>
      <c r="C19" s="27"/>
      <c r="D19" s="27"/>
      <c r="E19" s="27"/>
    </row>
    <row r="20" spans="1:5">
      <c r="A20" s="27" t="s">
        <v>136</v>
      </c>
      <c r="B20" s="27"/>
      <c r="C20" s="27"/>
      <c r="D20" s="26"/>
      <c r="E20" s="26"/>
    </row>
    <row r="21" spans="1:5">
      <c r="A21" s="27" t="s">
        <v>137</v>
      </c>
      <c r="B21" s="27"/>
      <c r="C21" s="27"/>
      <c r="D21" s="26"/>
      <c r="E21" s="26"/>
    </row>
    <row r="22" spans="1:5">
      <c r="A22" s="27"/>
      <c r="B22" s="27"/>
      <c r="C22" s="27"/>
      <c r="D22" s="26"/>
      <c r="E22" s="26"/>
    </row>
    <row r="23" spans="1:5">
      <c r="A23" s="30" t="s">
        <v>88</v>
      </c>
      <c r="B23" s="58" t="s">
        <v>166</v>
      </c>
      <c r="C23" s="27"/>
      <c r="D23" s="26"/>
      <c r="E23" s="26"/>
    </row>
    <row r="24" spans="1:5">
      <c r="A24" s="27"/>
      <c r="B24" s="58" t="s">
        <v>161</v>
      </c>
      <c r="C24" s="27"/>
      <c r="D24" s="26"/>
      <c r="E24" s="26"/>
    </row>
    <row r="25" spans="1:5">
      <c r="A25" s="27"/>
      <c r="B25" s="58" t="s">
        <v>162</v>
      </c>
      <c r="C25" s="27"/>
      <c r="D25" s="26"/>
      <c r="E25" s="26"/>
    </row>
    <row r="26" spans="1:5">
      <c r="A26" s="27"/>
      <c r="B26" s="27" t="s">
        <v>19</v>
      </c>
      <c r="C26" s="27"/>
      <c r="D26" s="26"/>
      <c r="E26" s="26"/>
    </row>
    <row r="27" spans="1:5">
      <c r="A27" s="27"/>
      <c r="B27" s="58" t="s">
        <v>163</v>
      </c>
      <c r="C27" s="27"/>
      <c r="D27" s="26"/>
      <c r="E27" s="26"/>
    </row>
    <row r="28" spans="1:5">
      <c r="A28" s="27"/>
      <c r="B28" s="27"/>
      <c r="C28" s="27"/>
      <c r="D28" s="26"/>
      <c r="E28" s="26"/>
    </row>
    <row r="29" spans="1:5">
      <c r="A29" s="30" t="s">
        <v>89</v>
      </c>
      <c r="B29" s="114" t="s">
        <v>206</v>
      </c>
      <c r="C29" s="27"/>
      <c r="D29" s="26"/>
      <c r="E29" s="26"/>
    </row>
    <row r="30" spans="1:5">
      <c r="A30" s="27"/>
      <c r="B30" s="27"/>
      <c r="C30" s="27"/>
      <c r="D30" s="26"/>
      <c r="E30" s="26"/>
    </row>
    <row r="31" spans="1:5">
      <c r="A31" s="30" t="s">
        <v>90</v>
      </c>
      <c r="B31" s="144" t="s">
        <v>167</v>
      </c>
      <c r="C31" s="27"/>
      <c r="D31" s="26"/>
      <c r="E31" s="26"/>
    </row>
    <row r="32" spans="1:5">
      <c r="A32" s="27"/>
      <c r="B32" s="27"/>
      <c r="C32" s="27"/>
      <c r="D32" s="26"/>
      <c r="E32" s="26"/>
    </row>
    <row r="33" spans="1:5">
      <c r="A33" s="30" t="s">
        <v>91</v>
      </c>
      <c r="B33" s="58" t="s">
        <v>205</v>
      </c>
      <c r="C33" s="27"/>
      <c r="D33" s="26"/>
      <c r="E33" s="26"/>
    </row>
    <row r="34" spans="1:5">
      <c r="A34" s="26"/>
      <c r="B34" s="26"/>
      <c r="C34" s="26"/>
      <c r="D34" s="26"/>
      <c r="E34" s="26"/>
    </row>
    <row r="35" spans="1:5">
      <c r="A35" s="30" t="s">
        <v>125</v>
      </c>
      <c r="B35" s="143">
        <v>44091</v>
      </c>
      <c r="C35" s="26"/>
      <c r="D35" s="26"/>
      <c r="E35" s="26"/>
    </row>
    <row r="36" spans="1:5">
      <c r="A36" s="26"/>
      <c r="B36" s="26"/>
      <c r="C36" s="26"/>
      <c r="D36" s="26"/>
      <c r="E36" s="26"/>
    </row>
  </sheetData>
  <phoneticPr fontId="6" type="noConversion"/>
  <hyperlinks>
    <hyperlink ref="B31" r:id="rId1"/>
    <hyperlink ref="A5" r:id="rId2"/>
  </hyperlinks>
  <pageMargins left="0.75" right="0.75" top="1" bottom="1" header="0.5" footer="0.5"/>
  <pageSetup paperSize="9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shapeId="32769" r:id="rId6">
          <objectPr defaultSize="0" autoPict="0" altText="National Statistics Logo" r:id="rId7">
            <anchor moveWithCells="1" sizeWithCells="1">
              <from>
                <xdr:col>3</xdr:col>
                <xdr:colOff>0</xdr:colOff>
                <xdr:row>0</xdr:row>
                <xdr:rowOff>19050</xdr:rowOff>
              </from>
              <to>
                <xdr:col>4</xdr:col>
                <xdr:colOff>600075</xdr:colOff>
                <xdr:row>7</xdr:row>
                <xdr:rowOff>9525</xdr:rowOff>
              </to>
            </anchor>
          </objectPr>
        </oleObject>
      </mc:Choice>
      <mc:Fallback>
        <oleObject shapeId="3276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6:B37"/>
  <sheetViews>
    <sheetView showGridLines="0" zoomScale="85" zoomScaleNormal="85" workbookViewId="0">
      <selection activeCell="Y30" sqref="Y30"/>
    </sheetView>
  </sheetViews>
  <sheetFormatPr defaultRowHeight="12.75"/>
  <sheetData>
    <row r="36" spans="2:2" ht="14.25">
      <c r="B36" s="2" t="s">
        <v>156</v>
      </c>
    </row>
    <row r="37" spans="2:2">
      <c r="B37" s="3" t="s">
        <v>207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B35"/>
  <sheetViews>
    <sheetView showGridLines="0" zoomScale="85" zoomScaleNormal="85" workbookViewId="0">
      <selection activeCell="N43" sqref="N43"/>
    </sheetView>
  </sheetViews>
  <sheetFormatPr defaultRowHeight="12.75"/>
  <sheetData>
    <row r="34" spans="2:2" ht="14.25">
      <c r="B34" s="2" t="s">
        <v>156</v>
      </c>
    </row>
    <row r="35" spans="2:2">
      <c r="B35" s="3" t="s">
        <v>207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zoomScaleNormal="100" workbookViewId="0">
      <pane ySplit="3" topLeftCell="A29" activePane="bottomLeft" state="frozen"/>
      <selection activeCell="T14" sqref="T14"/>
      <selection pane="bottomLeft" activeCell="B90" sqref="B90"/>
    </sheetView>
  </sheetViews>
  <sheetFormatPr defaultRowHeight="12"/>
  <cols>
    <col min="1" max="1" width="10.85546875" style="3" customWidth="1"/>
    <col min="2" max="2" width="11.42578125" style="3" customWidth="1"/>
    <col min="3" max="5" width="9.140625" style="3"/>
    <col min="6" max="7" width="13.28515625" style="14" customWidth="1"/>
    <col min="8" max="8" width="16.42578125" style="14" customWidth="1"/>
    <col min="9" max="16384" width="9.140625" style="3"/>
  </cols>
  <sheetData>
    <row r="1" spans="1:8">
      <c r="A1" s="13" t="s">
        <v>119</v>
      </c>
    </row>
    <row r="2" spans="1:8" ht="12.75" thickBot="1"/>
    <row r="3" spans="1:8" ht="24">
      <c r="A3" s="16" t="s">
        <v>92</v>
      </c>
      <c r="B3" s="17" t="s">
        <v>93</v>
      </c>
      <c r="C3" s="19" t="s">
        <v>94</v>
      </c>
      <c r="D3" s="19" t="s">
        <v>98</v>
      </c>
      <c r="E3" s="18" t="s">
        <v>95</v>
      </c>
      <c r="F3" s="8" t="s">
        <v>120</v>
      </c>
      <c r="G3" s="8" t="s">
        <v>121</v>
      </c>
      <c r="H3" s="15" t="s">
        <v>122</v>
      </c>
    </row>
    <row r="4" spans="1:8">
      <c r="A4" s="9">
        <v>1999</v>
      </c>
      <c r="B4" s="10">
        <v>1</v>
      </c>
      <c r="C4" s="6">
        <v>5922</v>
      </c>
      <c r="D4" s="7">
        <v>4722</v>
      </c>
      <c r="E4" s="21">
        <v>850</v>
      </c>
      <c r="F4" s="7"/>
      <c r="G4" s="7"/>
      <c r="H4" s="20"/>
    </row>
    <row r="5" spans="1:8">
      <c r="A5" s="9"/>
      <c r="B5" s="10">
        <v>2</v>
      </c>
      <c r="C5" s="6">
        <v>5862</v>
      </c>
      <c r="D5" s="7">
        <v>3682</v>
      </c>
      <c r="E5" s="21">
        <v>2111</v>
      </c>
      <c r="F5" s="7">
        <f t="shared" ref="F5:F36" si="0">AVERAGE(C4:C7)</f>
        <v>5739.25</v>
      </c>
      <c r="G5" s="7">
        <f>AVERAGE(D4:D7)</f>
        <v>3915.75</v>
      </c>
      <c r="H5" s="20">
        <f>AVERAGE(E4:E7)</f>
        <v>1907</v>
      </c>
    </row>
    <row r="6" spans="1:8">
      <c r="A6" s="9"/>
      <c r="B6" s="10">
        <v>3</v>
      </c>
      <c r="C6" s="6">
        <v>6029</v>
      </c>
      <c r="D6" s="7">
        <v>3456</v>
      </c>
      <c r="E6" s="21">
        <v>3190</v>
      </c>
      <c r="F6" s="7">
        <f t="shared" si="0"/>
        <v>5705.25</v>
      </c>
      <c r="G6" s="7">
        <f t="shared" ref="G6:G37" si="1">AVERAGE(D5:D8)</f>
        <v>3909</v>
      </c>
      <c r="H6" s="20">
        <f t="shared" ref="H6:H37" si="2">AVERAGE(E5:E8)</f>
        <v>1900.25</v>
      </c>
    </row>
    <row r="7" spans="1:8">
      <c r="A7" s="9"/>
      <c r="B7" s="10">
        <v>4</v>
      </c>
      <c r="C7" s="6">
        <v>5144</v>
      </c>
      <c r="D7" s="7">
        <v>3803</v>
      </c>
      <c r="E7" s="21">
        <v>1477</v>
      </c>
      <c r="F7" s="7">
        <f t="shared" si="0"/>
        <v>5568.5</v>
      </c>
      <c r="G7" s="7">
        <f t="shared" si="1"/>
        <v>3880.75</v>
      </c>
      <c r="H7" s="20">
        <f t="shared" si="2"/>
        <v>1895</v>
      </c>
    </row>
    <row r="8" spans="1:8">
      <c r="A8" s="9">
        <v>2000</v>
      </c>
      <c r="B8" s="10">
        <v>1</v>
      </c>
      <c r="C8" s="6">
        <v>5786</v>
      </c>
      <c r="D8" s="7">
        <v>4695</v>
      </c>
      <c r="E8" s="21">
        <v>823</v>
      </c>
      <c r="F8" s="7">
        <f t="shared" si="0"/>
        <v>5424.5</v>
      </c>
      <c r="G8" s="7">
        <f t="shared" si="1"/>
        <v>3812.25</v>
      </c>
      <c r="H8" s="20">
        <f t="shared" si="2"/>
        <v>1940.25</v>
      </c>
    </row>
    <row r="9" spans="1:8">
      <c r="A9" s="9"/>
      <c r="B9" s="10">
        <v>2</v>
      </c>
      <c r="C9" s="6">
        <v>5315</v>
      </c>
      <c r="D9" s="7">
        <v>3569</v>
      </c>
      <c r="E9" s="21">
        <v>2090</v>
      </c>
      <c r="F9" s="7">
        <f t="shared" si="0"/>
        <v>5378</v>
      </c>
      <c r="G9" s="7">
        <f t="shared" si="1"/>
        <v>3725.75</v>
      </c>
      <c r="H9" s="20">
        <f t="shared" si="2"/>
        <v>1896</v>
      </c>
    </row>
    <row r="10" spans="1:8">
      <c r="A10" s="9"/>
      <c r="B10" s="10">
        <v>3</v>
      </c>
      <c r="C10" s="6">
        <v>5453</v>
      </c>
      <c r="D10" s="7">
        <v>3182</v>
      </c>
      <c r="E10" s="21">
        <v>3371</v>
      </c>
      <c r="F10" s="7">
        <f t="shared" si="0"/>
        <v>5380.5</v>
      </c>
      <c r="G10" s="7">
        <f t="shared" si="1"/>
        <v>3577.75</v>
      </c>
      <c r="H10" s="20">
        <f t="shared" si="2"/>
        <v>1880.25</v>
      </c>
    </row>
    <row r="11" spans="1:8">
      <c r="A11" s="9"/>
      <c r="B11" s="10">
        <v>4</v>
      </c>
      <c r="C11" s="6">
        <v>4958</v>
      </c>
      <c r="D11" s="7">
        <v>3457</v>
      </c>
      <c r="E11" s="21">
        <v>1300</v>
      </c>
      <c r="F11" s="7">
        <f t="shared" si="0"/>
        <v>5388.75</v>
      </c>
      <c r="G11" s="7">
        <f t="shared" si="1"/>
        <v>3578.75</v>
      </c>
      <c r="H11" s="20">
        <f t="shared" si="2"/>
        <v>1868.75</v>
      </c>
    </row>
    <row r="12" spans="1:8">
      <c r="A12" s="9">
        <v>2001</v>
      </c>
      <c r="B12" s="10">
        <v>1</v>
      </c>
      <c r="C12" s="6">
        <v>5796</v>
      </c>
      <c r="D12" s="7">
        <v>4103</v>
      </c>
      <c r="E12" s="21">
        <v>760</v>
      </c>
      <c r="F12" s="7">
        <f t="shared" si="0"/>
        <v>5414.75</v>
      </c>
      <c r="G12" s="7">
        <f t="shared" si="1"/>
        <v>3617.25</v>
      </c>
      <c r="H12" s="20">
        <f t="shared" si="2"/>
        <v>1823.25</v>
      </c>
    </row>
    <row r="13" spans="1:8">
      <c r="A13" s="9"/>
      <c r="B13" s="10">
        <v>2</v>
      </c>
      <c r="C13" s="6">
        <v>5348</v>
      </c>
      <c r="D13" s="7">
        <v>3573</v>
      </c>
      <c r="E13" s="21">
        <v>2044</v>
      </c>
      <c r="F13" s="7">
        <f t="shared" si="0"/>
        <v>5490.5</v>
      </c>
      <c r="G13" s="7">
        <f t="shared" si="1"/>
        <v>3628.25</v>
      </c>
      <c r="H13" s="20">
        <f t="shared" si="2"/>
        <v>1820.25</v>
      </c>
    </row>
    <row r="14" spans="1:8">
      <c r="A14" s="9"/>
      <c r="B14" s="10">
        <v>3</v>
      </c>
      <c r="C14" s="6">
        <v>5557</v>
      </c>
      <c r="D14" s="7">
        <v>3336</v>
      </c>
      <c r="E14" s="21">
        <v>3189</v>
      </c>
      <c r="F14" s="7">
        <f t="shared" si="0"/>
        <v>5367.5</v>
      </c>
      <c r="G14" s="7">
        <f t="shared" si="1"/>
        <v>3570.25</v>
      </c>
      <c r="H14" s="20">
        <f t="shared" si="2"/>
        <v>1832.75</v>
      </c>
    </row>
    <row r="15" spans="1:8">
      <c r="A15" s="9"/>
      <c r="B15" s="10">
        <v>4</v>
      </c>
      <c r="C15" s="6">
        <v>5261</v>
      </c>
      <c r="D15" s="7">
        <v>3501</v>
      </c>
      <c r="E15" s="21">
        <v>1288</v>
      </c>
      <c r="F15" s="7">
        <f t="shared" si="0"/>
        <v>5364</v>
      </c>
      <c r="G15" s="7">
        <f t="shared" si="1"/>
        <v>3554.75</v>
      </c>
      <c r="H15" s="20">
        <f t="shared" si="2"/>
        <v>1867.25</v>
      </c>
    </row>
    <row r="16" spans="1:8">
      <c r="A16" s="9">
        <v>2002</v>
      </c>
      <c r="B16" s="10">
        <v>1</v>
      </c>
      <c r="C16" s="6">
        <v>5304</v>
      </c>
      <c r="D16" s="7">
        <v>3871</v>
      </c>
      <c r="E16" s="21">
        <v>810</v>
      </c>
      <c r="F16" s="7">
        <f t="shared" si="0"/>
        <v>5360.25</v>
      </c>
      <c r="G16" s="7">
        <f t="shared" si="1"/>
        <v>3602.5</v>
      </c>
      <c r="H16" s="20">
        <f t="shared" si="2"/>
        <v>1884.5</v>
      </c>
    </row>
    <row r="17" spans="1:8">
      <c r="A17" s="9"/>
      <c r="B17" s="10">
        <v>2</v>
      </c>
      <c r="C17" s="6">
        <v>5334</v>
      </c>
      <c r="D17" s="7">
        <v>3511</v>
      </c>
      <c r="E17" s="21">
        <v>2182</v>
      </c>
      <c r="F17" s="7">
        <f t="shared" si="0"/>
        <v>5346.25</v>
      </c>
      <c r="G17" s="7">
        <f t="shared" si="1"/>
        <v>3646.5</v>
      </c>
      <c r="H17" s="20">
        <f t="shared" si="2"/>
        <v>1899.75</v>
      </c>
    </row>
    <row r="18" spans="1:8">
      <c r="A18" s="9"/>
      <c r="B18" s="10">
        <v>3</v>
      </c>
      <c r="C18" s="6">
        <v>5542</v>
      </c>
      <c r="D18" s="7">
        <v>3527</v>
      </c>
      <c r="E18" s="21">
        <v>3258</v>
      </c>
      <c r="F18" s="7">
        <f t="shared" si="0"/>
        <v>5357.75</v>
      </c>
      <c r="G18" s="7">
        <f t="shared" si="1"/>
        <v>3643.75</v>
      </c>
      <c r="H18" s="20">
        <f t="shared" si="2"/>
        <v>1901.5</v>
      </c>
    </row>
    <row r="19" spans="1:8">
      <c r="A19" s="9"/>
      <c r="B19" s="10">
        <v>4</v>
      </c>
      <c r="C19" s="6">
        <v>5205</v>
      </c>
      <c r="D19" s="7">
        <v>3677</v>
      </c>
      <c r="E19" s="21">
        <v>1349</v>
      </c>
      <c r="F19" s="7">
        <f t="shared" si="0"/>
        <v>5372.25</v>
      </c>
      <c r="G19" s="7">
        <f t="shared" si="1"/>
        <v>3626.5</v>
      </c>
      <c r="H19" s="20">
        <f t="shared" si="2"/>
        <v>1908.5</v>
      </c>
    </row>
    <row r="20" spans="1:8">
      <c r="A20" s="9">
        <v>2003</v>
      </c>
      <c r="B20" s="10">
        <v>1</v>
      </c>
      <c r="C20" s="6">
        <v>5350</v>
      </c>
      <c r="D20" s="7">
        <v>3860</v>
      </c>
      <c r="E20" s="21">
        <v>817</v>
      </c>
      <c r="F20" s="7">
        <f t="shared" si="0"/>
        <v>5384.25</v>
      </c>
      <c r="G20" s="7">
        <f t="shared" si="1"/>
        <v>3610.75</v>
      </c>
      <c r="H20" s="20">
        <f t="shared" si="2"/>
        <v>1918.25</v>
      </c>
    </row>
    <row r="21" spans="1:8">
      <c r="A21" s="9"/>
      <c r="B21" s="10">
        <v>2</v>
      </c>
      <c r="C21" s="6">
        <v>5392</v>
      </c>
      <c r="D21" s="7">
        <v>3442</v>
      </c>
      <c r="E21" s="21">
        <v>2210</v>
      </c>
      <c r="F21" s="7">
        <f t="shared" si="0"/>
        <v>5412</v>
      </c>
      <c r="G21" s="7">
        <f t="shared" si="1"/>
        <v>3615.5</v>
      </c>
      <c r="H21" s="20">
        <f t="shared" si="2"/>
        <v>1939.25</v>
      </c>
    </row>
    <row r="22" spans="1:8">
      <c r="A22" s="9"/>
      <c r="B22" s="10">
        <v>3</v>
      </c>
      <c r="C22" s="6">
        <v>5590</v>
      </c>
      <c r="D22" s="7">
        <v>3464</v>
      </c>
      <c r="E22" s="21">
        <v>3297</v>
      </c>
      <c r="F22" s="7">
        <f t="shared" si="0"/>
        <v>5493.75</v>
      </c>
      <c r="G22" s="7">
        <f t="shared" si="1"/>
        <v>3617.25</v>
      </c>
      <c r="H22" s="20">
        <f t="shared" si="2"/>
        <v>1940.5</v>
      </c>
    </row>
    <row r="23" spans="1:8">
      <c r="A23" s="9"/>
      <c r="B23" s="10">
        <v>4</v>
      </c>
      <c r="C23" s="6">
        <v>5316</v>
      </c>
      <c r="D23" s="7">
        <v>3696</v>
      </c>
      <c r="E23" s="21">
        <v>1433</v>
      </c>
      <c r="F23" s="7">
        <f t="shared" si="0"/>
        <v>5504.5</v>
      </c>
      <c r="G23" s="7">
        <f t="shared" si="1"/>
        <v>3646.25</v>
      </c>
      <c r="H23" s="20">
        <f t="shared" si="2"/>
        <v>1991.5</v>
      </c>
    </row>
    <row r="24" spans="1:8">
      <c r="A24" s="9">
        <v>2004</v>
      </c>
      <c r="B24" s="10">
        <v>1</v>
      </c>
      <c r="C24" s="6">
        <v>5677</v>
      </c>
      <c r="D24" s="7">
        <v>3867</v>
      </c>
      <c r="E24" s="21">
        <v>822</v>
      </c>
      <c r="F24" s="7">
        <f t="shared" si="0"/>
        <v>5553.5</v>
      </c>
      <c r="G24" s="7">
        <f t="shared" si="1"/>
        <v>3638.75</v>
      </c>
      <c r="H24" s="20">
        <f t="shared" si="2"/>
        <v>2038.5</v>
      </c>
    </row>
    <row r="25" spans="1:8">
      <c r="A25" s="9"/>
      <c r="B25" s="10">
        <v>2</v>
      </c>
      <c r="C25" s="6">
        <v>5435</v>
      </c>
      <c r="D25" s="7">
        <v>3558</v>
      </c>
      <c r="E25" s="21">
        <v>2414</v>
      </c>
      <c r="F25" s="7">
        <f t="shared" si="0"/>
        <v>5579.5</v>
      </c>
      <c r="G25" s="7">
        <f t="shared" si="1"/>
        <v>3588.5</v>
      </c>
      <c r="H25" s="20">
        <f t="shared" si="2"/>
        <v>2082</v>
      </c>
    </row>
    <row r="26" spans="1:8">
      <c r="A26" s="9"/>
      <c r="B26" s="10">
        <v>3</v>
      </c>
      <c r="C26" s="6">
        <v>5786</v>
      </c>
      <c r="D26" s="7">
        <v>3434</v>
      </c>
      <c r="E26" s="21">
        <v>3485</v>
      </c>
      <c r="F26" s="7">
        <f t="shared" si="0"/>
        <v>5542.75</v>
      </c>
      <c r="G26" s="7">
        <f t="shared" si="1"/>
        <v>3570.75</v>
      </c>
      <c r="H26" s="20">
        <f t="shared" si="2"/>
        <v>2113.5</v>
      </c>
    </row>
    <row r="27" spans="1:8">
      <c r="A27" s="9"/>
      <c r="B27" s="10">
        <v>4</v>
      </c>
      <c r="C27" s="6">
        <v>5420</v>
      </c>
      <c r="D27" s="7">
        <v>3495</v>
      </c>
      <c r="E27" s="21">
        <v>1607</v>
      </c>
      <c r="F27" s="7">
        <f t="shared" si="0"/>
        <v>5609</v>
      </c>
      <c r="G27" s="7">
        <f t="shared" si="1"/>
        <v>3597.5</v>
      </c>
      <c r="H27" s="20">
        <f t="shared" si="2"/>
        <v>2069.5</v>
      </c>
    </row>
    <row r="28" spans="1:8">
      <c r="A28" s="9">
        <v>2005</v>
      </c>
      <c r="B28" s="10">
        <v>1</v>
      </c>
      <c r="C28" s="6">
        <v>5530</v>
      </c>
      <c r="D28" s="7">
        <v>3796</v>
      </c>
      <c r="E28" s="21">
        <v>948</v>
      </c>
      <c r="F28" s="7">
        <f t="shared" si="0"/>
        <v>5642</v>
      </c>
      <c r="G28" s="7">
        <f t="shared" si="1"/>
        <v>3578.5</v>
      </c>
      <c r="H28" s="20">
        <f t="shared" si="2"/>
        <v>2077</v>
      </c>
    </row>
    <row r="29" spans="1:8">
      <c r="A29" s="9"/>
      <c r="B29" s="10">
        <v>2</v>
      </c>
      <c r="C29" s="6">
        <v>5700</v>
      </c>
      <c r="D29" s="7">
        <v>3665</v>
      </c>
      <c r="E29" s="21">
        <v>2238</v>
      </c>
      <c r="F29" s="7">
        <f t="shared" si="0"/>
        <v>5582</v>
      </c>
      <c r="G29" s="7">
        <f t="shared" si="1"/>
        <v>3556</v>
      </c>
      <c r="H29" s="20">
        <f t="shared" si="2"/>
        <v>2035</v>
      </c>
    </row>
    <row r="30" spans="1:8">
      <c r="A30" s="9"/>
      <c r="B30" s="10">
        <v>3</v>
      </c>
      <c r="C30" s="6">
        <v>5918</v>
      </c>
      <c r="D30" s="7">
        <v>3358</v>
      </c>
      <c r="E30" s="21">
        <v>3515</v>
      </c>
      <c r="F30" s="7">
        <f t="shared" si="0"/>
        <v>5655</v>
      </c>
      <c r="G30" s="7">
        <f t="shared" si="1"/>
        <v>3612.5</v>
      </c>
      <c r="H30" s="20">
        <f t="shared" si="2"/>
        <v>2030</v>
      </c>
    </row>
    <row r="31" spans="1:8">
      <c r="A31" s="9"/>
      <c r="B31" s="10">
        <v>4</v>
      </c>
      <c r="C31" s="6">
        <v>5180</v>
      </c>
      <c r="D31" s="7">
        <v>3405</v>
      </c>
      <c r="E31" s="21">
        <v>1439</v>
      </c>
      <c r="F31" s="7">
        <f t="shared" si="0"/>
        <v>5671.25</v>
      </c>
      <c r="G31" s="7">
        <f t="shared" si="1"/>
        <v>3601</v>
      </c>
      <c r="H31" s="20">
        <f t="shared" si="2"/>
        <v>2042.25</v>
      </c>
    </row>
    <row r="32" spans="1:8">
      <c r="A32" s="9">
        <v>2006</v>
      </c>
      <c r="B32" s="10">
        <v>1</v>
      </c>
      <c r="C32" s="6">
        <v>5822</v>
      </c>
      <c r="D32" s="7">
        <v>4022</v>
      </c>
      <c r="E32" s="21">
        <v>928</v>
      </c>
      <c r="F32" s="7">
        <f t="shared" si="0"/>
        <v>5714.25</v>
      </c>
      <c r="G32" s="7">
        <f t="shared" si="1"/>
        <v>3618.25</v>
      </c>
      <c r="H32" s="20">
        <f t="shared" si="2"/>
        <v>2045.5</v>
      </c>
    </row>
    <row r="33" spans="1:8">
      <c r="A33" s="9"/>
      <c r="B33" s="10">
        <v>2</v>
      </c>
      <c r="C33" s="6">
        <v>5765</v>
      </c>
      <c r="D33" s="7">
        <v>3619</v>
      </c>
      <c r="E33" s="21">
        <v>2287</v>
      </c>
      <c r="F33" s="7">
        <f t="shared" si="0"/>
        <v>5818</v>
      </c>
      <c r="G33" s="7">
        <f t="shared" si="1"/>
        <v>3633</v>
      </c>
      <c r="H33" s="20">
        <f t="shared" si="2"/>
        <v>2064.75</v>
      </c>
    </row>
    <row r="34" spans="1:8">
      <c r="A34" s="9"/>
      <c r="B34" s="10">
        <v>3</v>
      </c>
      <c r="C34" s="6">
        <v>6090</v>
      </c>
      <c r="D34" s="7">
        <v>3427</v>
      </c>
      <c r="E34" s="21">
        <v>3528</v>
      </c>
      <c r="F34" s="7">
        <f t="shared" si="0"/>
        <v>5898.5</v>
      </c>
      <c r="G34" s="7">
        <f t="shared" si="1"/>
        <v>3674.5</v>
      </c>
      <c r="H34" s="20">
        <f t="shared" si="2"/>
        <v>2071.75</v>
      </c>
    </row>
    <row r="35" spans="1:8">
      <c r="A35" s="9"/>
      <c r="B35" s="10">
        <v>4</v>
      </c>
      <c r="C35" s="6">
        <v>5595</v>
      </c>
      <c r="D35" s="7">
        <v>3464</v>
      </c>
      <c r="E35" s="21">
        <v>1516</v>
      </c>
      <c r="F35" s="7">
        <f t="shared" si="0"/>
        <v>5955.75</v>
      </c>
      <c r="G35" s="7">
        <f t="shared" si="1"/>
        <v>3672.75</v>
      </c>
      <c r="H35" s="20">
        <f t="shared" si="2"/>
        <v>2097.25</v>
      </c>
    </row>
    <row r="36" spans="1:8">
      <c r="A36" s="9">
        <v>2007</v>
      </c>
      <c r="B36" s="10">
        <v>1</v>
      </c>
      <c r="C36" s="6">
        <v>6144</v>
      </c>
      <c r="D36" s="7">
        <v>4188</v>
      </c>
      <c r="E36" s="21">
        <v>956</v>
      </c>
      <c r="F36" s="7">
        <f t="shared" si="0"/>
        <v>6045.75</v>
      </c>
      <c r="G36" s="7">
        <f t="shared" si="1"/>
        <v>3629.25</v>
      </c>
      <c r="H36" s="20">
        <f t="shared" si="2"/>
        <v>2163</v>
      </c>
    </row>
    <row r="37" spans="1:8">
      <c r="A37" s="9"/>
      <c r="B37" s="10">
        <v>2</v>
      </c>
      <c r="C37" s="6">
        <v>5994</v>
      </c>
      <c r="D37" s="7">
        <v>3612</v>
      </c>
      <c r="E37" s="21">
        <v>2389</v>
      </c>
      <c r="F37" s="7">
        <f t="shared" ref="F37:F57" si="3">AVERAGE(C36:C39)</f>
        <v>6112.75</v>
      </c>
      <c r="G37" s="7">
        <f t="shared" si="1"/>
        <v>3662.25</v>
      </c>
      <c r="H37" s="20">
        <f t="shared" si="2"/>
        <v>2171.75</v>
      </c>
    </row>
    <row r="38" spans="1:8">
      <c r="A38" s="9"/>
      <c r="B38" s="10">
        <v>3</v>
      </c>
      <c r="C38" s="6">
        <v>6450</v>
      </c>
      <c r="D38" s="7">
        <v>3253</v>
      </c>
      <c r="E38" s="21">
        <v>3791</v>
      </c>
      <c r="F38" s="7">
        <f t="shared" si="3"/>
        <v>6210.25</v>
      </c>
      <c r="G38" s="7">
        <f t="shared" ref="G38:G59" si="4">AVERAGE(D37:D40)</f>
        <v>3651.5</v>
      </c>
      <c r="H38" s="20">
        <f t="shared" ref="H38:H59" si="5">AVERAGE(E37:E40)</f>
        <v>2212.25</v>
      </c>
    </row>
    <row r="39" spans="1:8">
      <c r="A39" s="9"/>
      <c r="B39" s="10">
        <v>4</v>
      </c>
      <c r="C39" s="6">
        <v>5863</v>
      </c>
      <c r="D39" s="7">
        <v>3596</v>
      </c>
      <c r="E39" s="21">
        <v>1551</v>
      </c>
      <c r="F39" s="7">
        <f t="shared" si="3"/>
        <v>6295</v>
      </c>
      <c r="G39" s="7">
        <f t="shared" si="4"/>
        <v>3648.25</v>
      </c>
      <c r="H39" s="20">
        <f t="shared" si="5"/>
        <v>2167</v>
      </c>
    </row>
    <row r="40" spans="1:8">
      <c r="A40" s="9">
        <v>2008</v>
      </c>
      <c r="B40" s="10">
        <v>1</v>
      </c>
      <c r="C40" s="6">
        <v>6534</v>
      </c>
      <c r="D40" s="7">
        <v>4145</v>
      </c>
      <c r="E40" s="21">
        <v>1118</v>
      </c>
      <c r="F40" s="7">
        <f t="shared" si="3"/>
        <v>6295</v>
      </c>
      <c r="G40" s="7">
        <f t="shared" si="4"/>
        <v>3689.75</v>
      </c>
      <c r="H40" s="20">
        <f t="shared" si="5"/>
        <v>2122.25</v>
      </c>
    </row>
    <row r="41" spans="1:8">
      <c r="A41" s="9"/>
      <c r="B41" s="10">
        <v>2</v>
      </c>
      <c r="C41" s="6">
        <v>6333</v>
      </c>
      <c r="D41" s="7">
        <v>3599</v>
      </c>
      <c r="E41" s="21">
        <v>2208</v>
      </c>
      <c r="F41" s="7">
        <f t="shared" si="3"/>
        <v>6407.75</v>
      </c>
      <c r="G41" s="7">
        <f t="shared" si="4"/>
        <v>3726.75</v>
      </c>
      <c r="H41" s="20">
        <f t="shared" si="5"/>
        <v>2127.5</v>
      </c>
    </row>
    <row r="42" spans="1:8">
      <c r="A42" s="9"/>
      <c r="B42" s="10">
        <v>3</v>
      </c>
      <c r="C42" s="6">
        <v>6450</v>
      </c>
      <c r="D42" s="7">
        <v>3419</v>
      </c>
      <c r="E42" s="21">
        <v>3612</v>
      </c>
      <c r="F42" s="7">
        <f t="shared" si="3"/>
        <v>6354.75</v>
      </c>
      <c r="G42" s="7">
        <f t="shared" si="4"/>
        <v>3734.75</v>
      </c>
      <c r="H42" s="20">
        <f t="shared" si="5"/>
        <v>2066.25</v>
      </c>
    </row>
    <row r="43" spans="1:8">
      <c r="A43" s="9"/>
      <c r="B43" s="10">
        <v>4</v>
      </c>
      <c r="C43" s="6">
        <v>6314</v>
      </c>
      <c r="D43" s="7">
        <v>3744</v>
      </c>
      <c r="E43" s="21">
        <v>1572</v>
      </c>
      <c r="F43" s="7">
        <f t="shared" si="3"/>
        <v>6344.25</v>
      </c>
      <c r="G43" s="7">
        <f t="shared" si="4"/>
        <v>3695.5</v>
      </c>
      <c r="H43" s="20">
        <f t="shared" si="5"/>
        <v>2101.25</v>
      </c>
    </row>
    <row r="44" spans="1:8">
      <c r="A44" s="9">
        <v>2009</v>
      </c>
      <c r="B44" s="10">
        <v>1</v>
      </c>
      <c r="C44" s="6">
        <v>6322</v>
      </c>
      <c r="D44" s="7">
        <v>4177</v>
      </c>
      <c r="E44" s="21">
        <v>873</v>
      </c>
      <c r="F44" s="7">
        <f t="shared" si="3"/>
        <v>6314.25</v>
      </c>
      <c r="G44" s="7">
        <f t="shared" si="4"/>
        <v>3649.5</v>
      </c>
      <c r="H44" s="20">
        <f t="shared" si="5"/>
        <v>2009.5</v>
      </c>
    </row>
    <row r="45" spans="1:8">
      <c r="A45" s="9"/>
      <c r="B45" s="10">
        <v>2</v>
      </c>
      <c r="C45" s="6">
        <v>6291</v>
      </c>
      <c r="D45" s="7">
        <v>3442</v>
      </c>
      <c r="E45" s="21">
        <v>2348</v>
      </c>
      <c r="F45" s="7">
        <f t="shared" si="3"/>
        <v>6227.5</v>
      </c>
      <c r="G45" s="7">
        <f t="shared" si="4"/>
        <v>3603.25</v>
      </c>
      <c r="H45" s="20">
        <f t="shared" si="5"/>
        <v>1982.75</v>
      </c>
    </row>
    <row r="46" spans="1:8">
      <c r="A46" s="9"/>
      <c r="B46" s="10">
        <v>3</v>
      </c>
      <c r="C46" s="6">
        <v>6330</v>
      </c>
      <c r="D46" s="7">
        <v>3235</v>
      </c>
      <c r="E46" s="21">
        <v>3245</v>
      </c>
      <c r="F46" s="7">
        <f t="shared" si="3"/>
        <v>6257.75</v>
      </c>
      <c r="G46" s="7">
        <f t="shared" si="4"/>
        <v>3587.5</v>
      </c>
      <c r="H46" s="20">
        <f t="shared" si="5"/>
        <v>1980</v>
      </c>
    </row>
    <row r="47" spans="1:8">
      <c r="A47" s="9"/>
      <c r="B47" s="10">
        <v>4</v>
      </c>
      <c r="C47" s="6">
        <v>5967</v>
      </c>
      <c r="D47" s="7">
        <v>3559</v>
      </c>
      <c r="E47" s="21">
        <v>1465</v>
      </c>
      <c r="F47" s="7">
        <f t="shared" si="3"/>
        <v>6258</v>
      </c>
      <c r="G47" s="7">
        <f t="shared" si="4"/>
        <v>3562</v>
      </c>
      <c r="H47" s="20">
        <f t="shared" si="5"/>
        <v>1994.5</v>
      </c>
    </row>
    <row r="48" spans="1:8">
      <c r="A48" s="9">
        <v>2010</v>
      </c>
      <c r="B48" s="10">
        <v>1</v>
      </c>
      <c r="C48" s="6">
        <v>6443</v>
      </c>
      <c r="D48" s="7">
        <v>4114</v>
      </c>
      <c r="E48" s="21">
        <v>862</v>
      </c>
      <c r="F48" s="7">
        <f t="shared" si="3"/>
        <v>6278.5</v>
      </c>
      <c r="G48" s="7">
        <f t="shared" si="4"/>
        <v>3573</v>
      </c>
      <c r="H48" s="20">
        <f t="shared" si="5"/>
        <v>2003</v>
      </c>
    </row>
    <row r="49" spans="1:8">
      <c r="A49" s="9"/>
      <c r="B49" s="10">
        <v>2</v>
      </c>
      <c r="C49" s="6">
        <v>6292</v>
      </c>
      <c r="D49" s="7">
        <v>3340</v>
      </c>
      <c r="E49" s="21">
        <v>2406</v>
      </c>
      <c r="F49" s="7">
        <f t="shared" si="3"/>
        <v>6328.75</v>
      </c>
      <c r="G49" s="7">
        <f t="shared" si="4"/>
        <v>3614.25</v>
      </c>
      <c r="H49" s="20">
        <f t="shared" si="5"/>
        <v>2039</v>
      </c>
    </row>
    <row r="50" spans="1:8">
      <c r="A50" s="9"/>
      <c r="B50" s="10">
        <v>3</v>
      </c>
      <c r="C50" s="6">
        <v>6412</v>
      </c>
      <c r="D50" s="7">
        <v>3279</v>
      </c>
      <c r="E50" s="21">
        <v>3279</v>
      </c>
      <c r="F50" s="7">
        <f t="shared" si="3"/>
        <v>6393.25</v>
      </c>
      <c r="G50" s="7">
        <f t="shared" si="4"/>
        <v>3590.5</v>
      </c>
      <c r="H50" s="20">
        <f t="shared" si="5"/>
        <v>2059.75</v>
      </c>
    </row>
    <row r="51" spans="1:8">
      <c r="A51" s="9"/>
      <c r="B51" s="10">
        <v>4</v>
      </c>
      <c r="C51" s="6">
        <v>6168</v>
      </c>
      <c r="D51" s="7">
        <v>3724</v>
      </c>
      <c r="E51" s="21">
        <v>1609</v>
      </c>
      <c r="F51" s="7">
        <f t="shared" si="3"/>
        <v>6359.25</v>
      </c>
      <c r="G51" s="7">
        <f t="shared" si="4"/>
        <v>3626.25</v>
      </c>
      <c r="H51" s="20">
        <f t="shared" si="5"/>
        <v>2083.5</v>
      </c>
    </row>
    <row r="52" spans="1:8">
      <c r="A52" s="9">
        <v>2011</v>
      </c>
      <c r="B52" s="10">
        <v>1</v>
      </c>
      <c r="C52" s="6">
        <v>6701</v>
      </c>
      <c r="D52" s="7">
        <v>4019</v>
      </c>
      <c r="E52" s="21">
        <v>945</v>
      </c>
      <c r="F52" s="7">
        <f t="shared" si="3"/>
        <v>6376.75</v>
      </c>
      <c r="G52" s="7">
        <f t="shared" si="4"/>
        <v>3622.5</v>
      </c>
      <c r="H52" s="20">
        <f t="shared" si="5"/>
        <v>2111</v>
      </c>
    </row>
    <row r="53" spans="1:8">
      <c r="A53" s="9"/>
      <c r="B53" s="10">
        <v>2</v>
      </c>
      <c r="C53" s="6">
        <v>6156</v>
      </c>
      <c r="D53" s="7">
        <v>3483</v>
      </c>
      <c r="E53" s="21">
        <v>2501</v>
      </c>
      <c r="F53" s="7">
        <f t="shared" si="3"/>
        <v>6318.25</v>
      </c>
      <c r="G53" s="7">
        <f t="shared" si="4"/>
        <v>3551</v>
      </c>
      <c r="H53" s="20">
        <f t="shared" si="5"/>
        <v>2091.5</v>
      </c>
    </row>
    <row r="54" spans="1:8">
      <c r="A54" s="9"/>
      <c r="B54" s="10">
        <v>3</v>
      </c>
      <c r="C54" s="6">
        <v>6482</v>
      </c>
      <c r="D54" s="7">
        <v>3264</v>
      </c>
      <c r="E54" s="21">
        <v>3389</v>
      </c>
      <c r="F54" s="7">
        <f t="shared" si="3"/>
        <v>6296.75</v>
      </c>
      <c r="G54" s="7">
        <f t="shared" si="4"/>
        <v>3550.25</v>
      </c>
      <c r="H54" s="20">
        <f t="shared" si="5"/>
        <v>2082</v>
      </c>
    </row>
    <row r="55" spans="1:8">
      <c r="A55" s="9"/>
      <c r="B55" s="10">
        <v>4</v>
      </c>
      <c r="C55" s="6">
        <v>5934</v>
      </c>
      <c r="D55" s="7">
        <v>3438</v>
      </c>
      <c r="E55" s="21">
        <v>1531</v>
      </c>
      <c r="F55" s="7">
        <f t="shared" si="3"/>
        <v>6310</v>
      </c>
      <c r="G55" s="7">
        <f t="shared" si="4"/>
        <v>3609.5</v>
      </c>
      <c r="H55" s="20">
        <f t="shared" si="5"/>
        <v>2077.5</v>
      </c>
    </row>
    <row r="56" spans="1:8">
      <c r="A56" s="9">
        <v>2012</v>
      </c>
      <c r="B56" s="10">
        <v>1</v>
      </c>
      <c r="C56" s="6">
        <v>6615</v>
      </c>
      <c r="D56" s="7">
        <v>4016</v>
      </c>
      <c r="E56" s="21">
        <v>907</v>
      </c>
      <c r="F56" s="7">
        <f t="shared" si="3"/>
        <v>6260.75</v>
      </c>
      <c r="G56" s="7">
        <f t="shared" si="4"/>
        <v>3630.75</v>
      </c>
      <c r="H56" s="20">
        <f t="shared" si="5"/>
        <v>2088.25</v>
      </c>
    </row>
    <row r="57" spans="1:8">
      <c r="A57" s="9"/>
      <c r="B57" s="10">
        <v>2</v>
      </c>
      <c r="C57" s="6">
        <v>6209</v>
      </c>
      <c r="D57" s="7">
        <v>3720</v>
      </c>
      <c r="E57" s="21">
        <v>2483</v>
      </c>
      <c r="F57" s="7">
        <f t="shared" si="3"/>
        <v>6317.25</v>
      </c>
      <c r="G57" s="7">
        <f t="shared" si="4"/>
        <v>3689</v>
      </c>
      <c r="H57" s="20">
        <f t="shared" si="5"/>
        <v>2120</v>
      </c>
    </row>
    <row r="58" spans="1:8">
      <c r="A58" s="9"/>
      <c r="B58" s="10">
        <v>3</v>
      </c>
      <c r="C58" s="31">
        <v>6285</v>
      </c>
      <c r="D58" s="5">
        <v>3349</v>
      </c>
      <c r="E58" s="22">
        <v>3432</v>
      </c>
      <c r="F58" s="7">
        <f>AVERAGE(C57:C60)</f>
        <v>6200</v>
      </c>
      <c r="G58" s="7">
        <f t="shared" si="4"/>
        <v>3738.75</v>
      </c>
      <c r="H58" s="20">
        <f t="shared" si="5"/>
        <v>2137.75</v>
      </c>
    </row>
    <row r="59" spans="1:8">
      <c r="A59" s="9"/>
      <c r="B59" s="10">
        <v>4</v>
      </c>
      <c r="C59" s="6">
        <v>6160</v>
      </c>
      <c r="D59" s="7">
        <v>3671</v>
      </c>
      <c r="E59" s="21">
        <v>1658</v>
      </c>
      <c r="F59" s="7">
        <f>AVERAGE(C58:C61)</f>
        <v>6138.75</v>
      </c>
      <c r="G59" s="7">
        <f t="shared" si="4"/>
        <v>3741.75</v>
      </c>
      <c r="H59" s="20">
        <f t="shared" si="5"/>
        <v>2095.25</v>
      </c>
    </row>
    <row r="60" spans="1:8">
      <c r="A60" s="24">
        <v>2013</v>
      </c>
      <c r="B60" s="10">
        <v>1</v>
      </c>
      <c r="C60" s="6">
        <v>6146</v>
      </c>
      <c r="D60" s="7">
        <v>4215</v>
      </c>
      <c r="E60" s="21">
        <v>978</v>
      </c>
      <c r="F60" s="7">
        <f t="shared" ref="F60:F79" si="6">AVERAGE(C59:C62)</f>
        <v>6159.25</v>
      </c>
      <c r="G60" s="7">
        <f t="shared" ref="G60:G82" si="7">AVERAGE(D59:D62)</f>
        <v>3770</v>
      </c>
      <c r="H60" s="20">
        <f t="shared" ref="H60:H82" si="8">AVERAGE(E59:E62)</f>
        <v>2059</v>
      </c>
    </row>
    <row r="61" spans="1:8">
      <c r="A61" s="9"/>
      <c r="B61" s="10">
        <v>2</v>
      </c>
      <c r="C61" s="6">
        <v>5964</v>
      </c>
      <c r="D61" s="7">
        <v>3732</v>
      </c>
      <c r="E61" s="21">
        <v>2313</v>
      </c>
      <c r="F61" s="7">
        <f t="shared" si="6"/>
        <v>6069.75</v>
      </c>
      <c r="G61" s="7">
        <f t="shared" si="7"/>
        <v>3742</v>
      </c>
      <c r="H61" s="20">
        <f t="shared" si="8"/>
        <v>2031.5</v>
      </c>
    </row>
    <row r="62" spans="1:8">
      <c r="A62" s="9"/>
      <c r="B62" s="10">
        <v>3</v>
      </c>
      <c r="C62" s="6">
        <v>6367</v>
      </c>
      <c r="D62" s="7">
        <v>3462</v>
      </c>
      <c r="E62" s="21">
        <v>3287</v>
      </c>
      <c r="F62" s="7">
        <f t="shared" si="6"/>
        <v>6047.25</v>
      </c>
      <c r="G62" s="7">
        <f t="shared" si="7"/>
        <v>3690.5</v>
      </c>
      <c r="H62" s="20">
        <f t="shared" si="8"/>
        <v>2035.75</v>
      </c>
    </row>
    <row r="63" spans="1:8">
      <c r="A63" s="9"/>
      <c r="B63" s="10">
        <v>4</v>
      </c>
      <c r="C63" s="6">
        <v>5802</v>
      </c>
      <c r="D63" s="7">
        <v>3559</v>
      </c>
      <c r="E63" s="21">
        <v>1548</v>
      </c>
      <c r="F63" s="7">
        <f t="shared" si="6"/>
        <v>6056.25</v>
      </c>
      <c r="G63" s="7">
        <f t="shared" si="7"/>
        <v>3596.5</v>
      </c>
      <c r="H63" s="20">
        <f t="shared" si="8"/>
        <v>2089</v>
      </c>
    </row>
    <row r="64" spans="1:8">
      <c r="A64" s="9">
        <v>2014</v>
      </c>
      <c r="B64" s="10">
        <v>1</v>
      </c>
      <c r="C64" s="31">
        <v>6056</v>
      </c>
      <c r="D64" s="5">
        <v>4009</v>
      </c>
      <c r="E64" s="22">
        <v>995</v>
      </c>
      <c r="F64" s="7">
        <f t="shared" si="6"/>
        <v>6051.75</v>
      </c>
      <c r="G64" s="7">
        <f t="shared" si="7"/>
        <v>3617</v>
      </c>
      <c r="H64" s="20">
        <f t="shared" si="8"/>
        <v>2131.5</v>
      </c>
    </row>
    <row r="65" spans="1:8">
      <c r="A65" s="9"/>
      <c r="B65" s="10">
        <v>2</v>
      </c>
      <c r="C65" s="31">
        <v>6000</v>
      </c>
      <c r="D65" s="5">
        <v>3356</v>
      </c>
      <c r="E65" s="22">
        <v>2526</v>
      </c>
      <c r="F65" s="7">
        <f t="shared" si="6"/>
        <v>6098.25</v>
      </c>
      <c r="G65" s="7">
        <f t="shared" si="7"/>
        <v>3669.5</v>
      </c>
      <c r="H65" s="20">
        <f t="shared" si="8"/>
        <v>2137.5</v>
      </c>
    </row>
    <row r="66" spans="1:8">
      <c r="A66" s="9"/>
      <c r="B66" s="10">
        <v>3</v>
      </c>
      <c r="C66" s="31">
        <v>6349</v>
      </c>
      <c r="D66" s="5">
        <v>3544</v>
      </c>
      <c r="E66" s="22">
        <v>3457</v>
      </c>
      <c r="F66" s="7">
        <f t="shared" si="6"/>
        <v>6071.25</v>
      </c>
      <c r="G66" s="7">
        <f t="shared" si="7"/>
        <v>3784</v>
      </c>
      <c r="H66" s="20">
        <f t="shared" si="8"/>
        <v>2134</v>
      </c>
    </row>
    <row r="67" spans="1:8">
      <c r="A67" s="92"/>
      <c r="B67" s="10">
        <v>4</v>
      </c>
      <c r="C67" s="5">
        <v>5988</v>
      </c>
      <c r="D67" s="5">
        <v>3769</v>
      </c>
      <c r="E67" s="22">
        <v>1572</v>
      </c>
      <c r="F67" s="7">
        <f t="shared" si="6"/>
        <v>6044.75</v>
      </c>
      <c r="G67" s="7">
        <f t="shared" si="7"/>
        <v>3887.25</v>
      </c>
      <c r="H67" s="20">
        <f t="shared" si="8"/>
        <v>2116.5</v>
      </c>
    </row>
    <row r="68" spans="1:8">
      <c r="A68" s="9">
        <v>2015</v>
      </c>
      <c r="B68" s="10">
        <v>1</v>
      </c>
      <c r="C68" s="31">
        <v>5948</v>
      </c>
      <c r="D68" s="5">
        <v>4467</v>
      </c>
      <c r="E68" s="22">
        <v>981</v>
      </c>
      <c r="F68" s="7">
        <f t="shared" si="6"/>
        <v>6060.75</v>
      </c>
      <c r="G68" s="7">
        <f t="shared" si="7"/>
        <v>3873.75</v>
      </c>
      <c r="H68" s="20">
        <f t="shared" si="8"/>
        <v>2093</v>
      </c>
    </row>
    <row r="69" spans="1:8">
      <c r="A69" s="9"/>
      <c r="B69" s="10">
        <v>2</v>
      </c>
      <c r="C69" s="31">
        <v>5894</v>
      </c>
      <c r="D69" s="5">
        <v>3769</v>
      </c>
      <c r="E69" s="22">
        <v>2456</v>
      </c>
      <c r="F69" s="7">
        <f>AVERAGE(C68:C71)</f>
        <v>6053.75</v>
      </c>
      <c r="G69" s="7">
        <f t="shared" si="7"/>
        <v>3887</v>
      </c>
      <c r="H69" s="20">
        <f t="shared" si="8"/>
        <v>2088.75</v>
      </c>
    </row>
    <row r="70" spans="1:8">
      <c r="A70" s="9"/>
      <c r="B70" s="10">
        <v>3</v>
      </c>
      <c r="C70" s="31">
        <v>6413</v>
      </c>
      <c r="D70" s="5">
        <v>3490</v>
      </c>
      <c r="E70" s="22">
        <v>3363</v>
      </c>
      <c r="F70" s="7">
        <f t="shared" si="6"/>
        <v>6041.5</v>
      </c>
      <c r="G70" s="7">
        <f t="shared" si="7"/>
        <v>3814</v>
      </c>
      <c r="H70" s="20">
        <f t="shared" si="8"/>
        <v>2109.5</v>
      </c>
    </row>
    <row r="71" spans="1:8" s="23" customFormat="1">
      <c r="A71" s="92"/>
      <c r="B71" s="10">
        <v>4</v>
      </c>
      <c r="C71" s="5">
        <v>5960</v>
      </c>
      <c r="D71" s="5">
        <v>3822</v>
      </c>
      <c r="E71" s="22">
        <v>1555</v>
      </c>
      <c r="F71" s="7">
        <f t="shared" si="6"/>
        <v>6091.25</v>
      </c>
      <c r="G71" s="7">
        <f t="shared" si="7"/>
        <v>3803.25</v>
      </c>
      <c r="H71" s="20">
        <f t="shared" si="8"/>
        <v>2064.25</v>
      </c>
    </row>
    <row r="72" spans="1:8">
      <c r="A72" s="92">
        <v>2016</v>
      </c>
      <c r="B72" s="10">
        <v>1</v>
      </c>
      <c r="C72" s="5">
        <v>5899</v>
      </c>
      <c r="D72" s="5">
        <v>4175</v>
      </c>
      <c r="E72" s="22">
        <v>1064</v>
      </c>
      <c r="F72" s="7">
        <f t="shared" si="6"/>
        <v>6058.75</v>
      </c>
      <c r="G72" s="7">
        <f t="shared" si="7"/>
        <v>3836.5</v>
      </c>
      <c r="H72" s="20">
        <f t="shared" si="8"/>
        <v>2075.75</v>
      </c>
    </row>
    <row r="73" spans="1:8">
      <c r="A73" s="92"/>
      <c r="B73" s="10">
        <v>2</v>
      </c>
      <c r="C73" s="5">
        <v>6093</v>
      </c>
      <c r="D73" s="5">
        <v>3726</v>
      </c>
      <c r="E73" s="5">
        <v>2275</v>
      </c>
      <c r="F73" s="6">
        <f t="shared" si="6"/>
        <v>6019.5</v>
      </c>
      <c r="G73" s="7">
        <f t="shared" si="7"/>
        <v>3858.25</v>
      </c>
      <c r="H73" s="20">
        <f t="shared" si="8"/>
        <v>2076.5</v>
      </c>
    </row>
    <row r="74" spans="1:8">
      <c r="A74" s="92"/>
      <c r="B74" s="10">
        <v>3</v>
      </c>
      <c r="C74" s="5">
        <v>6283</v>
      </c>
      <c r="D74" s="5">
        <v>3623</v>
      </c>
      <c r="E74" s="5">
        <v>3409</v>
      </c>
      <c r="F74" s="6">
        <f t="shared" si="6"/>
        <v>6055.75</v>
      </c>
      <c r="G74" s="7">
        <f t="shared" si="7"/>
        <v>3979</v>
      </c>
      <c r="H74" s="20">
        <f t="shared" si="8"/>
        <v>2067.25</v>
      </c>
    </row>
    <row r="75" spans="1:8">
      <c r="A75" s="148"/>
      <c r="B75" s="10">
        <v>4</v>
      </c>
      <c r="C75" s="5">
        <v>5803</v>
      </c>
      <c r="D75" s="5">
        <v>3909</v>
      </c>
      <c r="E75" s="5">
        <v>1558</v>
      </c>
      <c r="F75" s="6">
        <f t="shared" si="6"/>
        <v>5913.75</v>
      </c>
      <c r="G75" s="7">
        <f t="shared" si="7"/>
        <v>3990</v>
      </c>
      <c r="H75" s="20">
        <f t="shared" si="8"/>
        <v>2087.25</v>
      </c>
    </row>
    <row r="76" spans="1:8">
      <c r="A76" s="92">
        <v>2017</v>
      </c>
      <c r="B76" s="10">
        <v>1</v>
      </c>
      <c r="C76" s="5">
        <v>6044</v>
      </c>
      <c r="D76" s="5">
        <v>4658</v>
      </c>
      <c r="E76" s="5">
        <v>1027</v>
      </c>
      <c r="F76" s="6">
        <f t="shared" si="6"/>
        <v>5828.75</v>
      </c>
      <c r="G76" s="7">
        <f t="shared" si="7"/>
        <v>3962.5</v>
      </c>
      <c r="H76" s="20">
        <f t="shared" si="8"/>
        <v>2052.5</v>
      </c>
    </row>
    <row r="77" spans="1:8">
      <c r="A77" s="92"/>
      <c r="B77" s="10">
        <v>2</v>
      </c>
      <c r="C77" s="5">
        <v>5525</v>
      </c>
      <c r="D77" s="5">
        <v>3770</v>
      </c>
      <c r="E77" s="5">
        <v>2355</v>
      </c>
      <c r="F77" s="6">
        <f t="shared" si="6"/>
        <v>5768.75</v>
      </c>
      <c r="G77" s="7">
        <f t="shared" si="7"/>
        <v>4009</v>
      </c>
      <c r="H77" s="20">
        <f t="shared" si="8"/>
        <v>2075</v>
      </c>
    </row>
    <row r="78" spans="1:8">
      <c r="A78" s="92"/>
      <c r="B78" s="10">
        <v>3</v>
      </c>
      <c r="C78" s="5">
        <v>5943</v>
      </c>
      <c r="D78" s="5">
        <v>3513</v>
      </c>
      <c r="E78" s="5">
        <v>3270</v>
      </c>
      <c r="F78" s="6">
        <f t="shared" si="6"/>
        <v>5687.5</v>
      </c>
      <c r="G78" s="7">
        <f t="shared" si="7"/>
        <v>4105.75</v>
      </c>
      <c r="H78" s="20">
        <f t="shared" si="8"/>
        <v>2087.25</v>
      </c>
    </row>
    <row r="79" spans="1:8">
      <c r="A79" s="92"/>
      <c r="B79" s="10">
        <v>4</v>
      </c>
      <c r="C79" s="5">
        <v>5563</v>
      </c>
      <c r="D79" s="5">
        <v>4095</v>
      </c>
      <c r="E79" s="5">
        <v>1648</v>
      </c>
      <c r="F79" s="6">
        <f t="shared" si="6"/>
        <v>5729</v>
      </c>
      <c r="G79" s="7">
        <f t="shared" si="7"/>
        <v>4061.5</v>
      </c>
      <c r="H79" s="20">
        <f t="shared" si="8"/>
        <v>2052.25</v>
      </c>
    </row>
    <row r="80" spans="1:8">
      <c r="A80" s="92">
        <v>2018</v>
      </c>
      <c r="B80" s="10">
        <v>1</v>
      </c>
      <c r="C80" s="5">
        <v>5719</v>
      </c>
      <c r="D80" s="5">
        <v>5045</v>
      </c>
      <c r="E80" s="5">
        <v>1076</v>
      </c>
      <c r="F80" s="6">
        <f t="shared" ref="F80:F85" si="9">AVERAGE(C79:C82)</f>
        <v>5708.25</v>
      </c>
      <c r="G80" s="7">
        <f t="shared" si="7"/>
        <v>4051.75</v>
      </c>
      <c r="H80" s="20">
        <f t="shared" si="8"/>
        <v>1984.25</v>
      </c>
    </row>
    <row r="81" spans="1:8">
      <c r="A81" s="92"/>
      <c r="B81" s="197">
        <v>2</v>
      </c>
      <c r="C81" s="99">
        <v>5691</v>
      </c>
      <c r="D81" s="195">
        <v>3593</v>
      </c>
      <c r="E81" s="5">
        <v>2215</v>
      </c>
      <c r="F81" s="6">
        <f t="shared" si="9"/>
        <v>5707.25</v>
      </c>
      <c r="G81" s="7">
        <f t="shared" si="7"/>
        <v>3980.75</v>
      </c>
      <c r="H81" s="20">
        <f t="shared" si="8"/>
        <v>1991.75</v>
      </c>
    </row>
    <row r="82" spans="1:8">
      <c r="A82" s="92"/>
      <c r="B82" s="197">
        <v>3</v>
      </c>
      <c r="C82" s="99">
        <v>5860</v>
      </c>
      <c r="D82" s="195">
        <v>3474</v>
      </c>
      <c r="E82" s="5">
        <v>2998</v>
      </c>
      <c r="F82" s="6">
        <f t="shared" si="9"/>
        <v>5711.5</v>
      </c>
      <c r="G82" s="7">
        <f t="shared" si="7"/>
        <v>3772.25</v>
      </c>
      <c r="H82" s="20">
        <f t="shared" si="8"/>
        <v>1956</v>
      </c>
    </row>
    <row r="83" spans="1:8">
      <c r="A83" s="92"/>
      <c r="B83" s="197">
        <v>4</v>
      </c>
      <c r="C83" s="99">
        <v>5559</v>
      </c>
      <c r="D83" s="195">
        <v>3811</v>
      </c>
      <c r="E83" s="5">
        <v>1678</v>
      </c>
      <c r="F83" s="6">
        <f t="shared" si="9"/>
        <v>5667.5</v>
      </c>
      <c r="G83" s="7">
        <f t="shared" ref="G83:H87" si="10">AVERAGE(D82:D85)</f>
        <v>3829.25</v>
      </c>
      <c r="H83" s="20">
        <f t="shared" si="10"/>
        <v>1929.25</v>
      </c>
    </row>
    <row r="84" spans="1:8">
      <c r="A84" s="92">
        <v>2019</v>
      </c>
      <c r="B84" s="10">
        <v>1</v>
      </c>
      <c r="C84" s="5">
        <v>5736</v>
      </c>
      <c r="D84" s="5">
        <v>4211</v>
      </c>
      <c r="E84" s="5">
        <v>933</v>
      </c>
      <c r="F84" s="6">
        <f t="shared" si="9"/>
        <v>5672.5</v>
      </c>
      <c r="G84" s="7">
        <f t="shared" si="10"/>
        <v>3863</v>
      </c>
      <c r="H84" s="20">
        <f t="shared" si="10"/>
        <v>1866</v>
      </c>
    </row>
    <row r="85" spans="1:8">
      <c r="A85" s="92"/>
      <c r="B85" s="10">
        <v>2</v>
      </c>
      <c r="C85" s="5">
        <v>5515</v>
      </c>
      <c r="D85" s="5">
        <v>3821</v>
      </c>
      <c r="E85" s="5">
        <v>2108</v>
      </c>
      <c r="F85" s="6">
        <f t="shared" si="9"/>
        <v>5613.25</v>
      </c>
      <c r="G85" s="7">
        <f t="shared" si="10"/>
        <v>3939.5</v>
      </c>
      <c r="H85" s="20">
        <f t="shared" si="10"/>
        <v>1813.75</v>
      </c>
    </row>
    <row r="86" spans="1:8">
      <c r="A86" s="92"/>
      <c r="B86" s="10">
        <v>3</v>
      </c>
      <c r="C86" s="5">
        <v>5880</v>
      </c>
      <c r="D86" s="5">
        <v>3609</v>
      </c>
      <c r="E86" s="5">
        <v>2745</v>
      </c>
      <c r="F86" s="6">
        <f>AVERAGE(C85:C88)</f>
        <v>5491.75</v>
      </c>
      <c r="G86" s="7">
        <f t="shared" si="10"/>
        <v>3969.25</v>
      </c>
      <c r="H86" s="20">
        <f t="shared" si="10"/>
        <v>1796.75</v>
      </c>
    </row>
    <row r="87" spans="1:8">
      <c r="A87" s="92"/>
      <c r="B87" s="197">
        <v>4</v>
      </c>
      <c r="C87" s="107">
        <v>5322</v>
      </c>
      <c r="D87" s="195">
        <v>4117</v>
      </c>
      <c r="E87" s="22">
        <v>1469</v>
      </c>
      <c r="F87" s="6">
        <f>AVERAGE(C86:C89)</f>
        <v>4769.25</v>
      </c>
      <c r="G87" s="7">
        <f t="shared" si="10"/>
        <v>4185</v>
      </c>
      <c r="H87" s="20">
        <f t="shared" si="10"/>
        <v>1312</v>
      </c>
    </row>
    <row r="88" spans="1:8">
      <c r="A88" s="92">
        <v>2020</v>
      </c>
      <c r="B88" s="197">
        <v>1</v>
      </c>
      <c r="C88" s="107">
        <v>5250</v>
      </c>
      <c r="D88" s="195">
        <v>4330</v>
      </c>
      <c r="E88" s="22">
        <v>865</v>
      </c>
      <c r="F88" s="6"/>
      <c r="G88" s="7"/>
      <c r="H88" s="20"/>
    </row>
    <row r="89" spans="1:8" ht="12.75" thickBot="1">
      <c r="A89" s="327"/>
      <c r="B89" s="328">
        <v>2</v>
      </c>
      <c r="C89" s="329">
        <v>2625</v>
      </c>
      <c r="D89" s="330">
        <v>4684</v>
      </c>
      <c r="E89" s="331">
        <v>169</v>
      </c>
      <c r="F89" s="332"/>
      <c r="G89" s="333"/>
      <c r="H89" s="334"/>
    </row>
    <row r="90" spans="1:8">
      <c r="A90" s="193"/>
      <c r="B90" s="194"/>
      <c r="C90" s="99"/>
      <c r="D90" s="195"/>
      <c r="E90" s="5"/>
      <c r="F90" s="196"/>
      <c r="G90" s="196"/>
      <c r="H90" s="196"/>
    </row>
    <row r="91" spans="1:8">
      <c r="A91" s="3" t="s">
        <v>265</v>
      </c>
    </row>
  </sheetData>
  <phoneticPr fontId="6" type="noConversion"/>
  <pageMargins left="0.75" right="0.75" top="1" bottom="1" header="0.5" footer="0.5"/>
  <pageSetup paperSize="9" scale="94" orientation="portrait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showGridLines="0" zoomScaleNormal="100" workbookViewId="0">
      <pane ySplit="3" topLeftCell="A27" activePane="bottomLeft" state="frozen"/>
      <selection activeCell="T14" sqref="T14"/>
      <selection pane="bottomLeft" activeCell="L35" sqref="L35"/>
    </sheetView>
  </sheetViews>
  <sheetFormatPr defaultRowHeight="12.75"/>
  <cols>
    <col min="1" max="10" width="13.140625" style="23" customWidth="1"/>
    <col min="11" max="11" width="8.85546875" style="114" customWidth="1"/>
    <col min="12" max="18" width="9.140625" style="23"/>
    <col min="19" max="20" width="11.42578125" style="23" bestFit="1" customWidth="1"/>
    <col min="21" max="16384" width="9.140625" style="23"/>
  </cols>
  <sheetData>
    <row r="1" spans="1:10" s="47" customFormat="1" ht="12">
      <c r="A1" s="47" t="s">
        <v>96</v>
      </c>
      <c r="B1" s="47" t="s">
        <v>172</v>
      </c>
      <c r="J1" s="23"/>
    </row>
    <row r="2" spans="1:10" ht="13.5" thickBot="1"/>
    <row r="3" spans="1:10" ht="46.5" customHeight="1" thickBot="1">
      <c r="A3" s="340" t="s">
        <v>92</v>
      </c>
      <c r="B3" s="341" t="s">
        <v>93</v>
      </c>
      <c r="C3" s="341" t="s">
        <v>215</v>
      </c>
      <c r="D3" s="341" t="s">
        <v>216</v>
      </c>
      <c r="E3" s="341" t="s">
        <v>217</v>
      </c>
      <c r="F3" s="341" t="s">
        <v>218</v>
      </c>
      <c r="G3" s="341" t="s">
        <v>219</v>
      </c>
      <c r="H3" s="341" t="s">
        <v>220</v>
      </c>
      <c r="I3" s="342" t="s">
        <v>221</v>
      </c>
      <c r="J3" s="343" t="s">
        <v>97</v>
      </c>
    </row>
    <row r="4" spans="1:10" ht="29.25" customHeight="1">
      <c r="A4" s="62">
        <v>2009</v>
      </c>
      <c r="B4" s="42" t="s">
        <v>0</v>
      </c>
      <c r="C4" s="31">
        <v>6322</v>
      </c>
      <c r="D4" s="94">
        <v>14.1</v>
      </c>
      <c r="E4" s="97">
        <v>40.9</v>
      </c>
      <c r="F4" s="32">
        <v>367</v>
      </c>
      <c r="G4" s="94">
        <v>5.8</v>
      </c>
      <c r="H4" s="4">
        <v>3023</v>
      </c>
      <c r="I4" s="97">
        <v>47.8</v>
      </c>
      <c r="J4" s="96">
        <v>38</v>
      </c>
    </row>
    <row r="5" spans="1:10">
      <c r="A5" s="62"/>
      <c r="B5" s="42" t="s">
        <v>1</v>
      </c>
      <c r="C5" s="31">
        <v>6291</v>
      </c>
      <c r="D5" s="94">
        <v>14</v>
      </c>
      <c r="E5" s="97">
        <v>38.9</v>
      </c>
      <c r="F5" s="32">
        <v>311</v>
      </c>
      <c r="G5" s="94">
        <v>4.9000000000000004</v>
      </c>
      <c r="H5" s="4">
        <v>3096</v>
      </c>
      <c r="I5" s="97">
        <v>49.2</v>
      </c>
      <c r="J5" s="96">
        <v>23</v>
      </c>
    </row>
    <row r="6" spans="1:10">
      <c r="A6" s="62"/>
      <c r="B6" s="42" t="s">
        <v>2</v>
      </c>
      <c r="C6" s="31">
        <v>6330</v>
      </c>
      <c r="D6" s="94">
        <v>14.1</v>
      </c>
      <c r="E6" s="97">
        <v>39.700000000000003</v>
      </c>
      <c r="F6" s="32">
        <v>313</v>
      </c>
      <c r="G6" s="94">
        <v>4.9000000000000004</v>
      </c>
      <c r="H6" s="4">
        <v>3159</v>
      </c>
      <c r="I6" s="97">
        <v>49.9</v>
      </c>
      <c r="J6" s="96">
        <v>27</v>
      </c>
    </row>
    <row r="7" spans="1:10">
      <c r="A7" s="62"/>
      <c r="B7" s="42" t="s">
        <v>3</v>
      </c>
      <c r="C7" s="31">
        <v>5967</v>
      </c>
      <c r="D7" s="94">
        <v>13.3</v>
      </c>
      <c r="E7" s="97">
        <v>39.5</v>
      </c>
      <c r="F7" s="32">
        <v>343</v>
      </c>
      <c r="G7" s="94">
        <v>5.7</v>
      </c>
      <c r="H7" s="4">
        <v>3033</v>
      </c>
      <c r="I7" s="97">
        <v>50.8</v>
      </c>
      <c r="J7" s="96">
        <v>31</v>
      </c>
    </row>
    <row r="8" spans="1:10" ht="30.75" customHeight="1">
      <c r="A8" s="62">
        <v>2010</v>
      </c>
      <c r="B8" s="42" t="s">
        <v>0</v>
      </c>
      <c r="C8" s="31">
        <v>6443</v>
      </c>
      <c r="D8" s="94">
        <v>14.3</v>
      </c>
      <c r="E8" s="97">
        <v>40.700000000000003</v>
      </c>
      <c r="F8" s="32">
        <v>364</v>
      </c>
      <c r="G8" s="94">
        <v>5.6</v>
      </c>
      <c r="H8" s="4">
        <v>3194</v>
      </c>
      <c r="I8" s="97">
        <v>49.6</v>
      </c>
      <c r="J8" s="96">
        <v>30</v>
      </c>
    </row>
    <row r="9" spans="1:10">
      <c r="A9" s="62"/>
      <c r="B9" s="42" t="s">
        <v>1</v>
      </c>
      <c r="C9" s="31">
        <v>6292</v>
      </c>
      <c r="D9" s="94">
        <v>13.9</v>
      </c>
      <c r="E9" s="97">
        <v>39.9</v>
      </c>
      <c r="F9" s="32">
        <v>280</v>
      </c>
      <c r="G9" s="94">
        <v>4.5</v>
      </c>
      <c r="H9" s="4">
        <v>3164</v>
      </c>
      <c r="I9" s="97">
        <v>50.3</v>
      </c>
      <c r="J9" s="96">
        <v>21</v>
      </c>
    </row>
    <row r="10" spans="1:10">
      <c r="A10" s="62"/>
      <c r="B10" s="42" t="s">
        <v>2</v>
      </c>
      <c r="C10" s="31">
        <v>6412</v>
      </c>
      <c r="D10" s="94">
        <v>14.2</v>
      </c>
      <c r="E10" s="97">
        <v>40.6</v>
      </c>
      <c r="F10" s="32">
        <v>326</v>
      </c>
      <c r="G10" s="94">
        <v>5.0999999999999996</v>
      </c>
      <c r="H10" s="4">
        <v>3215</v>
      </c>
      <c r="I10" s="97">
        <v>50.1</v>
      </c>
      <c r="J10" s="96">
        <v>24</v>
      </c>
    </row>
    <row r="11" spans="1:10">
      <c r="A11" s="62"/>
      <c r="B11" s="42" t="s">
        <v>3</v>
      </c>
      <c r="C11" s="31">
        <v>6168</v>
      </c>
      <c r="D11" s="94">
        <v>13.7</v>
      </c>
      <c r="E11" s="97">
        <v>40.5</v>
      </c>
      <c r="F11" s="32">
        <v>295</v>
      </c>
      <c r="G11" s="94">
        <v>4.8</v>
      </c>
      <c r="H11" s="4">
        <v>3227</v>
      </c>
      <c r="I11" s="97">
        <v>52.3</v>
      </c>
      <c r="J11" s="96">
        <v>30</v>
      </c>
    </row>
    <row r="12" spans="1:10" ht="27" customHeight="1">
      <c r="A12" s="63">
        <v>2011</v>
      </c>
      <c r="B12" s="42" t="s">
        <v>0</v>
      </c>
      <c r="C12" s="5">
        <v>6701</v>
      </c>
      <c r="D12" s="94">
        <v>14.8</v>
      </c>
      <c r="E12" s="97">
        <v>41.8</v>
      </c>
      <c r="F12" s="32">
        <v>326</v>
      </c>
      <c r="G12" s="94">
        <v>4.9000000000000004</v>
      </c>
      <c r="H12" s="4">
        <v>3464</v>
      </c>
      <c r="I12" s="97">
        <v>51.7</v>
      </c>
      <c r="J12" s="96">
        <v>24</v>
      </c>
    </row>
    <row r="13" spans="1:10">
      <c r="A13" s="63"/>
      <c r="B13" s="42" t="s">
        <v>1</v>
      </c>
      <c r="C13" s="5">
        <v>6156</v>
      </c>
      <c r="D13" s="94">
        <v>13.6</v>
      </c>
      <c r="E13" s="97">
        <v>41.5</v>
      </c>
      <c r="F13" s="32">
        <v>268</v>
      </c>
      <c r="G13" s="94">
        <v>4.4000000000000004</v>
      </c>
      <c r="H13" s="4">
        <v>3170</v>
      </c>
      <c r="I13" s="97">
        <v>51.5</v>
      </c>
      <c r="J13" s="96">
        <v>25</v>
      </c>
    </row>
    <row r="14" spans="1:10">
      <c r="A14" s="63"/>
      <c r="B14" s="42" t="s">
        <v>2</v>
      </c>
      <c r="C14" s="5">
        <v>6482</v>
      </c>
      <c r="D14" s="94">
        <v>14.3</v>
      </c>
      <c r="E14" s="97">
        <v>40.799999999999997</v>
      </c>
      <c r="F14" s="32">
        <v>278</v>
      </c>
      <c r="G14" s="94">
        <v>4.3</v>
      </c>
      <c r="H14" s="4">
        <v>3278</v>
      </c>
      <c r="I14" s="97">
        <v>50.6</v>
      </c>
      <c r="J14" s="96">
        <v>21</v>
      </c>
    </row>
    <row r="15" spans="1:10">
      <c r="A15" s="63"/>
      <c r="B15" s="42" t="s">
        <v>3</v>
      </c>
      <c r="C15" s="5">
        <v>5934</v>
      </c>
      <c r="D15" s="94">
        <v>13.1</v>
      </c>
      <c r="E15" s="97">
        <v>43.6</v>
      </c>
      <c r="F15" s="32">
        <v>298</v>
      </c>
      <c r="G15" s="94">
        <v>5</v>
      </c>
      <c r="H15" s="4">
        <v>2915</v>
      </c>
      <c r="I15" s="97">
        <v>49.1</v>
      </c>
      <c r="J15" s="96">
        <v>21</v>
      </c>
    </row>
    <row r="16" spans="1:10" ht="26.25" customHeight="1">
      <c r="A16" s="63">
        <v>2012</v>
      </c>
      <c r="B16" s="42" t="s">
        <v>0</v>
      </c>
      <c r="C16" s="5">
        <v>6615</v>
      </c>
      <c r="D16" s="94">
        <v>14.5</v>
      </c>
      <c r="E16" s="97">
        <v>43.9</v>
      </c>
      <c r="F16" s="32">
        <v>318</v>
      </c>
      <c r="G16" s="94">
        <v>4.8</v>
      </c>
      <c r="H16" s="4">
        <v>3392</v>
      </c>
      <c r="I16" s="97">
        <v>51.3</v>
      </c>
      <c r="J16" s="96">
        <v>21</v>
      </c>
    </row>
    <row r="17" spans="1:15">
      <c r="A17" s="63"/>
      <c r="B17" s="42" t="s">
        <v>1</v>
      </c>
      <c r="C17" s="5">
        <v>6209</v>
      </c>
      <c r="D17" s="94">
        <v>13.6</v>
      </c>
      <c r="E17" s="97">
        <v>41.6</v>
      </c>
      <c r="F17" s="32">
        <v>281</v>
      </c>
      <c r="G17" s="94">
        <v>4.5</v>
      </c>
      <c r="H17" s="4">
        <v>3221</v>
      </c>
      <c r="I17" s="97">
        <v>51.9</v>
      </c>
      <c r="J17" s="96">
        <v>28</v>
      </c>
    </row>
    <row r="18" spans="1:15">
      <c r="A18" s="63"/>
      <c r="B18" s="42" t="s">
        <v>2</v>
      </c>
      <c r="C18" s="5">
        <v>6285</v>
      </c>
      <c r="D18" s="94">
        <v>13.8</v>
      </c>
      <c r="E18" s="97">
        <v>41.6</v>
      </c>
      <c r="F18" s="32">
        <v>244</v>
      </c>
      <c r="G18" s="94">
        <v>3.9</v>
      </c>
      <c r="H18" s="4">
        <v>3312</v>
      </c>
      <c r="I18" s="97">
        <v>52.7</v>
      </c>
      <c r="J18" s="96">
        <v>31</v>
      </c>
    </row>
    <row r="19" spans="1:15">
      <c r="A19" s="63"/>
      <c r="B19" s="42" t="s">
        <v>3</v>
      </c>
      <c r="C19" s="5">
        <v>6160</v>
      </c>
      <c r="D19" s="94">
        <v>13.5</v>
      </c>
      <c r="E19" s="97">
        <v>43.1</v>
      </c>
      <c r="F19" s="32">
        <v>257</v>
      </c>
      <c r="G19" s="94">
        <v>4.1720779220779223</v>
      </c>
      <c r="H19" s="4">
        <v>3309</v>
      </c>
      <c r="I19" s="97">
        <v>53.717532467532472</v>
      </c>
      <c r="J19" s="96">
        <v>26</v>
      </c>
    </row>
    <row r="20" spans="1:15" ht="25.5" customHeight="1">
      <c r="A20" s="63">
        <v>2013</v>
      </c>
      <c r="B20" s="42" t="s">
        <v>0</v>
      </c>
      <c r="C20" s="5">
        <v>6146</v>
      </c>
      <c r="D20" s="94">
        <v>13.435898837256966</v>
      </c>
      <c r="E20" s="97">
        <v>42.4</v>
      </c>
      <c r="F20" s="32">
        <v>257</v>
      </c>
      <c r="G20" s="94">
        <v>4.2</v>
      </c>
      <c r="H20" s="4">
        <v>3313</v>
      </c>
      <c r="I20" s="97">
        <v>53.9</v>
      </c>
      <c r="J20" s="96">
        <v>26</v>
      </c>
    </row>
    <row r="21" spans="1:15">
      <c r="A21" s="63"/>
      <c r="B21" s="42" t="s">
        <v>1</v>
      </c>
      <c r="C21" s="5">
        <v>5964</v>
      </c>
      <c r="D21" s="94">
        <v>13.03802483979833</v>
      </c>
      <c r="E21" s="97">
        <v>42.6</v>
      </c>
      <c r="F21" s="32">
        <v>263</v>
      </c>
      <c r="G21" s="94">
        <v>4.4000000000000004</v>
      </c>
      <c r="H21" s="4">
        <v>3144</v>
      </c>
      <c r="I21" s="97">
        <v>52.7</v>
      </c>
      <c r="J21" s="96">
        <v>31</v>
      </c>
    </row>
    <row r="22" spans="1:15">
      <c r="A22" s="63"/>
      <c r="B22" s="42" t="s">
        <v>2</v>
      </c>
      <c r="C22" s="5">
        <v>6367</v>
      </c>
      <c r="D22" s="94">
        <v>13.919031548456735</v>
      </c>
      <c r="E22" s="97">
        <v>42.1</v>
      </c>
      <c r="F22" s="32">
        <v>216</v>
      </c>
      <c r="G22" s="94">
        <v>3.4</v>
      </c>
      <c r="H22" s="4">
        <v>3362</v>
      </c>
      <c r="I22" s="97">
        <v>52.8</v>
      </c>
      <c r="J22" s="96">
        <v>30</v>
      </c>
    </row>
    <row r="23" spans="1:15">
      <c r="A23" s="63"/>
      <c r="B23" s="42" t="s">
        <v>3</v>
      </c>
      <c r="C23" s="5">
        <v>5802</v>
      </c>
      <c r="D23" s="94">
        <v>12.683873259642843</v>
      </c>
      <c r="E23" s="97">
        <v>42.7</v>
      </c>
      <c r="F23" s="32">
        <v>201</v>
      </c>
      <c r="G23" s="94">
        <v>3.5</v>
      </c>
      <c r="H23" s="4">
        <v>3138</v>
      </c>
      <c r="I23" s="97">
        <v>54.1</v>
      </c>
      <c r="J23" s="96">
        <v>23</v>
      </c>
    </row>
    <row r="24" spans="1:15" ht="24.75" customHeight="1">
      <c r="A24" s="63">
        <v>2014</v>
      </c>
      <c r="B24" s="42" t="s">
        <v>152</v>
      </c>
      <c r="C24" s="5">
        <v>6056</v>
      </c>
      <c r="D24" s="94">
        <v>13.161655160722804</v>
      </c>
      <c r="E24" s="97">
        <v>43.7</v>
      </c>
      <c r="F24" s="32">
        <v>216</v>
      </c>
      <c r="G24" s="94">
        <v>3.6</v>
      </c>
      <c r="H24" s="4">
        <v>3230</v>
      </c>
      <c r="I24" s="97">
        <v>53.3</v>
      </c>
      <c r="J24" s="96">
        <v>21</v>
      </c>
    </row>
    <row r="25" spans="1:15">
      <c r="A25" s="63"/>
      <c r="B25" s="42" t="s">
        <v>1</v>
      </c>
      <c r="C25" s="5">
        <v>6000</v>
      </c>
      <c r="D25" s="94">
        <v>13.039948970333031</v>
      </c>
      <c r="E25" s="97">
        <v>42.366666666666667</v>
      </c>
      <c r="F25" s="32">
        <v>207</v>
      </c>
      <c r="G25" s="94">
        <v>3.45</v>
      </c>
      <c r="H25" s="4">
        <v>3225</v>
      </c>
      <c r="I25" s="97">
        <v>53.75</v>
      </c>
      <c r="J25" s="96">
        <v>22</v>
      </c>
    </row>
    <row r="26" spans="1:15">
      <c r="A26" s="63"/>
      <c r="B26" s="42" t="s">
        <v>2</v>
      </c>
      <c r="C26" s="99">
        <v>6349</v>
      </c>
      <c r="D26" s="100">
        <v>13.798439335440733</v>
      </c>
      <c r="E26" s="97">
        <v>44.038431250000002</v>
      </c>
      <c r="F26" s="51">
        <v>201</v>
      </c>
      <c r="G26" s="100">
        <v>3.165852890218932</v>
      </c>
      <c r="H26" s="101">
        <v>3439</v>
      </c>
      <c r="I26" s="211">
        <v>54.16601039533785</v>
      </c>
      <c r="J26" s="96">
        <v>22</v>
      </c>
    </row>
    <row r="27" spans="1:15">
      <c r="A27" s="63"/>
      <c r="B27" s="42" t="s">
        <v>3</v>
      </c>
      <c r="C27" s="99">
        <v>5988</v>
      </c>
      <c r="D27" s="100">
        <v>13.013869072392364</v>
      </c>
      <c r="E27" s="97">
        <v>42.568470273881097</v>
      </c>
      <c r="F27" s="51">
        <v>204</v>
      </c>
      <c r="G27" s="100">
        <v>3.4068136272545089</v>
      </c>
      <c r="H27" s="101">
        <v>3273</v>
      </c>
      <c r="I27" s="211">
        <v>54.659318637274545</v>
      </c>
      <c r="J27" s="96">
        <v>16</v>
      </c>
    </row>
    <row r="28" spans="1:15" ht="24.6" customHeight="1">
      <c r="A28" s="63">
        <v>2015</v>
      </c>
      <c r="B28" s="42" t="s">
        <v>0</v>
      </c>
      <c r="C28" s="5">
        <v>5948</v>
      </c>
      <c r="D28" s="94">
        <v>12.849281791468124</v>
      </c>
      <c r="E28" s="97">
        <v>44.072641670000003</v>
      </c>
      <c r="F28" s="32">
        <v>176</v>
      </c>
      <c r="G28" s="94">
        <v>2.9594753659999999</v>
      </c>
      <c r="H28" s="4">
        <v>3304</v>
      </c>
      <c r="I28" s="97">
        <v>56.057007125890735</v>
      </c>
      <c r="J28" s="96">
        <v>20</v>
      </c>
      <c r="K28" s="23"/>
    </row>
    <row r="29" spans="1:15" ht="12">
      <c r="A29" s="63"/>
      <c r="B29" s="42" t="s">
        <v>1</v>
      </c>
      <c r="C29" s="5">
        <v>5894</v>
      </c>
      <c r="D29" s="94">
        <v>12.7326272493129</v>
      </c>
      <c r="E29" s="97">
        <v>44.231421784865965</v>
      </c>
      <c r="F29" s="32">
        <v>209</v>
      </c>
      <c r="G29" s="94">
        <v>3.545978961655921</v>
      </c>
      <c r="H29" s="4">
        <v>3265</v>
      </c>
      <c r="I29" s="97">
        <v>55.395317271801837</v>
      </c>
      <c r="J29" s="96">
        <v>22</v>
      </c>
      <c r="K29" s="23"/>
    </row>
    <row r="30" spans="1:15" ht="12">
      <c r="A30" s="63"/>
      <c r="B30" s="42" t="s">
        <v>2</v>
      </c>
      <c r="C30" s="99">
        <v>6413</v>
      </c>
      <c r="D30" s="100">
        <v>13.853807015582563</v>
      </c>
      <c r="E30" s="97">
        <v>43.068766567908931</v>
      </c>
      <c r="F30" s="51">
        <v>182</v>
      </c>
      <c r="G30" s="100">
        <v>2.8379853422735071</v>
      </c>
      <c r="H30" s="101">
        <v>3519</v>
      </c>
      <c r="I30" s="211">
        <v>54.872914392639949</v>
      </c>
      <c r="J30" s="96">
        <v>16</v>
      </c>
      <c r="K30" s="23"/>
    </row>
    <row r="31" spans="1:15" ht="12">
      <c r="A31" s="63"/>
      <c r="B31" s="42" t="s">
        <v>3</v>
      </c>
      <c r="C31" s="99">
        <v>5960</v>
      </c>
      <c r="D31" s="100">
        <v>12.875205023058173</v>
      </c>
      <c r="E31" s="97">
        <v>43.221476510067113</v>
      </c>
      <c r="F31" s="51">
        <v>193</v>
      </c>
      <c r="G31" s="100">
        <v>3.238255033557047</v>
      </c>
      <c r="H31" s="101">
        <v>3314</v>
      </c>
      <c r="I31" s="211">
        <v>55.604026845637591</v>
      </c>
      <c r="J31" s="96">
        <v>17</v>
      </c>
      <c r="K31" s="23"/>
    </row>
    <row r="32" spans="1:15" ht="24.6" customHeight="1">
      <c r="A32" s="63">
        <v>2016</v>
      </c>
      <c r="B32" s="42" t="s">
        <v>0</v>
      </c>
      <c r="C32" s="5">
        <v>5899</v>
      </c>
      <c r="D32" s="94">
        <v>12.6714629482149</v>
      </c>
      <c r="E32" s="97">
        <v>43.973554839803356</v>
      </c>
      <c r="F32" s="32">
        <v>210</v>
      </c>
      <c r="G32" s="94">
        <v>3.559925411086625</v>
      </c>
      <c r="H32" s="4">
        <v>3258</v>
      </c>
      <c r="I32" s="97">
        <v>55.229699949143921</v>
      </c>
      <c r="J32" s="96">
        <v>15</v>
      </c>
      <c r="K32" s="23"/>
      <c r="L32" s="118"/>
      <c r="M32" s="117"/>
      <c r="N32" s="118"/>
      <c r="O32" s="118"/>
    </row>
    <row r="33" spans="1:20" ht="12">
      <c r="A33" s="63"/>
      <c r="B33" s="42" t="s">
        <v>1</v>
      </c>
      <c r="C33" s="5">
        <v>6093</v>
      </c>
      <c r="D33" s="94">
        <v>13.1</v>
      </c>
      <c r="E33" s="97">
        <v>42.024942566458812</v>
      </c>
      <c r="F33" s="32">
        <v>216</v>
      </c>
      <c r="G33" s="94">
        <v>3.5444699704627505</v>
      </c>
      <c r="H33" s="4">
        <v>3382</v>
      </c>
      <c r="I33" s="97">
        <v>55.497210370856578</v>
      </c>
      <c r="J33" s="96">
        <v>15</v>
      </c>
      <c r="K33" s="23"/>
      <c r="L33" s="119"/>
      <c r="M33" s="117"/>
      <c r="N33" s="118"/>
      <c r="O33" s="118"/>
    </row>
    <row r="34" spans="1:20" ht="12">
      <c r="A34" s="63"/>
      <c r="B34" s="42" t="s">
        <v>2</v>
      </c>
      <c r="C34" s="99">
        <v>6283</v>
      </c>
      <c r="D34" s="100">
        <v>13.496321699209028</v>
      </c>
      <c r="E34" s="97">
        <v>43.72115231577272</v>
      </c>
      <c r="F34" s="51">
        <v>199</v>
      </c>
      <c r="G34" s="100">
        <v>3.1672767786089446</v>
      </c>
      <c r="H34" s="101">
        <v>3568</v>
      </c>
      <c r="I34" s="211">
        <v>56.788158522998565</v>
      </c>
      <c r="J34" s="96">
        <v>33</v>
      </c>
      <c r="K34" s="23"/>
      <c r="L34" s="119"/>
      <c r="M34" s="117"/>
      <c r="N34" s="118"/>
      <c r="O34" s="118"/>
    </row>
    <row r="35" spans="1:20" ht="12">
      <c r="A35" s="63"/>
      <c r="B35" s="42" t="s">
        <v>3</v>
      </c>
      <c r="C35" s="99">
        <v>5803</v>
      </c>
      <c r="D35" s="100">
        <v>12.5</v>
      </c>
      <c r="E35" s="97">
        <v>44.588073078248001</v>
      </c>
      <c r="F35" s="51">
        <v>166</v>
      </c>
      <c r="G35" s="100">
        <v>2.8610823853839999</v>
      </c>
      <c r="H35" s="101">
        <v>3259</v>
      </c>
      <c r="I35" s="211">
        <v>56.170286108238543</v>
      </c>
      <c r="J35" s="96">
        <v>20</v>
      </c>
      <c r="K35" s="23"/>
      <c r="L35" s="119"/>
      <c r="M35" s="117"/>
      <c r="N35" s="118"/>
      <c r="O35" s="118"/>
    </row>
    <row r="36" spans="1:20" ht="24.6" customHeight="1">
      <c r="A36" s="63">
        <v>2017</v>
      </c>
      <c r="B36" s="42" t="s">
        <v>0</v>
      </c>
      <c r="C36" s="5">
        <v>6044</v>
      </c>
      <c r="D36" s="94">
        <v>12.9225789140031</v>
      </c>
      <c r="E36" s="97">
        <v>42.998515586342997</v>
      </c>
      <c r="F36" s="32">
        <v>189</v>
      </c>
      <c r="G36" s="94">
        <v>3.1337621639450002</v>
      </c>
      <c r="H36" s="4">
        <v>3537</v>
      </c>
      <c r="I36" s="97">
        <v>58.337456704601685</v>
      </c>
      <c r="J36" s="96">
        <v>25</v>
      </c>
      <c r="K36" s="23"/>
      <c r="L36" s="119"/>
      <c r="M36" s="117"/>
      <c r="N36" s="118"/>
      <c r="O36" s="118"/>
    </row>
    <row r="37" spans="1:20" ht="12">
      <c r="A37" s="63"/>
      <c r="B37" s="42" t="s">
        <v>1</v>
      </c>
      <c r="C37" s="5">
        <v>5525</v>
      </c>
      <c r="D37" s="94">
        <v>11.8</v>
      </c>
      <c r="E37" s="97">
        <v>43.435804701626999</v>
      </c>
      <c r="F37" s="32">
        <v>166</v>
      </c>
      <c r="G37" s="94">
        <v>3.0018083182640001</v>
      </c>
      <c r="H37" s="4">
        <v>3166</v>
      </c>
      <c r="I37" s="97">
        <v>57.251356238698015</v>
      </c>
      <c r="J37" s="96">
        <v>28</v>
      </c>
      <c r="K37" s="23"/>
      <c r="L37" s="119"/>
      <c r="M37" s="117"/>
      <c r="N37" s="118"/>
      <c r="O37" s="118"/>
    </row>
    <row r="38" spans="1:20">
      <c r="A38" s="63"/>
      <c r="B38" s="42" t="s">
        <v>2</v>
      </c>
      <c r="C38" s="99">
        <v>5943</v>
      </c>
      <c r="D38" s="100">
        <v>12.7</v>
      </c>
      <c r="E38" s="97">
        <v>43.698468786808</v>
      </c>
      <c r="F38" s="51">
        <v>185</v>
      </c>
      <c r="G38" s="100">
        <v>3.1297324583539998</v>
      </c>
      <c r="H38" s="101">
        <v>3383</v>
      </c>
      <c r="I38" s="211">
        <v>56.9241124011442</v>
      </c>
      <c r="J38" s="96">
        <v>22</v>
      </c>
      <c r="K38" s="23"/>
      <c r="L38" s="119"/>
      <c r="M38" s="117"/>
      <c r="N38" s="123"/>
      <c r="O38" s="118"/>
    </row>
    <row r="39" spans="1:20" ht="12">
      <c r="A39" s="63"/>
      <c r="B39" s="42" t="s">
        <v>3</v>
      </c>
      <c r="C39" s="99">
        <v>5563</v>
      </c>
      <c r="D39" s="100">
        <v>11.9</v>
      </c>
      <c r="E39" s="97">
        <v>43.987057343159996</v>
      </c>
      <c r="F39" s="51">
        <v>157</v>
      </c>
      <c r="G39" s="100">
        <v>2.8222182275750001</v>
      </c>
      <c r="H39" s="101">
        <v>3197</v>
      </c>
      <c r="I39" s="211">
        <v>57.468991551321224</v>
      </c>
      <c r="J39" s="96">
        <v>24</v>
      </c>
      <c r="K39" s="23"/>
      <c r="L39" s="119"/>
      <c r="M39" s="117"/>
      <c r="N39" s="118"/>
      <c r="O39" s="118"/>
    </row>
    <row r="40" spans="1:20" ht="24.6" customHeight="1">
      <c r="A40" s="63">
        <v>2018</v>
      </c>
      <c r="B40" s="42" t="s">
        <v>0</v>
      </c>
      <c r="C40" s="5">
        <v>5719</v>
      </c>
      <c r="D40" s="94">
        <v>12.2</v>
      </c>
      <c r="E40" s="97">
        <v>45.040962175352973</v>
      </c>
      <c r="F40" s="32">
        <v>177</v>
      </c>
      <c r="G40" s="94">
        <v>3.0852361861600142</v>
      </c>
      <c r="H40" s="4">
        <v>3312</v>
      </c>
      <c r="I40" s="97">
        <v>57.730521178316195</v>
      </c>
      <c r="J40" s="96">
        <v>22</v>
      </c>
      <c r="K40" s="23"/>
      <c r="L40" s="119"/>
      <c r="M40" s="117"/>
      <c r="N40" s="118"/>
      <c r="O40" s="118"/>
    </row>
    <row r="41" spans="1:20" ht="12.95" customHeight="1">
      <c r="A41" s="63"/>
      <c r="B41" s="42" t="s">
        <v>1</v>
      </c>
      <c r="C41" s="5">
        <v>5691</v>
      </c>
      <c r="D41" s="94">
        <v>12.1</v>
      </c>
      <c r="E41" s="97">
        <v>44.590566368577001</v>
      </c>
      <c r="F41" s="32">
        <v>158</v>
      </c>
      <c r="G41" s="94">
        <v>2.7704716815710002</v>
      </c>
      <c r="H41" s="4">
        <v>3274</v>
      </c>
      <c r="I41" s="97">
        <v>57.408381553567999</v>
      </c>
      <c r="J41" s="96">
        <v>22</v>
      </c>
      <c r="K41" s="23"/>
      <c r="L41" s="119"/>
      <c r="M41" s="117"/>
      <c r="N41" s="118"/>
      <c r="O41" s="118"/>
    </row>
    <row r="42" spans="1:20" ht="12">
      <c r="A42" s="63"/>
      <c r="B42" s="42" t="s">
        <v>2</v>
      </c>
      <c r="C42" s="99">
        <v>5860</v>
      </c>
      <c r="D42" s="100">
        <v>12.5</v>
      </c>
      <c r="E42" s="97">
        <v>44.190411192629</v>
      </c>
      <c r="F42" s="51">
        <v>167</v>
      </c>
      <c r="G42" s="100">
        <v>2.8493431155089999</v>
      </c>
      <c r="H42" s="101">
        <v>3366</v>
      </c>
      <c r="I42" s="211">
        <v>57.430472615593999</v>
      </c>
      <c r="J42" s="96">
        <v>24</v>
      </c>
      <c r="K42" s="23"/>
      <c r="L42" s="119"/>
      <c r="M42" s="117"/>
      <c r="N42" s="118"/>
      <c r="O42" s="118"/>
    </row>
    <row r="43" spans="1:20" ht="12">
      <c r="A43" s="63"/>
      <c r="B43" s="42" t="s">
        <v>3</v>
      </c>
      <c r="C43" s="99">
        <v>5559</v>
      </c>
      <c r="D43" s="100">
        <v>11.8</v>
      </c>
      <c r="E43" s="97">
        <v>44.612340348982997</v>
      </c>
      <c r="F43" s="51">
        <v>158</v>
      </c>
      <c r="G43" s="100">
        <v>2.8422378125560002</v>
      </c>
      <c r="H43" s="101">
        <v>3309</v>
      </c>
      <c r="I43" s="211">
        <v>59.525094441446001</v>
      </c>
      <c r="J43" s="96">
        <v>11</v>
      </c>
      <c r="K43" s="23"/>
      <c r="L43" s="119"/>
      <c r="M43" s="117"/>
      <c r="N43" s="118"/>
      <c r="O43" s="118"/>
    </row>
    <row r="44" spans="1:20" ht="24.6" customHeight="1">
      <c r="A44" s="63">
        <v>2019</v>
      </c>
      <c r="B44" s="42" t="s">
        <v>0</v>
      </c>
      <c r="C44" s="5">
        <v>5736</v>
      </c>
      <c r="D44" s="226">
        <v>12.116174596695195</v>
      </c>
      <c r="E44" s="97">
        <v>45.258019525800997</v>
      </c>
      <c r="F44" s="32">
        <v>152</v>
      </c>
      <c r="G44" s="94">
        <v>2.6499302649929999</v>
      </c>
      <c r="H44" s="4">
        <v>3319</v>
      </c>
      <c r="I44" s="97">
        <v>57.862622036262003</v>
      </c>
      <c r="J44" s="96">
        <v>17</v>
      </c>
      <c r="K44" s="23"/>
      <c r="L44" s="121"/>
      <c r="M44" s="118"/>
      <c r="N44" s="121"/>
      <c r="O44" s="118"/>
      <c r="S44" s="122"/>
      <c r="T44" s="122"/>
    </row>
    <row r="45" spans="1:20" ht="13.5" customHeight="1">
      <c r="A45" s="63"/>
      <c r="B45" s="42" t="s">
        <v>1</v>
      </c>
      <c r="C45" s="5">
        <v>5515</v>
      </c>
      <c r="D45" s="226">
        <v>11.649355456899233</v>
      </c>
      <c r="E45" s="97">
        <v>45.131459655485038</v>
      </c>
      <c r="F45" s="32">
        <v>155</v>
      </c>
      <c r="G45" s="94">
        <v>2.810516772438</v>
      </c>
      <c r="H45" s="4">
        <v>3239</v>
      </c>
      <c r="I45" s="97">
        <v>58.730734360833999</v>
      </c>
      <c r="J45" s="96">
        <v>17</v>
      </c>
      <c r="K45" s="23"/>
      <c r="L45" s="121"/>
      <c r="M45" s="118"/>
      <c r="N45" s="121"/>
      <c r="O45" s="118"/>
      <c r="S45" s="122"/>
      <c r="T45" s="122"/>
    </row>
    <row r="46" spans="1:20" ht="13.5" customHeight="1">
      <c r="A46" s="63"/>
      <c r="B46" s="42" t="s">
        <v>2</v>
      </c>
      <c r="C46" s="5">
        <v>5880</v>
      </c>
      <c r="D46" s="226">
        <v>12.420346343892565</v>
      </c>
      <c r="E46" s="97">
        <v>45.272108843536998</v>
      </c>
      <c r="F46" s="32">
        <v>163</v>
      </c>
      <c r="G46" s="94">
        <v>2.772108843537</v>
      </c>
      <c r="H46" s="4">
        <v>3465</v>
      </c>
      <c r="I46" s="97">
        <v>58.928571428570997</v>
      </c>
      <c r="J46" s="96">
        <v>15</v>
      </c>
      <c r="K46" s="23"/>
      <c r="L46" s="121"/>
      <c r="M46" s="118"/>
      <c r="N46" s="121"/>
      <c r="O46" s="118"/>
      <c r="S46" s="122"/>
      <c r="T46" s="122"/>
    </row>
    <row r="47" spans="1:20" ht="13.5" customHeight="1">
      <c r="A47" s="63"/>
      <c r="B47" s="42" t="s">
        <v>3</v>
      </c>
      <c r="C47" s="5">
        <v>5322</v>
      </c>
      <c r="D47" s="226">
        <v>11.24168082350276</v>
      </c>
      <c r="E47" s="97">
        <v>43.949642991356001</v>
      </c>
      <c r="F47" s="32">
        <v>167</v>
      </c>
      <c r="G47" s="94">
        <v>3.1379180759110001</v>
      </c>
      <c r="H47" s="4">
        <v>3150</v>
      </c>
      <c r="I47" s="97">
        <v>59.188275084554</v>
      </c>
      <c r="J47" s="96">
        <v>18</v>
      </c>
      <c r="K47" s="23"/>
      <c r="L47" s="121"/>
      <c r="M47" s="118"/>
      <c r="N47" s="121"/>
      <c r="O47" s="118"/>
      <c r="S47" s="122"/>
      <c r="T47" s="122"/>
    </row>
    <row r="48" spans="1:20" ht="20.45" customHeight="1">
      <c r="A48" s="63">
        <v>2020</v>
      </c>
      <c r="B48" s="42" t="s">
        <v>0</v>
      </c>
      <c r="C48" s="5">
        <v>5250</v>
      </c>
      <c r="D48" s="226">
        <v>11.089594949904075</v>
      </c>
      <c r="E48" s="97">
        <v>45.276190476190003</v>
      </c>
      <c r="F48" s="32">
        <v>129</v>
      </c>
      <c r="G48" s="94">
        <v>2.4571428571420002</v>
      </c>
      <c r="H48" s="244">
        <v>3177</v>
      </c>
      <c r="I48" s="97">
        <v>60.533333333332997</v>
      </c>
      <c r="J48" s="96">
        <v>7</v>
      </c>
      <c r="K48" s="23"/>
      <c r="L48" s="121"/>
      <c r="M48" s="118"/>
      <c r="N48" s="121"/>
      <c r="O48" s="118"/>
      <c r="S48" s="122"/>
      <c r="T48" s="122"/>
    </row>
    <row r="49" spans="1:20" ht="15.75">
      <c r="A49" s="63"/>
      <c r="B49" s="42" t="s">
        <v>200</v>
      </c>
      <c r="C49" s="5">
        <v>2625</v>
      </c>
      <c r="D49" s="226">
        <v>5.5447974749520377</v>
      </c>
      <c r="E49" s="97">
        <v>39.695238095237997</v>
      </c>
      <c r="F49" s="32">
        <v>54</v>
      </c>
      <c r="G49" s="94">
        <v>2.0571428571419998</v>
      </c>
      <c r="H49" s="4">
        <v>1572</v>
      </c>
      <c r="I49" s="97">
        <v>59.885714285714002</v>
      </c>
      <c r="J49" s="96">
        <v>18</v>
      </c>
      <c r="K49" s="23"/>
      <c r="L49" s="121"/>
      <c r="M49" s="118"/>
      <c r="N49" s="121"/>
      <c r="O49" s="118"/>
      <c r="S49" s="122"/>
      <c r="T49" s="122"/>
    </row>
    <row r="50" spans="1:20" ht="7.5" customHeight="1" thickBot="1">
      <c r="A50" s="74"/>
      <c r="B50" s="75"/>
      <c r="C50" s="218"/>
      <c r="D50" s="185"/>
      <c r="E50" s="120"/>
      <c r="F50" s="38"/>
      <c r="G50" s="40"/>
      <c r="H50" s="204"/>
      <c r="I50" s="120"/>
      <c r="J50" s="217"/>
      <c r="K50" s="23"/>
      <c r="L50" s="121"/>
      <c r="M50" s="118"/>
      <c r="N50" s="121"/>
      <c r="O50" s="118"/>
      <c r="S50" s="122"/>
      <c r="T50" s="122"/>
    </row>
    <row r="51" spans="1:20" ht="15.75">
      <c r="A51" s="32"/>
      <c r="B51" s="32"/>
      <c r="C51" s="5"/>
      <c r="D51" s="226"/>
      <c r="E51" s="97"/>
      <c r="F51" s="32"/>
      <c r="G51" s="94"/>
      <c r="H51" s="4"/>
      <c r="I51" s="97"/>
      <c r="J51" s="32"/>
      <c r="K51" s="23"/>
      <c r="L51" s="121"/>
      <c r="M51" s="118"/>
      <c r="N51" s="121"/>
      <c r="O51" s="118"/>
      <c r="S51" s="122"/>
      <c r="T51" s="122"/>
    </row>
    <row r="52" spans="1:20" s="114" customFormat="1">
      <c r="A52" s="325" t="s">
        <v>251</v>
      </c>
      <c r="I52" s="322"/>
      <c r="J52" s="253"/>
      <c r="M52" s="323"/>
      <c r="N52" s="253"/>
      <c r="O52" s="324"/>
      <c r="P52" s="273"/>
      <c r="Q52" s="154"/>
      <c r="R52" s="273"/>
      <c r="T52" s="129"/>
    </row>
    <row r="53" spans="1:20" ht="13.5">
      <c r="A53" s="49" t="s">
        <v>170</v>
      </c>
      <c r="E53" s="121"/>
      <c r="K53" s="23"/>
    </row>
    <row r="54" spans="1:20" ht="13.5">
      <c r="A54" s="49" t="s">
        <v>149</v>
      </c>
      <c r="K54" s="23"/>
    </row>
    <row r="55" spans="1:20" ht="13.5">
      <c r="A55" s="49" t="s">
        <v>153</v>
      </c>
      <c r="K55" s="23"/>
    </row>
    <row r="56" spans="1:20" ht="12">
      <c r="A56" s="187" t="s">
        <v>180</v>
      </c>
      <c r="K56" s="23"/>
    </row>
    <row r="57" spans="1:20">
      <c r="A57" s="23" t="s">
        <v>264</v>
      </c>
    </row>
    <row r="58" spans="1:20">
      <c r="A58" s="23" t="s">
        <v>199</v>
      </c>
    </row>
    <row r="60" spans="1:20">
      <c r="D60" s="117"/>
    </row>
  </sheetData>
  <phoneticPr fontId="6" type="noConversion"/>
  <pageMargins left="0.75" right="0.75" top="1" bottom="1" header="0.5" footer="0.5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Normal="100" workbookViewId="0">
      <pane xSplit="1" ySplit="3" topLeftCell="B25" activePane="bottomRight" state="frozen"/>
      <selection activeCell="T14" sqref="T14"/>
      <selection pane="topRight" activeCell="T14" sqref="T14"/>
      <selection pane="bottomLeft" activeCell="T14" sqref="T14"/>
      <selection pane="bottomRight" activeCell="L44" sqref="L44"/>
    </sheetView>
  </sheetViews>
  <sheetFormatPr defaultRowHeight="12.75"/>
  <cols>
    <col min="1" max="1" width="13.140625" style="23" customWidth="1"/>
    <col min="2" max="2" width="12.140625" style="23" customWidth="1"/>
    <col min="3" max="3" width="8.85546875" style="114" customWidth="1"/>
    <col min="4" max="5" width="8" style="23" customWidth="1"/>
    <col min="6" max="6" width="11.28515625" style="23" customWidth="1"/>
    <col min="7" max="7" width="10.28515625" style="23" customWidth="1"/>
    <col min="8" max="8" width="12.5703125" style="23" customWidth="1"/>
    <col min="9" max="10" width="9.140625" style="23"/>
    <col min="11" max="11" width="8.85546875" style="114" customWidth="1"/>
    <col min="12" max="16384" width="9.140625" style="23"/>
  </cols>
  <sheetData>
    <row r="1" spans="1:11" ht="12">
      <c r="A1" s="47" t="s">
        <v>100</v>
      </c>
      <c r="B1" s="47" t="s">
        <v>173</v>
      </c>
      <c r="C1" s="23"/>
      <c r="G1" s="47"/>
      <c r="H1" s="47"/>
      <c r="K1" s="47"/>
    </row>
    <row r="2" spans="1:11" ht="13.5" thickBot="1">
      <c r="C2" s="23"/>
    </row>
    <row r="3" spans="1:11" s="11" customFormat="1" ht="48" customHeight="1" thickBot="1">
      <c r="A3" s="344" t="s">
        <v>92</v>
      </c>
      <c r="B3" s="345" t="s">
        <v>222</v>
      </c>
      <c r="C3" s="346" t="s">
        <v>223</v>
      </c>
      <c r="D3" s="347" t="s">
        <v>224</v>
      </c>
      <c r="E3" s="341" t="s">
        <v>99</v>
      </c>
      <c r="F3" s="348" t="s">
        <v>155</v>
      </c>
      <c r="G3" s="346" t="s">
        <v>225</v>
      </c>
      <c r="H3" s="343" t="s">
        <v>102</v>
      </c>
      <c r="K3" s="114"/>
    </row>
    <row r="4" spans="1:11" s="11" customFormat="1" ht="25.5" customHeight="1">
      <c r="A4" s="62">
        <v>2009</v>
      </c>
      <c r="B4" s="42" t="s">
        <v>0</v>
      </c>
      <c r="C4" s="31">
        <v>4177</v>
      </c>
      <c r="D4" s="98">
        <v>9.3000000000000007</v>
      </c>
      <c r="E4" s="59">
        <v>42</v>
      </c>
      <c r="F4" s="105">
        <v>873</v>
      </c>
      <c r="G4" s="104">
        <v>36.700000000000003</v>
      </c>
      <c r="H4" s="96">
        <v>14</v>
      </c>
      <c r="K4" s="114"/>
    </row>
    <row r="5" spans="1:11" s="11" customFormat="1">
      <c r="A5" s="62"/>
      <c r="B5" s="42" t="s">
        <v>1</v>
      </c>
      <c r="C5" s="31">
        <v>3442</v>
      </c>
      <c r="D5" s="98">
        <v>7.7</v>
      </c>
      <c r="E5" s="59">
        <v>31</v>
      </c>
      <c r="F5" s="103">
        <v>2348</v>
      </c>
      <c r="G5" s="104">
        <v>29.2</v>
      </c>
      <c r="H5" s="96">
        <v>24</v>
      </c>
      <c r="K5" s="114"/>
    </row>
    <row r="6" spans="1:11" s="11" customFormat="1">
      <c r="A6" s="62"/>
      <c r="B6" s="42" t="s">
        <v>2</v>
      </c>
      <c r="C6" s="31">
        <v>3235</v>
      </c>
      <c r="D6" s="98">
        <v>7.2</v>
      </c>
      <c r="E6" s="59">
        <v>36</v>
      </c>
      <c r="F6" s="103">
        <v>3245</v>
      </c>
      <c r="G6" s="104">
        <v>26.2</v>
      </c>
      <c r="H6" s="96">
        <v>28</v>
      </c>
      <c r="K6" s="114"/>
    </row>
    <row r="7" spans="1:11" s="11" customFormat="1">
      <c r="A7" s="62"/>
      <c r="B7" s="42" t="s">
        <v>3</v>
      </c>
      <c r="C7" s="31">
        <v>3559</v>
      </c>
      <c r="D7" s="98">
        <v>7.9</v>
      </c>
      <c r="E7" s="59">
        <v>21</v>
      </c>
      <c r="F7" s="103">
        <v>1465</v>
      </c>
      <c r="G7" s="104">
        <v>32.4</v>
      </c>
      <c r="H7" s="96">
        <v>30</v>
      </c>
      <c r="K7" s="114"/>
    </row>
    <row r="8" spans="1:11" s="11" customFormat="1" ht="27" customHeight="1">
      <c r="A8" s="62">
        <v>2010</v>
      </c>
      <c r="B8" s="42" t="s">
        <v>0</v>
      </c>
      <c r="C8" s="31">
        <v>4114</v>
      </c>
      <c r="D8" s="98">
        <v>9.1</v>
      </c>
      <c r="E8" s="59">
        <v>39</v>
      </c>
      <c r="F8" s="105">
        <v>862</v>
      </c>
      <c r="G8" s="104">
        <v>39.4</v>
      </c>
      <c r="H8" s="96">
        <v>19</v>
      </c>
      <c r="K8" s="114"/>
    </row>
    <row r="9" spans="1:11" s="11" customFormat="1">
      <c r="A9" s="62"/>
      <c r="B9" s="42" t="s">
        <v>1</v>
      </c>
      <c r="C9" s="31">
        <v>3340</v>
      </c>
      <c r="D9" s="98">
        <v>7.4</v>
      </c>
      <c r="E9" s="59">
        <v>36</v>
      </c>
      <c r="F9" s="103">
        <v>2406</v>
      </c>
      <c r="G9" s="104">
        <v>30.6</v>
      </c>
      <c r="H9" s="96">
        <v>26</v>
      </c>
      <c r="K9" s="114"/>
    </row>
    <row r="10" spans="1:11" s="11" customFormat="1">
      <c r="A10" s="62"/>
      <c r="B10" s="42" t="s">
        <v>2</v>
      </c>
      <c r="C10" s="31">
        <v>3279</v>
      </c>
      <c r="D10" s="98">
        <v>7.3</v>
      </c>
      <c r="E10" s="59">
        <v>31</v>
      </c>
      <c r="F10" s="103">
        <v>3279</v>
      </c>
      <c r="G10" s="104">
        <v>27.8</v>
      </c>
      <c r="H10" s="96">
        <v>46</v>
      </c>
      <c r="K10" s="114"/>
    </row>
    <row r="11" spans="1:11" s="11" customFormat="1">
      <c r="A11" s="62"/>
      <c r="B11" s="42" t="s">
        <v>3</v>
      </c>
      <c r="C11" s="31">
        <v>3724</v>
      </c>
      <c r="D11" s="98">
        <v>8.3000000000000007</v>
      </c>
      <c r="E11" s="59">
        <v>40</v>
      </c>
      <c r="F11" s="103">
        <v>1609</v>
      </c>
      <c r="G11" s="104">
        <v>32.799999999999997</v>
      </c>
      <c r="H11" s="96">
        <v>25</v>
      </c>
      <c r="K11" s="114"/>
    </row>
    <row r="12" spans="1:11" s="11" customFormat="1" ht="27.75" customHeight="1">
      <c r="A12" s="63">
        <v>2011</v>
      </c>
      <c r="B12" s="42" t="s">
        <v>0</v>
      </c>
      <c r="C12" s="31">
        <v>4019</v>
      </c>
      <c r="D12" s="106">
        <v>8.9</v>
      </c>
      <c r="E12" s="59">
        <v>22</v>
      </c>
      <c r="F12" s="103">
        <v>945</v>
      </c>
      <c r="G12" s="104">
        <v>39.5</v>
      </c>
      <c r="H12" s="91">
        <v>12</v>
      </c>
      <c r="K12" s="129"/>
    </row>
    <row r="13" spans="1:11" s="11" customFormat="1">
      <c r="A13" s="63"/>
      <c r="B13" s="42" t="s">
        <v>1</v>
      </c>
      <c r="C13" s="31">
        <v>3483</v>
      </c>
      <c r="D13" s="106">
        <v>7.7</v>
      </c>
      <c r="E13" s="59">
        <v>31</v>
      </c>
      <c r="F13" s="103">
        <v>2501</v>
      </c>
      <c r="G13" s="104">
        <v>32.5</v>
      </c>
      <c r="H13" s="91">
        <v>29</v>
      </c>
      <c r="K13" s="114"/>
    </row>
    <row r="14" spans="1:11" s="11" customFormat="1">
      <c r="A14" s="63"/>
      <c r="B14" s="42" t="s">
        <v>2</v>
      </c>
      <c r="C14" s="31">
        <v>3264</v>
      </c>
      <c r="D14" s="106">
        <v>7.2</v>
      </c>
      <c r="E14" s="59">
        <v>24</v>
      </c>
      <c r="F14" s="103">
        <v>3389</v>
      </c>
      <c r="G14" s="104">
        <v>29.7</v>
      </c>
      <c r="H14" s="91">
        <v>28</v>
      </c>
      <c r="K14" s="114"/>
    </row>
    <row r="15" spans="1:11" s="11" customFormat="1">
      <c r="A15" s="63"/>
      <c r="B15" s="42" t="s">
        <v>3</v>
      </c>
      <c r="C15" s="31">
        <v>3438</v>
      </c>
      <c r="D15" s="106">
        <v>7.6</v>
      </c>
      <c r="E15" s="59">
        <v>33</v>
      </c>
      <c r="F15" s="103">
        <v>1531</v>
      </c>
      <c r="G15" s="104">
        <v>35.299999999999997</v>
      </c>
      <c r="H15" s="91">
        <v>20</v>
      </c>
      <c r="K15" s="114"/>
    </row>
    <row r="16" spans="1:11" s="11" customFormat="1" ht="25.5" customHeight="1">
      <c r="A16" s="63">
        <v>2012</v>
      </c>
      <c r="B16" s="42" t="s">
        <v>0</v>
      </c>
      <c r="C16" s="31">
        <v>4016</v>
      </c>
      <c r="D16" s="106">
        <v>8.8000000000000007</v>
      </c>
      <c r="E16" s="59">
        <v>23</v>
      </c>
      <c r="F16" s="103">
        <v>907</v>
      </c>
      <c r="G16" s="104">
        <v>38</v>
      </c>
      <c r="H16" s="91">
        <v>18</v>
      </c>
      <c r="K16" s="129"/>
    </row>
    <row r="17" spans="1:11" s="11" customFormat="1">
      <c r="A17" s="63"/>
      <c r="B17" s="42" t="s">
        <v>1</v>
      </c>
      <c r="C17" s="31">
        <v>3720</v>
      </c>
      <c r="D17" s="106">
        <v>8.1999999999999993</v>
      </c>
      <c r="E17" s="59">
        <v>20</v>
      </c>
      <c r="F17" s="103">
        <v>2483</v>
      </c>
      <c r="G17" s="104">
        <v>30.7</v>
      </c>
      <c r="H17" s="91">
        <v>35</v>
      </c>
      <c r="K17" s="114"/>
    </row>
    <row r="18" spans="1:11" s="11" customFormat="1">
      <c r="A18" s="63"/>
      <c r="B18" s="42" t="s">
        <v>2</v>
      </c>
      <c r="C18" s="31">
        <v>3349</v>
      </c>
      <c r="D18" s="106">
        <v>7.3</v>
      </c>
      <c r="E18" s="59">
        <v>24</v>
      </c>
      <c r="F18" s="103">
        <v>3432</v>
      </c>
      <c r="G18" s="104">
        <v>27.2</v>
      </c>
      <c r="H18" s="91">
        <v>24</v>
      </c>
      <c r="K18" s="114"/>
    </row>
    <row r="19" spans="1:11" s="11" customFormat="1">
      <c r="A19" s="63"/>
      <c r="B19" s="42" t="s">
        <v>141</v>
      </c>
      <c r="C19" s="31">
        <v>3671</v>
      </c>
      <c r="D19" s="106">
        <v>8.1</v>
      </c>
      <c r="E19" s="59">
        <v>23</v>
      </c>
      <c r="F19" s="103">
        <v>1658</v>
      </c>
      <c r="G19" s="104">
        <v>35.200000000000003</v>
      </c>
      <c r="H19" s="91">
        <v>24</v>
      </c>
      <c r="J19" s="124"/>
      <c r="K19" s="130"/>
    </row>
    <row r="20" spans="1:11" s="11" customFormat="1" ht="28.5" customHeight="1">
      <c r="A20" s="63">
        <v>2013</v>
      </c>
      <c r="B20" s="42" t="s">
        <v>0</v>
      </c>
      <c r="C20" s="31">
        <v>4215</v>
      </c>
      <c r="D20" s="98">
        <v>9.2144994466381558</v>
      </c>
      <c r="E20" s="59">
        <v>38</v>
      </c>
      <c r="F20" s="103">
        <v>978</v>
      </c>
      <c r="G20" s="104">
        <v>34.4</v>
      </c>
      <c r="H20" s="91">
        <v>10</v>
      </c>
      <c r="K20" s="129"/>
    </row>
    <row r="21" spans="1:11" s="11" customFormat="1">
      <c r="A21" s="63"/>
      <c r="B21" s="42" t="s">
        <v>1</v>
      </c>
      <c r="C21" s="31">
        <v>3732</v>
      </c>
      <c r="D21" s="98">
        <v>8.1586030687671638</v>
      </c>
      <c r="E21" s="59">
        <v>18</v>
      </c>
      <c r="F21" s="103">
        <v>2313</v>
      </c>
      <c r="G21" s="104">
        <v>31.6</v>
      </c>
      <c r="H21" s="91">
        <v>29</v>
      </c>
      <c r="J21" s="125"/>
      <c r="K21" s="129"/>
    </row>
    <row r="22" spans="1:11" s="11" customFormat="1">
      <c r="A22" s="63"/>
      <c r="B22" s="42" t="s">
        <v>2</v>
      </c>
      <c r="C22" s="31">
        <v>3462</v>
      </c>
      <c r="D22" s="98">
        <v>7.5683504351746853</v>
      </c>
      <c r="E22" s="59">
        <v>25</v>
      </c>
      <c r="F22" s="103">
        <v>3287</v>
      </c>
      <c r="G22" s="104">
        <v>27.5</v>
      </c>
      <c r="H22" s="91">
        <v>36</v>
      </c>
      <c r="K22" s="129"/>
    </row>
    <row r="23" spans="1:11" s="11" customFormat="1">
      <c r="A23" s="63"/>
      <c r="B23" s="42" t="s">
        <v>3</v>
      </c>
      <c r="C23" s="31">
        <v>3559</v>
      </c>
      <c r="D23" s="98">
        <v>7.780404159094946</v>
      </c>
      <c r="E23" s="59">
        <v>31</v>
      </c>
      <c r="F23" s="103">
        <v>1548</v>
      </c>
      <c r="G23" s="104">
        <v>34</v>
      </c>
      <c r="H23" s="91">
        <v>25</v>
      </c>
      <c r="K23" s="129"/>
    </row>
    <row r="24" spans="1:11" s="11" customFormat="1" ht="25.5" customHeight="1">
      <c r="A24" s="63">
        <v>2014</v>
      </c>
      <c r="B24" s="42" t="s">
        <v>0</v>
      </c>
      <c r="C24" s="31">
        <v>4009</v>
      </c>
      <c r="D24" s="98">
        <v>8.7128592370108517</v>
      </c>
      <c r="E24" s="59">
        <v>28</v>
      </c>
      <c r="F24" s="103">
        <v>995</v>
      </c>
      <c r="G24" s="104">
        <v>37.200000000000003</v>
      </c>
      <c r="H24" s="91">
        <v>17</v>
      </c>
      <c r="K24" s="131"/>
    </row>
    <row r="25" spans="1:11" s="11" customFormat="1">
      <c r="A25" s="63"/>
      <c r="B25" s="42" t="s">
        <v>1</v>
      </c>
      <c r="C25" s="31">
        <v>3356</v>
      </c>
      <c r="D25" s="98">
        <v>7.2936781240729411</v>
      </c>
      <c r="E25" s="59">
        <v>31</v>
      </c>
      <c r="F25" s="103">
        <v>2526</v>
      </c>
      <c r="G25" s="104">
        <v>30.680918448139348</v>
      </c>
      <c r="H25" s="91">
        <v>30</v>
      </c>
      <c r="K25" s="131"/>
    </row>
    <row r="26" spans="1:11">
      <c r="A26" s="126"/>
      <c r="B26" s="127" t="s">
        <v>2</v>
      </c>
      <c r="C26" s="107">
        <v>3544</v>
      </c>
      <c r="D26" s="102">
        <v>7.7022631918100428</v>
      </c>
      <c r="E26" s="132">
        <v>32</v>
      </c>
      <c r="F26" s="108">
        <v>3457</v>
      </c>
      <c r="G26" s="109">
        <v>28.521839745444026</v>
      </c>
      <c r="H26" s="110">
        <v>35</v>
      </c>
      <c r="I26" s="11"/>
      <c r="J26" s="11"/>
      <c r="K26" s="131"/>
    </row>
    <row r="27" spans="1:11">
      <c r="A27" s="126"/>
      <c r="B27" s="127" t="s">
        <v>3</v>
      </c>
      <c r="C27" s="107">
        <v>3769</v>
      </c>
      <c r="D27" s="102">
        <v>8.1912612781975316</v>
      </c>
      <c r="E27" s="132">
        <v>27</v>
      </c>
      <c r="F27" s="108">
        <v>1572</v>
      </c>
      <c r="G27" s="109">
        <v>35.814249363867681</v>
      </c>
      <c r="H27" s="110">
        <v>28</v>
      </c>
      <c r="I27" s="11"/>
      <c r="J27" s="11"/>
      <c r="K27" s="131"/>
    </row>
    <row r="28" spans="1:11" s="11" customFormat="1" ht="24.6" customHeight="1">
      <c r="A28" s="63">
        <v>2015</v>
      </c>
      <c r="B28" s="42" t="s">
        <v>0</v>
      </c>
      <c r="C28" s="31">
        <v>4467</v>
      </c>
      <c r="D28" s="98">
        <v>9.6499229593961182</v>
      </c>
      <c r="E28" s="59">
        <v>29</v>
      </c>
      <c r="F28" s="103">
        <v>981</v>
      </c>
      <c r="G28" s="104">
        <v>35.881753310000001</v>
      </c>
      <c r="H28" s="91">
        <v>8</v>
      </c>
      <c r="K28" s="129"/>
    </row>
    <row r="29" spans="1:11" s="11" customFormat="1">
      <c r="A29" s="63"/>
      <c r="B29" s="42" t="s">
        <v>1</v>
      </c>
      <c r="C29" s="31">
        <v>3769</v>
      </c>
      <c r="D29" s="98">
        <v>8.1420549885748752</v>
      </c>
      <c r="E29" s="59">
        <v>35</v>
      </c>
      <c r="F29" s="103">
        <v>2456</v>
      </c>
      <c r="G29" s="104">
        <v>32.247557003257327</v>
      </c>
      <c r="H29" s="91">
        <v>21</v>
      </c>
      <c r="I29" s="263"/>
      <c r="K29" s="131"/>
    </row>
    <row r="30" spans="1:11" s="11" customFormat="1">
      <c r="A30" s="63"/>
      <c r="B30" s="127" t="s">
        <v>2</v>
      </c>
      <c r="C30" s="107">
        <v>3490</v>
      </c>
      <c r="D30" s="102">
        <v>7.5393398541062124</v>
      </c>
      <c r="E30" s="132">
        <v>37</v>
      </c>
      <c r="F30" s="108">
        <v>3363</v>
      </c>
      <c r="G30" s="109">
        <v>31.638418079096049</v>
      </c>
      <c r="H30" s="110">
        <v>35</v>
      </c>
      <c r="K30" s="131"/>
    </row>
    <row r="31" spans="1:11" s="11" customFormat="1">
      <c r="A31" s="63"/>
      <c r="B31" s="127" t="s">
        <v>3</v>
      </c>
      <c r="C31" s="107">
        <v>3822</v>
      </c>
      <c r="D31" s="102">
        <v>8.2565492614309299</v>
      </c>
      <c r="E31" s="132">
        <v>23</v>
      </c>
      <c r="F31" s="108">
        <v>1555</v>
      </c>
      <c r="G31" s="109">
        <v>33.954983922829584</v>
      </c>
      <c r="H31" s="110">
        <v>25</v>
      </c>
      <c r="K31" s="131"/>
    </row>
    <row r="32" spans="1:11" ht="24.6" customHeight="1">
      <c r="A32" s="126">
        <v>2016</v>
      </c>
      <c r="B32" s="42" t="s">
        <v>0</v>
      </c>
      <c r="C32" s="31">
        <v>4175</v>
      </c>
      <c r="D32" s="98">
        <v>9</v>
      </c>
      <c r="E32" s="59">
        <v>26</v>
      </c>
      <c r="F32" s="103">
        <v>1064</v>
      </c>
      <c r="G32" s="104">
        <v>36.84210526315789</v>
      </c>
      <c r="H32" s="91">
        <v>10</v>
      </c>
      <c r="I32" s="11"/>
      <c r="J32" s="11"/>
      <c r="K32" s="131"/>
    </row>
    <row r="33" spans="1:11">
      <c r="A33" s="126"/>
      <c r="B33" s="42" t="s">
        <v>1</v>
      </c>
      <c r="C33" s="31">
        <v>3726</v>
      </c>
      <c r="D33" s="98">
        <v>8.0491634087105304</v>
      </c>
      <c r="E33" s="59">
        <v>24</v>
      </c>
      <c r="F33" s="103">
        <v>2275</v>
      </c>
      <c r="G33" s="104">
        <v>32.879120879120876</v>
      </c>
      <c r="H33" s="91">
        <v>31</v>
      </c>
      <c r="I33" s="263"/>
      <c r="J33" s="11"/>
      <c r="K33" s="131"/>
    </row>
    <row r="34" spans="1:11">
      <c r="A34" s="126"/>
      <c r="B34" s="127" t="s">
        <v>2</v>
      </c>
      <c r="C34" s="107">
        <v>3623</v>
      </c>
      <c r="D34" s="102">
        <v>7.8</v>
      </c>
      <c r="E34" s="132">
        <v>30</v>
      </c>
      <c r="F34" s="108">
        <v>3409</v>
      </c>
      <c r="G34" s="109">
        <v>31.680844822528602</v>
      </c>
      <c r="H34" s="110">
        <v>32</v>
      </c>
      <c r="I34" s="11"/>
      <c r="J34" s="11"/>
      <c r="K34" s="131"/>
    </row>
    <row r="35" spans="1:11">
      <c r="A35" s="126"/>
      <c r="B35" s="127" t="s">
        <v>3</v>
      </c>
      <c r="C35" s="107">
        <v>3909</v>
      </c>
      <c r="D35" s="102">
        <v>8.4</v>
      </c>
      <c r="E35" s="132">
        <v>33</v>
      </c>
      <c r="F35" s="108">
        <v>1558</v>
      </c>
      <c r="G35" s="109">
        <v>35.815147625160002</v>
      </c>
      <c r="H35" s="110">
        <v>11</v>
      </c>
      <c r="I35" s="11"/>
      <c r="J35" s="11"/>
      <c r="K35" s="131"/>
    </row>
    <row r="36" spans="1:11" ht="24.6" customHeight="1">
      <c r="A36" s="126">
        <v>2017</v>
      </c>
      <c r="B36" s="42" t="s">
        <v>0</v>
      </c>
      <c r="C36" s="31">
        <v>4658</v>
      </c>
      <c r="D36" s="98">
        <v>10</v>
      </c>
      <c r="E36" s="59">
        <v>27</v>
      </c>
      <c r="F36" s="103">
        <v>1027</v>
      </c>
      <c r="G36" s="104">
        <v>39.1</v>
      </c>
      <c r="H36" s="91">
        <v>9</v>
      </c>
      <c r="I36" s="11"/>
      <c r="J36" s="11"/>
      <c r="K36" s="131"/>
    </row>
    <row r="37" spans="1:11">
      <c r="A37" s="126"/>
      <c r="B37" s="42" t="s">
        <v>1</v>
      </c>
      <c r="C37" s="31">
        <v>3770</v>
      </c>
      <c r="D37" s="98">
        <v>8.1</v>
      </c>
      <c r="E37" s="59">
        <v>25</v>
      </c>
      <c r="F37" s="103">
        <v>2355</v>
      </c>
      <c r="G37" s="104">
        <v>34.267515923566002</v>
      </c>
      <c r="H37" s="91">
        <v>29</v>
      </c>
      <c r="I37" s="263"/>
      <c r="J37" s="11"/>
      <c r="K37" s="131"/>
    </row>
    <row r="38" spans="1:11">
      <c r="A38" s="126"/>
      <c r="B38" s="127" t="s">
        <v>2</v>
      </c>
      <c r="C38" s="107">
        <v>3513</v>
      </c>
      <c r="D38" s="102">
        <v>7.5</v>
      </c>
      <c r="E38" s="132">
        <v>23</v>
      </c>
      <c r="F38" s="108">
        <v>3270</v>
      </c>
      <c r="G38" s="109">
        <v>33.302752293577001</v>
      </c>
      <c r="H38" s="110">
        <v>36</v>
      </c>
      <c r="I38" s="11"/>
      <c r="J38" s="11"/>
      <c r="K38" s="131"/>
    </row>
    <row r="39" spans="1:11">
      <c r="A39" s="126"/>
      <c r="B39" s="127" t="s">
        <v>3</v>
      </c>
      <c r="C39" s="107">
        <v>4095</v>
      </c>
      <c r="D39" s="102">
        <v>8.8000000000000007</v>
      </c>
      <c r="E39" s="132">
        <v>13</v>
      </c>
      <c r="F39" s="108">
        <v>1648</v>
      </c>
      <c r="G39" s="109">
        <v>39.138349514562996</v>
      </c>
      <c r="H39" s="110">
        <v>18</v>
      </c>
      <c r="I39" s="11"/>
      <c r="J39" s="11"/>
      <c r="K39" s="131"/>
    </row>
    <row r="40" spans="1:11" ht="24.6" customHeight="1">
      <c r="A40" s="126">
        <v>2018</v>
      </c>
      <c r="B40" s="42" t="s">
        <v>0</v>
      </c>
      <c r="C40" s="31">
        <v>5045</v>
      </c>
      <c r="D40" s="98">
        <v>10.7</v>
      </c>
      <c r="E40" s="59">
        <v>23</v>
      </c>
      <c r="F40" s="103">
        <v>1076</v>
      </c>
      <c r="G40" s="104">
        <v>38.847583643122</v>
      </c>
      <c r="H40" s="91">
        <v>23</v>
      </c>
      <c r="I40" s="11"/>
      <c r="J40" s="11"/>
      <c r="K40" s="131"/>
    </row>
    <row r="41" spans="1:11">
      <c r="A41" s="126"/>
      <c r="B41" s="42" t="s">
        <v>1</v>
      </c>
      <c r="C41" s="31">
        <v>3593</v>
      </c>
      <c r="D41" s="98">
        <v>7.6</v>
      </c>
      <c r="E41" s="59">
        <v>18</v>
      </c>
      <c r="F41" s="103">
        <v>2215</v>
      </c>
      <c r="G41" s="104">
        <v>36.884875846500996</v>
      </c>
      <c r="H41" s="91">
        <v>26</v>
      </c>
      <c r="I41" s="263"/>
      <c r="J41" s="11"/>
      <c r="K41" s="131"/>
    </row>
    <row r="42" spans="1:11">
      <c r="A42" s="126"/>
      <c r="B42" s="127" t="s">
        <v>2</v>
      </c>
      <c r="C42" s="107">
        <v>3474</v>
      </c>
      <c r="D42" s="102">
        <v>7.4</v>
      </c>
      <c r="E42" s="132">
        <v>28</v>
      </c>
      <c r="F42" s="108">
        <v>2998</v>
      </c>
      <c r="G42" s="109">
        <v>33.889259506336998</v>
      </c>
      <c r="H42" s="110">
        <v>36</v>
      </c>
      <c r="I42" s="11"/>
      <c r="J42" s="11"/>
      <c r="K42" s="131"/>
    </row>
    <row r="43" spans="1:11">
      <c r="A43" s="126"/>
      <c r="B43" s="127" t="s">
        <v>3</v>
      </c>
      <c r="C43" s="107">
        <v>3811</v>
      </c>
      <c r="D43" s="102">
        <v>8.1</v>
      </c>
      <c r="E43" s="132">
        <v>28</v>
      </c>
      <c r="F43" s="108">
        <v>1678</v>
      </c>
      <c r="G43" s="109">
        <v>38.855780691299003</v>
      </c>
      <c r="H43" s="110">
        <v>23</v>
      </c>
      <c r="I43" s="11"/>
      <c r="J43" s="11"/>
      <c r="K43" s="131"/>
    </row>
    <row r="44" spans="1:11" ht="24.6" customHeight="1">
      <c r="A44" s="126">
        <v>2019</v>
      </c>
      <c r="B44" s="42" t="s">
        <v>0</v>
      </c>
      <c r="C44" s="31">
        <v>4211</v>
      </c>
      <c r="D44" s="224">
        <v>8.8949113017230594</v>
      </c>
      <c r="E44" s="59">
        <v>26</v>
      </c>
      <c r="F44" s="103">
        <v>933</v>
      </c>
      <c r="G44" s="104">
        <v>44.051446945336998</v>
      </c>
      <c r="H44" s="91">
        <v>16</v>
      </c>
      <c r="J44" s="118"/>
      <c r="K44" s="118"/>
    </row>
    <row r="45" spans="1:11" ht="12">
      <c r="A45" s="126"/>
      <c r="B45" s="42" t="s">
        <v>1</v>
      </c>
      <c r="C45" s="31">
        <v>3821</v>
      </c>
      <c r="D45" s="224">
        <v>8.0711128197301854</v>
      </c>
      <c r="E45" s="59">
        <v>30</v>
      </c>
      <c r="F45" s="103">
        <v>2108</v>
      </c>
      <c r="G45" s="104">
        <v>39.136622390890999</v>
      </c>
      <c r="H45" s="91">
        <v>34</v>
      </c>
      <c r="I45" s="263"/>
      <c r="J45" s="118"/>
      <c r="K45" s="118"/>
    </row>
    <row r="46" spans="1:11" ht="12">
      <c r="A46" s="126"/>
      <c r="B46" s="42" t="s">
        <v>2</v>
      </c>
      <c r="C46" s="31">
        <v>3609</v>
      </c>
      <c r="D46" s="224">
        <v>7.6233044141340587</v>
      </c>
      <c r="E46" s="59">
        <v>33</v>
      </c>
      <c r="F46" s="103">
        <v>2745</v>
      </c>
      <c r="G46" s="104">
        <v>37.377049180326999</v>
      </c>
      <c r="H46" s="91">
        <v>36</v>
      </c>
      <c r="J46" s="118"/>
      <c r="K46" s="118"/>
    </row>
    <row r="47" spans="1:11" ht="12">
      <c r="A47" s="126"/>
      <c r="B47" s="42" t="s">
        <v>3</v>
      </c>
      <c r="C47" s="31">
        <v>4117</v>
      </c>
      <c r="D47" s="224">
        <v>8.6963547445247773</v>
      </c>
      <c r="E47" s="59">
        <v>23</v>
      </c>
      <c r="F47" s="103">
        <v>1469</v>
      </c>
      <c r="G47" s="104">
        <v>39.891082368958003</v>
      </c>
      <c r="H47" s="91">
        <v>16</v>
      </c>
      <c r="J47" s="118"/>
      <c r="K47" s="118"/>
    </row>
    <row r="48" spans="1:11" ht="12">
      <c r="A48" s="126"/>
      <c r="B48" s="42"/>
      <c r="C48" s="31"/>
      <c r="D48" s="224"/>
      <c r="E48" s="59"/>
      <c r="F48" s="103"/>
      <c r="G48" s="104"/>
      <c r="H48" s="91"/>
      <c r="J48" s="118"/>
      <c r="K48" s="118"/>
    </row>
    <row r="49" spans="1:20" ht="12">
      <c r="A49" s="126">
        <v>2020</v>
      </c>
      <c r="B49" s="42" t="s">
        <v>0</v>
      </c>
      <c r="C49" s="31">
        <v>4330</v>
      </c>
      <c r="D49" s="224">
        <v>9.1462754539208841</v>
      </c>
      <c r="E49" s="59">
        <v>31</v>
      </c>
      <c r="F49" s="103">
        <v>865</v>
      </c>
      <c r="G49" s="104">
        <v>46.820809248553999</v>
      </c>
      <c r="H49" s="91">
        <v>8</v>
      </c>
      <c r="J49" s="118"/>
      <c r="K49" s="118"/>
    </row>
    <row r="50" spans="1:20" ht="12">
      <c r="A50" s="126"/>
      <c r="B50" s="42" t="s">
        <v>1</v>
      </c>
      <c r="C50" s="31">
        <v>4684</v>
      </c>
      <c r="D50" s="224">
        <v>9.8940309991144169</v>
      </c>
      <c r="E50" s="59">
        <v>16</v>
      </c>
      <c r="F50" s="103">
        <v>169</v>
      </c>
      <c r="G50" s="104">
        <v>45.562130177514</v>
      </c>
      <c r="H50" s="91">
        <v>5</v>
      </c>
      <c r="I50" s="263"/>
      <c r="J50" s="118"/>
      <c r="K50" s="118"/>
    </row>
    <row r="51" spans="1:20" ht="6" customHeight="1" thickBot="1">
      <c r="A51" s="128"/>
      <c r="B51" s="75"/>
      <c r="C51" s="219"/>
      <c r="D51" s="225"/>
      <c r="E51" s="220"/>
      <c r="F51" s="241"/>
      <c r="G51" s="242"/>
      <c r="H51" s="243"/>
      <c r="J51" s="118"/>
      <c r="K51" s="118"/>
    </row>
    <row r="52" spans="1:20" ht="12">
      <c r="A52" s="51"/>
      <c r="B52" s="51"/>
      <c r="C52" s="207"/>
      <c r="D52" s="212"/>
      <c r="E52" s="213"/>
      <c r="F52" s="101"/>
      <c r="G52" s="211"/>
      <c r="H52" s="51"/>
      <c r="J52" s="118"/>
      <c r="K52" s="118"/>
    </row>
    <row r="53" spans="1:20" s="114" customFormat="1">
      <c r="A53" s="325" t="s">
        <v>251</v>
      </c>
      <c r="I53" s="322"/>
      <c r="J53" s="253"/>
      <c r="M53" s="323"/>
      <c r="N53" s="253"/>
      <c r="O53" s="324"/>
      <c r="P53" s="273"/>
      <c r="Q53" s="154"/>
      <c r="R53" s="273"/>
      <c r="T53" s="129"/>
    </row>
    <row r="54" spans="1:20" ht="13.5">
      <c r="A54" s="49" t="s">
        <v>171</v>
      </c>
      <c r="C54" s="23"/>
      <c r="K54" s="23"/>
    </row>
    <row r="55" spans="1:20">
      <c r="A55" s="187" t="s">
        <v>263</v>
      </c>
      <c r="B55" s="187"/>
      <c r="D55" s="117"/>
    </row>
    <row r="56" spans="1:20">
      <c r="F56" s="79"/>
    </row>
    <row r="59" spans="1:20">
      <c r="C59" s="116"/>
    </row>
  </sheetData>
  <phoneticPr fontId="6" type="noConversion"/>
  <pageMargins left="0.75" right="0.75" top="1" bottom="1" header="0.5" footer="0.5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showGridLines="0" zoomScaleNormal="100" workbookViewId="0">
      <pane ySplit="3" topLeftCell="A75" activePane="bottomLeft" state="frozen"/>
      <selection activeCell="T14" sqref="T14"/>
      <selection pane="bottomLeft" activeCell="O87" sqref="O87"/>
    </sheetView>
  </sheetViews>
  <sheetFormatPr defaultRowHeight="12"/>
  <cols>
    <col min="1" max="1" width="12" style="23" customWidth="1"/>
    <col min="2" max="2" width="10.28515625" style="23" customWidth="1"/>
    <col min="3" max="3" width="9.140625" style="23"/>
    <col min="4" max="4" width="15.140625" style="23" customWidth="1"/>
    <col min="5" max="5" width="16.85546875" style="23" customWidth="1"/>
    <col min="6" max="6" width="15.28515625" style="23" customWidth="1"/>
    <col min="7" max="7" width="17.5703125" style="72" customWidth="1"/>
    <col min="8" max="8" width="17.5703125" style="249" customWidth="1"/>
    <col min="9" max="12" width="11.7109375" style="23" customWidth="1"/>
    <col min="13" max="16384" width="9.140625" style="23"/>
  </cols>
  <sheetData>
    <row r="1" spans="1:12">
      <c r="A1" s="47" t="s">
        <v>123</v>
      </c>
      <c r="B1" s="47" t="s">
        <v>164</v>
      </c>
      <c r="G1" s="307" t="s">
        <v>213</v>
      </c>
    </row>
    <row r="2" spans="1:12" ht="12.75" thickBot="1"/>
    <row r="3" spans="1:12" s="11" customFormat="1" ht="77.25" thickBot="1">
      <c r="A3" s="345" t="s">
        <v>92</v>
      </c>
      <c r="B3" s="346" t="s">
        <v>93</v>
      </c>
      <c r="C3" s="349" t="s">
        <v>98</v>
      </c>
      <c r="D3" s="348" t="s">
        <v>226</v>
      </c>
      <c r="E3" s="346" t="s">
        <v>227</v>
      </c>
      <c r="F3" s="348" t="s">
        <v>228</v>
      </c>
      <c r="G3" s="346" t="s">
        <v>229</v>
      </c>
      <c r="H3" s="350" t="s">
        <v>230</v>
      </c>
      <c r="I3" s="345" t="s">
        <v>231</v>
      </c>
      <c r="J3" s="348" t="s">
        <v>232</v>
      </c>
      <c r="K3" s="348" t="s">
        <v>233</v>
      </c>
      <c r="L3" s="351" t="s">
        <v>234</v>
      </c>
    </row>
    <row r="4" spans="1:12" s="11" customFormat="1" hidden="1">
      <c r="A4" s="352">
        <v>2001</v>
      </c>
      <c r="B4" s="353" t="s">
        <v>0</v>
      </c>
      <c r="C4" s="354">
        <v>4103</v>
      </c>
      <c r="D4" s="355">
        <v>941</v>
      </c>
      <c r="E4" s="356">
        <v>887</v>
      </c>
      <c r="F4" s="356">
        <v>644</v>
      </c>
      <c r="G4" s="357">
        <v>42</v>
      </c>
      <c r="H4" s="358"/>
      <c r="I4" s="359">
        <v>59</v>
      </c>
      <c r="J4" s="360">
        <v>5</v>
      </c>
      <c r="K4" s="360">
        <v>5</v>
      </c>
      <c r="L4" s="361">
        <v>2</v>
      </c>
    </row>
    <row r="5" spans="1:12" s="11" customFormat="1" hidden="1">
      <c r="A5" s="352"/>
      <c r="B5" s="353" t="s">
        <v>1</v>
      </c>
      <c r="C5" s="354">
        <v>3573</v>
      </c>
      <c r="D5" s="355">
        <v>910</v>
      </c>
      <c r="E5" s="356">
        <v>771</v>
      </c>
      <c r="F5" s="356">
        <v>465</v>
      </c>
      <c r="G5" s="357">
        <v>52</v>
      </c>
      <c r="H5" s="358"/>
      <c r="I5" s="359">
        <v>50</v>
      </c>
      <c r="J5" s="362">
        <v>15</v>
      </c>
      <c r="K5" s="362">
        <v>3</v>
      </c>
      <c r="L5" s="361">
        <v>1</v>
      </c>
    </row>
    <row r="6" spans="1:12" s="11" customFormat="1" hidden="1">
      <c r="A6" s="352"/>
      <c r="B6" s="353" t="s">
        <v>2</v>
      </c>
      <c r="C6" s="354">
        <v>3336</v>
      </c>
      <c r="D6" s="355">
        <v>905</v>
      </c>
      <c r="E6" s="356">
        <v>755</v>
      </c>
      <c r="F6" s="356">
        <v>423</v>
      </c>
      <c r="G6" s="357">
        <v>36</v>
      </c>
      <c r="H6" s="358"/>
      <c r="I6" s="359">
        <v>45</v>
      </c>
      <c r="J6" s="362">
        <v>7</v>
      </c>
      <c r="K6" s="362">
        <v>5</v>
      </c>
      <c r="L6" s="361">
        <v>6</v>
      </c>
    </row>
    <row r="7" spans="1:12" s="11" customFormat="1" hidden="1">
      <c r="A7" s="352"/>
      <c r="B7" s="353" t="s">
        <v>3</v>
      </c>
      <c r="C7" s="354">
        <v>3501</v>
      </c>
      <c r="D7" s="355">
        <v>940</v>
      </c>
      <c r="E7" s="356">
        <v>735</v>
      </c>
      <c r="F7" s="356">
        <v>443</v>
      </c>
      <c r="G7" s="357">
        <v>28</v>
      </c>
      <c r="H7" s="358"/>
      <c r="I7" s="359">
        <v>52</v>
      </c>
      <c r="J7" s="362">
        <v>8</v>
      </c>
      <c r="K7" s="362">
        <v>3</v>
      </c>
      <c r="L7" s="361">
        <v>6</v>
      </c>
    </row>
    <row r="8" spans="1:12" s="11" customFormat="1" hidden="1">
      <c r="A8" s="61"/>
      <c r="B8" s="59"/>
      <c r="C8" s="73"/>
      <c r="D8" s="85"/>
      <c r="E8" s="86"/>
      <c r="F8" s="86"/>
      <c r="G8" s="247"/>
      <c r="H8" s="260"/>
      <c r="I8" s="83"/>
      <c r="J8" s="66"/>
      <c r="K8" s="66"/>
      <c r="L8" s="84"/>
    </row>
    <row r="9" spans="1:12" s="11" customFormat="1" hidden="1">
      <c r="A9" s="61">
        <v>2002</v>
      </c>
      <c r="B9" s="42" t="s">
        <v>0</v>
      </c>
      <c r="C9" s="73">
        <v>3871</v>
      </c>
      <c r="D9" s="85">
        <v>877</v>
      </c>
      <c r="E9" s="86">
        <v>790</v>
      </c>
      <c r="F9" s="86">
        <v>546</v>
      </c>
      <c r="G9" s="247">
        <v>42</v>
      </c>
      <c r="H9" s="260"/>
      <c r="I9" s="83">
        <v>67</v>
      </c>
      <c r="J9" s="66">
        <v>9</v>
      </c>
      <c r="K9" s="66">
        <v>3</v>
      </c>
      <c r="L9" s="84">
        <v>6</v>
      </c>
    </row>
    <row r="10" spans="1:12" s="11" customFormat="1" hidden="1">
      <c r="A10" s="61"/>
      <c r="B10" s="42" t="s">
        <v>1</v>
      </c>
      <c r="C10" s="73">
        <v>3511</v>
      </c>
      <c r="D10" s="85">
        <v>887</v>
      </c>
      <c r="E10" s="86">
        <v>707</v>
      </c>
      <c r="F10" s="86">
        <v>450</v>
      </c>
      <c r="G10" s="247">
        <v>56</v>
      </c>
      <c r="H10" s="260"/>
      <c r="I10" s="83">
        <v>52</v>
      </c>
      <c r="J10" s="66">
        <v>24</v>
      </c>
      <c r="K10" s="66">
        <v>8</v>
      </c>
      <c r="L10" s="84">
        <v>9</v>
      </c>
    </row>
    <row r="11" spans="1:12" s="11" customFormat="1" hidden="1">
      <c r="A11" s="61"/>
      <c r="B11" s="42" t="s">
        <v>2</v>
      </c>
      <c r="C11" s="73">
        <v>3527</v>
      </c>
      <c r="D11" s="85">
        <v>944</v>
      </c>
      <c r="E11" s="86">
        <v>717</v>
      </c>
      <c r="F11" s="86">
        <v>438</v>
      </c>
      <c r="G11" s="247">
        <v>43</v>
      </c>
      <c r="H11" s="260"/>
      <c r="I11" s="83">
        <v>49</v>
      </c>
      <c r="J11" s="66">
        <v>18</v>
      </c>
      <c r="K11" s="66">
        <v>7</v>
      </c>
      <c r="L11" s="84">
        <v>3</v>
      </c>
    </row>
    <row r="12" spans="1:12" s="11" customFormat="1" hidden="1">
      <c r="A12" s="61"/>
      <c r="B12" s="42" t="s">
        <v>3</v>
      </c>
      <c r="C12" s="73">
        <v>3677</v>
      </c>
      <c r="D12" s="85">
        <v>944</v>
      </c>
      <c r="E12" s="86">
        <v>734</v>
      </c>
      <c r="F12" s="86">
        <v>449</v>
      </c>
      <c r="G12" s="247">
        <v>42</v>
      </c>
      <c r="H12" s="260"/>
      <c r="I12" s="83">
        <v>70</v>
      </c>
      <c r="J12" s="66">
        <v>17</v>
      </c>
      <c r="K12" s="66">
        <v>8</v>
      </c>
      <c r="L12" s="84">
        <v>8</v>
      </c>
    </row>
    <row r="13" spans="1:12" s="11" customFormat="1" hidden="1">
      <c r="A13" s="61"/>
      <c r="B13" s="59"/>
      <c r="C13" s="73"/>
      <c r="D13" s="85"/>
      <c r="E13" s="86"/>
      <c r="F13" s="86"/>
      <c r="G13" s="247"/>
      <c r="H13" s="260"/>
      <c r="I13" s="83"/>
      <c r="J13" s="66"/>
      <c r="K13" s="66"/>
      <c r="L13" s="84"/>
    </row>
    <row r="14" spans="1:12" s="11" customFormat="1" hidden="1">
      <c r="A14" s="61">
        <v>2003</v>
      </c>
      <c r="B14" s="42" t="s">
        <v>0</v>
      </c>
      <c r="C14" s="73">
        <v>3860</v>
      </c>
      <c r="D14" s="85">
        <v>906</v>
      </c>
      <c r="E14" s="86">
        <v>786</v>
      </c>
      <c r="F14" s="86">
        <v>635</v>
      </c>
      <c r="G14" s="247">
        <v>34</v>
      </c>
      <c r="H14" s="260"/>
      <c r="I14" s="83">
        <v>45</v>
      </c>
      <c r="J14" s="66">
        <v>13</v>
      </c>
      <c r="K14" s="66">
        <v>11</v>
      </c>
      <c r="L14" s="84">
        <v>9</v>
      </c>
    </row>
    <row r="15" spans="1:12" s="11" customFormat="1" hidden="1">
      <c r="A15" s="61"/>
      <c r="B15" s="42" t="s">
        <v>1</v>
      </c>
      <c r="C15" s="73">
        <v>3442</v>
      </c>
      <c r="D15" s="85">
        <v>889</v>
      </c>
      <c r="E15" s="86">
        <v>723</v>
      </c>
      <c r="F15" s="86">
        <v>464</v>
      </c>
      <c r="G15" s="247">
        <v>38</v>
      </c>
      <c r="H15" s="260"/>
      <c r="I15" s="83">
        <v>62</v>
      </c>
      <c r="J15" s="66">
        <v>14</v>
      </c>
      <c r="K15" s="66">
        <v>4</v>
      </c>
      <c r="L15" s="84">
        <v>8</v>
      </c>
    </row>
    <row r="16" spans="1:12" s="11" customFormat="1" hidden="1">
      <c r="A16" s="61"/>
      <c r="B16" s="42" t="s">
        <v>2</v>
      </c>
      <c r="C16" s="73">
        <v>3464</v>
      </c>
      <c r="D16" s="85">
        <v>989</v>
      </c>
      <c r="E16" s="86">
        <v>644</v>
      </c>
      <c r="F16" s="86">
        <v>419</v>
      </c>
      <c r="G16" s="247">
        <v>41</v>
      </c>
      <c r="H16" s="260"/>
      <c r="I16" s="83">
        <v>47</v>
      </c>
      <c r="J16" s="66">
        <v>14</v>
      </c>
      <c r="K16" s="66">
        <v>5</v>
      </c>
      <c r="L16" s="84">
        <v>7</v>
      </c>
    </row>
    <row r="17" spans="1:12" s="11" customFormat="1" hidden="1">
      <c r="A17" s="61"/>
      <c r="B17" s="42" t="s">
        <v>3</v>
      </c>
      <c r="C17" s="73">
        <v>3696</v>
      </c>
      <c r="D17" s="85">
        <v>973</v>
      </c>
      <c r="E17" s="86">
        <v>690</v>
      </c>
      <c r="F17" s="86">
        <v>564</v>
      </c>
      <c r="G17" s="247">
        <v>31</v>
      </c>
      <c r="H17" s="260"/>
      <c r="I17" s="83">
        <v>60</v>
      </c>
      <c r="J17" s="66">
        <v>11</v>
      </c>
      <c r="K17" s="66">
        <v>10</v>
      </c>
      <c r="L17" s="84">
        <v>10</v>
      </c>
    </row>
    <row r="18" spans="1:12" s="11" customFormat="1" hidden="1">
      <c r="A18" s="61"/>
      <c r="B18" s="59"/>
      <c r="C18" s="73"/>
      <c r="D18" s="85"/>
      <c r="E18" s="86"/>
      <c r="F18" s="86"/>
      <c r="G18" s="247"/>
      <c r="H18" s="260"/>
      <c r="I18" s="83"/>
      <c r="J18" s="66"/>
      <c r="K18" s="66"/>
      <c r="L18" s="84"/>
    </row>
    <row r="19" spans="1:12" s="11" customFormat="1" hidden="1">
      <c r="A19" s="61">
        <v>2004</v>
      </c>
      <c r="B19" s="42" t="s">
        <v>0</v>
      </c>
      <c r="C19" s="73">
        <v>3867</v>
      </c>
      <c r="D19" s="85">
        <v>935</v>
      </c>
      <c r="E19" s="86">
        <v>761</v>
      </c>
      <c r="F19" s="86">
        <v>628</v>
      </c>
      <c r="G19" s="247">
        <v>37</v>
      </c>
      <c r="H19" s="260"/>
      <c r="I19" s="83">
        <v>55</v>
      </c>
      <c r="J19" s="66">
        <v>12</v>
      </c>
      <c r="K19" s="66">
        <v>11</v>
      </c>
      <c r="L19" s="84">
        <v>16</v>
      </c>
    </row>
    <row r="20" spans="1:12" s="11" customFormat="1" hidden="1">
      <c r="A20" s="61"/>
      <c r="B20" s="42" t="s">
        <v>1</v>
      </c>
      <c r="C20" s="73">
        <v>3558</v>
      </c>
      <c r="D20" s="85">
        <v>920</v>
      </c>
      <c r="E20" s="86">
        <v>657</v>
      </c>
      <c r="F20" s="86">
        <v>458</v>
      </c>
      <c r="G20" s="247">
        <v>37</v>
      </c>
      <c r="H20" s="260"/>
      <c r="I20" s="83">
        <v>62</v>
      </c>
      <c r="J20" s="66">
        <v>12</v>
      </c>
      <c r="K20" s="66">
        <v>5</v>
      </c>
      <c r="L20" s="84">
        <v>14</v>
      </c>
    </row>
    <row r="21" spans="1:12" s="11" customFormat="1" hidden="1">
      <c r="A21" s="61"/>
      <c r="B21" s="42" t="s">
        <v>2</v>
      </c>
      <c r="C21" s="73">
        <v>3434</v>
      </c>
      <c r="D21" s="85">
        <v>940</v>
      </c>
      <c r="E21" s="86">
        <v>658</v>
      </c>
      <c r="F21" s="86">
        <v>425</v>
      </c>
      <c r="G21" s="247">
        <v>37</v>
      </c>
      <c r="H21" s="260"/>
      <c r="I21" s="83">
        <v>68</v>
      </c>
      <c r="J21" s="66">
        <v>11</v>
      </c>
      <c r="K21" s="66">
        <v>14</v>
      </c>
      <c r="L21" s="84">
        <v>7</v>
      </c>
    </row>
    <row r="22" spans="1:12" s="11" customFormat="1" hidden="1">
      <c r="A22" s="61"/>
      <c r="B22" s="42" t="s">
        <v>3</v>
      </c>
      <c r="C22" s="73">
        <v>3495</v>
      </c>
      <c r="D22" s="85">
        <v>962</v>
      </c>
      <c r="E22" s="86">
        <v>699</v>
      </c>
      <c r="F22" s="86">
        <v>439</v>
      </c>
      <c r="G22" s="247">
        <v>35</v>
      </c>
      <c r="H22" s="260"/>
      <c r="I22" s="83">
        <v>70</v>
      </c>
      <c r="J22" s="66">
        <v>13</v>
      </c>
      <c r="K22" s="66">
        <v>14</v>
      </c>
      <c r="L22" s="84">
        <v>7</v>
      </c>
    </row>
    <row r="23" spans="1:12" s="11" customFormat="1" hidden="1">
      <c r="A23" s="61"/>
      <c r="B23" s="59"/>
      <c r="C23" s="73"/>
      <c r="D23" s="85"/>
      <c r="E23" s="86"/>
      <c r="F23" s="86"/>
      <c r="G23" s="247"/>
      <c r="H23" s="260"/>
      <c r="I23" s="83"/>
      <c r="J23" s="66"/>
      <c r="K23" s="66"/>
      <c r="L23" s="84"/>
    </row>
    <row r="24" spans="1:12" s="11" customFormat="1" hidden="1">
      <c r="A24" s="61">
        <v>2005</v>
      </c>
      <c r="B24" s="42" t="s">
        <v>0</v>
      </c>
      <c r="C24" s="73">
        <v>3796</v>
      </c>
      <c r="D24" s="85">
        <v>946</v>
      </c>
      <c r="E24" s="86">
        <v>716</v>
      </c>
      <c r="F24" s="86">
        <v>613</v>
      </c>
      <c r="G24" s="247">
        <v>45</v>
      </c>
      <c r="H24" s="260"/>
      <c r="I24" s="83">
        <v>57</v>
      </c>
      <c r="J24" s="66">
        <v>15</v>
      </c>
      <c r="K24" s="66">
        <v>16</v>
      </c>
      <c r="L24" s="84">
        <v>11</v>
      </c>
    </row>
    <row r="25" spans="1:12" s="11" customFormat="1" hidden="1">
      <c r="A25" s="61"/>
      <c r="B25" s="42" t="s">
        <v>1</v>
      </c>
      <c r="C25" s="73">
        <v>3665</v>
      </c>
      <c r="D25" s="85">
        <v>971</v>
      </c>
      <c r="E25" s="86">
        <v>694</v>
      </c>
      <c r="F25" s="86">
        <v>506</v>
      </c>
      <c r="G25" s="247">
        <v>51</v>
      </c>
      <c r="H25" s="260"/>
      <c r="I25" s="83">
        <v>53</v>
      </c>
      <c r="J25" s="66">
        <v>23</v>
      </c>
      <c r="K25" s="66">
        <v>16</v>
      </c>
      <c r="L25" s="84">
        <v>7</v>
      </c>
    </row>
    <row r="26" spans="1:12" s="11" customFormat="1" hidden="1">
      <c r="A26" s="61"/>
      <c r="B26" s="42" t="s">
        <v>2</v>
      </c>
      <c r="C26" s="73">
        <v>3358</v>
      </c>
      <c r="D26" s="85">
        <v>927</v>
      </c>
      <c r="E26" s="86">
        <v>618</v>
      </c>
      <c r="F26" s="86">
        <v>374</v>
      </c>
      <c r="G26" s="247">
        <v>67</v>
      </c>
      <c r="H26" s="260"/>
      <c r="I26" s="83">
        <v>70</v>
      </c>
      <c r="J26" s="66">
        <v>28</v>
      </c>
      <c r="K26" s="66">
        <v>21</v>
      </c>
      <c r="L26" s="84">
        <v>9</v>
      </c>
    </row>
    <row r="27" spans="1:12" s="11" customFormat="1" hidden="1">
      <c r="A27" s="61"/>
      <c r="B27" s="42" t="s">
        <v>3</v>
      </c>
      <c r="C27" s="73">
        <v>3405</v>
      </c>
      <c r="D27" s="85">
        <v>891</v>
      </c>
      <c r="E27" s="86">
        <v>680</v>
      </c>
      <c r="F27" s="86">
        <v>428</v>
      </c>
      <c r="G27" s="247">
        <v>50</v>
      </c>
      <c r="H27" s="260"/>
      <c r="I27" s="83">
        <v>66</v>
      </c>
      <c r="J27" s="66">
        <v>18</v>
      </c>
      <c r="K27" s="66">
        <v>16</v>
      </c>
      <c r="L27" s="84">
        <v>8</v>
      </c>
    </row>
    <row r="28" spans="1:12" s="11" customFormat="1" hidden="1">
      <c r="A28" s="61"/>
      <c r="B28" s="59"/>
      <c r="C28" s="73"/>
      <c r="D28" s="85"/>
      <c r="E28" s="86"/>
      <c r="F28" s="86"/>
      <c r="G28" s="247"/>
      <c r="H28" s="260"/>
      <c r="I28" s="83"/>
      <c r="J28" s="66"/>
      <c r="K28" s="66"/>
      <c r="L28" s="84"/>
    </row>
    <row r="29" spans="1:12" s="11" customFormat="1" hidden="1">
      <c r="A29" s="62">
        <v>2006</v>
      </c>
      <c r="B29" s="42" t="s">
        <v>0</v>
      </c>
      <c r="C29" s="41">
        <v>4022</v>
      </c>
      <c r="D29" s="87">
        <v>1004</v>
      </c>
      <c r="E29" s="86">
        <v>761</v>
      </c>
      <c r="F29" s="86">
        <v>590</v>
      </c>
      <c r="G29" s="247">
        <v>54</v>
      </c>
      <c r="H29" s="260"/>
      <c r="I29" s="83">
        <v>72</v>
      </c>
      <c r="J29" s="66">
        <v>13</v>
      </c>
      <c r="K29" s="66">
        <v>18</v>
      </c>
      <c r="L29" s="84">
        <v>20</v>
      </c>
    </row>
    <row r="30" spans="1:12" s="11" customFormat="1" hidden="1">
      <c r="A30" s="62"/>
      <c r="B30" s="42" t="s">
        <v>1</v>
      </c>
      <c r="C30" s="41">
        <v>3619</v>
      </c>
      <c r="D30" s="87">
        <v>949</v>
      </c>
      <c r="E30" s="86">
        <v>636</v>
      </c>
      <c r="F30" s="86">
        <v>521</v>
      </c>
      <c r="G30" s="247">
        <v>82</v>
      </c>
      <c r="H30" s="260"/>
      <c r="I30" s="83">
        <v>65</v>
      </c>
      <c r="J30" s="66">
        <v>25</v>
      </c>
      <c r="K30" s="66">
        <v>9</v>
      </c>
      <c r="L30" s="84">
        <v>16</v>
      </c>
    </row>
    <row r="31" spans="1:12" s="11" customFormat="1" hidden="1">
      <c r="A31" s="62"/>
      <c r="B31" s="42" t="s">
        <v>2</v>
      </c>
      <c r="C31" s="41">
        <v>3427</v>
      </c>
      <c r="D31" s="87">
        <v>963</v>
      </c>
      <c r="E31" s="86">
        <v>594</v>
      </c>
      <c r="F31" s="86">
        <v>407</v>
      </c>
      <c r="G31" s="247">
        <v>80</v>
      </c>
      <c r="H31" s="260"/>
      <c r="I31" s="83">
        <v>60</v>
      </c>
      <c r="J31" s="66">
        <v>30</v>
      </c>
      <c r="K31" s="66">
        <v>8</v>
      </c>
      <c r="L31" s="84">
        <v>15</v>
      </c>
    </row>
    <row r="32" spans="1:12" s="11" customFormat="1" hidden="1">
      <c r="A32" s="62"/>
      <c r="B32" s="42" t="s">
        <v>3</v>
      </c>
      <c r="C32" s="41">
        <v>3464</v>
      </c>
      <c r="D32" s="87">
        <v>932</v>
      </c>
      <c r="E32" s="86">
        <v>565</v>
      </c>
      <c r="F32" s="86">
        <v>464</v>
      </c>
      <c r="G32" s="247">
        <v>75</v>
      </c>
      <c r="H32" s="260"/>
      <c r="I32" s="83">
        <v>51</v>
      </c>
      <c r="J32" s="66">
        <v>23</v>
      </c>
      <c r="K32" s="66">
        <v>21</v>
      </c>
      <c r="L32" s="84">
        <v>12</v>
      </c>
    </row>
    <row r="33" spans="1:12" s="11" customFormat="1" hidden="1">
      <c r="A33" s="62"/>
      <c r="B33" s="42"/>
      <c r="C33" s="41"/>
      <c r="D33" s="87"/>
      <c r="E33" s="86"/>
      <c r="F33" s="86"/>
      <c r="G33" s="247"/>
      <c r="H33" s="260"/>
      <c r="I33" s="83"/>
      <c r="J33" s="66"/>
      <c r="K33" s="66"/>
      <c r="L33" s="84"/>
    </row>
    <row r="34" spans="1:12" s="11" customFormat="1" hidden="1">
      <c r="A34" s="62">
        <v>2007</v>
      </c>
      <c r="B34" s="42" t="s">
        <v>0</v>
      </c>
      <c r="C34" s="41">
        <v>4188</v>
      </c>
      <c r="D34" s="87">
        <v>995</v>
      </c>
      <c r="E34" s="86">
        <v>715</v>
      </c>
      <c r="F34" s="86">
        <v>659</v>
      </c>
      <c r="G34" s="247">
        <v>65</v>
      </c>
      <c r="H34" s="260"/>
      <c r="I34" s="83">
        <v>83</v>
      </c>
      <c r="J34" s="66">
        <v>21</v>
      </c>
      <c r="K34" s="66">
        <v>12</v>
      </c>
      <c r="L34" s="84">
        <v>15</v>
      </c>
    </row>
    <row r="35" spans="1:12" s="11" customFormat="1" hidden="1">
      <c r="A35" s="62"/>
      <c r="B35" s="42" t="s">
        <v>1</v>
      </c>
      <c r="C35" s="41">
        <v>3612</v>
      </c>
      <c r="D35" s="87">
        <v>967</v>
      </c>
      <c r="E35" s="86">
        <v>632</v>
      </c>
      <c r="F35" s="86">
        <v>458</v>
      </c>
      <c r="G35" s="247">
        <v>47</v>
      </c>
      <c r="H35" s="260"/>
      <c r="I35" s="83">
        <v>66</v>
      </c>
      <c r="J35" s="66">
        <v>20</v>
      </c>
      <c r="K35" s="66">
        <v>18</v>
      </c>
      <c r="L35" s="84">
        <v>15</v>
      </c>
    </row>
    <row r="36" spans="1:12" s="11" customFormat="1" hidden="1">
      <c r="A36" s="62"/>
      <c r="B36" s="42" t="s">
        <v>2</v>
      </c>
      <c r="C36" s="41">
        <v>3253</v>
      </c>
      <c r="D36" s="87">
        <v>951</v>
      </c>
      <c r="E36" s="86">
        <v>535</v>
      </c>
      <c r="F36" s="86">
        <v>403</v>
      </c>
      <c r="G36" s="247">
        <v>56</v>
      </c>
      <c r="H36" s="260"/>
      <c r="I36" s="83">
        <v>63</v>
      </c>
      <c r="J36" s="66">
        <v>25</v>
      </c>
      <c r="K36" s="66">
        <v>7</v>
      </c>
      <c r="L36" s="84">
        <v>17</v>
      </c>
    </row>
    <row r="37" spans="1:12" s="11" customFormat="1" hidden="1">
      <c r="A37" s="62"/>
      <c r="B37" s="42" t="s">
        <v>3</v>
      </c>
      <c r="C37" s="41">
        <v>3596</v>
      </c>
      <c r="D37" s="87">
        <v>957</v>
      </c>
      <c r="E37" s="86">
        <v>612</v>
      </c>
      <c r="F37" s="86">
        <v>472</v>
      </c>
      <c r="G37" s="247">
        <v>74</v>
      </c>
      <c r="H37" s="260"/>
      <c r="I37" s="83">
        <v>71</v>
      </c>
      <c r="J37" s="66">
        <v>20</v>
      </c>
      <c r="K37" s="66">
        <v>22</v>
      </c>
      <c r="L37" s="84">
        <v>30</v>
      </c>
    </row>
    <row r="38" spans="1:12" s="11" customFormat="1" hidden="1">
      <c r="A38" s="62"/>
      <c r="B38" s="42"/>
      <c r="C38" s="41"/>
      <c r="D38" s="87"/>
      <c r="E38" s="86"/>
      <c r="F38" s="86"/>
      <c r="G38" s="247"/>
      <c r="H38" s="260"/>
      <c r="I38" s="83"/>
      <c r="J38" s="66"/>
      <c r="K38" s="66"/>
      <c r="L38" s="84"/>
    </row>
    <row r="39" spans="1:12" s="11" customFormat="1" hidden="1">
      <c r="A39" s="62">
        <v>2008</v>
      </c>
      <c r="B39" s="42" t="s">
        <v>0</v>
      </c>
      <c r="C39" s="41">
        <v>4145</v>
      </c>
      <c r="D39" s="87">
        <v>1016</v>
      </c>
      <c r="E39" s="86">
        <v>685</v>
      </c>
      <c r="F39" s="86">
        <v>674</v>
      </c>
      <c r="G39" s="247">
        <v>64</v>
      </c>
      <c r="H39" s="260"/>
      <c r="I39" s="83">
        <v>78</v>
      </c>
      <c r="J39" s="66">
        <v>20</v>
      </c>
      <c r="K39" s="66">
        <v>22</v>
      </c>
      <c r="L39" s="84">
        <v>58</v>
      </c>
    </row>
    <row r="40" spans="1:12" s="11" customFormat="1" hidden="1">
      <c r="A40" s="62"/>
      <c r="B40" s="42" t="s">
        <v>1</v>
      </c>
      <c r="C40" s="41">
        <v>3599</v>
      </c>
      <c r="D40" s="87">
        <v>946</v>
      </c>
      <c r="E40" s="86">
        <v>612</v>
      </c>
      <c r="F40" s="86">
        <v>508</v>
      </c>
      <c r="G40" s="247">
        <v>62</v>
      </c>
      <c r="H40" s="260"/>
      <c r="I40" s="83">
        <v>79</v>
      </c>
      <c r="J40" s="66">
        <v>24</v>
      </c>
      <c r="K40" s="66">
        <v>30</v>
      </c>
      <c r="L40" s="84">
        <v>37</v>
      </c>
    </row>
    <row r="41" spans="1:12" s="11" customFormat="1" hidden="1">
      <c r="A41" s="62"/>
      <c r="B41" s="42" t="s">
        <v>2</v>
      </c>
      <c r="C41" s="41">
        <v>3419</v>
      </c>
      <c r="D41" s="87">
        <v>1035</v>
      </c>
      <c r="E41" s="86">
        <v>546</v>
      </c>
      <c r="F41" s="86">
        <v>402</v>
      </c>
      <c r="G41" s="247">
        <v>64</v>
      </c>
      <c r="H41" s="260"/>
      <c r="I41" s="83">
        <v>68</v>
      </c>
      <c r="J41" s="66">
        <v>17</v>
      </c>
      <c r="K41" s="66">
        <v>17</v>
      </c>
      <c r="L41" s="84">
        <v>50</v>
      </c>
    </row>
    <row r="42" spans="1:12" s="11" customFormat="1" hidden="1">
      <c r="A42" s="62"/>
      <c r="B42" s="42" t="s">
        <v>3</v>
      </c>
      <c r="C42" s="41">
        <v>3744</v>
      </c>
      <c r="D42" s="87">
        <v>974</v>
      </c>
      <c r="E42" s="86">
        <v>567</v>
      </c>
      <c r="F42" s="86">
        <v>512</v>
      </c>
      <c r="G42" s="247">
        <v>92</v>
      </c>
      <c r="H42" s="260"/>
      <c r="I42" s="83">
        <v>51</v>
      </c>
      <c r="J42" s="66">
        <v>28</v>
      </c>
      <c r="K42" s="66">
        <v>15</v>
      </c>
      <c r="L42" s="84">
        <v>46</v>
      </c>
    </row>
    <row r="43" spans="1:12" s="11" customFormat="1" hidden="1">
      <c r="A43" s="62"/>
      <c r="B43" s="42"/>
      <c r="C43" s="41"/>
      <c r="D43" s="87"/>
      <c r="E43" s="86"/>
      <c r="F43" s="88"/>
      <c r="G43" s="247"/>
      <c r="H43" s="260"/>
      <c r="I43" s="83"/>
      <c r="J43" s="66"/>
      <c r="K43" s="66"/>
      <c r="L43" s="84"/>
    </row>
    <row r="44" spans="1:12" s="11" customFormat="1">
      <c r="A44" s="62">
        <v>2009</v>
      </c>
      <c r="B44" s="42" t="s">
        <v>0</v>
      </c>
      <c r="C44" s="41">
        <v>4177</v>
      </c>
      <c r="D44" s="31">
        <v>978</v>
      </c>
      <c r="E44" s="60">
        <v>695</v>
      </c>
      <c r="F44" s="111">
        <v>706</v>
      </c>
      <c r="G44" s="105">
        <v>69</v>
      </c>
      <c r="H44" s="261" t="s">
        <v>16</v>
      </c>
      <c r="I44" s="112">
        <v>79</v>
      </c>
      <c r="J44" s="60">
        <v>20</v>
      </c>
      <c r="K44" s="60">
        <v>16</v>
      </c>
      <c r="L44" s="113">
        <v>44</v>
      </c>
    </row>
    <row r="45" spans="1:12" s="11" customFormat="1">
      <c r="A45" s="62"/>
      <c r="B45" s="42" t="s">
        <v>1</v>
      </c>
      <c r="C45" s="41">
        <v>3442</v>
      </c>
      <c r="D45" s="31">
        <v>953</v>
      </c>
      <c r="E45" s="60">
        <v>545</v>
      </c>
      <c r="F45" s="111">
        <v>472</v>
      </c>
      <c r="G45" s="105">
        <v>68</v>
      </c>
      <c r="H45" s="261" t="s">
        <v>16</v>
      </c>
      <c r="I45" s="112">
        <v>48</v>
      </c>
      <c r="J45" s="60">
        <v>19</v>
      </c>
      <c r="K45" s="60">
        <v>16</v>
      </c>
      <c r="L45" s="113">
        <v>31</v>
      </c>
    </row>
    <row r="46" spans="1:12" s="11" customFormat="1">
      <c r="A46" s="62"/>
      <c r="B46" s="42" t="s">
        <v>2</v>
      </c>
      <c r="C46" s="41">
        <v>3235</v>
      </c>
      <c r="D46" s="31">
        <v>974</v>
      </c>
      <c r="E46" s="60">
        <v>490</v>
      </c>
      <c r="F46" s="111">
        <v>370</v>
      </c>
      <c r="G46" s="105">
        <v>63</v>
      </c>
      <c r="H46" s="261" t="s">
        <v>16</v>
      </c>
      <c r="I46" s="112">
        <v>57</v>
      </c>
      <c r="J46" s="60">
        <v>18</v>
      </c>
      <c r="K46" s="60">
        <v>9</v>
      </c>
      <c r="L46" s="113">
        <v>19</v>
      </c>
    </row>
    <row r="47" spans="1:12" s="11" customFormat="1">
      <c r="A47" s="62"/>
      <c r="B47" s="42" t="s">
        <v>3</v>
      </c>
      <c r="C47" s="41">
        <v>3559</v>
      </c>
      <c r="D47" s="31">
        <v>980</v>
      </c>
      <c r="E47" s="60">
        <v>575</v>
      </c>
      <c r="F47" s="111">
        <v>469</v>
      </c>
      <c r="G47" s="105">
        <v>60</v>
      </c>
      <c r="H47" s="261" t="s">
        <v>16</v>
      </c>
      <c r="I47" s="112">
        <v>65</v>
      </c>
      <c r="J47" s="60">
        <v>27</v>
      </c>
      <c r="K47" s="60">
        <v>9</v>
      </c>
      <c r="L47" s="113">
        <v>30</v>
      </c>
    </row>
    <row r="48" spans="1:12" s="11" customFormat="1" ht="25.5" customHeight="1">
      <c r="A48" s="62">
        <v>2010</v>
      </c>
      <c r="B48" s="42" t="s">
        <v>0</v>
      </c>
      <c r="C48" s="41">
        <v>4114</v>
      </c>
      <c r="D48" s="31">
        <v>1013</v>
      </c>
      <c r="E48" s="60">
        <v>681</v>
      </c>
      <c r="F48" s="60">
        <v>597</v>
      </c>
      <c r="G48" s="105">
        <v>96</v>
      </c>
      <c r="H48" s="261" t="s">
        <v>16</v>
      </c>
      <c r="I48" s="112">
        <v>77</v>
      </c>
      <c r="J48" s="60">
        <v>33</v>
      </c>
      <c r="K48" s="60">
        <v>7</v>
      </c>
      <c r="L48" s="113">
        <v>25</v>
      </c>
    </row>
    <row r="49" spans="1:12" s="11" customFormat="1">
      <c r="A49" s="62"/>
      <c r="B49" s="42" t="s">
        <v>1</v>
      </c>
      <c r="C49" s="41">
        <v>3340</v>
      </c>
      <c r="D49" s="31">
        <v>965</v>
      </c>
      <c r="E49" s="60">
        <v>504</v>
      </c>
      <c r="F49" s="60">
        <v>415</v>
      </c>
      <c r="G49" s="105">
        <v>58</v>
      </c>
      <c r="H49" s="261" t="s">
        <v>16</v>
      </c>
      <c r="I49" s="112">
        <v>70</v>
      </c>
      <c r="J49" s="60">
        <v>19</v>
      </c>
      <c r="K49" s="60">
        <v>9</v>
      </c>
      <c r="L49" s="113">
        <v>23</v>
      </c>
    </row>
    <row r="50" spans="1:12" s="11" customFormat="1">
      <c r="A50" s="62"/>
      <c r="B50" s="42" t="s">
        <v>2</v>
      </c>
      <c r="C50" s="41">
        <v>3279</v>
      </c>
      <c r="D50" s="31">
        <v>1011</v>
      </c>
      <c r="E50" s="60">
        <v>492</v>
      </c>
      <c r="F50" s="60">
        <v>382</v>
      </c>
      <c r="G50" s="105">
        <v>80</v>
      </c>
      <c r="H50" s="261" t="s">
        <v>16</v>
      </c>
      <c r="I50" s="112">
        <v>57</v>
      </c>
      <c r="J50" s="60">
        <v>21</v>
      </c>
      <c r="K50" s="60">
        <v>8</v>
      </c>
      <c r="L50" s="113">
        <v>26</v>
      </c>
    </row>
    <row r="51" spans="1:12" s="11" customFormat="1">
      <c r="A51" s="62"/>
      <c r="B51" s="42" t="s">
        <v>3</v>
      </c>
      <c r="C51" s="41">
        <v>3724</v>
      </c>
      <c r="D51" s="31">
        <v>1029</v>
      </c>
      <c r="E51" s="60">
        <v>557</v>
      </c>
      <c r="F51" s="60">
        <v>492</v>
      </c>
      <c r="G51" s="105">
        <v>79</v>
      </c>
      <c r="H51" s="261" t="s">
        <v>16</v>
      </c>
      <c r="I51" s="112">
        <v>56</v>
      </c>
      <c r="J51" s="60">
        <v>19</v>
      </c>
      <c r="K51" s="60">
        <v>5</v>
      </c>
      <c r="L51" s="113">
        <v>17</v>
      </c>
    </row>
    <row r="52" spans="1:12" s="11" customFormat="1" ht="26.25" customHeight="1">
      <c r="A52" s="63">
        <v>2011</v>
      </c>
      <c r="B52" s="42" t="s">
        <v>0</v>
      </c>
      <c r="C52" s="41">
        <v>4019</v>
      </c>
      <c r="D52" s="31">
        <v>1040</v>
      </c>
      <c r="E52" s="60">
        <v>603</v>
      </c>
      <c r="F52" s="60">
        <v>577</v>
      </c>
      <c r="G52" s="105">
        <v>112</v>
      </c>
      <c r="H52" s="261" t="s">
        <v>16</v>
      </c>
      <c r="I52" s="112">
        <v>72</v>
      </c>
      <c r="J52" s="60">
        <v>31</v>
      </c>
      <c r="K52" s="60">
        <v>11</v>
      </c>
      <c r="L52" s="113">
        <v>19</v>
      </c>
    </row>
    <row r="53" spans="1:12" s="11" customFormat="1">
      <c r="A53" s="63"/>
      <c r="B53" s="42" t="s">
        <v>1</v>
      </c>
      <c r="C53" s="41">
        <v>3483</v>
      </c>
      <c r="D53" s="31">
        <v>999</v>
      </c>
      <c r="E53" s="60">
        <v>484</v>
      </c>
      <c r="F53" s="60">
        <v>497</v>
      </c>
      <c r="G53" s="105">
        <v>54</v>
      </c>
      <c r="H53" s="261" t="s">
        <v>16</v>
      </c>
      <c r="I53" s="112">
        <v>59</v>
      </c>
      <c r="J53" s="60">
        <v>25</v>
      </c>
      <c r="K53" s="60">
        <v>6</v>
      </c>
      <c r="L53" s="113">
        <v>21</v>
      </c>
    </row>
    <row r="54" spans="1:12" s="11" customFormat="1">
      <c r="A54" s="63"/>
      <c r="B54" s="42" t="s">
        <v>2</v>
      </c>
      <c r="C54" s="41">
        <v>3264</v>
      </c>
      <c r="D54" s="31">
        <v>1024</v>
      </c>
      <c r="E54" s="60">
        <v>447</v>
      </c>
      <c r="F54" s="60">
        <v>413</v>
      </c>
      <c r="G54" s="105">
        <v>55</v>
      </c>
      <c r="H54" s="261" t="s">
        <v>16</v>
      </c>
      <c r="I54" s="112">
        <v>47</v>
      </c>
      <c r="J54" s="60">
        <v>25</v>
      </c>
      <c r="K54" s="60">
        <v>10</v>
      </c>
      <c r="L54" s="113">
        <v>20</v>
      </c>
    </row>
    <row r="55" spans="1:12" s="11" customFormat="1">
      <c r="A55" s="63"/>
      <c r="B55" s="42" t="s">
        <v>3</v>
      </c>
      <c r="C55" s="41">
        <v>3438</v>
      </c>
      <c r="D55" s="31">
        <v>996</v>
      </c>
      <c r="E55" s="60">
        <v>432</v>
      </c>
      <c r="F55" s="60">
        <v>436</v>
      </c>
      <c r="G55" s="105">
        <v>68</v>
      </c>
      <c r="H55" s="261" t="s">
        <v>16</v>
      </c>
      <c r="I55" s="112">
        <v>50</v>
      </c>
      <c r="J55" s="60">
        <v>21</v>
      </c>
      <c r="K55" s="60">
        <v>3</v>
      </c>
      <c r="L55" s="113">
        <v>21</v>
      </c>
    </row>
    <row r="56" spans="1:12" s="11" customFormat="1" ht="25.5" customHeight="1">
      <c r="A56" s="63">
        <v>2012</v>
      </c>
      <c r="B56" s="42" t="s">
        <v>0</v>
      </c>
      <c r="C56" s="41">
        <v>4016</v>
      </c>
      <c r="D56" s="31">
        <v>1064</v>
      </c>
      <c r="E56" s="60">
        <v>535</v>
      </c>
      <c r="F56" s="60">
        <v>583</v>
      </c>
      <c r="G56" s="105">
        <v>68</v>
      </c>
      <c r="H56" s="261" t="s">
        <v>16</v>
      </c>
      <c r="I56" s="112">
        <v>69</v>
      </c>
      <c r="J56" s="60">
        <v>29</v>
      </c>
      <c r="K56" s="60">
        <v>2</v>
      </c>
      <c r="L56" s="113">
        <v>16</v>
      </c>
    </row>
    <row r="57" spans="1:12" s="11" customFormat="1">
      <c r="A57" s="63"/>
      <c r="B57" s="42" t="s">
        <v>1</v>
      </c>
      <c r="C57" s="41">
        <v>3720</v>
      </c>
      <c r="D57" s="31">
        <v>1049</v>
      </c>
      <c r="E57" s="60">
        <v>493</v>
      </c>
      <c r="F57" s="60">
        <v>542</v>
      </c>
      <c r="G57" s="105">
        <v>84</v>
      </c>
      <c r="H57" s="261" t="s">
        <v>16</v>
      </c>
      <c r="I57" s="112">
        <v>58</v>
      </c>
      <c r="J57" s="60">
        <v>28</v>
      </c>
      <c r="K57" s="60">
        <v>6</v>
      </c>
      <c r="L57" s="113">
        <v>25</v>
      </c>
    </row>
    <row r="58" spans="1:12" s="11" customFormat="1">
      <c r="A58" s="63"/>
      <c r="B58" s="42" t="s">
        <v>2</v>
      </c>
      <c r="C58" s="41">
        <v>3349</v>
      </c>
      <c r="D58" s="31">
        <v>986</v>
      </c>
      <c r="E58" s="60">
        <v>459</v>
      </c>
      <c r="F58" s="60">
        <v>413</v>
      </c>
      <c r="G58" s="105">
        <v>71</v>
      </c>
      <c r="H58" s="261" t="s">
        <v>16</v>
      </c>
      <c r="I58" s="112">
        <v>60</v>
      </c>
      <c r="J58" s="60">
        <v>39</v>
      </c>
      <c r="K58" s="60">
        <v>7</v>
      </c>
      <c r="L58" s="113">
        <v>15</v>
      </c>
    </row>
    <row r="59" spans="1:12" s="11" customFormat="1">
      <c r="A59" s="63"/>
      <c r="B59" s="42" t="s">
        <v>141</v>
      </c>
      <c r="C59" s="41">
        <v>3671</v>
      </c>
      <c r="D59" s="31">
        <v>1035</v>
      </c>
      <c r="E59" s="60">
        <v>488</v>
      </c>
      <c r="F59" s="60">
        <v>485</v>
      </c>
      <c r="G59" s="105">
        <v>55</v>
      </c>
      <c r="H59" s="261" t="s">
        <v>16</v>
      </c>
      <c r="I59" s="112">
        <v>57</v>
      </c>
      <c r="J59" s="60">
        <v>14</v>
      </c>
      <c r="K59" s="60">
        <v>3</v>
      </c>
      <c r="L59" s="113">
        <v>17</v>
      </c>
    </row>
    <row r="60" spans="1:12" s="11" customFormat="1" ht="24.75" customHeight="1">
      <c r="A60" s="63">
        <v>2013</v>
      </c>
      <c r="B60" s="42" t="s">
        <v>0</v>
      </c>
      <c r="C60" s="41">
        <v>4215</v>
      </c>
      <c r="D60" s="31">
        <v>1067</v>
      </c>
      <c r="E60" s="60">
        <v>555</v>
      </c>
      <c r="F60" s="60">
        <v>672</v>
      </c>
      <c r="G60" s="105">
        <v>74</v>
      </c>
      <c r="H60" s="261" t="s">
        <v>16</v>
      </c>
      <c r="I60" s="112">
        <v>69</v>
      </c>
      <c r="J60" s="60">
        <v>21</v>
      </c>
      <c r="K60" s="60">
        <v>1</v>
      </c>
      <c r="L60" s="113">
        <v>30</v>
      </c>
    </row>
    <row r="61" spans="1:12" s="11" customFormat="1">
      <c r="A61" s="63"/>
      <c r="B61" s="42" t="s">
        <v>1</v>
      </c>
      <c r="C61" s="41">
        <v>3732</v>
      </c>
      <c r="D61" s="31">
        <v>987</v>
      </c>
      <c r="E61" s="60">
        <v>509</v>
      </c>
      <c r="F61" s="60">
        <v>566</v>
      </c>
      <c r="G61" s="105">
        <v>78</v>
      </c>
      <c r="H61" s="261" t="s">
        <v>16</v>
      </c>
      <c r="I61" s="112">
        <v>49</v>
      </c>
      <c r="J61" s="60">
        <v>27</v>
      </c>
      <c r="K61" s="60">
        <v>3</v>
      </c>
      <c r="L61" s="113">
        <v>20</v>
      </c>
    </row>
    <row r="62" spans="1:12" s="11" customFormat="1">
      <c r="A62" s="63"/>
      <c r="B62" s="42" t="s">
        <v>2</v>
      </c>
      <c r="C62" s="41">
        <v>3462</v>
      </c>
      <c r="D62" s="31">
        <v>1093</v>
      </c>
      <c r="E62" s="60">
        <v>426</v>
      </c>
      <c r="F62" s="60">
        <v>441</v>
      </c>
      <c r="G62" s="105">
        <v>67</v>
      </c>
      <c r="H62" s="261" t="s">
        <v>16</v>
      </c>
      <c r="I62" s="112">
        <v>46</v>
      </c>
      <c r="J62" s="60">
        <v>28</v>
      </c>
      <c r="K62" s="60">
        <v>3</v>
      </c>
      <c r="L62" s="113">
        <v>9</v>
      </c>
    </row>
    <row r="63" spans="1:12" s="11" customFormat="1">
      <c r="A63" s="63"/>
      <c r="B63" s="42" t="s">
        <v>3</v>
      </c>
      <c r="C63" s="41">
        <v>3559</v>
      </c>
      <c r="D63" s="31">
        <v>1083</v>
      </c>
      <c r="E63" s="60">
        <v>426</v>
      </c>
      <c r="F63" s="60">
        <v>445</v>
      </c>
      <c r="G63" s="105">
        <v>84</v>
      </c>
      <c r="H63" s="261" t="s">
        <v>16</v>
      </c>
      <c r="I63" s="112">
        <v>42</v>
      </c>
      <c r="J63" s="60">
        <v>39</v>
      </c>
      <c r="K63" s="60">
        <v>3</v>
      </c>
      <c r="L63" s="113">
        <v>20</v>
      </c>
    </row>
    <row r="64" spans="1:12" s="11" customFormat="1" ht="25.5" customHeight="1">
      <c r="A64" s="63">
        <v>2014</v>
      </c>
      <c r="B64" s="42" t="s">
        <v>0</v>
      </c>
      <c r="C64" s="41">
        <v>4009</v>
      </c>
      <c r="D64" s="31">
        <v>1083</v>
      </c>
      <c r="E64" s="60">
        <v>517</v>
      </c>
      <c r="F64" s="60">
        <v>605</v>
      </c>
      <c r="G64" s="105">
        <v>77</v>
      </c>
      <c r="H64" s="261" t="s">
        <v>16</v>
      </c>
      <c r="I64" s="112">
        <v>60</v>
      </c>
      <c r="J64" s="60">
        <v>25</v>
      </c>
      <c r="K64" s="60">
        <v>1</v>
      </c>
      <c r="L64" s="113">
        <v>12</v>
      </c>
    </row>
    <row r="65" spans="1:12" s="11" customFormat="1">
      <c r="A65" s="63"/>
      <c r="B65" s="42" t="s">
        <v>1</v>
      </c>
      <c r="C65" s="41">
        <v>3356</v>
      </c>
      <c r="D65" s="31">
        <v>1025</v>
      </c>
      <c r="E65" s="60">
        <v>403</v>
      </c>
      <c r="F65" s="60">
        <v>436</v>
      </c>
      <c r="G65" s="105">
        <v>48</v>
      </c>
      <c r="H65" s="261" t="s">
        <v>16</v>
      </c>
      <c r="I65" s="112">
        <v>44</v>
      </c>
      <c r="J65" s="60">
        <v>26</v>
      </c>
      <c r="K65" s="60">
        <v>2</v>
      </c>
      <c r="L65" s="113">
        <v>21</v>
      </c>
    </row>
    <row r="66" spans="1:12">
      <c r="A66" s="63"/>
      <c r="B66" s="42" t="s">
        <v>2</v>
      </c>
      <c r="C66" s="41">
        <v>3544</v>
      </c>
      <c r="D66" s="31">
        <v>1138</v>
      </c>
      <c r="E66" s="60">
        <v>436</v>
      </c>
      <c r="F66" s="60">
        <v>448</v>
      </c>
      <c r="G66" s="105">
        <v>68</v>
      </c>
      <c r="H66" s="261" t="s">
        <v>16</v>
      </c>
      <c r="I66" s="112">
        <v>51</v>
      </c>
      <c r="J66" s="60">
        <v>30</v>
      </c>
      <c r="K66" s="60">
        <v>1</v>
      </c>
      <c r="L66" s="113">
        <v>16</v>
      </c>
    </row>
    <row r="67" spans="1:12">
      <c r="A67" s="63"/>
      <c r="B67" s="42" t="s">
        <v>3</v>
      </c>
      <c r="C67" s="41">
        <v>3769</v>
      </c>
      <c r="D67" s="31">
        <v>1077</v>
      </c>
      <c r="E67" s="60">
        <v>426</v>
      </c>
      <c r="F67" s="60">
        <v>515</v>
      </c>
      <c r="G67" s="105">
        <v>75</v>
      </c>
      <c r="H67" s="261" t="s">
        <v>16</v>
      </c>
      <c r="I67" s="112">
        <v>64</v>
      </c>
      <c r="J67" s="60">
        <v>29</v>
      </c>
      <c r="K67" s="60">
        <v>8</v>
      </c>
      <c r="L67" s="113">
        <v>17</v>
      </c>
    </row>
    <row r="68" spans="1:12">
      <c r="A68" s="63"/>
      <c r="B68" s="42"/>
      <c r="C68" s="41"/>
      <c r="D68" s="31"/>
      <c r="E68" s="60"/>
      <c r="F68" s="60"/>
      <c r="G68" s="105"/>
      <c r="H68" s="261"/>
      <c r="I68" s="112"/>
      <c r="J68" s="60"/>
      <c r="K68" s="60"/>
      <c r="L68" s="113"/>
    </row>
    <row r="69" spans="1:12">
      <c r="A69" s="63">
        <v>2015</v>
      </c>
      <c r="B69" s="42" t="s">
        <v>0</v>
      </c>
      <c r="C69" s="41">
        <v>4467</v>
      </c>
      <c r="D69" s="31">
        <v>1070</v>
      </c>
      <c r="E69" s="60">
        <v>532</v>
      </c>
      <c r="F69" s="60">
        <v>774</v>
      </c>
      <c r="G69" s="105">
        <v>72</v>
      </c>
      <c r="H69" s="261">
        <v>54</v>
      </c>
      <c r="I69" s="112">
        <v>86</v>
      </c>
      <c r="J69" s="60">
        <v>25</v>
      </c>
      <c r="K69" s="60">
        <v>7</v>
      </c>
      <c r="L69" s="113">
        <v>19</v>
      </c>
    </row>
    <row r="70" spans="1:12" s="11" customFormat="1">
      <c r="A70" s="63"/>
      <c r="B70" s="42" t="s">
        <v>1</v>
      </c>
      <c r="C70" s="41">
        <f>'Table 1b'!C29</f>
        <v>3769</v>
      </c>
      <c r="D70" s="31">
        <v>1113</v>
      </c>
      <c r="E70" s="60">
        <v>461</v>
      </c>
      <c r="F70" s="60">
        <v>497</v>
      </c>
      <c r="G70" s="105">
        <v>87</v>
      </c>
      <c r="H70" s="261">
        <v>47</v>
      </c>
      <c r="I70" s="112">
        <v>67</v>
      </c>
      <c r="J70" s="60">
        <v>49</v>
      </c>
      <c r="K70" s="60">
        <v>4</v>
      </c>
      <c r="L70" s="113">
        <v>14</v>
      </c>
    </row>
    <row r="71" spans="1:12" s="11" customFormat="1">
      <c r="A71" s="63"/>
      <c r="B71" s="42" t="s">
        <v>2</v>
      </c>
      <c r="C71" s="41">
        <v>3490</v>
      </c>
      <c r="D71" s="31">
        <v>1049</v>
      </c>
      <c r="E71" s="60">
        <v>410</v>
      </c>
      <c r="F71" s="60">
        <v>428</v>
      </c>
      <c r="G71" s="105">
        <v>87</v>
      </c>
      <c r="H71" s="261">
        <v>60</v>
      </c>
      <c r="I71" s="112">
        <v>74</v>
      </c>
      <c r="J71" s="60">
        <v>35</v>
      </c>
      <c r="K71" s="60">
        <v>3</v>
      </c>
      <c r="L71" s="113">
        <v>14</v>
      </c>
    </row>
    <row r="72" spans="1:12" s="11" customFormat="1">
      <c r="A72" s="63"/>
      <c r="B72" s="42" t="s">
        <v>3</v>
      </c>
      <c r="C72" s="41">
        <v>3822</v>
      </c>
      <c r="D72" s="31">
        <v>1129</v>
      </c>
      <c r="E72" s="60">
        <v>422</v>
      </c>
      <c r="F72" s="60">
        <v>539</v>
      </c>
      <c r="G72" s="105">
        <v>72</v>
      </c>
      <c r="H72" s="261">
        <v>43</v>
      </c>
      <c r="I72" s="112">
        <v>55</v>
      </c>
      <c r="J72" s="60">
        <v>35</v>
      </c>
      <c r="K72" s="60">
        <v>3</v>
      </c>
      <c r="L72" s="113">
        <v>20</v>
      </c>
    </row>
    <row r="73" spans="1:12" s="11" customFormat="1">
      <c r="A73" s="63"/>
      <c r="B73" s="42"/>
      <c r="C73" s="41"/>
      <c r="D73" s="31"/>
      <c r="E73" s="60"/>
      <c r="F73" s="60"/>
      <c r="G73" s="105"/>
      <c r="H73" s="261"/>
      <c r="I73" s="112"/>
      <c r="J73" s="60"/>
      <c r="K73" s="60"/>
      <c r="L73" s="113"/>
    </row>
    <row r="74" spans="1:12">
      <c r="A74" s="63">
        <v>2016</v>
      </c>
      <c r="B74" s="42" t="s">
        <v>0</v>
      </c>
      <c r="C74" s="41">
        <v>4175</v>
      </c>
      <c r="D74" s="31">
        <v>1214</v>
      </c>
      <c r="E74" s="60">
        <v>439</v>
      </c>
      <c r="F74" s="60">
        <v>584</v>
      </c>
      <c r="G74" s="105">
        <v>69</v>
      </c>
      <c r="H74" s="261">
        <v>17</v>
      </c>
      <c r="I74" s="112">
        <v>83</v>
      </c>
      <c r="J74" s="60">
        <v>30</v>
      </c>
      <c r="K74" s="60">
        <v>1</v>
      </c>
      <c r="L74" s="113">
        <v>14</v>
      </c>
    </row>
    <row r="75" spans="1:12">
      <c r="A75" s="63"/>
      <c r="B75" s="42" t="s">
        <v>1</v>
      </c>
      <c r="C75" s="41">
        <v>3726</v>
      </c>
      <c r="D75" s="31">
        <v>1078</v>
      </c>
      <c r="E75" s="60">
        <v>394</v>
      </c>
      <c r="F75" s="60">
        <v>469</v>
      </c>
      <c r="G75" s="105">
        <v>69</v>
      </c>
      <c r="H75" s="261">
        <v>36</v>
      </c>
      <c r="I75" s="112">
        <v>70</v>
      </c>
      <c r="J75" s="60">
        <v>28</v>
      </c>
      <c r="K75" s="60">
        <v>1</v>
      </c>
      <c r="L75" s="113">
        <v>22</v>
      </c>
    </row>
    <row r="76" spans="1:12">
      <c r="A76" s="63"/>
      <c r="B76" s="42" t="s">
        <v>2</v>
      </c>
      <c r="C76" s="5">
        <v>3623</v>
      </c>
      <c r="D76" s="31">
        <v>1135</v>
      </c>
      <c r="E76" s="60">
        <v>387</v>
      </c>
      <c r="F76" s="60">
        <v>422</v>
      </c>
      <c r="G76" s="105">
        <v>73</v>
      </c>
      <c r="H76" s="261">
        <v>38</v>
      </c>
      <c r="I76" s="112">
        <v>77</v>
      </c>
      <c r="J76" s="60">
        <v>33</v>
      </c>
      <c r="K76" s="60">
        <v>5</v>
      </c>
      <c r="L76" s="113">
        <v>17</v>
      </c>
    </row>
    <row r="77" spans="1:12">
      <c r="A77" s="63"/>
      <c r="B77" s="42" t="s">
        <v>3</v>
      </c>
      <c r="C77" s="5">
        <v>3909</v>
      </c>
      <c r="D77" s="31">
        <v>1112</v>
      </c>
      <c r="E77" s="60">
        <v>382</v>
      </c>
      <c r="F77" s="60">
        <v>496</v>
      </c>
      <c r="G77" s="105">
        <v>87</v>
      </c>
      <c r="H77" s="261">
        <v>58</v>
      </c>
      <c r="I77" s="112">
        <v>59</v>
      </c>
      <c r="J77" s="60">
        <v>35</v>
      </c>
      <c r="K77" s="60">
        <v>2</v>
      </c>
      <c r="L77" s="113">
        <v>11</v>
      </c>
    </row>
    <row r="78" spans="1:12">
      <c r="A78" s="63"/>
      <c r="B78" s="42"/>
      <c r="C78" s="41"/>
      <c r="D78" s="5"/>
      <c r="E78" s="60"/>
      <c r="F78" s="60"/>
      <c r="G78" s="105"/>
      <c r="H78" s="262"/>
      <c r="I78" s="60"/>
      <c r="J78" s="60"/>
      <c r="K78" s="60"/>
      <c r="L78" s="113"/>
    </row>
    <row r="79" spans="1:12">
      <c r="A79" s="63">
        <v>2017</v>
      </c>
      <c r="B79" s="42" t="s">
        <v>0</v>
      </c>
      <c r="C79" s="41">
        <v>4658</v>
      </c>
      <c r="D79" s="5">
        <v>1150</v>
      </c>
      <c r="E79" s="60">
        <v>483</v>
      </c>
      <c r="F79" s="60">
        <v>726</v>
      </c>
      <c r="G79" s="105">
        <v>89</v>
      </c>
      <c r="H79" s="262">
        <v>47</v>
      </c>
      <c r="I79" s="60">
        <v>89</v>
      </c>
      <c r="J79" s="60">
        <v>34</v>
      </c>
      <c r="K79" s="60">
        <v>2</v>
      </c>
      <c r="L79" s="113">
        <v>11</v>
      </c>
    </row>
    <row r="80" spans="1:12">
      <c r="A80" s="63"/>
      <c r="B80" s="42" t="s">
        <v>1</v>
      </c>
      <c r="C80" s="41">
        <v>3770</v>
      </c>
      <c r="D80" s="5">
        <v>1088</v>
      </c>
      <c r="E80" s="60">
        <v>414</v>
      </c>
      <c r="F80" s="60">
        <v>495</v>
      </c>
      <c r="G80" s="105">
        <v>75</v>
      </c>
      <c r="H80" s="262">
        <v>41</v>
      </c>
      <c r="I80" s="60">
        <v>80</v>
      </c>
      <c r="J80" s="60">
        <v>35</v>
      </c>
      <c r="K80" s="60">
        <v>2</v>
      </c>
      <c r="L80" s="113">
        <v>12</v>
      </c>
    </row>
    <row r="81" spans="1:12">
      <c r="A81" s="63"/>
      <c r="B81" s="42" t="s">
        <v>2</v>
      </c>
      <c r="C81" s="41">
        <v>3513</v>
      </c>
      <c r="D81" s="5">
        <v>1110</v>
      </c>
      <c r="E81" s="60">
        <v>364</v>
      </c>
      <c r="F81" s="60">
        <v>394</v>
      </c>
      <c r="G81" s="105">
        <v>53</v>
      </c>
      <c r="H81" s="262">
        <v>36</v>
      </c>
      <c r="I81" s="60">
        <v>64</v>
      </c>
      <c r="J81" s="60">
        <v>26</v>
      </c>
      <c r="K81" s="60">
        <v>2</v>
      </c>
      <c r="L81" s="113">
        <v>14</v>
      </c>
    </row>
    <row r="82" spans="1:12">
      <c r="A82" s="63"/>
      <c r="B82" s="42" t="s">
        <v>3</v>
      </c>
      <c r="C82" s="41">
        <v>4095</v>
      </c>
      <c r="D82" s="5">
        <v>1112</v>
      </c>
      <c r="E82" s="60">
        <v>430</v>
      </c>
      <c r="F82" s="60">
        <v>530</v>
      </c>
      <c r="G82" s="105">
        <v>88</v>
      </c>
      <c r="H82" s="262">
        <v>49</v>
      </c>
      <c r="I82" s="60">
        <v>70</v>
      </c>
      <c r="J82" s="60">
        <v>41</v>
      </c>
      <c r="K82" s="60">
        <v>2</v>
      </c>
      <c r="L82" s="113">
        <v>15</v>
      </c>
    </row>
    <row r="83" spans="1:12">
      <c r="A83" s="63"/>
      <c r="B83" s="42"/>
      <c r="C83" s="41"/>
      <c r="D83" s="5"/>
      <c r="E83" s="60"/>
      <c r="F83" s="60"/>
      <c r="G83" s="105"/>
      <c r="H83" s="262"/>
      <c r="I83" s="60"/>
      <c r="J83" s="60"/>
      <c r="K83" s="60"/>
      <c r="L83" s="113"/>
    </row>
    <row r="84" spans="1:12" ht="14.25" customHeight="1">
      <c r="A84" s="63">
        <v>2018</v>
      </c>
      <c r="B84" s="42" t="s">
        <v>0</v>
      </c>
      <c r="C84" s="41">
        <v>5045</v>
      </c>
      <c r="D84" s="5">
        <v>1194</v>
      </c>
      <c r="E84" s="60">
        <v>507</v>
      </c>
      <c r="F84" s="60">
        <v>899</v>
      </c>
      <c r="G84" s="105">
        <v>79</v>
      </c>
      <c r="H84" s="262">
        <v>41</v>
      </c>
      <c r="I84" s="60">
        <v>68</v>
      </c>
      <c r="J84" s="60">
        <v>45</v>
      </c>
      <c r="K84" s="200">
        <v>8</v>
      </c>
      <c r="L84" s="201">
        <v>11</v>
      </c>
    </row>
    <row r="85" spans="1:12" ht="14.25" customHeight="1">
      <c r="A85" s="63"/>
      <c r="B85" s="42" t="s">
        <v>1</v>
      </c>
      <c r="C85" s="198">
        <v>3593</v>
      </c>
      <c r="D85" s="199">
        <v>1065</v>
      </c>
      <c r="E85" s="200">
        <v>348</v>
      </c>
      <c r="F85" s="200">
        <v>468</v>
      </c>
      <c r="G85" s="248">
        <v>79</v>
      </c>
      <c r="H85" s="262">
        <v>39</v>
      </c>
      <c r="I85" s="200">
        <v>74</v>
      </c>
      <c r="J85" s="200">
        <v>42</v>
      </c>
      <c r="K85" s="200">
        <v>1</v>
      </c>
      <c r="L85" s="201">
        <v>10</v>
      </c>
    </row>
    <row r="86" spans="1:12" ht="14.25" customHeight="1">
      <c r="A86" s="63"/>
      <c r="B86" s="42" t="s">
        <v>2</v>
      </c>
      <c r="C86" s="198">
        <v>3474</v>
      </c>
      <c r="D86" s="199">
        <v>1096</v>
      </c>
      <c r="E86" s="200">
        <v>318</v>
      </c>
      <c r="F86" s="200">
        <v>357</v>
      </c>
      <c r="G86" s="248">
        <v>67</v>
      </c>
      <c r="H86" s="262">
        <v>41</v>
      </c>
      <c r="I86" s="200">
        <v>73</v>
      </c>
      <c r="J86" s="200">
        <v>42</v>
      </c>
      <c r="K86" s="200">
        <v>4</v>
      </c>
      <c r="L86" s="201">
        <v>14</v>
      </c>
    </row>
    <row r="87" spans="1:12">
      <c r="A87" s="63"/>
      <c r="B87" s="42" t="s">
        <v>3</v>
      </c>
      <c r="C87" s="198">
        <v>3811</v>
      </c>
      <c r="D87" s="199">
        <v>1093</v>
      </c>
      <c r="E87" s="200">
        <v>351</v>
      </c>
      <c r="F87" s="200">
        <v>478</v>
      </c>
      <c r="G87" s="248">
        <v>82</v>
      </c>
      <c r="H87" s="262">
        <v>63</v>
      </c>
      <c r="I87" s="200">
        <v>69</v>
      </c>
      <c r="J87" s="200">
        <v>55</v>
      </c>
      <c r="K87" s="200">
        <v>1</v>
      </c>
      <c r="L87" s="201">
        <v>16</v>
      </c>
    </row>
    <row r="88" spans="1:12">
      <c r="A88" s="63"/>
      <c r="B88" s="42"/>
      <c r="C88" s="198"/>
      <c r="D88" s="199"/>
      <c r="E88" s="200"/>
      <c r="F88" s="200"/>
      <c r="G88" s="248"/>
      <c r="H88" s="262"/>
      <c r="I88" s="200"/>
      <c r="J88" s="200"/>
      <c r="K88" s="200"/>
      <c r="L88" s="201"/>
    </row>
    <row r="89" spans="1:12">
      <c r="A89" s="63">
        <v>2019</v>
      </c>
      <c r="B89" s="42" t="s">
        <v>0</v>
      </c>
      <c r="C89" s="41">
        <v>4211</v>
      </c>
      <c r="D89" s="5">
        <v>1170</v>
      </c>
      <c r="E89" s="60">
        <v>396</v>
      </c>
      <c r="F89" s="60">
        <v>588</v>
      </c>
      <c r="G89" s="105">
        <v>69</v>
      </c>
      <c r="H89" s="262">
        <v>65</v>
      </c>
      <c r="I89" s="60">
        <v>99</v>
      </c>
      <c r="J89" s="60">
        <v>53</v>
      </c>
      <c r="K89" s="200">
        <v>1</v>
      </c>
      <c r="L89" s="201">
        <v>12</v>
      </c>
    </row>
    <row r="90" spans="1:12">
      <c r="A90" s="63"/>
      <c r="B90" s="42" t="s">
        <v>1</v>
      </c>
      <c r="C90" s="41">
        <v>3821</v>
      </c>
      <c r="D90" s="5">
        <v>1086</v>
      </c>
      <c r="E90" s="60">
        <v>429</v>
      </c>
      <c r="F90" s="60">
        <v>452</v>
      </c>
      <c r="G90" s="105">
        <v>48</v>
      </c>
      <c r="H90" s="262">
        <v>48</v>
      </c>
      <c r="I90" s="60">
        <v>93</v>
      </c>
      <c r="J90" s="60">
        <v>49</v>
      </c>
      <c r="K90" s="200">
        <v>1</v>
      </c>
      <c r="L90" s="201">
        <v>15</v>
      </c>
    </row>
    <row r="91" spans="1:12">
      <c r="A91" s="63"/>
      <c r="B91" s="42" t="s">
        <v>2</v>
      </c>
      <c r="C91" s="41">
        <v>3609</v>
      </c>
      <c r="D91" s="5">
        <v>1127</v>
      </c>
      <c r="E91" s="60">
        <v>366</v>
      </c>
      <c r="F91" s="60">
        <v>372</v>
      </c>
      <c r="G91" s="105">
        <v>38</v>
      </c>
      <c r="H91" s="262">
        <v>36</v>
      </c>
      <c r="I91" s="60">
        <v>70</v>
      </c>
      <c r="J91" s="60">
        <v>42</v>
      </c>
      <c r="K91" s="200">
        <v>3</v>
      </c>
      <c r="L91" s="201">
        <v>14</v>
      </c>
    </row>
    <row r="92" spans="1:12">
      <c r="A92" s="63"/>
      <c r="B92" s="42" t="s">
        <v>3</v>
      </c>
      <c r="C92" s="198">
        <v>4117</v>
      </c>
      <c r="D92" s="199">
        <v>1094</v>
      </c>
      <c r="E92" s="200">
        <v>422</v>
      </c>
      <c r="F92" s="200">
        <v>558</v>
      </c>
      <c r="G92" s="248">
        <v>42</v>
      </c>
      <c r="H92" s="262">
        <v>38</v>
      </c>
      <c r="I92" s="200">
        <v>75</v>
      </c>
      <c r="J92" s="200">
        <v>46</v>
      </c>
      <c r="K92" s="200">
        <v>1</v>
      </c>
      <c r="L92" s="201">
        <v>16</v>
      </c>
    </row>
    <row r="93" spans="1:12">
      <c r="A93" s="63"/>
      <c r="B93" s="42"/>
      <c r="C93" s="198"/>
      <c r="D93" s="199"/>
      <c r="E93" s="200"/>
      <c r="F93" s="200"/>
      <c r="G93" s="248"/>
      <c r="H93" s="262"/>
      <c r="I93" s="200"/>
      <c r="J93" s="200"/>
      <c r="K93" s="200"/>
      <c r="L93" s="201"/>
    </row>
    <row r="94" spans="1:12">
      <c r="A94" s="63">
        <v>2020</v>
      </c>
      <c r="B94" s="42" t="s">
        <v>0</v>
      </c>
      <c r="C94" s="198">
        <v>4330</v>
      </c>
      <c r="D94" s="199">
        <v>1125</v>
      </c>
      <c r="E94" s="200">
        <v>433</v>
      </c>
      <c r="F94" s="200">
        <v>587</v>
      </c>
      <c r="G94" s="338">
        <v>49</v>
      </c>
      <c r="H94" s="339">
        <v>39</v>
      </c>
      <c r="I94" s="200">
        <v>86</v>
      </c>
      <c r="J94" s="200">
        <v>45</v>
      </c>
      <c r="K94" s="200">
        <v>1</v>
      </c>
      <c r="L94" s="201">
        <v>18</v>
      </c>
    </row>
    <row r="95" spans="1:12" ht="12.75" thickBot="1">
      <c r="A95" s="74"/>
      <c r="B95" s="75" t="s">
        <v>1</v>
      </c>
      <c r="C95" s="168">
        <v>4684</v>
      </c>
      <c r="D95" s="169">
        <v>1173</v>
      </c>
      <c r="E95" s="167">
        <v>410</v>
      </c>
      <c r="F95" s="167">
        <v>368</v>
      </c>
      <c r="G95" s="271">
        <v>91</v>
      </c>
      <c r="H95" s="272">
        <v>60</v>
      </c>
      <c r="I95" s="167">
        <v>77</v>
      </c>
      <c r="J95" s="167">
        <v>66</v>
      </c>
      <c r="K95" s="167">
        <v>2</v>
      </c>
      <c r="L95" s="227">
        <v>13</v>
      </c>
    </row>
    <row r="96" spans="1:12">
      <c r="A96" s="11"/>
      <c r="B96" s="11"/>
      <c r="C96" s="11"/>
      <c r="D96" s="11"/>
      <c r="E96" s="11"/>
      <c r="F96" s="11"/>
      <c r="G96" s="68"/>
      <c r="H96" s="250"/>
      <c r="I96" s="11"/>
      <c r="J96" s="11"/>
      <c r="K96" s="11"/>
      <c r="L96" s="11"/>
    </row>
    <row r="97" spans="1:20" s="114" customFormat="1" ht="12.75">
      <c r="A97" s="325" t="s">
        <v>251</v>
      </c>
      <c r="I97" s="322"/>
      <c r="J97" s="253"/>
      <c r="M97" s="323"/>
      <c r="N97" s="253"/>
      <c r="O97" s="324"/>
      <c r="P97" s="273"/>
      <c r="Q97" s="154"/>
      <c r="R97" s="273"/>
      <c r="T97" s="129"/>
    </row>
    <row r="98" spans="1:20" ht="14.25">
      <c r="A98" s="76" t="s">
        <v>124</v>
      </c>
    </row>
    <row r="99" spans="1:20">
      <c r="A99" s="23" t="s">
        <v>150</v>
      </c>
    </row>
    <row r="100" spans="1:20">
      <c r="A100" s="23" t="s">
        <v>196</v>
      </c>
    </row>
    <row r="101" spans="1:20" ht="12.75">
      <c r="A101" s="253" t="s">
        <v>190</v>
      </c>
      <c r="B101" s="254" t="s">
        <v>192</v>
      </c>
      <c r="G101" s="114" t="s">
        <v>191</v>
      </c>
      <c r="H101" s="23"/>
    </row>
    <row r="102" spans="1:20" ht="14.25">
      <c r="A102" s="76" t="s">
        <v>197</v>
      </c>
    </row>
    <row r="103" spans="1:20" ht="13.5">
      <c r="A103" s="23" t="s">
        <v>198</v>
      </c>
    </row>
    <row r="104" spans="1:20">
      <c r="A104" s="23" t="s">
        <v>151</v>
      </c>
    </row>
    <row r="105" spans="1:20">
      <c r="A105" s="303" t="s">
        <v>210</v>
      </c>
    </row>
    <row r="106" spans="1:20">
      <c r="A106" s="303" t="s">
        <v>214</v>
      </c>
    </row>
    <row r="107" spans="1:20" ht="12.75">
      <c r="A107" s="303" t="s">
        <v>211</v>
      </c>
      <c r="E107" s="304" t="s">
        <v>212</v>
      </c>
      <c r="H107" s="303" t="s">
        <v>268</v>
      </c>
    </row>
    <row r="109" spans="1:20">
      <c r="A109" s="47" t="s">
        <v>169</v>
      </c>
      <c r="B109" s="47"/>
      <c r="C109" s="47"/>
      <c r="D109" s="47"/>
      <c r="E109" s="47"/>
      <c r="F109" s="47"/>
    </row>
    <row r="110" spans="1:20">
      <c r="A110" s="47" t="s">
        <v>168</v>
      </c>
      <c r="B110" s="47"/>
      <c r="C110" s="47"/>
      <c r="D110" s="47"/>
      <c r="E110" s="47"/>
      <c r="F110" s="47"/>
    </row>
    <row r="111" spans="1:20" ht="12.75">
      <c r="A111" s="144" t="s">
        <v>266</v>
      </c>
      <c r="B111" s="47"/>
      <c r="C111" s="47"/>
      <c r="D111" s="47"/>
      <c r="E111" s="47"/>
      <c r="F111" s="47"/>
    </row>
  </sheetData>
  <phoneticPr fontId="6" type="noConversion"/>
  <hyperlinks>
    <hyperlink ref="A111" r:id="rId1"/>
    <hyperlink ref="B101" r:id="rId2"/>
    <hyperlink ref="E107" r:id="rId3"/>
  </hyperlinks>
  <pageMargins left="0.75" right="0.75" top="1" bottom="1" header="0.5" footer="0.5"/>
  <pageSetup paperSize="9" scale="95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showGridLines="0" workbookViewId="0">
      <pane xSplit="1" ySplit="3" topLeftCell="B116" activePane="bottomRight" state="frozen"/>
      <selection activeCell="T14" sqref="T14"/>
      <selection pane="topRight" activeCell="T14" sqref="T14"/>
      <selection pane="bottomLeft" activeCell="T14" sqref="T14"/>
      <selection pane="bottomRight" activeCell="I126" sqref="I126"/>
    </sheetView>
  </sheetViews>
  <sheetFormatPr defaultRowHeight="12"/>
  <cols>
    <col min="1" max="1" width="13" style="23" customWidth="1"/>
    <col min="2" max="3" width="12.85546875" style="23" customWidth="1"/>
    <col min="4" max="7" width="12.85546875" style="72" customWidth="1"/>
    <col min="8" max="16384" width="9.140625" style="23"/>
  </cols>
  <sheetData>
    <row r="1" spans="1:11">
      <c r="A1" s="77" t="s">
        <v>103</v>
      </c>
      <c r="B1" s="77" t="s">
        <v>138</v>
      </c>
      <c r="C1" s="78"/>
    </row>
    <row r="2" spans="1:11" ht="14.25" customHeight="1" thickBot="1"/>
    <row r="3" spans="1:11" ht="28.5" customHeight="1" thickBot="1">
      <c r="A3" s="345" t="s">
        <v>92</v>
      </c>
      <c r="B3" s="346" t="s">
        <v>101</v>
      </c>
      <c r="C3" s="346" t="s">
        <v>105</v>
      </c>
      <c r="D3" s="348" t="s">
        <v>97</v>
      </c>
      <c r="E3" s="348" t="s">
        <v>98</v>
      </c>
      <c r="F3" s="346" t="s">
        <v>95</v>
      </c>
      <c r="G3" s="363" t="s">
        <v>102</v>
      </c>
      <c r="H3" s="11"/>
      <c r="I3" s="11"/>
      <c r="J3" s="11"/>
      <c r="K3" s="11"/>
    </row>
    <row r="4" spans="1:11">
      <c r="A4" s="62">
        <v>2009</v>
      </c>
      <c r="B4" s="42" t="s">
        <v>4</v>
      </c>
      <c r="C4" s="41">
        <v>2335</v>
      </c>
      <c r="D4" s="67">
        <v>10</v>
      </c>
      <c r="E4" s="64">
        <v>1677</v>
      </c>
      <c r="F4" s="312">
        <v>263</v>
      </c>
      <c r="G4" s="309">
        <v>8</v>
      </c>
    </row>
    <row r="5" spans="1:11">
      <c r="A5" s="62"/>
      <c r="B5" s="42" t="s">
        <v>5</v>
      </c>
      <c r="C5" s="41">
        <v>1901</v>
      </c>
      <c r="D5" s="67">
        <v>17</v>
      </c>
      <c r="E5" s="64">
        <v>1248</v>
      </c>
      <c r="F5" s="312">
        <v>259</v>
      </c>
      <c r="G5" s="309">
        <v>2</v>
      </c>
    </row>
    <row r="6" spans="1:11">
      <c r="A6" s="62"/>
      <c r="B6" s="42" t="s">
        <v>6</v>
      </c>
      <c r="C6" s="41">
        <v>2086</v>
      </c>
      <c r="D6" s="67">
        <v>11</v>
      </c>
      <c r="E6" s="64">
        <v>1252</v>
      </c>
      <c r="F6" s="312">
        <v>351</v>
      </c>
      <c r="G6" s="309">
        <v>4</v>
      </c>
      <c r="H6" s="79"/>
    </row>
    <row r="7" spans="1:11">
      <c r="A7" s="62"/>
      <c r="B7" s="42" t="s">
        <v>7</v>
      </c>
      <c r="C7" s="41">
        <v>2122</v>
      </c>
      <c r="D7" s="67">
        <v>9</v>
      </c>
      <c r="E7" s="64">
        <v>1160</v>
      </c>
      <c r="F7" s="312">
        <v>645</v>
      </c>
      <c r="G7" s="309">
        <v>12</v>
      </c>
    </row>
    <row r="8" spans="1:11">
      <c r="A8" s="62"/>
      <c r="B8" s="42" t="s">
        <v>8</v>
      </c>
      <c r="C8" s="41">
        <v>1976</v>
      </c>
      <c r="D8" s="67">
        <v>8</v>
      </c>
      <c r="E8" s="64">
        <v>1075</v>
      </c>
      <c r="F8" s="312">
        <v>739</v>
      </c>
      <c r="G8" s="309">
        <v>7</v>
      </c>
    </row>
    <row r="9" spans="1:11">
      <c r="A9" s="62"/>
      <c r="B9" s="42" t="s">
        <v>9</v>
      </c>
      <c r="C9" s="41">
        <v>2193</v>
      </c>
      <c r="D9" s="67">
        <v>6</v>
      </c>
      <c r="E9" s="64">
        <v>1207</v>
      </c>
      <c r="F9" s="312">
        <v>964</v>
      </c>
      <c r="G9" s="309">
        <v>5</v>
      </c>
      <c r="H9" s="79"/>
    </row>
    <row r="10" spans="1:11">
      <c r="A10" s="62"/>
      <c r="B10" s="42" t="s">
        <v>10</v>
      </c>
      <c r="C10" s="41">
        <v>2166</v>
      </c>
      <c r="D10" s="67">
        <v>11</v>
      </c>
      <c r="E10" s="64">
        <v>1112</v>
      </c>
      <c r="F10" s="313">
        <v>1056</v>
      </c>
      <c r="G10" s="309">
        <v>5</v>
      </c>
    </row>
    <row r="11" spans="1:11">
      <c r="A11" s="62"/>
      <c r="B11" s="42" t="s">
        <v>11</v>
      </c>
      <c r="C11" s="41">
        <v>1977</v>
      </c>
      <c r="D11" s="67">
        <v>5</v>
      </c>
      <c r="E11" s="65">
        <v>975</v>
      </c>
      <c r="F11" s="313">
        <v>1058</v>
      </c>
      <c r="G11" s="309">
        <v>10</v>
      </c>
    </row>
    <row r="12" spans="1:11">
      <c r="A12" s="62"/>
      <c r="B12" s="42" t="s">
        <v>12</v>
      </c>
      <c r="C12" s="41">
        <v>2187</v>
      </c>
      <c r="D12" s="67">
        <v>11</v>
      </c>
      <c r="E12" s="64">
        <v>1148</v>
      </c>
      <c r="F12" s="313">
        <v>1131</v>
      </c>
      <c r="G12" s="309">
        <v>13</v>
      </c>
      <c r="H12" s="79"/>
    </row>
    <row r="13" spans="1:11">
      <c r="A13" s="62"/>
      <c r="B13" s="42" t="s">
        <v>13</v>
      </c>
      <c r="C13" s="41">
        <v>2082</v>
      </c>
      <c r="D13" s="67">
        <v>14</v>
      </c>
      <c r="E13" s="64">
        <v>1155</v>
      </c>
      <c r="F13" s="312">
        <v>635</v>
      </c>
      <c r="G13" s="309">
        <v>10</v>
      </c>
    </row>
    <row r="14" spans="1:11">
      <c r="A14" s="62"/>
      <c r="B14" s="42" t="s">
        <v>14</v>
      </c>
      <c r="C14" s="41">
        <v>2017</v>
      </c>
      <c r="D14" s="67">
        <v>9</v>
      </c>
      <c r="E14" s="64">
        <v>1158</v>
      </c>
      <c r="F14" s="312">
        <v>427</v>
      </c>
      <c r="G14" s="309">
        <v>14</v>
      </c>
    </row>
    <row r="15" spans="1:11">
      <c r="A15" s="62"/>
      <c r="B15" s="42" t="s">
        <v>15</v>
      </c>
      <c r="C15" s="41">
        <v>1868</v>
      </c>
      <c r="D15" s="67">
        <v>8</v>
      </c>
      <c r="E15" s="64">
        <v>1246</v>
      </c>
      <c r="F15" s="312">
        <v>403</v>
      </c>
      <c r="G15" s="309">
        <v>6</v>
      </c>
      <c r="H15" s="79"/>
    </row>
    <row r="16" spans="1:11">
      <c r="A16" s="62"/>
      <c r="B16" s="42"/>
      <c r="C16" s="42"/>
      <c r="D16" s="67"/>
      <c r="E16" s="65"/>
      <c r="F16" s="312"/>
      <c r="G16" s="309"/>
    </row>
    <row r="17" spans="1:8">
      <c r="A17" s="62">
        <v>2010</v>
      </c>
      <c r="B17" s="42" t="s">
        <v>4</v>
      </c>
      <c r="C17" s="41">
        <v>2385</v>
      </c>
      <c r="D17" s="67">
        <v>7</v>
      </c>
      <c r="E17" s="64">
        <v>1445</v>
      </c>
      <c r="F17" s="312">
        <v>243</v>
      </c>
      <c r="G17" s="309" t="s">
        <v>16</v>
      </c>
    </row>
    <row r="18" spans="1:8">
      <c r="A18" s="62"/>
      <c r="B18" s="42" t="s">
        <v>5</v>
      </c>
      <c r="C18" s="41">
        <v>1908</v>
      </c>
      <c r="D18" s="67">
        <v>14</v>
      </c>
      <c r="E18" s="64">
        <v>1242</v>
      </c>
      <c r="F18" s="312">
        <v>244</v>
      </c>
      <c r="G18" s="309">
        <v>8</v>
      </c>
    </row>
    <row r="19" spans="1:8">
      <c r="A19" s="62"/>
      <c r="B19" s="42" t="s">
        <v>6</v>
      </c>
      <c r="C19" s="41">
        <v>2150</v>
      </c>
      <c r="D19" s="67">
        <v>9</v>
      </c>
      <c r="E19" s="64">
        <v>1427</v>
      </c>
      <c r="F19" s="312">
        <v>375</v>
      </c>
      <c r="G19" s="309">
        <v>11</v>
      </c>
      <c r="H19" s="79"/>
    </row>
    <row r="20" spans="1:8">
      <c r="A20" s="62"/>
      <c r="B20" s="42" t="s">
        <v>7</v>
      </c>
      <c r="C20" s="41">
        <v>2121</v>
      </c>
      <c r="D20" s="67">
        <v>6</v>
      </c>
      <c r="E20" s="64">
        <v>1165</v>
      </c>
      <c r="F20" s="312">
        <v>643</v>
      </c>
      <c r="G20" s="309">
        <v>7</v>
      </c>
    </row>
    <row r="21" spans="1:8">
      <c r="A21" s="62"/>
      <c r="B21" s="42" t="s">
        <v>8</v>
      </c>
      <c r="C21" s="41">
        <v>1948</v>
      </c>
      <c r="D21" s="67">
        <v>5</v>
      </c>
      <c r="E21" s="64">
        <v>1012</v>
      </c>
      <c r="F21" s="312">
        <v>738</v>
      </c>
      <c r="G21" s="309">
        <v>5</v>
      </c>
    </row>
    <row r="22" spans="1:8">
      <c r="A22" s="62"/>
      <c r="B22" s="42" t="s">
        <v>9</v>
      </c>
      <c r="C22" s="41">
        <v>2223</v>
      </c>
      <c r="D22" s="67">
        <v>10</v>
      </c>
      <c r="E22" s="64">
        <v>1163</v>
      </c>
      <c r="F22" s="313">
        <v>1025</v>
      </c>
      <c r="G22" s="309">
        <v>14</v>
      </c>
      <c r="H22" s="79"/>
    </row>
    <row r="23" spans="1:8">
      <c r="A23" s="62"/>
      <c r="B23" s="42" t="s">
        <v>10</v>
      </c>
      <c r="C23" s="41">
        <v>2142</v>
      </c>
      <c r="D23" s="67">
        <v>8</v>
      </c>
      <c r="E23" s="64">
        <v>1057</v>
      </c>
      <c r="F23" s="313">
        <v>1018</v>
      </c>
      <c r="G23" s="309">
        <v>15</v>
      </c>
    </row>
    <row r="24" spans="1:8">
      <c r="A24" s="62"/>
      <c r="B24" s="42" t="s">
        <v>11</v>
      </c>
      <c r="C24" s="41">
        <v>2102</v>
      </c>
      <c r="D24" s="67">
        <v>6</v>
      </c>
      <c r="E24" s="64">
        <v>1111</v>
      </c>
      <c r="F24" s="313">
        <v>1216</v>
      </c>
      <c r="G24" s="309">
        <v>14</v>
      </c>
    </row>
    <row r="25" spans="1:8">
      <c r="A25" s="62"/>
      <c r="B25" s="42" t="s">
        <v>12</v>
      </c>
      <c r="C25" s="41">
        <v>2168</v>
      </c>
      <c r="D25" s="67">
        <v>10</v>
      </c>
      <c r="E25" s="64">
        <v>1111</v>
      </c>
      <c r="F25" s="313">
        <v>1045</v>
      </c>
      <c r="G25" s="309">
        <v>17</v>
      </c>
      <c r="H25" s="79"/>
    </row>
    <row r="26" spans="1:8">
      <c r="A26" s="62"/>
      <c r="B26" s="42" t="s">
        <v>13</v>
      </c>
      <c r="C26" s="41">
        <v>2149</v>
      </c>
      <c r="D26" s="67">
        <v>13</v>
      </c>
      <c r="E26" s="64">
        <v>1150</v>
      </c>
      <c r="F26" s="312">
        <v>698</v>
      </c>
      <c r="G26" s="309">
        <v>12</v>
      </c>
    </row>
    <row r="27" spans="1:8">
      <c r="A27" s="62"/>
      <c r="B27" s="42" t="s">
        <v>14</v>
      </c>
      <c r="C27" s="41">
        <v>2221</v>
      </c>
      <c r="D27" s="67">
        <v>11</v>
      </c>
      <c r="E27" s="64">
        <v>1288</v>
      </c>
      <c r="F27" s="312">
        <v>457</v>
      </c>
      <c r="G27" s="309">
        <v>9</v>
      </c>
    </row>
    <row r="28" spans="1:8">
      <c r="A28" s="62"/>
      <c r="B28" s="42" t="s">
        <v>15</v>
      </c>
      <c r="C28" s="41">
        <v>1798</v>
      </c>
      <c r="D28" s="67">
        <v>6</v>
      </c>
      <c r="E28" s="64">
        <v>1286</v>
      </c>
      <c r="F28" s="312">
        <v>454</v>
      </c>
      <c r="G28" s="309">
        <v>4</v>
      </c>
      <c r="H28" s="79"/>
    </row>
    <row r="29" spans="1:8">
      <c r="A29" s="62"/>
      <c r="B29" s="42"/>
      <c r="C29" s="41"/>
      <c r="D29" s="67"/>
      <c r="E29" s="64"/>
      <c r="F29" s="312"/>
      <c r="G29" s="309"/>
    </row>
    <row r="30" spans="1:8">
      <c r="A30" s="62">
        <v>2011</v>
      </c>
      <c r="B30" s="42" t="s">
        <v>4</v>
      </c>
      <c r="C30" s="41">
        <v>2574</v>
      </c>
      <c r="D30" s="67">
        <v>7</v>
      </c>
      <c r="E30" s="64">
        <v>1538</v>
      </c>
      <c r="F30" s="312">
        <v>295</v>
      </c>
      <c r="G30" s="309">
        <v>1</v>
      </c>
    </row>
    <row r="31" spans="1:8">
      <c r="A31" s="62"/>
      <c r="B31" s="42" t="s">
        <v>5</v>
      </c>
      <c r="C31" s="41">
        <v>1946</v>
      </c>
      <c r="D31" s="67">
        <v>7</v>
      </c>
      <c r="E31" s="64">
        <v>1176</v>
      </c>
      <c r="F31" s="312">
        <v>261</v>
      </c>
      <c r="G31" s="309">
        <v>6</v>
      </c>
    </row>
    <row r="32" spans="1:8">
      <c r="A32" s="62"/>
      <c r="B32" s="42" t="s">
        <v>6</v>
      </c>
      <c r="C32" s="41">
        <v>2181</v>
      </c>
      <c r="D32" s="67">
        <v>10</v>
      </c>
      <c r="E32" s="64">
        <v>1305</v>
      </c>
      <c r="F32" s="312">
        <v>389</v>
      </c>
      <c r="G32" s="309">
        <v>5</v>
      </c>
      <c r="H32" s="79"/>
    </row>
    <row r="33" spans="1:8">
      <c r="A33" s="62"/>
      <c r="B33" s="42" t="s">
        <v>7</v>
      </c>
      <c r="C33" s="41">
        <v>1767</v>
      </c>
      <c r="D33" s="67">
        <v>9</v>
      </c>
      <c r="E33" s="64">
        <v>1096</v>
      </c>
      <c r="F33" s="312">
        <v>593</v>
      </c>
      <c r="G33" s="309">
        <v>8</v>
      </c>
    </row>
    <row r="34" spans="1:8">
      <c r="A34" s="62"/>
      <c r="B34" s="42" t="s">
        <v>8</v>
      </c>
      <c r="C34" s="41">
        <v>2215</v>
      </c>
      <c r="D34" s="67">
        <v>8</v>
      </c>
      <c r="E34" s="64">
        <v>1223</v>
      </c>
      <c r="F34" s="312">
        <v>932</v>
      </c>
      <c r="G34" s="309">
        <v>8</v>
      </c>
    </row>
    <row r="35" spans="1:8">
      <c r="A35" s="62"/>
      <c r="B35" s="42" t="s">
        <v>9</v>
      </c>
      <c r="C35" s="41">
        <v>2174</v>
      </c>
      <c r="D35" s="67">
        <v>8</v>
      </c>
      <c r="E35" s="64">
        <v>1164</v>
      </c>
      <c r="F35" s="312">
        <v>976</v>
      </c>
      <c r="G35" s="309">
        <v>13</v>
      </c>
      <c r="H35" s="79"/>
    </row>
    <row r="36" spans="1:8">
      <c r="A36" s="62"/>
      <c r="B36" s="42" t="s">
        <v>10</v>
      </c>
      <c r="C36" s="41">
        <v>2059</v>
      </c>
      <c r="D36" s="67">
        <v>10</v>
      </c>
      <c r="E36" s="64">
        <v>985</v>
      </c>
      <c r="F36" s="313">
        <v>1014</v>
      </c>
      <c r="G36" s="309">
        <v>8</v>
      </c>
    </row>
    <row r="37" spans="1:8">
      <c r="A37" s="62"/>
      <c r="B37" s="42" t="s">
        <v>11</v>
      </c>
      <c r="C37" s="41">
        <v>2196</v>
      </c>
      <c r="D37" s="67">
        <v>6</v>
      </c>
      <c r="E37" s="64">
        <v>1203</v>
      </c>
      <c r="F37" s="313">
        <v>1359</v>
      </c>
      <c r="G37" s="309">
        <v>13</v>
      </c>
    </row>
    <row r="38" spans="1:8">
      <c r="A38" s="62"/>
      <c r="B38" s="42" t="s">
        <v>12</v>
      </c>
      <c r="C38" s="41">
        <v>2227</v>
      </c>
      <c r="D38" s="67">
        <v>5</v>
      </c>
      <c r="E38" s="64">
        <v>1076</v>
      </c>
      <c r="F38" s="313">
        <v>1016</v>
      </c>
      <c r="G38" s="309">
        <v>7</v>
      </c>
      <c r="H38" s="79"/>
    </row>
    <row r="39" spans="1:8">
      <c r="A39" s="62"/>
      <c r="B39" s="42" t="s">
        <v>13</v>
      </c>
      <c r="C39" s="41">
        <v>2055</v>
      </c>
      <c r="D39" s="67">
        <v>5</v>
      </c>
      <c r="E39" s="64">
        <v>1128</v>
      </c>
      <c r="F39" s="313">
        <v>695</v>
      </c>
      <c r="G39" s="309">
        <v>9</v>
      </c>
    </row>
    <row r="40" spans="1:8">
      <c r="A40" s="62"/>
      <c r="B40" s="42" t="s">
        <v>14</v>
      </c>
      <c r="C40" s="41">
        <v>2132</v>
      </c>
      <c r="D40" s="67">
        <v>11</v>
      </c>
      <c r="E40" s="64">
        <v>1134</v>
      </c>
      <c r="F40" s="313">
        <v>476</v>
      </c>
      <c r="G40" s="309">
        <v>6</v>
      </c>
    </row>
    <row r="41" spans="1:8">
      <c r="A41" s="62"/>
      <c r="B41" s="42" t="s">
        <v>15</v>
      </c>
      <c r="C41" s="41">
        <v>1747</v>
      </c>
      <c r="D41" s="67">
        <v>5</v>
      </c>
      <c r="E41" s="64">
        <v>1176</v>
      </c>
      <c r="F41" s="313">
        <v>360</v>
      </c>
      <c r="G41" s="309">
        <v>5</v>
      </c>
      <c r="H41" s="79"/>
    </row>
    <row r="42" spans="1:8">
      <c r="A42" s="62"/>
      <c r="B42" s="42"/>
      <c r="C42" s="41"/>
      <c r="D42" s="67"/>
      <c r="E42" s="64"/>
      <c r="F42" s="313"/>
      <c r="G42" s="309"/>
    </row>
    <row r="43" spans="1:8">
      <c r="A43" s="62">
        <v>2012</v>
      </c>
      <c r="B43" s="42" t="s">
        <v>4</v>
      </c>
      <c r="C43" s="41">
        <v>2507</v>
      </c>
      <c r="D43" s="67">
        <v>7</v>
      </c>
      <c r="E43" s="64">
        <v>1433</v>
      </c>
      <c r="F43" s="313">
        <v>280</v>
      </c>
      <c r="G43" s="309">
        <v>6</v>
      </c>
    </row>
    <row r="44" spans="1:8">
      <c r="A44" s="62"/>
      <c r="B44" s="42" t="s">
        <v>5</v>
      </c>
      <c r="C44" s="41">
        <v>2030</v>
      </c>
      <c r="D44" s="67">
        <v>3</v>
      </c>
      <c r="E44" s="64">
        <v>1267</v>
      </c>
      <c r="F44" s="313">
        <v>255</v>
      </c>
      <c r="G44" s="309">
        <v>7</v>
      </c>
    </row>
    <row r="45" spans="1:8">
      <c r="A45" s="62"/>
      <c r="B45" s="42" t="s">
        <v>6</v>
      </c>
      <c r="C45" s="41">
        <v>2078</v>
      </c>
      <c r="D45" s="67">
        <v>11</v>
      </c>
      <c r="E45" s="64">
        <v>1316</v>
      </c>
      <c r="F45" s="313">
        <v>372</v>
      </c>
      <c r="G45" s="309">
        <v>5</v>
      </c>
      <c r="H45" s="79"/>
    </row>
    <row r="46" spans="1:8">
      <c r="A46" s="62"/>
      <c r="B46" s="42" t="s">
        <v>7</v>
      </c>
      <c r="C46" s="41">
        <v>2086</v>
      </c>
      <c r="D46" s="67">
        <v>6</v>
      </c>
      <c r="E46" s="64">
        <v>1281</v>
      </c>
      <c r="F46" s="313">
        <v>702</v>
      </c>
      <c r="G46" s="309">
        <v>14</v>
      </c>
    </row>
    <row r="47" spans="1:8">
      <c r="A47" s="62"/>
      <c r="B47" s="42" t="s">
        <v>8</v>
      </c>
      <c r="C47" s="41">
        <v>2160</v>
      </c>
      <c r="D47" s="67">
        <v>14</v>
      </c>
      <c r="E47" s="64">
        <v>1329</v>
      </c>
      <c r="F47" s="313">
        <v>845</v>
      </c>
      <c r="G47" s="309">
        <v>8</v>
      </c>
    </row>
    <row r="48" spans="1:8">
      <c r="A48" s="62"/>
      <c r="B48" s="42" t="s">
        <v>9</v>
      </c>
      <c r="C48" s="41">
        <v>1963</v>
      </c>
      <c r="D48" s="67">
        <v>8</v>
      </c>
      <c r="E48" s="64">
        <v>1110</v>
      </c>
      <c r="F48" s="313">
        <v>936</v>
      </c>
      <c r="G48" s="309">
        <v>13</v>
      </c>
      <c r="H48" s="79"/>
    </row>
    <row r="49" spans="1:8">
      <c r="A49" s="62"/>
      <c r="B49" s="42" t="s">
        <v>10</v>
      </c>
      <c r="C49" s="41">
        <v>2114</v>
      </c>
      <c r="D49" s="67">
        <v>12</v>
      </c>
      <c r="E49" s="64">
        <v>1132</v>
      </c>
      <c r="F49" s="313">
        <v>1179</v>
      </c>
      <c r="G49" s="309">
        <v>8</v>
      </c>
    </row>
    <row r="50" spans="1:8">
      <c r="A50" s="62"/>
      <c r="B50" s="42" t="s">
        <v>11</v>
      </c>
      <c r="C50" s="41">
        <v>2149</v>
      </c>
      <c r="D50" s="67">
        <v>9</v>
      </c>
      <c r="E50" s="64">
        <v>1167</v>
      </c>
      <c r="F50" s="313">
        <v>1261</v>
      </c>
      <c r="G50" s="309">
        <v>11</v>
      </c>
    </row>
    <row r="51" spans="1:8">
      <c r="A51" s="62"/>
      <c r="B51" s="42" t="s">
        <v>12</v>
      </c>
      <c r="C51" s="41">
        <v>2022</v>
      </c>
      <c r="D51" s="67">
        <v>10</v>
      </c>
      <c r="E51" s="64">
        <v>1050</v>
      </c>
      <c r="F51" s="313">
        <v>992</v>
      </c>
      <c r="G51" s="309">
        <v>5</v>
      </c>
      <c r="H51" s="79"/>
    </row>
    <row r="52" spans="1:8">
      <c r="A52" s="62"/>
      <c r="B52" s="42" t="s">
        <v>13</v>
      </c>
      <c r="C52" s="41">
        <v>2370</v>
      </c>
      <c r="D52" s="67">
        <v>9</v>
      </c>
      <c r="E52" s="64">
        <v>1259</v>
      </c>
      <c r="F52" s="313">
        <v>744</v>
      </c>
      <c r="G52" s="309">
        <v>8</v>
      </c>
    </row>
    <row r="53" spans="1:8">
      <c r="A53" s="62"/>
      <c r="B53" s="42" t="s">
        <v>14</v>
      </c>
      <c r="C53" s="41">
        <v>2166</v>
      </c>
      <c r="D53" s="67">
        <v>10</v>
      </c>
      <c r="E53" s="64">
        <v>1235</v>
      </c>
      <c r="F53" s="313">
        <v>432</v>
      </c>
      <c r="G53" s="309">
        <v>6</v>
      </c>
    </row>
    <row r="54" spans="1:8">
      <c r="A54" s="62"/>
      <c r="B54" s="42" t="s">
        <v>15</v>
      </c>
      <c r="C54" s="41">
        <v>1624</v>
      </c>
      <c r="D54" s="67">
        <v>7</v>
      </c>
      <c r="E54" s="64">
        <v>1177</v>
      </c>
      <c r="F54" s="313">
        <v>482</v>
      </c>
      <c r="G54" s="309">
        <v>10</v>
      </c>
      <c r="H54" s="79"/>
    </row>
    <row r="55" spans="1:8">
      <c r="A55" s="62"/>
      <c r="B55" s="42"/>
      <c r="C55" s="41"/>
      <c r="D55" s="67"/>
      <c r="E55" s="64"/>
      <c r="F55" s="313"/>
      <c r="G55" s="309"/>
    </row>
    <row r="56" spans="1:8">
      <c r="A56" s="62">
        <v>2013</v>
      </c>
      <c r="B56" s="42" t="s">
        <v>4</v>
      </c>
      <c r="C56" s="41">
        <v>2541</v>
      </c>
      <c r="D56" s="67">
        <v>9</v>
      </c>
      <c r="E56" s="64">
        <v>1535</v>
      </c>
      <c r="F56" s="313">
        <v>334</v>
      </c>
      <c r="G56" s="309">
        <v>1</v>
      </c>
    </row>
    <row r="57" spans="1:8">
      <c r="A57" s="62"/>
      <c r="B57" s="42" t="s">
        <v>5</v>
      </c>
      <c r="C57" s="41">
        <v>1825</v>
      </c>
      <c r="D57" s="67">
        <v>5</v>
      </c>
      <c r="E57" s="64">
        <v>1310</v>
      </c>
      <c r="F57" s="313">
        <v>242</v>
      </c>
      <c r="G57" s="309">
        <v>5</v>
      </c>
    </row>
    <row r="58" spans="1:8">
      <c r="A58" s="62"/>
      <c r="B58" s="42" t="s">
        <v>6</v>
      </c>
      <c r="C58" s="41">
        <v>1780</v>
      </c>
      <c r="D58" s="67">
        <v>12</v>
      </c>
      <c r="E58" s="64">
        <v>1370</v>
      </c>
      <c r="F58" s="313">
        <v>402</v>
      </c>
      <c r="G58" s="309">
        <v>4</v>
      </c>
      <c r="H58" s="79"/>
    </row>
    <row r="59" spans="1:8">
      <c r="A59" s="62"/>
      <c r="B59" s="42" t="s">
        <v>7</v>
      </c>
      <c r="C59" s="41">
        <v>2105</v>
      </c>
      <c r="D59" s="67">
        <v>11</v>
      </c>
      <c r="E59" s="64">
        <v>1448</v>
      </c>
      <c r="F59" s="313">
        <v>694</v>
      </c>
      <c r="G59" s="309">
        <v>5</v>
      </c>
    </row>
    <row r="60" spans="1:8">
      <c r="A60" s="62"/>
      <c r="B60" s="42" t="s">
        <v>8</v>
      </c>
      <c r="C60" s="41">
        <v>2130</v>
      </c>
      <c r="D60" s="67">
        <v>5</v>
      </c>
      <c r="E60" s="64">
        <v>1239</v>
      </c>
      <c r="F60" s="313">
        <v>802</v>
      </c>
      <c r="G60" s="309">
        <v>11</v>
      </c>
    </row>
    <row r="61" spans="1:8">
      <c r="A61" s="62"/>
      <c r="B61" s="42" t="s">
        <v>9</v>
      </c>
      <c r="C61" s="41">
        <v>1729</v>
      </c>
      <c r="D61" s="67">
        <v>15</v>
      </c>
      <c r="E61" s="64">
        <v>1045</v>
      </c>
      <c r="F61" s="313">
        <v>817</v>
      </c>
      <c r="G61" s="309">
        <v>13</v>
      </c>
      <c r="H61" s="79"/>
    </row>
    <row r="62" spans="1:8">
      <c r="A62" s="62"/>
      <c r="B62" s="42" t="s">
        <v>10</v>
      </c>
      <c r="C62" s="41">
        <v>2225</v>
      </c>
      <c r="D62" s="67">
        <v>14</v>
      </c>
      <c r="E62" s="64">
        <v>1224</v>
      </c>
      <c r="F62" s="313">
        <v>1101</v>
      </c>
      <c r="G62" s="309">
        <v>10</v>
      </c>
    </row>
    <row r="63" spans="1:8">
      <c r="A63" s="62"/>
      <c r="B63" s="42" t="s">
        <v>11</v>
      </c>
      <c r="C63" s="41">
        <v>2075</v>
      </c>
      <c r="D63" s="67">
        <v>8</v>
      </c>
      <c r="E63" s="64">
        <v>1079</v>
      </c>
      <c r="F63" s="313">
        <v>1163</v>
      </c>
      <c r="G63" s="309">
        <v>15</v>
      </c>
    </row>
    <row r="64" spans="1:8">
      <c r="A64" s="62"/>
      <c r="B64" s="42" t="s">
        <v>12</v>
      </c>
      <c r="C64" s="41">
        <v>2067</v>
      </c>
      <c r="D64" s="67">
        <v>8</v>
      </c>
      <c r="E64" s="64">
        <v>1159</v>
      </c>
      <c r="F64" s="313">
        <v>1023</v>
      </c>
      <c r="G64" s="309">
        <v>11</v>
      </c>
      <c r="H64" s="79"/>
    </row>
    <row r="65" spans="1:8">
      <c r="A65" s="62"/>
      <c r="B65" s="42" t="s">
        <v>13</v>
      </c>
      <c r="C65" s="41">
        <v>2187</v>
      </c>
      <c r="D65" s="67">
        <v>6</v>
      </c>
      <c r="E65" s="64">
        <v>1217</v>
      </c>
      <c r="F65" s="313">
        <v>660</v>
      </c>
      <c r="G65" s="309">
        <v>10</v>
      </c>
    </row>
    <row r="66" spans="1:8">
      <c r="A66" s="62"/>
      <c r="B66" s="42" t="s">
        <v>14</v>
      </c>
      <c r="C66" s="41">
        <v>1892</v>
      </c>
      <c r="D66" s="67">
        <v>6</v>
      </c>
      <c r="E66" s="64">
        <v>1185</v>
      </c>
      <c r="F66" s="313">
        <v>412</v>
      </c>
      <c r="G66" s="309">
        <v>7</v>
      </c>
    </row>
    <row r="67" spans="1:8">
      <c r="A67" s="62"/>
      <c r="B67" s="42" t="s">
        <v>15</v>
      </c>
      <c r="C67" s="41">
        <v>1723</v>
      </c>
      <c r="D67" s="67">
        <v>11</v>
      </c>
      <c r="E67" s="64">
        <v>1157</v>
      </c>
      <c r="F67" s="313">
        <v>476</v>
      </c>
      <c r="G67" s="309">
        <v>8</v>
      </c>
      <c r="H67" s="79"/>
    </row>
    <row r="68" spans="1:8">
      <c r="A68" s="62"/>
      <c r="B68" s="42"/>
      <c r="C68" s="41"/>
      <c r="D68" s="67"/>
      <c r="E68" s="64"/>
      <c r="F68" s="313"/>
      <c r="G68" s="309"/>
    </row>
    <row r="69" spans="1:8">
      <c r="A69" s="62">
        <v>2014</v>
      </c>
      <c r="B69" s="42" t="s">
        <v>4</v>
      </c>
      <c r="C69" s="41">
        <v>2362</v>
      </c>
      <c r="D69" s="67">
        <v>9</v>
      </c>
      <c r="E69" s="64">
        <v>1523</v>
      </c>
      <c r="F69" s="313">
        <v>276</v>
      </c>
      <c r="G69" s="309">
        <v>5</v>
      </c>
    </row>
    <row r="70" spans="1:8">
      <c r="A70" s="62"/>
      <c r="B70" s="42" t="s">
        <v>5</v>
      </c>
      <c r="C70" s="41">
        <v>1857</v>
      </c>
      <c r="D70" s="67">
        <v>5</v>
      </c>
      <c r="E70" s="64">
        <v>1192</v>
      </c>
      <c r="F70" s="313">
        <v>319</v>
      </c>
      <c r="G70" s="309">
        <v>3</v>
      </c>
    </row>
    <row r="71" spans="1:8">
      <c r="A71" s="62"/>
      <c r="B71" s="42" t="s">
        <v>6</v>
      </c>
      <c r="C71" s="41">
        <v>1837</v>
      </c>
      <c r="D71" s="67">
        <v>7</v>
      </c>
      <c r="E71" s="64">
        <v>1294</v>
      </c>
      <c r="F71" s="313">
        <v>400</v>
      </c>
      <c r="G71" s="309">
        <v>9</v>
      </c>
      <c r="H71" s="79"/>
    </row>
    <row r="72" spans="1:8">
      <c r="A72" s="62"/>
      <c r="B72" s="42" t="s">
        <v>7</v>
      </c>
      <c r="C72" s="41">
        <v>2043</v>
      </c>
      <c r="D72" s="67">
        <v>7</v>
      </c>
      <c r="E72" s="64">
        <v>1219</v>
      </c>
      <c r="F72" s="313">
        <v>717</v>
      </c>
      <c r="G72" s="309">
        <v>5</v>
      </c>
    </row>
    <row r="73" spans="1:8">
      <c r="A73" s="62"/>
      <c r="B73" s="42" t="s">
        <v>8</v>
      </c>
      <c r="C73" s="41">
        <v>2009</v>
      </c>
      <c r="D73" s="67">
        <v>5</v>
      </c>
      <c r="E73" s="64">
        <v>1095</v>
      </c>
      <c r="F73" s="313">
        <v>863</v>
      </c>
      <c r="G73" s="309">
        <v>10</v>
      </c>
    </row>
    <row r="74" spans="1:8">
      <c r="A74" s="62"/>
      <c r="B74" s="42" t="s">
        <v>9</v>
      </c>
      <c r="C74" s="41">
        <v>1948</v>
      </c>
      <c r="D74" s="67">
        <v>10</v>
      </c>
      <c r="E74" s="64">
        <v>1042</v>
      </c>
      <c r="F74" s="313">
        <v>946</v>
      </c>
      <c r="G74" s="309">
        <v>15</v>
      </c>
      <c r="H74" s="79"/>
    </row>
    <row r="75" spans="1:8">
      <c r="A75" s="62"/>
      <c r="B75" s="42" t="s">
        <v>10</v>
      </c>
      <c r="C75" s="41">
        <v>2139</v>
      </c>
      <c r="D75" s="67">
        <v>5</v>
      </c>
      <c r="E75" s="64">
        <v>1151</v>
      </c>
      <c r="F75" s="313">
        <v>1098</v>
      </c>
      <c r="G75" s="309">
        <v>10</v>
      </c>
    </row>
    <row r="76" spans="1:8">
      <c r="A76" s="62"/>
      <c r="B76" s="42" t="s">
        <v>11</v>
      </c>
      <c r="C76" s="41">
        <v>1964</v>
      </c>
      <c r="D76" s="67">
        <v>7</v>
      </c>
      <c r="E76" s="64">
        <v>1109</v>
      </c>
      <c r="F76" s="313">
        <v>1226</v>
      </c>
      <c r="G76" s="309">
        <v>13</v>
      </c>
    </row>
    <row r="77" spans="1:8">
      <c r="A77" s="62"/>
      <c r="B77" s="42" t="s">
        <v>12</v>
      </c>
      <c r="C77" s="41">
        <v>2246</v>
      </c>
      <c r="D77" s="67">
        <v>10</v>
      </c>
      <c r="E77" s="64">
        <v>1284</v>
      </c>
      <c r="F77" s="313">
        <v>1133</v>
      </c>
      <c r="G77" s="309">
        <v>12</v>
      </c>
      <c r="H77" s="79"/>
    </row>
    <row r="78" spans="1:8">
      <c r="A78" s="62"/>
      <c r="B78" s="42" t="s">
        <v>13</v>
      </c>
      <c r="C78" s="41">
        <v>2269</v>
      </c>
      <c r="D78" s="67">
        <v>4</v>
      </c>
      <c r="E78" s="64">
        <v>1308</v>
      </c>
      <c r="F78" s="313">
        <v>641</v>
      </c>
      <c r="G78" s="309">
        <v>6</v>
      </c>
    </row>
    <row r="79" spans="1:8">
      <c r="A79" s="62"/>
      <c r="B79" s="42" t="s">
        <v>14</v>
      </c>
      <c r="C79" s="41">
        <v>1914</v>
      </c>
      <c r="D79" s="67">
        <v>6</v>
      </c>
      <c r="E79" s="64">
        <v>1155</v>
      </c>
      <c r="F79" s="313">
        <v>419</v>
      </c>
      <c r="G79" s="309">
        <v>9</v>
      </c>
    </row>
    <row r="80" spans="1:8">
      <c r="A80" s="62"/>
      <c r="B80" s="42" t="s">
        <v>15</v>
      </c>
      <c r="C80" s="41">
        <v>1805</v>
      </c>
      <c r="D80" s="67">
        <v>6</v>
      </c>
      <c r="E80" s="64">
        <v>1306</v>
      </c>
      <c r="F80" s="313">
        <v>512</v>
      </c>
      <c r="G80" s="309">
        <v>13</v>
      </c>
      <c r="H80" s="79"/>
    </row>
    <row r="81" spans="1:8">
      <c r="A81" s="62"/>
      <c r="B81" s="42"/>
      <c r="C81" s="41"/>
      <c r="D81" s="67"/>
      <c r="E81" s="64"/>
      <c r="F81" s="313"/>
      <c r="G81" s="309"/>
    </row>
    <row r="82" spans="1:8">
      <c r="A82" s="62">
        <v>2015</v>
      </c>
      <c r="B82" s="42" t="s">
        <v>4</v>
      </c>
      <c r="C82" s="41">
        <v>2198</v>
      </c>
      <c r="D82" s="67">
        <v>4</v>
      </c>
      <c r="E82" s="64">
        <v>1599</v>
      </c>
      <c r="F82" s="313">
        <v>281</v>
      </c>
      <c r="G82" s="309" t="s">
        <v>16</v>
      </c>
    </row>
    <row r="83" spans="1:8">
      <c r="A83" s="62"/>
      <c r="B83" s="42" t="s">
        <v>5</v>
      </c>
      <c r="C83" s="41">
        <v>1784</v>
      </c>
      <c r="D83" s="67">
        <v>9</v>
      </c>
      <c r="E83" s="64">
        <v>1393</v>
      </c>
      <c r="F83" s="313">
        <v>278</v>
      </c>
      <c r="G83" s="309">
        <v>3</v>
      </c>
    </row>
    <row r="84" spans="1:8">
      <c r="A84" s="62"/>
      <c r="B84" s="42" t="s">
        <v>6</v>
      </c>
      <c r="C84" s="41">
        <v>1966</v>
      </c>
      <c r="D84" s="67">
        <v>7</v>
      </c>
      <c r="E84" s="64">
        <v>1475</v>
      </c>
      <c r="F84" s="313">
        <v>422</v>
      </c>
      <c r="G84" s="309">
        <v>5</v>
      </c>
      <c r="H84" s="79"/>
    </row>
    <row r="85" spans="1:8">
      <c r="A85" s="62"/>
      <c r="B85" s="42" t="s">
        <v>7</v>
      </c>
      <c r="C85" s="41">
        <v>1963</v>
      </c>
      <c r="D85" s="67">
        <v>6</v>
      </c>
      <c r="E85" s="64">
        <v>1261</v>
      </c>
      <c r="F85" s="313">
        <v>634</v>
      </c>
      <c r="G85" s="309">
        <v>8</v>
      </c>
    </row>
    <row r="86" spans="1:8">
      <c r="A86" s="62"/>
      <c r="B86" s="42" t="s">
        <v>8</v>
      </c>
      <c r="C86" s="41">
        <v>1919</v>
      </c>
      <c r="D86" s="67">
        <v>7</v>
      </c>
      <c r="E86" s="64">
        <v>1157</v>
      </c>
      <c r="F86" s="313">
        <v>816</v>
      </c>
      <c r="G86" s="309">
        <v>9</v>
      </c>
    </row>
    <row r="87" spans="1:8">
      <c r="A87" s="62"/>
      <c r="B87" s="42" t="s">
        <v>9</v>
      </c>
      <c r="C87" s="41">
        <v>2012</v>
      </c>
      <c r="D87" s="67">
        <v>10</v>
      </c>
      <c r="E87" s="64">
        <v>1351</v>
      </c>
      <c r="F87" s="313">
        <v>1006</v>
      </c>
      <c r="G87" s="309">
        <v>4</v>
      </c>
      <c r="H87" s="79"/>
    </row>
    <row r="88" spans="1:8">
      <c r="A88" s="62"/>
      <c r="B88" s="42" t="s">
        <v>10</v>
      </c>
      <c r="C88" s="41">
        <v>2140</v>
      </c>
      <c r="D88" s="67">
        <v>6</v>
      </c>
      <c r="E88" s="64">
        <v>1175</v>
      </c>
      <c r="F88" s="313">
        <v>1077</v>
      </c>
      <c r="G88" s="309">
        <v>3</v>
      </c>
    </row>
    <row r="89" spans="1:8">
      <c r="A89" s="62"/>
      <c r="B89" s="42" t="s">
        <v>11</v>
      </c>
      <c r="C89" s="41">
        <v>1984</v>
      </c>
      <c r="D89" s="67">
        <v>2</v>
      </c>
      <c r="E89" s="64">
        <v>993</v>
      </c>
      <c r="F89" s="313">
        <v>1136</v>
      </c>
      <c r="G89" s="309">
        <v>15</v>
      </c>
    </row>
    <row r="90" spans="1:8">
      <c r="A90" s="62"/>
      <c r="B90" s="42" t="s">
        <v>12</v>
      </c>
      <c r="C90" s="41">
        <v>2289</v>
      </c>
      <c r="D90" s="67">
        <v>8</v>
      </c>
      <c r="E90" s="64">
        <v>1322</v>
      </c>
      <c r="F90" s="313">
        <v>1150</v>
      </c>
      <c r="G90" s="309">
        <v>17</v>
      </c>
      <c r="H90" s="79"/>
    </row>
    <row r="91" spans="1:8">
      <c r="A91" s="62"/>
      <c r="B91" s="42" t="s">
        <v>13</v>
      </c>
      <c r="C91" s="41">
        <v>2125</v>
      </c>
      <c r="D91" s="67">
        <v>7</v>
      </c>
      <c r="E91" s="64">
        <v>1260</v>
      </c>
      <c r="F91" s="313">
        <v>656</v>
      </c>
      <c r="G91" s="309">
        <v>6</v>
      </c>
    </row>
    <row r="92" spans="1:8">
      <c r="A92" s="62"/>
      <c r="B92" s="42" t="s">
        <v>14</v>
      </c>
      <c r="C92" s="41">
        <v>2033</v>
      </c>
      <c r="D92" s="67">
        <v>7</v>
      </c>
      <c r="E92" s="64">
        <v>1251</v>
      </c>
      <c r="F92" s="313">
        <v>455</v>
      </c>
      <c r="G92" s="309">
        <v>14</v>
      </c>
    </row>
    <row r="93" spans="1:8">
      <c r="A93" s="62"/>
      <c r="B93" s="42" t="s">
        <v>15</v>
      </c>
      <c r="C93" s="41">
        <v>1802</v>
      </c>
      <c r="D93" s="67">
        <v>3</v>
      </c>
      <c r="E93" s="64">
        <v>1311</v>
      </c>
      <c r="F93" s="313">
        <v>444</v>
      </c>
      <c r="G93" s="309">
        <v>5</v>
      </c>
      <c r="H93" s="79"/>
    </row>
    <row r="94" spans="1:8">
      <c r="A94" s="62"/>
      <c r="B94" s="42"/>
      <c r="C94" s="41"/>
      <c r="D94" s="67"/>
      <c r="E94" s="64"/>
      <c r="F94" s="313"/>
      <c r="G94" s="309"/>
    </row>
    <row r="95" spans="1:8">
      <c r="A95" s="62">
        <v>2016</v>
      </c>
      <c r="B95" s="42" t="s">
        <v>4</v>
      </c>
      <c r="C95" s="41">
        <v>2146</v>
      </c>
      <c r="D95" s="67">
        <v>7</v>
      </c>
      <c r="E95" s="64">
        <v>1499</v>
      </c>
      <c r="F95" s="313">
        <v>346</v>
      </c>
      <c r="G95" s="309">
        <v>3</v>
      </c>
    </row>
    <row r="96" spans="1:8">
      <c r="A96" s="62"/>
      <c r="B96" s="42" t="s">
        <v>5</v>
      </c>
      <c r="C96" s="41">
        <v>1834</v>
      </c>
      <c r="D96" s="67">
        <v>2</v>
      </c>
      <c r="E96" s="64">
        <v>1332</v>
      </c>
      <c r="F96" s="313">
        <v>225</v>
      </c>
      <c r="G96" s="309">
        <v>2</v>
      </c>
    </row>
    <row r="97" spans="1:8">
      <c r="A97" s="62"/>
      <c r="B97" s="42" t="s">
        <v>6</v>
      </c>
      <c r="C97" s="41">
        <v>1919</v>
      </c>
      <c r="D97" s="67">
        <v>6</v>
      </c>
      <c r="E97" s="64">
        <v>1344</v>
      </c>
      <c r="F97" s="313">
        <v>493</v>
      </c>
      <c r="G97" s="309">
        <v>5</v>
      </c>
      <c r="H97" s="79"/>
    </row>
    <row r="98" spans="1:8">
      <c r="A98" s="145"/>
      <c r="B98" s="42" t="s">
        <v>7</v>
      </c>
      <c r="C98" s="41">
        <v>2040</v>
      </c>
      <c r="D98" s="67">
        <v>3</v>
      </c>
      <c r="E98" s="64">
        <v>1258</v>
      </c>
      <c r="F98" s="313">
        <v>585</v>
      </c>
      <c r="G98" s="309">
        <v>10</v>
      </c>
    </row>
    <row r="99" spans="1:8">
      <c r="A99" s="145"/>
      <c r="B99" s="42" t="s">
        <v>8</v>
      </c>
      <c r="C99" s="41">
        <v>1974</v>
      </c>
      <c r="D99" s="67">
        <v>6</v>
      </c>
      <c r="E99" s="64">
        <v>1214</v>
      </c>
      <c r="F99" s="313">
        <v>757</v>
      </c>
      <c r="G99" s="309">
        <v>8</v>
      </c>
    </row>
    <row r="100" spans="1:8">
      <c r="A100" s="145"/>
      <c r="B100" s="42" t="s">
        <v>9</v>
      </c>
      <c r="C100" s="41">
        <v>2079</v>
      </c>
      <c r="D100" s="67">
        <v>5</v>
      </c>
      <c r="E100" s="64">
        <v>1254</v>
      </c>
      <c r="F100" s="313">
        <v>933</v>
      </c>
      <c r="G100" s="309">
        <v>13</v>
      </c>
      <c r="H100" s="79"/>
    </row>
    <row r="101" spans="1:8">
      <c r="A101" s="145"/>
      <c r="B101" s="42" t="s">
        <v>10</v>
      </c>
      <c r="C101" s="41">
        <v>1953</v>
      </c>
      <c r="D101" s="67">
        <v>11</v>
      </c>
      <c r="E101" s="64">
        <v>1149</v>
      </c>
      <c r="F101" s="313">
        <v>1059</v>
      </c>
      <c r="G101" s="309">
        <v>9</v>
      </c>
    </row>
    <row r="102" spans="1:8">
      <c r="A102" s="145"/>
      <c r="B102" s="42" t="s">
        <v>11</v>
      </c>
      <c r="C102" s="41">
        <v>2157</v>
      </c>
      <c r="D102" s="67">
        <v>14</v>
      </c>
      <c r="E102" s="64">
        <v>1258</v>
      </c>
      <c r="F102" s="313">
        <v>1318</v>
      </c>
      <c r="G102" s="309">
        <v>13</v>
      </c>
    </row>
    <row r="103" spans="1:8">
      <c r="A103" s="145"/>
      <c r="B103" s="42" t="s">
        <v>12</v>
      </c>
      <c r="C103" s="41">
        <v>2173</v>
      </c>
      <c r="D103" s="67">
        <v>8</v>
      </c>
      <c r="E103" s="64">
        <v>1216</v>
      </c>
      <c r="F103" s="313">
        <v>1032</v>
      </c>
      <c r="G103" s="309">
        <v>10</v>
      </c>
      <c r="H103" s="79"/>
    </row>
    <row r="104" spans="1:8">
      <c r="A104" s="145"/>
      <c r="B104" s="42" t="s">
        <v>13</v>
      </c>
      <c r="C104" s="41">
        <v>2032</v>
      </c>
      <c r="D104" s="67">
        <v>8</v>
      </c>
      <c r="E104" s="64">
        <v>1258</v>
      </c>
      <c r="F104" s="313">
        <v>696</v>
      </c>
      <c r="G104" s="309">
        <v>3</v>
      </c>
    </row>
    <row r="105" spans="1:8">
      <c r="A105" s="145"/>
      <c r="B105" s="42" t="s">
        <v>14</v>
      </c>
      <c r="C105" s="41">
        <v>2072</v>
      </c>
      <c r="D105" s="67">
        <v>6</v>
      </c>
      <c r="E105" s="64">
        <v>1337</v>
      </c>
      <c r="F105" s="313">
        <v>463</v>
      </c>
      <c r="G105" s="309">
        <v>4</v>
      </c>
    </row>
    <row r="106" spans="1:8">
      <c r="A106" s="145"/>
      <c r="B106" s="42" t="s">
        <v>15</v>
      </c>
      <c r="C106" s="41">
        <v>1699</v>
      </c>
      <c r="D106" s="67">
        <v>6</v>
      </c>
      <c r="E106" s="64">
        <v>1314</v>
      </c>
      <c r="F106" s="313">
        <v>399</v>
      </c>
      <c r="G106" s="309">
        <v>4</v>
      </c>
      <c r="H106" s="79"/>
    </row>
    <row r="107" spans="1:8">
      <c r="A107" s="145"/>
      <c r="B107" s="48"/>
      <c r="C107" s="11"/>
      <c r="D107" s="67"/>
      <c r="E107" s="67"/>
      <c r="F107" s="314"/>
      <c r="G107" s="309"/>
    </row>
    <row r="108" spans="1:8">
      <c r="A108" s="62">
        <v>2017</v>
      </c>
      <c r="B108" s="42" t="s">
        <v>4</v>
      </c>
      <c r="C108" s="32">
        <v>2245</v>
      </c>
      <c r="D108" s="67">
        <v>10</v>
      </c>
      <c r="E108" s="166">
        <v>1818</v>
      </c>
      <c r="F108" s="314">
        <v>344</v>
      </c>
      <c r="G108" s="309">
        <v>1</v>
      </c>
    </row>
    <row r="109" spans="1:8">
      <c r="A109" s="149"/>
      <c r="B109" s="42" t="s">
        <v>5</v>
      </c>
      <c r="C109" s="32">
        <v>1686</v>
      </c>
      <c r="D109" s="67">
        <v>15</v>
      </c>
      <c r="E109" s="166">
        <v>1391</v>
      </c>
      <c r="F109" s="314">
        <v>272</v>
      </c>
      <c r="G109" s="309">
        <v>4</v>
      </c>
    </row>
    <row r="110" spans="1:8">
      <c r="A110" s="149"/>
      <c r="B110" s="42" t="s">
        <v>6</v>
      </c>
      <c r="C110" s="32">
        <v>2113</v>
      </c>
      <c r="D110" s="67">
        <v>3</v>
      </c>
      <c r="E110" s="166">
        <v>1449</v>
      </c>
      <c r="F110" s="314">
        <v>411</v>
      </c>
      <c r="G110" s="309">
        <v>4</v>
      </c>
      <c r="H110" s="79"/>
    </row>
    <row r="111" spans="1:8">
      <c r="A111" s="149"/>
      <c r="B111" s="42" t="s">
        <v>7</v>
      </c>
      <c r="C111" s="32">
        <v>1630</v>
      </c>
      <c r="D111" s="67">
        <v>8</v>
      </c>
      <c r="E111" s="166">
        <v>1148</v>
      </c>
      <c r="F111" s="314">
        <v>617</v>
      </c>
      <c r="G111" s="309">
        <v>9</v>
      </c>
    </row>
    <row r="112" spans="1:8">
      <c r="A112" s="149"/>
      <c r="B112" s="42" t="s">
        <v>8</v>
      </c>
      <c r="C112" s="32">
        <v>1983</v>
      </c>
      <c r="D112" s="67">
        <v>7</v>
      </c>
      <c r="E112" s="166">
        <v>1360</v>
      </c>
      <c r="F112" s="314">
        <v>831</v>
      </c>
      <c r="G112" s="309">
        <v>9</v>
      </c>
    </row>
    <row r="113" spans="1:8">
      <c r="A113" s="149"/>
      <c r="B113" s="42" t="s">
        <v>9</v>
      </c>
      <c r="C113" s="32">
        <v>1912</v>
      </c>
      <c r="D113" s="67">
        <v>13</v>
      </c>
      <c r="E113" s="166">
        <v>1262</v>
      </c>
      <c r="F113" s="314">
        <v>907</v>
      </c>
      <c r="G113" s="309">
        <v>11</v>
      </c>
      <c r="H113" s="79"/>
    </row>
    <row r="114" spans="1:8">
      <c r="A114" s="145"/>
      <c r="B114" s="42" t="s">
        <v>10</v>
      </c>
      <c r="C114" s="41">
        <v>1888</v>
      </c>
      <c r="D114" s="67">
        <v>6</v>
      </c>
      <c r="E114" s="166">
        <v>1178</v>
      </c>
      <c r="F114" s="313">
        <v>1118</v>
      </c>
      <c r="G114" s="309">
        <v>11</v>
      </c>
    </row>
    <row r="115" spans="1:8">
      <c r="A115" s="145"/>
      <c r="B115" s="42" t="s">
        <v>11</v>
      </c>
      <c r="C115" s="41">
        <v>2078</v>
      </c>
      <c r="D115" s="67">
        <v>10</v>
      </c>
      <c r="E115" s="166">
        <v>1172</v>
      </c>
      <c r="F115" s="313">
        <v>1167</v>
      </c>
      <c r="G115" s="309">
        <v>16</v>
      </c>
    </row>
    <row r="116" spans="1:8">
      <c r="A116" s="149"/>
      <c r="B116" s="42" t="s">
        <v>12</v>
      </c>
      <c r="C116" s="5">
        <v>1977</v>
      </c>
      <c r="D116" s="67">
        <v>6</v>
      </c>
      <c r="E116" s="166">
        <v>1163</v>
      </c>
      <c r="F116" s="314">
        <v>985</v>
      </c>
      <c r="G116" s="309">
        <v>9</v>
      </c>
      <c r="H116" s="79"/>
    </row>
    <row r="117" spans="1:8">
      <c r="A117" s="145"/>
      <c r="B117" s="42" t="s">
        <v>13</v>
      </c>
      <c r="C117" s="41">
        <v>1972</v>
      </c>
      <c r="D117" s="67">
        <v>8</v>
      </c>
      <c r="E117" s="166">
        <v>1333</v>
      </c>
      <c r="F117" s="313">
        <v>769</v>
      </c>
      <c r="G117" s="309">
        <v>6</v>
      </c>
    </row>
    <row r="118" spans="1:8">
      <c r="A118" s="145"/>
      <c r="B118" s="42" t="s">
        <v>14</v>
      </c>
      <c r="C118" s="41">
        <v>2016</v>
      </c>
      <c r="D118" s="67">
        <v>11</v>
      </c>
      <c r="E118" s="166">
        <v>1403</v>
      </c>
      <c r="F118" s="313">
        <v>487</v>
      </c>
      <c r="G118" s="309">
        <v>6</v>
      </c>
    </row>
    <row r="119" spans="1:8">
      <c r="A119" s="145"/>
      <c r="B119" s="42" t="s">
        <v>15</v>
      </c>
      <c r="C119" s="41">
        <v>1575</v>
      </c>
      <c r="D119" s="67">
        <v>5</v>
      </c>
      <c r="E119" s="166">
        <v>1359</v>
      </c>
      <c r="F119" s="313">
        <v>392</v>
      </c>
      <c r="G119" s="309">
        <v>6</v>
      </c>
      <c r="H119" s="79"/>
    </row>
    <row r="120" spans="1:8">
      <c r="A120" s="145"/>
      <c r="B120" s="48"/>
      <c r="C120" s="11"/>
      <c r="D120" s="67"/>
      <c r="E120" s="67"/>
      <c r="F120" s="314"/>
      <c r="G120" s="309"/>
    </row>
    <row r="121" spans="1:8">
      <c r="A121" s="62">
        <v>2018</v>
      </c>
      <c r="B121" s="42" t="s">
        <v>4</v>
      </c>
      <c r="C121" s="41">
        <v>2234</v>
      </c>
      <c r="D121" s="67">
        <v>8</v>
      </c>
      <c r="E121" s="166">
        <v>2102</v>
      </c>
      <c r="F121" s="313">
        <v>364</v>
      </c>
      <c r="G121" s="309">
        <v>5</v>
      </c>
    </row>
    <row r="122" spans="1:8">
      <c r="A122" s="145"/>
      <c r="B122" s="42" t="s">
        <v>5</v>
      </c>
      <c r="C122" s="41">
        <v>1734</v>
      </c>
      <c r="D122" s="67">
        <v>7</v>
      </c>
      <c r="E122" s="166">
        <v>1456</v>
      </c>
      <c r="F122" s="313">
        <v>270</v>
      </c>
      <c r="G122" s="309">
        <v>9</v>
      </c>
    </row>
    <row r="123" spans="1:8">
      <c r="A123" s="145"/>
      <c r="B123" s="42" t="s">
        <v>6</v>
      </c>
      <c r="C123" s="41">
        <v>1751</v>
      </c>
      <c r="D123" s="67">
        <v>7</v>
      </c>
      <c r="E123" s="166">
        <v>1487</v>
      </c>
      <c r="F123" s="313">
        <v>442</v>
      </c>
      <c r="G123" s="309">
        <v>9</v>
      </c>
      <c r="H123" s="79"/>
    </row>
    <row r="124" spans="1:8">
      <c r="A124" s="145"/>
      <c r="B124" s="42" t="s">
        <v>7</v>
      </c>
      <c r="C124" s="41">
        <v>1834</v>
      </c>
      <c r="D124" s="67">
        <v>9</v>
      </c>
      <c r="E124" s="166">
        <v>1281</v>
      </c>
      <c r="F124" s="313">
        <v>631</v>
      </c>
      <c r="G124" s="309">
        <v>2</v>
      </c>
    </row>
    <row r="125" spans="1:8">
      <c r="A125" s="145"/>
      <c r="B125" s="42" t="s">
        <v>8</v>
      </c>
      <c r="C125" s="41">
        <v>1908</v>
      </c>
      <c r="D125" s="67">
        <v>8</v>
      </c>
      <c r="E125" s="166">
        <v>1166</v>
      </c>
      <c r="F125" s="313">
        <v>780</v>
      </c>
      <c r="G125" s="309">
        <v>15</v>
      </c>
    </row>
    <row r="126" spans="1:8">
      <c r="A126" s="145"/>
      <c r="B126" s="42" t="s">
        <v>9</v>
      </c>
      <c r="C126" s="41">
        <v>1949</v>
      </c>
      <c r="D126" s="67">
        <v>5</v>
      </c>
      <c r="E126" s="166">
        <v>1146</v>
      </c>
      <c r="F126" s="313">
        <v>804</v>
      </c>
      <c r="G126" s="309">
        <v>9</v>
      </c>
      <c r="H126" s="79"/>
    </row>
    <row r="127" spans="1:8">
      <c r="A127" s="145"/>
      <c r="B127" s="42" t="s">
        <v>10</v>
      </c>
      <c r="C127" s="41">
        <v>1926</v>
      </c>
      <c r="D127" s="67">
        <v>5</v>
      </c>
      <c r="E127" s="166">
        <v>1149</v>
      </c>
      <c r="F127" s="313">
        <v>983</v>
      </c>
      <c r="G127" s="309">
        <v>6</v>
      </c>
    </row>
    <row r="128" spans="1:8">
      <c r="A128" s="145"/>
      <c r="B128" s="42" t="s">
        <v>11</v>
      </c>
      <c r="C128" s="41">
        <v>2036</v>
      </c>
      <c r="D128" s="67">
        <v>10</v>
      </c>
      <c r="E128" s="166">
        <v>1230</v>
      </c>
      <c r="F128" s="313">
        <v>1143</v>
      </c>
      <c r="G128" s="309">
        <v>20</v>
      </c>
    </row>
    <row r="129" spans="1:8">
      <c r="A129" s="145"/>
      <c r="B129" s="42" t="s">
        <v>12</v>
      </c>
      <c r="C129" s="41">
        <v>1898</v>
      </c>
      <c r="D129" s="67">
        <v>9</v>
      </c>
      <c r="E129" s="166">
        <v>1095</v>
      </c>
      <c r="F129" s="313">
        <v>872</v>
      </c>
      <c r="G129" s="309">
        <v>10</v>
      </c>
      <c r="H129" s="79"/>
    </row>
    <row r="130" spans="1:8">
      <c r="A130" s="145"/>
      <c r="B130" s="42" t="s">
        <v>13</v>
      </c>
      <c r="C130" s="41">
        <v>2201</v>
      </c>
      <c r="D130" s="67">
        <v>4</v>
      </c>
      <c r="E130" s="166">
        <v>1347</v>
      </c>
      <c r="F130" s="313">
        <v>753</v>
      </c>
      <c r="G130" s="309">
        <v>10</v>
      </c>
    </row>
    <row r="131" spans="1:8">
      <c r="A131" s="145"/>
      <c r="B131" s="42" t="s">
        <v>14</v>
      </c>
      <c r="C131" s="41">
        <v>1880</v>
      </c>
      <c r="D131" s="67">
        <v>3</v>
      </c>
      <c r="E131" s="166">
        <v>1231</v>
      </c>
      <c r="F131" s="313">
        <v>462</v>
      </c>
      <c r="G131" s="309">
        <v>7</v>
      </c>
    </row>
    <row r="132" spans="1:8">
      <c r="A132" s="145"/>
      <c r="B132" s="42" t="s">
        <v>15</v>
      </c>
      <c r="C132" s="41">
        <v>1478</v>
      </c>
      <c r="D132" s="67">
        <v>4</v>
      </c>
      <c r="E132" s="166">
        <v>1233</v>
      </c>
      <c r="F132" s="313">
        <v>463</v>
      </c>
      <c r="G132" s="309">
        <v>6</v>
      </c>
      <c r="H132" s="79"/>
    </row>
    <row r="133" spans="1:8">
      <c r="A133" s="145"/>
      <c r="B133" s="42"/>
      <c r="C133" s="41"/>
      <c r="D133" s="67"/>
      <c r="E133" s="166"/>
      <c r="F133" s="313"/>
      <c r="G133" s="309"/>
    </row>
    <row r="134" spans="1:8" ht="12.75" customHeight="1">
      <c r="A134" s="63">
        <v>2019</v>
      </c>
      <c r="B134" s="42" t="s">
        <v>4</v>
      </c>
      <c r="C134" s="41">
        <v>2258</v>
      </c>
      <c r="D134" s="67">
        <v>4</v>
      </c>
      <c r="E134" s="166">
        <v>1565</v>
      </c>
      <c r="F134" s="313">
        <v>312</v>
      </c>
      <c r="G134" s="309">
        <v>3</v>
      </c>
    </row>
    <row r="135" spans="1:8" ht="12.75" customHeight="1">
      <c r="A135" s="145"/>
      <c r="B135" s="42" t="s">
        <v>5</v>
      </c>
      <c r="C135" s="41">
        <v>1769</v>
      </c>
      <c r="D135" s="67">
        <v>5</v>
      </c>
      <c r="E135" s="166">
        <v>1301</v>
      </c>
      <c r="F135" s="313">
        <v>272</v>
      </c>
      <c r="G135" s="309">
        <v>8</v>
      </c>
    </row>
    <row r="136" spans="1:8" ht="13.5" customHeight="1">
      <c r="A136" s="145"/>
      <c r="B136" s="42" t="s">
        <v>6</v>
      </c>
      <c r="C136" s="41">
        <v>1709</v>
      </c>
      <c r="D136" s="67">
        <v>8</v>
      </c>
      <c r="E136" s="166">
        <v>1345</v>
      </c>
      <c r="F136" s="313">
        <v>349</v>
      </c>
      <c r="G136" s="309">
        <v>5</v>
      </c>
      <c r="H136" s="79"/>
    </row>
    <row r="137" spans="1:8" ht="13.5" customHeight="1">
      <c r="A137" s="145"/>
      <c r="B137" s="42" t="s">
        <v>7</v>
      </c>
      <c r="C137" s="41">
        <v>1846</v>
      </c>
      <c r="D137" s="67">
        <v>5</v>
      </c>
      <c r="E137" s="166">
        <v>1354</v>
      </c>
      <c r="F137" s="313">
        <v>551</v>
      </c>
      <c r="G137" s="309">
        <v>8</v>
      </c>
    </row>
    <row r="138" spans="1:8" ht="13.5" customHeight="1">
      <c r="A138" s="145"/>
      <c r="B138" s="42" t="s">
        <v>8</v>
      </c>
      <c r="C138" s="41">
        <v>1966</v>
      </c>
      <c r="D138" s="67">
        <v>8</v>
      </c>
      <c r="E138" s="166">
        <v>1349</v>
      </c>
      <c r="F138" s="313">
        <v>814</v>
      </c>
      <c r="G138" s="309">
        <v>15</v>
      </c>
    </row>
    <row r="139" spans="1:8" ht="13.5" customHeight="1">
      <c r="A139" s="145"/>
      <c r="B139" s="42" t="s">
        <v>9</v>
      </c>
      <c r="C139" s="41">
        <v>1703</v>
      </c>
      <c r="D139" s="67">
        <v>4</v>
      </c>
      <c r="E139" s="166">
        <v>1118</v>
      </c>
      <c r="F139" s="313">
        <v>743</v>
      </c>
      <c r="G139" s="309">
        <v>11</v>
      </c>
      <c r="H139" s="79"/>
    </row>
    <row r="140" spans="1:8" ht="13.5" customHeight="1">
      <c r="A140" s="145"/>
      <c r="B140" s="42" t="s">
        <v>10</v>
      </c>
      <c r="C140" s="41">
        <v>1961</v>
      </c>
      <c r="D140" s="67">
        <v>6</v>
      </c>
      <c r="E140" s="166">
        <v>1243</v>
      </c>
      <c r="F140" s="313">
        <v>933</v>
      </c>
      <c r="G140" s="309">
        <v>8</v>
      </c>
      <c r="H140" s="79"/>
    </row>
    <row r="141" spans="1:8" ht="13.5" customHeight="1">
      <c r="A141" s="145"/>
      <c r="B141" s="42" t="s">
        <v>11</v>
      </c>
      <c r="C141" s="41">
        <v>1890</v>
      </c>
      <c r="D141" s="67">
        <v>5</v>
      </c>
      <c r="E141" s="166">
        <v>1166</v>
      </c>
      <c r="F141" s="313">
        <v>993</v>
      </c>
      <c r="G141" s="309">
        <v>9</v>
      </c>
      <c r="H141" s="79"/>
    </row>
    <row r="142" spans="1:8" ht="13.5" customHeight="1">
      <c r="A142" s="145"/>
      <c r="B142" s="42" t="s">
        <v>12</v>
      </c>
      <c r="C142" s="41">
        <v>2029</v>
      </c>
      <c r="D142" s="67">
        <v>4</v>
      </c>
      <c r="E142" s="166">
        <v>1200</v>
      </c>
      <c r="F142" s="313">
        <v>819</v>
      </c>
      <c r="G142" s="309">
        <v>19</v>
      </c>
      <c r="H142" s="79"/>
    </row>
    <row r="143" spans="1:8">
      <c r="A143" s="145"/>
      <c r="B143" s="42" t="s">
        <v>13</v>
      </c>
      <c r="C143" s="41">
        <v>2027</v>
      </c>
      <c r="D143" s="67">
        <v>4</v>
      </c>
      <c r="E143" s="166">
        <v>1302</v>
      </c>
      <c r="F143" s="313">
        <v>645</v>
      </c>
      <c r="G143" s="309">
        <v>6</v>
      </c>
    </row>
    <row r="144" spans="1:8">
      <c r="A144" s="145"/>
      <c r="B144" s="42" t="s">
        <v>14</v>
      </c>
      <c r="C144" s="41">
        <v>1837</v>
      </c>
      <c r="D144" s="67">
        <v>7</v>
      </c>
      <c r="E144" s="166">
        <v>1396</v>
      </c>
      <c r="F144" s="313">
        <v>405</v>
      </c>
      <c r="G144" s="309">
        <v>8</v>
      </c>
    </row>
    <row r="145" spans="1:20">
      <c r="A145" s="145"/>
      <c r="B145" s="42" t="s">
        <v>15</v>
      </c>
      <c r="C145" s="41">
        <v>1458</v>
      </c>
      <c r="D145" s="67">
        <v>7</v>
      </c>
      <c r="E145" s="166">
        <v>1419</v>
      </c>
      <c r="F145" s="313">
        <v>419</v>
      </c>
      <c r="G145" s="309">
        <v>2</v>
      </c>
    </row>
    <row r="146" spans="1:20">
      <c r="A146" s="145"/>
      <c r="B146" s="42"/>
      <c r="C146" s="41"/>
      <c r="D146" s="67"/>
      <c r="E146" s="166"/>
      <c r="F146" s="313"/>
      <c r="G146" s="309"/>
    </row>
    <row r="147" spans="1:20">
      <c r="A147" s="63">
        <v>2020</v>
      </c>
      <c r="B147" s="42" t="s">
        <v>4</v>
      </c>
      <c r="C147" s="41">
        <v>2364</v>
      </c>
      <c r="D147" s="67">
        <v>0</v>
      </c>
      <c r="E147" s="166">
        <v>1668</v>
      </c>
      <c r="F147" s="313">
        <v>299</v>
      </c>
      <c r="G147" s="309">
        <v>3</v>
      </c>
      <c r="H147" s="187"/>
    </row>
    <row r="148" spans="1:20">
      <c r="A148" s="145"/>
      <c r="B148" s="42" t="s">
        <v>5</v>
      </c>
      <c r="C148" s="41">
        <v>1629</v>
      </c>
      <c r="D148" s="67">
        <v>6</v>
      </c>
      <c r="E148" s="166">
        <v>1282</v>
      </c>
      <c r="F148" s="313">
        <v>293</v>
      </c>
      <c r="G148" s="309">
        <v>5</v>
      </c>
      <c r="H148" s="187"/>
    </row>
    <row r="149" spans="1:20">
      <c r="A149" s="145"/>
      <c r="B149" s="42" t="s">
        <v>6</v>
      </c>
      <c r="C149" s="41">
        <v>1257</v>
      </c>
      <c r="D149" s="67">
        <v>1</v>
      </c>
      <c r="E149" s="166">
        <v>1380</v>
      </c>
      <c r="F149" s="313">
        <v>273</v>
      </c>
      <c r="G149" s="309">
        <v>0</v>
      </c>
      <c r="H149" s="245"/>
    </row>
    <row r="150" spans="1:20">
      <c r="A150" s="145"/>
      <c r="B150" s="42" t="s">
        <v>202</v>
      </c>
      <c r="C150" s="41">
        <v>93</v>
      </c>
      <c r="D150" s="67">
        <v>4</v>
      </c>
      <c r="E150" s="166">
        <v>1933</v>
      </c>
      <c r="F150" s="315">
        <v>14</v>
      </c>
      <c r="G150" s="310">
        <v>0</v>
      </c>
      <c r="H150" s="187"/>
    </row>
    <row r="151" spans="1:20">
      <c r="A151" s="145"/>
      <c r="B151" s="42" t="s">
        <v>203</v>
      </c>
      <c r="C151" s="41">
        <v>408</v>
      </c>
      <c r="D151" s="67">
        <v>6</v>
      </c>
      <c r="E151" s="166">
        <v>1444</v>
      </c>
      <c r="F151" s="315">
        <v>4</v>
      </c>
      <c r="G151" s="310">
        <v>0</v>
      </c>
    </row>
    <row r="152" spans="1:20" ht="12.75" thickBot="1">
      <c r="A152" s="202"/>
      <c r="B152" s="75" t="s">
        <v>204</v>
      </c>
      <c r="C152" s="37">
        <v>2124</v>
      </c>
      <c r="D152" s="69">
        <v>8</v>
      </c>
      <c r="E152" s="203">
        <v>1307</v>
      </c>
      <c r="F152" s="316">
        <v>151</v>
      </c>
      <c r="G152" s="311">
        <v>5</v>
      </c>
      <c r="H152" s="79"/>
    </row>
    <row r="154" spans="1:20" s="114" customFormat="1" ht="12.75">
      <c r="A154" s="325" t="s">
        <v>251</v>
      </c>
      <c r="I154" s="322"/>
      <c r="J154" s="253"/>
      <c r="M154" s="323"/>
      <c r="N154" s="253"/>
      <c r="O154" s="324"/>
      <c r="P154" s="273"/>
      <c r="Q154" s="154"/>
      <c r="R154" s="273"/>
      <c r="T154" s="129"/>
    </row>
    <row r="155" spans="1:20">
      <c r="A155" s="23" t="s">
        <v>201</v>
      </c>
    </row>
    <row r="156" spans="1:20">
      <c r="A156" s="23" t="s">
        <v>199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zoomScaleNormal="100" workbookViewId="0">
      <pane xSplit="2" ySplit="3" topLeftCell="C16" activePane="bottomRight" state="frozen"/>
      <selection activeCell="T14" sqref="T14"/>
      <selection pane="topRight" activeCell="T14" sqref="T14"/>
      <selection pane="bottomLeft" activeCell="T14" sqref="T14"/>
      <selection pane="bottomRight" activeCell="C2" sqref="C2"/>
    </sheetView>
  </sheetViews>
  <sheetFormatPr defaultRowHeight="12.75"/>
  <cols>
    <col min="1" max="1" width="22.42578125" style="114" customWidth="1"/>
    <col min="2" max="2" width="22.42578125" style="58" customWidth="1"/>
    <col min="3" max="3" width="15" style="114" customWidth="1"/>
    <col min="4" max="4" width="12.7109375" style="114" customWidth="1"/>
    <col min="5" max="6" width="17.85546875" style="114" customWidth="1"/>
    <col min="7" max="7" width="14.140625" style="228" customWidth="1"/>
    <col min="8" max="8" width="14.140625" style="170" customWidth="1"/>
    <col min="9" max="9" width="14.140625" style="58" customWidth="1"/>
    <col min="10" max="10" width="17.85546875" style="174" customWidth="1"/>
    <col min="11" max="12" width="17.85546875" style="170" customWidth="1"/>
    <col min="13" max="13" width="14.28515625" style="115" customWidth="1"/>
    <col min="14" max="16384" width="9.140625" style="114"/>
  </cols>
  <sheetData>
    <row r="1" spans="1:17">
      <c r="A1" s="184" t="s">
        <v>185</v>
      </c>
      <c r="B1" s="184"/>
      <c r="C1" s="184"/>
      <c r="D1" s="184"/>
      <c r="E1" s="184"/>
      <c r="F1" s="184"/>
      <c r="G1" s="184"/>
      <c r="H1" s="184"/>
    </row>
    <row r="2" spans="1:17" ht="13.5" thickBo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7" ht="46.5" customHeight="1" thickBot="1">
      <c r="A3" s="345" t="s">
        <v>104</v>
      </c>
      <c r="B3" s="364" t="s">
        <v>235</v>
      </c>
      <c r="C3" s="342" t="s">
        <v>236</v>
      </c>
      <c r="D3" s="341" t="s">
        <v>237</v>
      </c>
      <c r="E3" s="342" t="s">
        <v>238</v>
      </c>
      <c r="F3" s="341" t="s">
        <v>239</v>
      </c>
      <c r="G3" s="365" t="s">
        <v>97</v>
      </c>
      <c r="H3" s="341" t="s">
        <v>240</v>
      </c>
      <c r="I3" s="342" t="s">
        <v>241</v>
      </c>
      <c r="J3" s="366" t="s">
        <v>242</v>
      </c>
      <c r="K3" s="367" t="s">
        <v>243</v>
      </c>
      <c r="L3" s="342" t="s">
        <v>244</v>
      </c>
      <c r="M3" s="343" t="s">
        <v>245</v>
      </c>
      <c r="N3" s="273"/>
      <c r="O3" s="273"/>
      <c r="P3" s="273"/>
      <c r="Q3" s="273"/>
    </row>
    <row r="4" spans="1:17">
      <c r="A4" s="33" t="s">
        <v>17</v>
      </c>
      <c r="B4" s="171">
        <v>1893667</v>
      </c>
      <c r="C4" s="171">
        <v>2625</v>
      </c>
      <c r="D4" s="221">
        <v>5.5447974749520377</v>
      </c>
      <c r="E4" s="171">
        <v>1042</v>
      </c>
      <c r="F4" s="221">
        <v>39.695238095238096</v>
      </c>
      <c r="G4" s="229">
        <v>18</v>
      </c>
      <c r="H4" s="240">
        <v>4684</v>
      </c>
      <c r="I4" s="221">
        <v>9.8940309991144169</v>
      </c>
      <c r="J4" s="171">
        <v>16</v>
      </c>
      <c r="K4" s="188">
        <v>1173</v>
      </c>
      <c r="L4" s="188">
        <v>410</v>
      </c>
      <c r="M4" s="239">
        <v>169</v>
      </c>
    </row>
    <row r="5" spans="1:17">
      <c r="A5" s="34"/>
      <c r="B5" s="172"/>
      <c r="C5" s="150"/>
      <c r="D5" s="222"/>
      <c r="E5" s="50"/>
      <c r="F5" s="222"/>
      <c r="G5" s="230"/>
      <c r="H5" s="172"/>
      <c r="I5" s="222"/>
      <c r="J5" s="175"/>
      <c r="K5" s="178"/>
      <c r="L5" s="179"/>
      <c r="M5" s="164"/>
    </row>
    <row r="6" spans="1:17">
      <c r="A6" s="35" t="s">
        <v>18</v>
      </c>
      <c r="B6" s="206">
        <v>359845</v>
      </c>
      <c r="C6" s="150">
        <v>308</v>
      </c>
      <c r="D6" s="222">
        <v>3.4236963136906167</v>
      </c>
      <c r="E6" s="150">
        <v>173</v>
      </c>
      <c r="F6" s="222">
        <v>56.168831168831169</v>
      </c>
      <c r="G6" s="231">
        <v>2</v>
      </c>
      <c r="H6" s="150">
        <v>1026</v>
      </c>
      <c r="I6" s="222">
        <v>11.404910447553807</v>
      </c>
      <c r="J6" s="150">
        <v>3</v>
      </c>
      <c r="K6" s="205">
        <v>230</v>
      </c>
      <c r="L6" s="205">
        <v>89</v>
      </c>
      <c r="M6" s="317">
        <v>42</v>
      </c>
    </row>
    <row r="7" spans="1:17">
      <c r="A7" s="145" t="s">
        <v>19</v>
      </c>
      <c r="B7" s="199">
        <v>289070</v>
      </c>
      <c r="C7" s="31">
        <v>232</v>
      </c>
      <c r="D7" s="223">
        <v>3.2102950842356526</v>
      </c>
      <c r="E7" s="51">
        <v>143</v>
      </c>
      <c r="F7" s="223">
        <v>61.637931034482762</v>
      </c>
      <c r="G7" s="232">
        <v>1</v>
      </c>
      <c r="H7" s="172">
        <v>843</v>
      </c>
      <c r="I7" s="223">
        <v>11.66499463797696</v>
      </c>
      <c r="J7" s="175">
        <v>3</v>
      </c>
      <c r="K7" s="175">
        <v>191</v>
      </c>
      <c r="L7" s="175">
        <v>73</v>
      </c>
      <c r="M7" s="318"/>
    </row>
    <row r="8" spans="1:17">
      <c r="A8" s="34" t="s">
        <v>20</v>
      </c>
      <c r="B8" s="199">
        <v>70775</v>
      </c>
      <c r="C8" s="31">
        <v>76</v>
      </c>
      <c r="D8" s="223">
        <v>4.2953020134228188</v>
      </c>
      <c r="E8" s="51">
        <v>30</v>
      </c>
      <c r="F8" s="223">
        <v>39.473684210526315</v>
      </c>
      <c r="G8" s="232">
        <v>1</v>
      </c>
      <c r="H8" s="172">
        <v>183</v>
      </c>
      <c r="I8" s="223">
        <v>10.342635111268104</v>
      </c>
      <c r="J8" s="175">
        <v>0</v>
      </c>
      <c r="K8" s="175">
        <v>39</v>
      </c>
      <c r="L8" s="175">
        <v>16</v>
      </c>
      <c r="M8" s="318"/>
    </row>
    <row r="9" spans="1:17">
      <c r="A9" s="34"/>
      <c r="B9" s="172"/>
      <c r="C9" s="152"/>
      <c r="D9" s="223"/>
      <c r="E9" s="51"/>
      <c r="F9" s="223"/>
      <c r="G9" s="232"/>
      <c r="H9" s="172"/>
      <c r="I9" s="223"/>
      <c r="J9" s="176"/>
      <c r="K9" s="176"/>
      <c r="L9" s="176"/>
      <c r="M9" s="164"/>
    </row>
    <row r="10" spans="1:17">
      <c r="A10" s="35" t="s">
        <v>21</v>
      </c>
      <c r="B10" s="206">
        <v>479360</v>
      </c>
      <c r="C10" s="150">
        <v>864</v>
      </c>
      <c r="D10" s="222">
        <v>7.209612817089452</v>
      </c>
      <c r="E10" s="150">
        <v>325</v>
      </c>
      <c r="F10" s="222">
        <v>37.61574074074074</v>
      </c>
      <c r="G10" s="231">
        <v>5</v>
      </c>
      <c r="H10" s="150">
        <v>1234</v>
      </c>
      <c r="I10" s="222">
        <v>10.297062750333779</v>
      </c>
      <c r="J10" s="150">
        <v>4</v>
      </c>
      <c r="K10" s="205">
        <v>308</v>
      </c>
      <c r="L10" s="205">
        <v>116</v>
      </c>
      <c r="M10" s="317">
        <v>51</v>
      </c>
    </row>
    <row r="11" spans="1:17">
      <c r="A11" s="34" t="s">
        <v>22</v>
      </c>
      <c r="B11" s="199">
        <v>55541</v>
      </c>
      <c r="C11" s="93">
        <v>106</v>
      </c>
      <c r="D11" s="223">
        <v>7.6340001080283031</v>
      </c>
      <c r="E11" s="51">
        <v>40</v>
      </c>
      <c r="F11" s="223">
        <v>37.735849056603776</v>
      </c>
      <c r="G11" s="233">
        <v>1</v>
      </c>
      <c r="H11" s="172">
        <v>139</v>
      </c>
      <c r="I11" s="223">
        <v>10.01062278316919</v>
      </c>
      <c r="J11" s="175">
        <v>0</v>
      </c>
      <c r="K11" s="175">
        <v>37</v>
      </c>
      <c r="L11" s="175">
        <v>13</v>
      </c>
      <c r="M11" s="318"/>
    </row>
    <row r="12" spans="1:17">
      <c r="A12" s="34" t="s">
        <v>23</v>
      </c>
      <c r="B12" s="199">
        <v>67230</v>
      </c>
      <c r="C12" s="93">
        <v>145</v>
      </c>
      <c r="D12" s="223">
        <v>8.6271009965789087</v>
      </c>
      <c r="E12" s="51">
        <v>51</v>
      </c>
      <c r="F12" s="223">
        <v>35.172413793103445</v>
      </c>
      <c r="G12" s="232">
        <v>0</v>
      </c>
      <c r="H12" s="172">
        <v>189</v>
      </c>
      <c r="I12" s="223">
        <v>11.244979919678716</v>
      </c>
      <c r="J12" s="175">
        <v>1</v>
      </c>
      <c r="K12" s="175">
        <v>49</v>
      </c>
      <c r="L12" s="175">
        <v>16</v>
      </c>
      <c r="M12" s="318"/>
    </row>
    <row r="13" spans="1:17">
      <c r="A13" s="34" t="s">
        <v>24</v>
      </c>
      <c r="B13" s="199">
        <v>32465</v>
      </c>
      <c r="C13" s="93">
        <v>54</v>
      </c>
      <c r="D13" s="223">
        <v>6.653318958878792</v>
      </c>
      <c r="E13" s="51">
        <v>19</v>
      </c>
      <c r="F13" s="223">
        <v>35.185185185185183</v>
      </c>
      <c r="G13" s="232">
        <v>0</v>
      </c>
      <c r="H13" s="172">
        <v>87</v>
      </c>
      <c r="I13" s="223">
        <v>10.719236100415833</v>
      </c>
      <c r="J13" s="175">
        <v>0</v>
      </c>
      <c r="K13" s="175">
        <v>23</v>
      </c>
      <c r="L13" s="175">
        <v>8</v>
      </c>
      <c r="M13" s="318"/>
    </row>
    <row r="14" spans="1:17">
      <c r="A14" s="34" t="s">
        <v>25</v>
      </c>
      <c r="B14" s="199">
        <v>39340</v>
      </c>
      <c r="C14" s="93">
        <v>49</v>
      </c>
      <c r="D14" s="223">
        <v>4.9822064056939501</v>
      </c>
      <c r="E14" s="51">
        <v>20</v>
      </c>
      <c r="F14" s="223">
        <v>40.816326530612244</v>
      </c>
      <c r="G14" s="233">
        <v>0</v>
      </c>
      <c r="H14" s="172">
        <v>109</v>
      </c>
      <c r="I14" s="223">
        <v>11.082867310625318</v>
      </c>
      <c r="J14" s="175">
        <v>0</v>
      </c>
      <c r="K14" s="175">
        <v>26</v>
      </c>
      <c r="L14" s="175">
        <v>12</v>
      </c>
      <c r="M14" s="318"/>
    </row>
    <row r="15" spans="1:17">
      <c r="A15" s="34" t="s">
        <v>26</v>
      </c>
      <c r="B15" s="199">
        <v>60159</v>
      </c>
      <c r="C15" s="93">
        <v>71</v>
      </c>
      <c r="D15" s="223">
        <v>4.7208231519805848</v>
      </c>
      <c r="E15" s="51">
        <v>35</v>
      </c>
      <c r="F15" s="223">
        <v>49.295774647887328</v>
      </c>
      <c r="G15" s="232">
        <v>0</v>
      </c>
      <c r="H15" s="172">
        <v>168</v>
      </c>
      <c r="I15" s="223">
        <v>11.170398444123073</v>
      </c>
      <c r="J15" s="175">
        <v>1</v>
      </c>
      <c r="K15" s="175">
        <v>51</v>
      </c>
      <c r="L15" s="175">
        <v>14</v>
      </c>
      <c r="M15" s="318"/>
    </row>
    <row r="16" spans="1:17">
      <c r="A16" s="34" t="s">
        <v>27</v>
      </c>
      <c r="B16" s="199">
        <v>38952</v>
      </c>
      <c r="C16" s="93">
        <v>92</v>
      </c>
      <c r="D16" s="223">
        <v>9.4475251591702598</v>
      </c>
      <c r="E16" s="51">
        <v>30</v>
      </c>
      <c r="F16" s="223">
        <v>32.608695652173914</v>
      </c>
      <c r="G16" s="233">
        <v>2</v>
      </c>
      <c r="H16" s="172">
        <v>68</v>
      </c>
      <c r="I16" s="223">
        <v>6.9829533785171494</v>
      </c>
      <c r="J16" s="175">
        <v>0</v>
      </c>
      <c r="K16" s="175">
        <v>18</v>
      </c>
      <c r="L16" s="175">
        <v>9</v>
      </c>
      <c r="M16" s="318"/>
    </row>
    <row r="17" spans="1:13">
      <c r="A17" s="34" t="s">
        <v>28</v>
      </c>
      <c r="B17" s="199">
        <v>32704</v>
      </c>
      <c r="C17" s="93">
        <v>57</v>
      </c>
      <c r="D17" s="223">
        <v>6.971624266144814</v>
      </c>
      <c r="E17" s="51">
        <v>29</v>
      </c>
      <c r="F17" s="223">
        <v>50.877192982456144</v>
      </c>
      <c r="G17" s="233">
        <v>0</v>
      </c>
      <c r="H17" s="172">
        <v>85</v>
      </c>
      <c r="I17" s="223">
        <v>10.396281800391389</v>
      </c>
      <c r="J17" s="175">
        <v>0</v>
      </c>
      <c r="K17" s="175">
        <v>15</v>
      </c>
      <c r="L17" s="175">
        <v>12</v>
      </c>
      <c r="M17" s="318"/>
    </row>
    <row r="18" spans="1:13">
      <c r="A18" s="34" t="s">
        <v>29</v>
      </c>
      <c r="B18" s="199">
        <v>47611</v>
      </c>
      <c r="C18" s="93">
        <v>123</v>
      </c>
      <c r="D18" s="223">
        <v>10.333746403142131</v>
      </c>
      <c r="E18" s="51">
        <v>27</v>
      </c>
      <c r="F18" s="223">
        <v>21.951219512195124</v>
      </c>
      <c r="G18" s="233">
        <v>1</v>
      </c>
      <c r="H18" s="172">
        <v>97</v>
      </c>
      <c r="I18" s="223">
        <v>8.1493772447543638</v>
      </c>
      <c r="J18" s="175">
        <v>0</v>
      </c>
      <c r="K18" s="175">
        <v>25</v>
      </c>
      <c r="L18" s="175">
        <v>9</v>
      </c>
      <c r="M18" s="318"/>
    </row>
    <row r="19" spans="1:13">
      <c r="A19" s="34" t="s">
        <v>30</v>
      </c>
      <c r="B19" s="199">
        <v>17395</v>
      </c>
      <c r="C19" s="93">
        <v>23</v>
      </c>
      <c r="D19" s="223">
        <v>5.288876113825812</v>
      </c>
      <c r="E19" s="51">
        <v>11</v>
      </c>
      <c r="F19" s="223">
        <v>47.826086956521742</v>
      </c>
      <c r="G19" s="233">
        <v>0</v>
      </c>
      <c r="H19" s="172">
        <v>44</v>
      </c>
      <c r="I19" s="223">
        <v>10.117849956884163</v>
      </c>
      <c r="J19" s="175">
        <v>0</v>
      </c>
      <c r="K19" s="175">
        <v>13</v>
      </c>
      <c r="L19" s="175">
        <v>3</v>
      </c>
      <c r="M19" s="318"/>
    </row>
    <row r="20" spans="1:13">
      <c r="A20" s="34" t="s">
        <v>31</v>
      </c>
      <c r="B20" s="199">
        <v>87963</v>
      </c>
      <c r="C20" s="93">
        <v>144</v>
      </c>
      <c r="D20" s="223">
        <v>6.5482077691756757</v>
      </c>
      <c r="E20" s="51">
        <v>63</v>
      </c>
      <c r="F20" s="223">
        <v>43.75</v>
      </c>
      <c r="G20" s="233">
        <v>1</v>
      </c>
      <c r="H20" s="172">
        <v>248</v>
      </c>
      <c r="I20" s="223">
        <v>11.277468935802554</v>
      </c>
      <c r="J20" s="175">
        <v>2</v>
      </c>
      <c r="K20" s="175">
        <v>51</v>
      </c>
      <c r="L20" s="175">
        <v>20</v>
      </c>
      <c r="M20" s="318"/>
    </row>
    <row r="21" spans="1:13">
      <c r="A21" s="34"/>
      <c r="B21" s="172"/>
      <c r="C21" s="93"/>
      <c r="D21" s="223"/>
      <c r="E21" s="51"/>
      <c r="F21" s="223"/>
      <c r="G21" s="232"/>
      <c r="H21" s="172"/>
      <c r="I21" s="223"/>
      <c r="J21" s="176"/>
      <c r="K21" s="176"/>
      <c r="L21" s="176"/>
      <c r="M21" s="164"/>
    </row>
    <row r="22" spans="1:13">
      <c r="A22" s="35" t="s">
        <v>32</v>
      </c>
      <c r="B22" s="206">
        <v>363800</v>
      </c>
      <c r="C22" s="150">
        <v>396</v>
      </c>
      <c r="D22" s="222">
        <v>4.3540406816932382</v>
      </c>
      <c r="E22" s="150">
        <v>153</v>
      </c>
      <c r="F22" s="222">
        <v>38.636363636363633</v>
      </c>
      <c r="G22" s="231">
        <v>1</v>
      </c>
      <c r="H22" s="150">
        <v>973</v>
      </c>
      <c r="I22" s="222">
        <v>10.698185816382628</v>
      </c>
      <c r="J22" s="150">
        <v>6</v>
      </c>
      <c r="K22" s="205">
        <v>260</v>
      </c>
      <c r="L22" s="205">
        <v>79</v>
      </c>
      <c r="M22" s="317">
        <v>42</v>
      </c>
    </row>
    <row r="23" spans="1:13">
      <c r="A23" s="34" t="s">
        <v>33</v>
      </c>
      <c r="B23" s="199">
        <v>80934</v>
      </c>
      <c r="C23" s="93">
        <v>95</v>
      </c>
      <c r="D23" s="223">
        <v>4.6951837299528005</v>
      </c>
      <c r="E23" s="51">
        <v>36</v>
      </c>
      <c r="F23" s="223">
        <v>37.894736842105267</v>
      </c>
      <c r="G23" s="233">
        <v>0</v>
      </c>
      <c r="H23" s="172">
        <v>233</v>
      </c>
      <c r="I23" s="223">
        <v>11.515555885042133</v>
      </c>
      <c r="J23" s="175">
        <v>1</v>
      </c>
      <c r="K23" s="175">
        <v>65</v>
      </c>
      <c r="L23" s="175">
        <v>18</v>
      </c>
      <c r="M23" s="318"/>
    </row>
    <row r="24" spans="1:13">
      <c r="A24" s="34" t="s">
        <v>34</v>
      </c>
      <c r="B24" s="199">
        <v>72376</v>
      </c>
      <c r="C24" s="93">
        <v>77</v>
      </c>
      <c r="D24" s="223">
        <v>4.2555543274013479</v>
      </c>
      <c r="E24" s="51">
        <v>36</v>
      </c>
      <c r="F24" s="223">
        <v>46.753246753246749</v>
      </c>
      <c r="G24" s="233">
        <v>0</v>
      </c>
      <c r="H24" s="172">
        <v>195</v>
      </c>
      <c r="I24" s="223">
        <v>10.777053166795623</v>
      </c>
      <c r="J24" s="175">
        <v>1</v>
      </c>
      <c r="K24" s="175">
        <v>57</v>
      </c>
      <c r="L24" s="175">
        <v>14</v>
      </c>
      <c r="M24" s="318"/>
    </row>
    <row r="25" spans="1:13">
      <c r="A25" s="34" t="s">
        <v>35</v>
      </c>
      <c r="B25" s="199">
        <v>129384</v>
      </c>
      <c r="C25" s="93">
        <v>125</v>
      </c>
      <c r="D25" s="223">
        <v>3.8644654671365855</v>
      </c>
      <c r="E25" s="51">
        <v>47</v>
      </c>
      <c r="F25" s="223">
        <v>37.6</v>
      </c>
      <c r="G25" s="232">
        <v>1</v>
      </c>
      <c r="H25" s="172">
        <v>325</v>
      </c>
      <c r="I25" s="223">
        <v>10.047610214555123</v>
      </c>
      <c r="J25" s="175">
        <v>3</v>
      </c>
      <c r="K25" s="175">
        <v>80</v>
      </c>
      <c r="L25" s="175">
        <v>31</v>
      </c>
      <c r="M25" s="318"/>
    </row>
    <row r="26" spans="1:13">
      <c r="A26" s="34" t="s">
        <v>36</v>
      </c>
      <c r="B26" s="199">
        <v>81106</v>
      </c>
      <c r="C26" s="93">
        <v>99</v>
      </c>
      <c r="D26" s="223">
        <v>4.8824994451705175</v>
      </c>
      <c r="E26" s="51">
        <v>34</v>
      </c>
      <c r="F26" s="223">
        <v>34.343434343434339</v>
      </c>
      <c r="G26" s="233">
        <v>0</v>
      </c>
      <c r="H26" s="172">
        <v>220</v>
      </c>
      <c r="I26" s="223">
        <v>10.849998767045594</v>
      </c>
      <c r="J26" s="175">
        <v>1</v>
      </c>
      <c r="K26" s="175">
        <v>58</v>
      </c>
      <c r="L26" s="175">
        <v>16</v>
      </c>
      <c r="M26" s="318"/>
    </row>
    <row r="27" spans="1:13">
      <c r="A27" s="35"/>
      <c r="B27" s="172"/>
      <c r="C27" s="93"/>
      <c r="D27" s="223"/>
      <c r="E27" s="51"/>
      <c r="F27" s="223"/>
      <c r="G27" s="232"/>
      <c r="H27" s="172"/>
      <c r="I27" s="223"/>
      <c r="J27" s="175"/>
      <c r="K27" s="175"/>
      <c r="L27" s="175"/>
      <c r="M27" s="164"/>
    </row>
    <row r="28" spans="1:13">
      <c r="A28" s="35" t="s">
        <v>37</v>
      </c>
      <c r="B28" s="206">
        <v>387162</v>
      </c>
      <c r="C28" s="150">
        <v>527</v>
      </c>
      <c r="D28" s="222">
        <v>5.4447492264220143</v>
      </c>
      <c r="E28" s="150">
        <v>174</v>
      </c>
      <c r="F28" s="222">
        <v>33.017077798861486</v>
      </c>
      <c r="G28" s="231">
        <v>7</v>
      </c>
      <c r="H28" s="150">
        <v>810</v>
      </c>
      <c r="I28" s="222">
        <v>8.3685898926030973</v>
      </c>
      <c r="J28" s="150">
        <v>2</v>
      </c>
      <c r="K28" s="205">
        <v>220</v>
      </c>
      <c r="L28" s="205">
        <v>65</v>
      </c>
      <c r="M28" s="317">
        <v>17</v>
      </c>
    </row>
    <row r="29" spans="1:13">
      <c r="A29" s="34" t="s">
        <v>38</v>
      </c>
      <c r="B29" s="199">
        <v>63623</v>
      </c>
      <c r="C29" s="93">
        <v>51</v>
      </c>
      <c r="D29" s="223">
        <v>3.2063876271159799</v>
      </c>
      <c r="E29" s="51">
        <v>21</v>
      </c>
      <c r="F29" s="223">
        <v>41.17647058823529</v>
      </c>
      <c r="G29" s="233">
        <v>1</v>
      </c>
      <c r="H29" s="172">
        <v>136</v>
      </c>
      <c r="I29" s="223">
        <v>8.5503670056426131</v>
      </c>
      <c r="J29" s="175">
        <v>0</v>
      </c>
      <c r="K29" s="175">
        <v>38</v>
      </c>
      <c r="L29" s="175">
        <v>8</v>
      </c>
      <c r="M29" s="318"/>
    </row>
    <row r="30" spans="1:13">
      <c r="A30" s="34" t="s">
        <v>39</v>
      </c>
      <c r="B30" s="199">
        <v>51122</v>
      </c>
      <c r="C30" s="93">
        <v>47</v>
      </c>
      <c r="D30" s="223">
        <v>3.6774774069872072</v>
      </c>
      <c r="E30" s="51">
        <v>9</v>
      </c>
      <c r="F30" s="223">
        <v>19.148936170212767</v>
      </c>
      <c r="G30" s="233">
        <v>0</v>
      </c>
      <c r="H30" s="172">
        <v>128</v>
      </c>
      <c r="I30" s="223">
        <v>10.01525761902899</v>
      </c>
      <c r="J30" s="175">
        <v>0</v>
      </c>
      <c r="K30" s="175">
        <v>33</v>
      </c>
      <c r="L30" s="175">
        <v>8</v>
      </c>
      <c r="M30" s="318"/>
    </row>
    <row r="31" spans="1:13">
      <c r="A31" s="34" t="s">
        <v>40</v>
      </c>
      <c r="B31" s="199">
        <v>102566</v>
      </c>
      <c r="C31" s="93">
        <v>86</v>
      </c>
      <c r="D31" s="223">
        <v>3.3539379521478851</v>
      </c>
      <c r="E31" s="51">
        <v>32</v>
      </c>
      <c r="F31" s="223">
        <v>37.209302325581397</v>
      </c>
      <c r="G31" s="233">
        <v>1</v>
      </c>
      <c r="H31" s="172">
        <v>203</v>
      </c>
      <c r="I31" s="223">
        <v>7.9168535382095424</v>
      </c>
      <c r="J31" s="175">
        <v>0</v>
      </c>
      <c r="K31" s="175">
        <v>54</v>
      </c>
      <c r="L31" s="175">
        <v>19</v>
      </c>
      <c r="M31" s="318"/>
    </row>
    <row r="32" spans="1:13">
      <c r="A32" s="34" t="s">
        <v>41</v>
      </c>
      <c r="B32" s="199">
        <v>63352</v>
      </c>
      <c r="C32" s="93">
        <v>168</v>
      </c>
      <c r="D32" s="223">
        <v>10.607399924232856</v>
      </c>
      <c r="E32" s="51">
        <v>57</v>
      </c>
      <c r="F32" s="223">
        <v>33.928571428571431</v>
      </c>
      <c r="G32" s="232">
        <v>2</v>
      </c>
      <c r="H32" s="172">
        <v>129</v>
      </c>
      <c r="I32" s="223">
        <v>8.1449677989645153</v>
      </c>
      <c r="J32" s="175">
        <v>0</v>
      </c>
      <c r="K32" s="175">
        <v>34</v>
      </c>
      <c r="L32" s="175">
        <v>9</v>
      </c>
      <c r="M32" s="318"/>
    </row>
    <row r="33" spans="1:20">
      <c r="A33" s="34" t="s">
        <v>42</v>
      </c>
      <c r="B33" s="199">
        <v>106499</v>
      </c>
      <c r="C33" s="93">
        <v>175</v>
      </c>
      <c r="D33" s="223">
        <v>6.5728316697809364</v>
      </c>
      <c r="E33" s="51">
        <v>55</v>
      </c>
      <c r="F33" s="223">
        <v>31.428571428571427</v>
      </c>
      <c r="G33" s="233">
        <v>3</v>
      </c>
      <c r="H33" s="172">
        <v>214</v>
      </c>
      <c r="I33" s="223">
        <v>8.0376341561892595</v>
      </c>
      <c r="J33" s="175">
        <v>2</v>
      </c>
      <c r="K33" s="175">
        <v>61</v>
      </c>
      <c r="L33" s="175">
        <v>21</v>
      </c>
      <c r="M33" s="318"/>
    </row>
    <row r="34" spans="1:20">
      <c r="A34" s="34"/>
      <c r="B34" s="172"/>
      <c r="C34" s="93"/>
      <c r="D34" s="223"/>
      <c r="E34" s="51"/>
      <c r="F34" s="223"/>
      <c r="G34" s="232"/>
      <c r="H34" s="172"/>
      <c r="I34" s="223"/>
      <c r="J34" s="175"/>
      <c r="K34" s="175"/>
      <c r="L34" s="175"/>
      <c r="M34" s="164"/>
    </row>
    <row r="35" spans="1:20">
      <c r="A35" s="35" t="s">
        <v>43</v>
      </c>
      <c r="B35" s="206">
        <v>303500</v>
      </c>
      <c r="C35" s="150">
        <v>530</v>
      </c>
      <c r="D35" s="222">
        <v>6.9851729818780885</v>
      </c>
      <c r="E35" s="150">
        <v>217</v>
      </c>
      <c r="F35" s="222">
        <v>40.943396226415096</v>
      </c>
      <c r="G35" s="231">
        <v>3</v>
      </c>
      <c r="H35" s="150">
        <v>641</v>
      </c>
      <c r="I35" s="222">
        <v>8.4481054365733108</v>
      </c>
      <c r="J35" s="150">
        <v>1</v>
      </c>
      <c r="K35" s="205">
        <v>155</v>
      </c>
      <c r="L35" s="205">
        <v>61</v>
      </c>
      <c r="M35" s="317">
        <v>17</v>
      </c>
    </row>
    <row r="36" spans="1:20">
      <c r="A36" s="34" t="s">
        <v>44</v>
      </c>
      <c r="B36" s="199">
        <v>64281</v>
      </c>
      <c r="C36" s="93">
        <v>137</v>
      </c>
      <c r="D36" s="223">
        <v>8.5250696162162996</v>
      </c>
      <c r="E36" s="51">
        <v>41</v>
      </c>
      <c r="F36" s="223">
        <v>29.927007299270077</v>
      </c>
      <c r="G36" s="233">
        <v>1</v>
      </c>
      <c r="H36" s="172">
        <v>143</v>
      </c>
      <c r="I36" s="223">
        <v>8.8984303293352625</v>
      </c>
      <c r="J36" s="175">
        <v>0</v>
      </c>
      <c r="K36" s="175">
        <v>36</v>
      </c>
      <c r="L36" s="175">
        <v>17</v>
      </c>
      <c r="M36" s="318"/>
    </row>
    <row r="37" spans="1:20">
      <c r="A37" s="34" t="s">
        <v>45</v>
      </c>
      <c r="B37" s="199">
        <v>34819</v>
      </c>
      <c r="C37" s="93">
        <v>63</v>
      </c>
      <c r="D37" s="223">
        <v>7.2374278411212272</v>
      </c>
      <c r="E37" s="51">
        <v>28</v>
      </c>
      <c r="F37" s="223">
        <v>44.444444444444443</v>
      </c>
      <c r="G37" s="233">
        <v>1</v>
      </c>
      <c r="H37" s="172">
        <v>70</v>
      </c>
      <c r="I37" s="223">
        <v>8.0415864901346961</v>
      </c>
      <c r="J37" s="175">
        <v>0</v>
      </c>
      <c r="K37" s="175">
        <v>13</v>
      </c>
      <c r="L37" s="175">
        <v>2</v>
      </c>
      <c r="M37" s="318"/>
    </row>
    <row r="38" spans="1:20">
      <c r="A38" s="34" t="s">
        <v>46</v>
      </c>
      <c r="B38" s="199">
        <v>110869</v>
      </c>
      <c r="C38" s="93">
        <v>172</v>
      </c>
      <c r="D38" s="223">
        <v>6.2055218320720851</v>
      </c>
      <c r="E38" s="51">
        <v>93</v>
      </c>
      <c r="F38" s="223">
        <v>54.069767441860463</v>
      </c>
      <c r="G38" s="232">
        <v>1</v>
      </c>
      <c r="H38" s="172">
        <v>234</v>
      </c>
      <c r="I38" s="223">
        <v>8.4423959808422548</v>
      </c>
      <c r="J38" s="175">
        <v>1</v>
      </c>
      <c r="K38" s="175">
        <v>55</v>
      </c>
      <c r="L38" s="175">
        <v>22</v>
      </c>
      <c r="M38" s="318"/>
    </row>
    <row r="39" spans="1:20">
      <c r="A39" s="34" t="s">
        <v>47</v>
      </c>
      <c r="B39" s="199">
        <v>53116</v>
      </c>
      <c r="C39" s="93">
        <v>115</v>
      </c>
      <c r="D39" s="223">
        <v>8.6602906845394987</v>
      </c>
      <c r="E39" s="51">
        <v>34</v>
      </c>
      <c r="F39" s="223">
        <v>29.565217391304348</v>
      </c>
      <c r="G39" s="233">
        <v>0</v>
      </c>
      <c r="H39" s="172">
        <v>118</v>
      </c>
      <c r="I39" s="223">
        <v>8.886211311092703</v>
      </c>
      <c r="J39" s="175">
        <v>0</v>
      </c>
      <c r="K39" s="175">
        <v>26</v>
      </c>
      <c r="L39" s="175">
        <v>12</v>
      </c>
      <c r="M39" s="318"/>
    </row>
    <row r="40" spans="1:20">
      <c r="A40" s="34" t="s">
        <v>48</v>
      </c>
      <c r="B40" s="199">
        <v>40415</v>
      </c>
      <c r="C40" s="93">
        <v>43</v>
      </c>
      <c r="D40" s="223">
        <v>4.2558456018804902</v>
      </c>
      <c r="E40" s="51">
        <v>21</v>
      </c>
      <c r="F40" s="223">
        <v>48.837209302325576</v>
      </c>
      <c r="G40" s="233">
        <v>0</v>
      </c>
      <c r="H40" s="172">
        <v>76</v>
      </c>
      <c r="I40" s="223">
        <v>7.5219596684399352</v>
      </c>
      <c r="J40" s="175">
        <v>0</v>
      </c>
      <c r="K40" s="175">
        <v>25</v>
      </c>
      <c r="L40" s="175">
        <v>8</v>
      </c>
      <c r="M40" s="318"/>
    </row>
    <row r="41" spans="1:20" ht="13.5" thickBot="1">
      <c r="A41" s="36"/>
      <c r="B41" s="169"/>
      <c r="C41" s="39"/>
      <c r="D41" s="40"/>
      <c r="E41" s="38"/>
      <c r="F41" s="147"/>
      <c r="G41" s="234"/>
      <c r="H41" s="173"/>
      <c r="I41" s="185"/>
      <c r="J41" s="177"/>
      <c r="K41" s="182"/>
      <c r="L41" s="182"/>
      <c r="M41" s="319"/>
    </row>
    <row r="42" spans="1:20">
      <c r="A42" s="325" t="s">
        <v>251</v>
      </c>
      <c r="B42" s="114"/>
      <c r="G42" s="114"/>
      <c r="H42" s="114"/>
      <c r="I42" s="322"/>
      <c r="J42" s="253"/>
      <c r="K42" s="114"/>
      <c r="L42" s="114"/>
      <c r="M42" s="323"/>
      <c r="N42" s="253"/>
      <c r="O42" s="324"/>
      <c r="P42" s="273"/>
      <c r="Q42" s="154"/>
      <c r="R42" s="273"/>
      <c r="T42" s="129"/>
    </row>
    <row r="43" spans="1:20" s="23" customFormat="1" ht="15.75" customHeight="1">
      <c r="A43" s="320" t="s">
        <v>246</v>
      </c>
      <c r="B43" s="3"/>
      <c r="C43" s="3"/>
      <c r="D43" s="3"/>
      <c r="E43" s="3"/>
      <c r="F43" s="14"/>
      <c r="G43" s="14"/>
      <c r="H43" s="196"/>
      <c r="I43" s="321"/>
      <c r="J43" s="321"/>
      <c r="K43" s="11"/>
      <c r="L43" s="121"/>
      <c r="M43" s="118"/>
      <c r="N43" s="121"/>
      <c r="O43" s="124"/>
      <c r="P43" s="11"/>
      <c r="Q43" s="11"/>
      <c r="R43" s="11"/>
      <c r="S43" s="122"/>
      <c r="T43" s="122"/>
    </row>
    <row r="44" spans="1:20" s="23" customFormat="1" ht="12.75" customHeight="1">
      <c r="A44" s="320" t="s">
        <v>247</v>
      </c>
      <c r="B44" s="3"/>
      <c r="C44" s="3"/>
      <c r="D44" s="3"/>
      <c r="E44" s="3"/>
      <c r="F44" s="14"/>
      <c r="G44" s="14"/>
      <c r="H44" s="196"/>
      <c r="I44" s="321"/>
      <c r="J44" s="321"/>
      <c r="K44" s="11"/>
      <c r="L44" s="121"/>
      <c r="M44" s="118"/>
      <c r="N44" s="121"/>
      <c r="O44" s="124"/>
      <c r="P44" s="11"/>
      <c r="Q44" s="11"/>
      <c r="R44" s="11"/>
      <c r="S44" s="122"/>
      <c r="T44" s="122"/>
    </row>
    <row r="45" spans="1:20" s="23" customFormat="1" ht="13.5">
      <c r="A45" s="49" t="s">
        <v>248</v>
      </c>
      <c r="E45" s="121"/>
      <c r="O45" s="11"/>
      <c r="P45" s="11"/>
      <c r="Q45" s="11"/>
      <c r="R45" s="11"/>
    </row>
    <row r="46" spans="1:20" ht="13.5">
      <c r="A46" s="49" t="s">
        <v>249</v>
      </c>
      <c r="B46" s="23"/>
      <c r="C46" s="23"/>
      <c r="D46" s="23"/>
      <c r="E46" s="23"/>
      <c r="F46" s="23"/>
      <c r="G46" s="23"/>
      <c r="H46" s="23"/>
      <c r="I46" s="322"/>
      <c r="J46" s="253"/>
      <c r="K46" s="114"/>
      <c r="L46" s="114"/>
      <c r="M46" s="323"/>
      <c r="N46" s="253"/>
      <c r="O46" s="324"/>
      <c r="P46" s="273"/>
      <c r="Q46" s="154"/>
      <c r="R46" s="273"/>
    </row>
    <row r="47" spans="1:20" ht="13.5">
      <c r="A47" s="146" t="s">
        <v>250</v>
      </c>
      <c r="B47" s="23"/>
      <c r="C47" s="23"/>
      <c r="D47" s="23"/>
      <c r="E47" s="23"/>
      <c r="F47" s="23"/>
      <c r="G47" s="23"/>
      <c r="H47" s="23"/>
      <c r="I47" s="322"/>
      <c r="J47" s="253"/>
      <c r="K47" s="114"/>
      <c r="L47" s="273"/>
      <c r="M47" s="323"/>
      <c r="N47" s="253"/>
      <c r="O47" s="324"/>
      <c r="P47" s="273"/>
      <c r="Q47" s="154"/>
      <c r="R47" s="273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Contents</vt:lpstr>
      <vt:lpstr>Figure 1a</vt:lpstr>
      <vt:lpstr>Figure 1b</vt:lpstr>
      <vt:lpstr>Figure1a&amp;1bData</vt:lpstr>
      <vt:lpstr>Table 1a</vt:lpstr>
      <vt:lpstr>Table 1b</vt:lpstr>
      <vt:lpstr>Table 1c</vt:lpstr>
      <vt:lpstr>Table 2</vt:lpstr>
      <vt:lpstr>Table 3a</vt:lpstr>
      <vt:lpstr>Table 3b</vt:lpstr>
      <vt:lpstr>Table 4a</vt:lpstr>
      <vt:lpstr>Table 4b</vt:lpstr>
      <vt:lpstr>Notes</vt:lpstr>
      <vt:lpstr>'Table 3a'!Print_Area</vt:lpstr>
      <vt:lpstr>'Table 3b'!Print_Area</vt:lpstr>
    </vt:vector>
  </TitlesOfParts>
  <Company>DFP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Registerar General Quarter 2 2020 tables</dc:title>
  <dc:subject>Births, deaths and marriages</dc:subject>
  <dc:creator>NISRA Vital Statistics</dc:creator>
  <cp:keywords>births, deaths, causes of death, marriages, civil partnerships</cp:keywords>
  <cp:lastModifiedBy>Carly Gordon</cp:lastModifiedBy>
  <cp:lastPrinted>2019-09-23T11:47:22Z</cp:lastPrinted>
  <dcterms:created xsi:type="dcterms:W3CDTF">2011-05-12T09:26:44Z</dcterms:created>
  <dcterms:modified xsi:type="dcterms:W3CDTF">2021-04-15T09:07:36Z</dcterms:modified>
  <cp:category>Births, deaths and marriages</cp:category>
</cp:coreProperties>
</file>