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42968\RECORDS-NI_7.1.2\Offline Records (RN)\LMR ~ - Economic and Labour Market Statistics - Labour Market Report(4)\"/>
    </mc:Choice>
  </mc:AlternateContent>
  <bookViews>
    <workbookView xWindow="420" yWindow="135" windowWidth="18585" windowHeight="11790" tabRatio="964" firstSheet="1" activeTab="6"/>
  </bookViews>
  <sheets>
    <sheet name="Index" sheetId="9" r:id="rId1"/>
    <sheet name="LFS headline figures" sheetId="1" r:id="rId2"/>
    <sheet name="Redundancy headline figures" sheetId="4" r:id="rId3"/>
    <sheet name="QES headline figures" sheetId="5" r:id="rId4"/>
    <sheet name="ASHE headline figures" sheetId="6" r:id="rId5"/>
    <sheet name="Vacancy headline figures" sheetId="7" r:id="rId6"/>
    <sheet name="SA Regional Summary Table" sheetId="8" r:id="rId7"/>
  </sheets>
  <externalReferences>
    <externalReference r:id="rId8"/>
  </externalReferences>
  <definedNames>
    <definedName name="female">#REF!</definedName>
    <definedName name="male">#REF!</definedName>
    <definedName name="people">[1]Tab10!#REF!</definedName>
  </definedNames>
  <calcPr calcId="152511"/>
</workbook>
</file>

<file path=xl/calcChain.xml><?xml version="1.0" encoding="utf-8"?>
<calcChain xmlns="http://schemas.openxmlformats.org/spreadsheetml/2006/main">
  <c r="N17" i="4" l="1"/>
  <c r="N16" i="4" l="1"/>
  <c r="N15" i="4"/>
  <c r="N14" i="4"/>
  <c r="N13" i="4"/>
  <c r="N12" i="4"/>
  <c r="N11" i="4"/>
  <c r="N10" i="4"/>
  <c r="N9" i="4"/>
  <c r="N8" i="4"/>
  <c r="N7" i="4"/>
  <c r="N6" i="4"/>
</calcChain>
</file>

<file path=xl/sharedStrings.xml><?xml version="1.0" encoding="utf-8"?>
<sst xmlns="http://schemas.openxmlformats.org/spreadsheetml/2006/main" count="241" uniqueCount="201">
  <si>
    <t>All aged 16+</t>
  </si>
  <si>
    <t>Total economically active</t>
  </si>
  <si>
    <t>Total in employment</t>
  </si>
  <si>
    <t xml:space="preserve"> Unemployed</t>
  </si>
  <si>
    <t xml:space="preserve">Activity rate </t>
  </si>
  <si>
    <t>A</t>
  </si>
  <si>
    <t>B</t>
  </si>
  <si>
    <t>C</t>
  </si>
  <si>
    <t>D</t>
  </si>
  <si>
    <t>E</t>
  </si>
  <si>
    <t>F</t>
  </si>
  <si>
    <t>G</t>
  </si>
  <si>
    <t>H</t>
  </si>
  <si>
    <t>I</t>
  </si>
  <si>
    <t>ALL PERSONS</t>
  </si>
  <si>
    <t>Change on Quarter</t>
  </si>
  <si>
    <t>Change on Year</t>
  </si>
  <si>
    <t>Figures may not sum due to rounding.</t>
  </si>
  <si>
    <t>Table 1</t>
  </si>
  <si>
    <t>Table 2</t>
  </si>
  <si>
    <t>Total</t>
  </si>
  <si>
    <t>Males</t>
  </si>
  <si>
    <t>Females</t>
  </si>
  <si>
    <t>Number</t>
  </si>
  <si>
    <t>Annual</t>
  </si>
  <si>
    <t>Percentiles</t>
  </si>
  <si>
    <t>percentage</t>
  </si>
  <si>
    <t>Description</t>
  </si>
  <si>
    <t>(thousand)</t>
  </si>
  <si>
    <t>Median</t>
  </si>
  <si>
    <t>change</t>
  </si>
  <si>
    <t>Mean</t>
  </si>
  <si>
    <t>All</t>
  </si>
  <si>
    <t>Male</t>
  </si>
  <si>
    <t>Female</t>
  </si>
  <si>
    <t>Full-time</t>
  </si>
  <si>
    <t>Part-time</t>
  </si>
  <si>
    <t>Male Full-time</t>
  </si>
  <si>
    <t>Male Part-time</t>
  </si>
  <si>
    <t>x</t>
  </si>
  <si>
    <t>Female Full-time</t>
  </si>
  <si>
    <t>Female Part-time</t>
  </si>
  <si>
    <t>a  Employees on adult rates whose pay for the survey pay-period was not affected by absence.</t>
  </si>
  <si>
    <t>Estimates of the median and percentiles exclude zero responses, whereas estimates of the mean include zero responses.</t>
  </si>
  <si>
    <t xml:space="preserve">KEY - The colour coding indicates the quality of each estimate;  jobs, median, mean and percentiles but not the annual percentage change. </t>
  </si>
  <si>
    <t>The quality of an estimate is measured by its coefficient of variation (CV), which is the ratio of the standard error of an estimate to the estimate.</t>
  </si>
  <si>
    <t>Source: Annual Survey of Hours and Earnings, Office for National Statistics.</t>
  </si>
  <si>
    <t>Key</t>
  </si>
  <si>
    <t>CV &gt; 5% and &lt;= 10%</t>
  </si>
  <si>
    <t>CV &gt; 10% and &lt;= 20%</t>
  </si>
  <si>
    <t xml:space="preserve"> x = unreliable</t>
  </si>
  <si>
    <t>CV &gt; 20% or unavailable</t>
  </si>
  <si>
    <t xml:space="preserve">    .. = disclosive</t>
  </si>
  <si>
    <t xml:space="preserve">   : = not applicable</t>
  </si>
  <si>
    <t xml:space="preserve"> - = nil or negligible </t>
  </si>
  <si>
    <t>Index of tables</t>
  </si>
  <si>
    <t>Table 3</t>
  </si>
  <si>
    <t>Table 4</t>
  </si>
  <si>
    <t>Table 5</t>
  </si>
  <si>
    <t>Table 6</t>
  </si>
  <si>
    <t>% change in total</t>
  </si>
  <si>
    <t>quarter</t>
  </si>
  <si>
    <t>year</t>
  </si>
  <si>
    <t>Manufacturing</t>
  </si>
  <si>
    <t>Construction</t>
  </si>
  <si>
    <t>Services</t>
  </si>
  <si>
    <t>Figures are rounded to the nearest 10 and may not sum due to rounding</t>
  </si>
  <si>
    <t>LFS headline figures</t>
  </si>
  <si>
    <t>Redundancy headline figures</t>
  </si>
  <si>
    <t>Employee Jobs headline figures</t>
  </si>
  <si>
    <t>Earnings headline figures</t>
  </si>
  <si>
    <t>Vacancy headline figures</t>
  </si>
  <si>
    <t>Regional summary table</t>
  </si>
  <si>
    <t>TOTAL</t>
  </si>
  <si>
    <t>Belfast</t>
  </si>
  <si>
    <t>Full-Time</t>
  </si>
  <si>
    <t>Part-Time</t>
  </si>
  <si>
    <t>Casual</t>
  </si>
  <si>
    <t>Figures in the above table are not National Statistics.</t>
  </si>
  <si>
    <t>Employment</t>
  </si>
  <si>
    <t>Unemployment</t>
  </si>
  <si>
    <t>Rate</t>
  </si>
  <si>
    <t>North East</t>
  </si>
  <si>
    <t xml:space="preserve">North West </t>
  </si>
  <si>
    <t>Yorkshire &amp; the Humber</t>
  </si>
  <si>
    <t xml:space="preserve">East Midlands </t>
  </si>
  <si>
    <t xml:space="preserve">West Midlands </t>
  </si>
  <si>
    <t>East</t>
  </si>
  <si>
    <t xml:space="preserve">London  </t>
  </si>
  <si>
    <t>South East</t>
  </si>
  <si>
    <t>South West</t>
  </si>
  <si>
    <t xml:space="preserve">England </t>
  </si>
  <si>
    <t xml:space="preserve">Wales </t>
  </si>
  <si>
    <t xml:space="preserve">Scotland </t>
  </si>
  <si>
    <t xml:space="preserve">Great Britain </t>
  </si>
  <si>
    <t xml:space="preserve">N Ireland </t>
  </si>
  <si>
    <t xml:space="preserve">United Kingdom </t>
  </si>
  <si>
    <t>Table</t>
  </si>
  <si>
    <t>Content</t>
  </si>
  <si>
    <t>Latest Period</t>
  </si>
  <si>
    <t>CV &lt;= 5%</t>
  </si>
  <si>
    <t>Change on</t>
  </si>
  <si>
    <t>MEN</t>
  </si>
  <si>
    <t>WOMEN</t>
  </si>
  <si>
    <t>Antrim and Newtownabbey</t>
  </si>
  <si>
    <t>Causeway Coast and Glens</t>
  </si>
  <si>
    <t>Fermanagh and Omagh</t>
  </si>
  <si>
    <t>Lisburn and Castlereagh</t>
  </si>
  <si>
    <t>Mid and East Antrim</t>
  </si>
  <si>
    <t>Mid Ulster</t>
  </si>
  <si>
    <t>Newry, Mourne and Down</t>
  </si>
  <si>
    <r>
      <t>Labour Force Survey (LFS)</t>
    </r>
    <r>
      <rPr>
        <vertAlign val="superscript"/>
        <sz val="10"/>
        <rFont val="Arial"/>
        <family val="2"/>
      </rPr>
      <t>1</t>
    </r>
  </si>
  <si>
    <r>
      <t>of jobs</t>
    </r>
    <r>
      <rPr>
        <b/>
        <vertAlign val="superscript"/>
        <sz val="10"/>
        <rFont val="Arial"/>
        <family val="2"/>
      </rPr>
      <t>b</t>
    </r>
  </si>
  <si>
    <r>
      <t>Other</t>
    </r>
    <r>
      <rPr>
        <vertAlign val="superscript"/>
        <sz val="10"/>
        <color indexed="8"/>
        <rFont val="Arial"/>
        <family val="2"/>
      </rPr>
      <t>1</t>
    </r>
  </si>
  <si>
    <t>Council Area</t>
  </si>
  <si>
    <t>b  Figures for number of jobs are for indicative purposes only and should not be considered an accurate estimate of employee job counts.</t>
  </si>
  <si>
    <t>The term 'working-age' refers to the 16-64 population for both males and females.  See notes for further details.</t>
  </si>
  <si>
    <t>Ards and North Down</t>
  </si>
  <si>
    <t>All figures subject to revision</t>
  </si>
  <si>
    <t>Economically inactive</t>
  </si>
  <si>
    <t xml:space="preserve">Confirmed redundancies made in each Council Area </t>
  </si>
  <si>
    <t>Armagh City, Banbridge and Craigavon</t>
  </si>
  <si>
    <t>Derry City and Strabane</t>
  </si>
  <si>
    <t>Source: Department for Communities</t>
  </si>
  <si>
    <r>
      <t>Change on year</t>
    </r>
    <r>
      <rPr>
        <vertAlign val="superscript"/>
        <sz val="10"/>
        <rFont val="Arial"/>
        <family val="2"/>
      </rPr>
      <t>2</t>
    </r>
  </si>
  <si>
    <r>
      <t>1</t>
    </r>
    <r>
      <rPr>
        <sz val="8"/>
        <color indexed="8"/>
        <rFont val="Arial"/>
        <family val="2"/>
      </rPr>
      <t xml:space="preserve">Covers Industry Sections A,B,D and E </t>
    </r>
  </si>
  <si>
    <r>
      <t>1</t>
    </r>
    <r>
      <rPr>
        <sz val="9"/>
        <color theme="1"/>
        <rFont val="Arial"/>
        <family val="2"/>
      </rPr>
      <t xml:space="preserve"> Employment and economic inactivity rates are based on working age population (16-64); Unemployment rates are based on 16+ population.</t>
    </r>
  </si>
  <si>
    <r>
      <t xml:space="preserve">2 </t>
    </r>
    <r>
      <rPr>
        <sz val="9"/>
        <color theme="1"/>
        <rFont val="Arial"/>
        <family val="2"/>
      </rPr>
      <t>Data refer to percentage point change of respective rate.</t>
    </r>
  </si>
  <si>
    <t>(1) Monthly notified vacancies are all new vacancy positions notified and added to JobCentres / Jobs &amp; Benefits Offices of the Department for Communities.</t>
  </si>
  <si>
    <t>Notified is subdivided by financial years which run from 1st April to 31st March.</t>
  </si>
  <si>
    <t>Notified Vacancies</t>
  </si>
  <si>
    <r>
      <t>Weekly pay - Gross (£) - For all employee jobs</t>
    </r>
    <r>
      <rPr>
        <b/>
        <vertAlign val="superscript"/>
        <sz val="10"/>
        <rFont val="Arial"/>
        <family val="2"/>
      </rPr>
      <t>a</t>
    </r>
    <r>
      <rPr>
        <b/>
        <sz val="10"/>
        <rFont val="Arial"/>
        <family val="2"/>
      </rPr>
      <t>: Northern Ireland, 2018</t>
    </r>
  </si>
  <si>
    <t>April 2018</t>
  </si>
  <si>
    <t>All statistics are derived from data extracted from the Department for Communities Client Management System (CMS).</t>
  </si>
  <si>
    <t xml:space="preserve"> 1,336 </t>
  </si>
  <si>
    <t xml:space="preserve"> 290 </t>
  </si>
  <si>
    <t xml:space="preserve"> 4,528 </t>
  </si>
  <si>
    <t xml:space="preserve"> 1,845 </t>
  </si>
  <si>
    <t xml:space="preserve"> 355 </t>
  </si>
  <si>
    <t xml:space="preserve"> 6,097 </t>
  </si>
  <si>
    <t xml:space="preserve"> 1,808 </t>
  </si>
  <si>
    <t xml:space="preserve"> 325 </t>
  </si>
  <si>
    <t xml:space="preserve"> 5,510 </t>
  </si>
  <si>
    <t xml:space="preserve"> 1,720 </t>
  </si>
  <si>
    <t xml:space="preserve"> 359 </t>
  </si>
  <si>
    <t xml:space="preserve"> 5,868 </t>
  </si>
  <si>
    <t xml:space="preserve"> 1,359 </t>
  </si>
  <si>
    <t xml:space="preserve"> 261 </t>
  </si>
  <si>
    <t xml:space="preserve"> 4,740 </t>
  </si>
  <si>
    <t xml:space="preserve"> 794 </t>
  </si>
  <si>
    <t xml:space="preserve"> 144 </t>
  </si>
  <si>
    <t xml:space="preserve"> 2,884 </t>
  </si>
  <si>
    <t>Northern Ireland Labour Market Structure: SEASONALLY ADJUSTED</t>
  </si>
  <si>
    <t>(Thousands)</t>
  </si>
  <si>
    <t xml:space="preserve">16-64 </t>
  </si>
  <si>
    <t>Population</t>
  </si>
  <si>
    <t xml:space="preserve"> Economically inactive</t>
  </si>
  <si>
    <t xml:space="preserve">Unemployment rate  </t>
  </si>
  <si>
    <t>Employment rate</t>
  </si>
  <si>
    <t>Inactivity        rate</t>
  </si>
  <si>
    <t>16-64* Population</t>
  </si>
  <si>
    <t>J</t>
  </si>
  <si>
    <t>K</t>
  </si>
  <si>
    <t>L</t>
  </si>
  <si>
    <t>M</t>
  </si>
  <si>
    <t>N</t>
  </si>
  <si>
    <t>O</t>
  </si>
  <si>
    <t>P</t>
  </si>
  <si>
    <t>Q</t>
  </si>
  <si>
    <t>R</t>
  </si>
  <si>
    <t>Please note:</t>
  </si>
  <si>
    <t>LFS estimates have been revised to incorporate the latest population figures. See note 16 for further information.</t>
  </si>
  <si>
    <t>Relationship between columns: A=B+E, B=C+D, F=D/B, G=B/A, H=C/A, I=E/A, J=K+N, K=L+M, O=M/K,P=K/J, Q=L/J and R=N/J</t>
  </si>
  <si>
    <t>TABLE 1</t>
  </si>
  <si>
    <t>Table 2 Redundancy summary statistics - Rolling year</t>
  </si>
  <si>
    <t>Table 3 Employee jobs summary statistics</t>
  </si>
  <si>
    <t>Table 4 Earnings summary statistics</t>
  </si>
  <si>
    <t>Table 5 Vacancy summary statistics</t>
  </si>
  <si>
    <t>A and J are underlying population estimates and are therefore not seasonally adjusted</t>
  </si>
  <si>
    <t>As figures are based on a sample survey and in order to achieve a large enough sample size the figures are based on what are called 'Rolling Monthly Quarters'. Figures from this period should be only compared to non-overlapping periods e.g. Figures from Jan-Mar can be compared to Apr-Jun, Jul-Sep and Oct-Dec.</t>
  </si>
  <si>
    <t>Please note, the number of unemployed females for Jan-Mar 2018 is below the usual threshold for release of 8,000 – the confidence intervals are +/-0.9% or +/-3,500</t>
  </si>
  <si>
    <t>March 2019</t>
  </si>
  <si>
    <t>Vacancies notified: April 2018 to March 2019</t>
  </si>
  <si>
    <t>Financial Year 2018/19</t>
  </si>
  <si>
    <t>(2) Vacancies data is published quarterly and reported by financial year. Data for January-March 2019 was published in April 2019.</t>
  </si>
  <si>
    <t>Northern Ireland employee jobs - SEASONALLY ADJUSTED - March 2019</t>
  </si>
  <si>
    <t>Feb-Apr 2016</t>
  </si>
  <si>
    <t>Feb-Apr 2017</t>
  </si>
  <si>
    <t>Feb-Apr 2018</t>
  </si>
  <si>
    <t>May-Jul 2018</t>
  </si>
  <si>
    <t>Aug-Oct 2018</t>
  </si>
  <si>
    <t>Nov-Jan 2019</t>
  </si>
  <si>
    <t>Feb-Apr 2019</t>
  </si>
  <si>
    <t>February-April 2019</t>
  </si>
  <si>
    <t>Table 6 Seasonally adjusted regional summary, February-April 2019</t>
  </si>
  <si>
    <t>Total confirmed redundancies notified to Economic and Labour Market Statistics branch at 7th June 2019</t>
  </si>
  <si>
    <t>May 2019</t>
  </si>
  <si>
    <r>
      <t xml:space="preserve">Jobs density indicator </t>
    </r>
    <r>
      <rPr>
        <vertAlign val="superscript"/>
        <sz val="10"/>
        <rFont val="Arial"/>
        <family val="2"/>
      </rPr>
      <t>4</t>
    </r>
  </si>
  <si>
    <r>
      <t>4</t>
    </r>
    <r>
      <rPr>
        <sz val="9"/>
        <color theme="1"/>
        <rFont val="Arial"/>
        <family val="2"/>
      </rPr>
      <t xml:space="preserve"> Total number of jobs in an area divided by the resident population of working age in that area in 2017</t>
    </r>
  </si>
  <si>
    <r>
      <t xml:space="preserve">Employee Jobs </t>
    </r>
    <r>
      <rPr>
        <vertAlign val="superscript"/>
        <sz val="10"/>
        <rFont val="Arial"/>
        <family val="2"/>
      </rPr>
      <t>3</t>
    </r>
  </si>
  <si>
    <r>
      <t xml:space="preserve">3 </t>
    </r>
    <r>
      <rPr>
        <sz val="9"/>
        <color theme="1"/>
        <rFont val="Arial"/>
        <family val="2"/>
      </rPr>
      <t>As at March 2019 (thousands). Figures may not sum due to rounding.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</si>
</sst>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0.0"/>
    <numFmt numFmtId="166" formatCode="#,##0.0"/>
    <numFmt numFmtId="167" formatCode="_-* #,##0.0_-;\-* #,##0.0_-;_-* &quot;-&quot;??_-;_-@_-"/>
  </numFmts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indexed="44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u/>
      <sz val="10"/>
      <color theme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vertAlign val="superscript"/>
      <sz val="8"/>
      <color indexed="8"/>
      <name val="Arial"/>
      <family val="2"/>
    </font>
    <font>
      <sz val="8"/>
      <color indexed="8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vertAlign val="superscript"/>
      <sz val="9"/>
      <color theme="1"/>
      <name val="Arial"/>
      <family val="2"/>
    </font>
    <font>
      <b/>
      <sz val="14"/>
      <name val="Arial"/>
      <family val="2"/>
    </font>
    <font>
      <u/>
      <sz val="10"/>
      <color indexed="30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2"/>
      <color rgb="FF000000"/>
      <name val="Times New Roman"/>
      <family val="1"/>
    </font>
    <font>
      <b/>
      <sz val="9"/>
      <color rgb="FF000000"/>
      <name val="Times New Roman"/>
      <family val="1"/>
    </font>
    <font>
      <sz val="10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lightGray">
        <fgColor indexed="9"/>
        <bgColor indexed="15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</fills>
  <borders count="8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9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8" fillId="0" borderId="0"/>
    <xf numFmtId="0" fontId="1" fillId="0" borderId="0" applyNumberFormat="0" applyFill="0" applyBorder="0" applyAlignment="0" applyProtection="0"/>
    <xf numFmtId="0" fontId="1" fillId="6" borderId="0">
      <protection locked="0"/>
    </xf>
    <xf numFmtId="0" fontId="1" fillId="7" borderId="55">
      <alignment horizontal="center" vertical="center"/>
      <protection locked="0"/>
    </xf>
    <xf numFmtId="0" fontId="1" fillId="8" borderId="0">
      <protection locked="0"/>
    </xf>
    <xf numFmtId="0" fontId="5" fillId="7" borderId="0">
      <alignment vertical="center"/>
      <protection locked="0"/>
    </xf>
    <xf numFmtId="0" fontId="5" fillId="0" borderId="0">
      <protection locked="0"/>
    </xf>
    <xf numFmtId="0" fontId="30" fillId="0" borderId="0"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7" borderId="66">
      <alignment vertical="center"/>
      <protection locked="0"/>
    </xf>
    <xf numFmtId="0" fontId="1" fillId="6" borderId="0">
      <protection locked="0"/>
    </xf>
    <xf numFmtId="9" fontId="32" fillId="0" borderId="0" applyFont="0" applyFill="0" applyBorder="0" applyAlignment="0" applyProtection="0"/>
  </cellStyleXfs>
  <cellXfs count="290">
    <xf numFmtId="0" fontId="0" fillId="0" borderId="0" xfId="0"/>
    <xf numFmtId="0" fontId="3" fillId="0" borderId="0" xfId="0" applyFont="1"/>
    <xf numFmtId="0" fontId="4" fillId="0" borderId="0" xfId="0" applyFont="1"/>
    <xf numFmtId="0" fontId="9" fillId="0" borderId="0" xfId="0" applyFont="1"/>
    <xf numFmtId="0" fontId="5" fillId="0" borderId="0" xfId="1" applyFont="1" applyFill="1" applyBorder="1" applyAlignment="1">
      <alignment horizontal="left"/>
    </xf>
    <xf numFmtId="0" fontId="7" fillId="0" borderId="0" xfId="1" applyFont="1" applyFill="1" applyBorder="1"/>
    <xf numFmtId="0" fontId="5" fillId="0" borderId="24" xfId="1" applyFont="1" applyFill="1" applyBorder="1" applyAlignment="1">
      <alignment horizontal="right"/>
    </xf>
    <xf numFmtId="0" fontId="5" fillId="0" borderId="6" xfId="1" applyFont="1" applyFill="1" applyBorder="1" applyAlignment="1">
      <alignment horizontal="right"/>
    </xf>
    <xf numFmtId="0" fontId="5" fillId="0" borderId="3" xfId="1" applyFont="1" applyFill="1" applyBorder="1" applyAlignment="1">
      <alignment horizontal="right"/>
    </xf>
    <xf numFmtId="0" fontId="5" fillId="0" borderId="2" xfId="1" applyFont="1" applyFill="1" applyBorder="1"/>
    <xf numFmtId="166" fontId="14" fillId="0" borderId="0" xfId="1" applyNumberFormat="1" applyFont="1" applyFill="1" applyBorder="1" applyAlignment="1">
      <alignment horizontal="right"/>
    </xf>
    <xf numFmtId="166" fontId="14" fillId="4" borderId="0" xfId="1" applyNumberFormat="1" applyFont="1" applyFill="1" applyBorder="1" applyAlignment="1">
      <alignment horizontal="right"/>
    </xf>
    <xf numFmtId="0" fontId="5" fillId="0" borderId="22" xfId="1" applyFont="1" applyFill="1" applyBorder="1" applyAlignment="1">
      <alignment horizontal="right"/>
    </xf>
    <xf numFmtId="0" fontId="7" fillId="0" borderId="0" xfId="1" applyFont="1"/>
    <xf numFmtId="167" fontId="14" fillId="3" borderId="21" xfId="1" applyNumberFormat="1" applyFont="1" applyFill="1" applyBorder="1" applyAlignment="1">
      <alignment horizontal="right"/>
    </xf>
    <xf numFmtId="167" fontId="14" fillId="4" borderId="22" xfId="1" applyNumberFormat="1" applyFont="1" applyFill="1" applyBorder="1" applyAlignment="1">
      <alignment horizontal="right"/>
    </xf>
    <xf numFmtId="167" fontId="14" fillId="2" borderId="21" xfId="1" applyNumberFormat="1" applyFont="1" applyFill="1" applyBorder="1" applyAlignment="1">
      <alignment horizontal="right"/>
    </xf>
    <xf numFmtId="167" fontId="14" fillId="2" borderId="23" xfId="1" applyNumberFormat="1" applyFont="1" applyFill="1" applyBorder="1" applyAlignment="1">
      <alignment horizontal="right"/>
    </xf>
    <xf numFmtId="167" fontId="14" fillId="3" borderId="23" xfId="1" applyNumberFormat="1" applyFont="1" applyFill="1" applyBorder="1" applyAlignment="1">
      <alignment horizontal="right"/>
    </xf>
    <xf numFmtId="0" fontId="7" fillId="0" borderId="24" xfId="1" applyFont="1" applyBorder="1" applyAlignment="1">
      <alignment horizontal="right"/>
    </xf>
    <xf numFmtId="0" fontId="5" fillId="0" borderId="0" xfId="1" applyFont="1" applyFill="1" applyBorder="1"/>
    <xf numFmtId="0" fontId="4" fillId="0" borderId="0" xfId="0" applyFont="1" applyFill="1"/>
    <xf numFmtId="0" fontId="15" fillId="0" borderId="0" xfId="1" applyFont="1" applyAlignment="1">
      <alignment horizontal="left"/>
    </xf>
    <xf numFmtId="0" fontId="5" fillId="0" borderId="0" xfId="1" applyFont="1"/>
    <xf numFmtId="165" fontId="5" fillId="0" borderId="0" xfId="1" applyNumberFormat="1" applyFont="1"/>
    <xf numFmtId="165" fontId="16" fillId="0" borderId="4" xfId="1" applyNumberFormat="1" applyFont="1" applyBorder="1" applyAlignment="1">
      <alignment horizontal="right" vertical="top" wrapText="1"/>
    </xf>
    <xf numFmtId="165" fontId="16" fillId="0" borderId="5" xfId="1" applyNumberFormat="1" applyFont="1" applyBorder="1" applyAlignment="1">
      <alignment horizontal="right" vertical="top" wrapText="1"/>
    </xf>
    <xf numFmtId="0" fontId="14" fillId="0" borderId="13" xfId="1" applyFont="1" applyBorder="1" applyAlignment="1">
      <alignment horizontal="left" vertical="top" wrapText="1" indent="1"/>
    </xf>
    <xf numFmtId="164" fontId="14" fillId="0" borderId="4" xfId="1" applyNumberFormat="1" applyFont="1" applyBorder="1" applyAlignment="1">
      <alignment horizontal="right" vertical="top" wrapText="1"/>
    </xf>
    <xf numFmtId="0" fontId="16" fillId="0" borderId="27" xfId="1" applyFont="1" applyBorder="1" applyAlignment="1">
      <alignment horizontal="left" vertical="top" wrapText="1" indent="1"/>
    </xf>
    <xf numFmtId="3" fontId="16" fillId="0" borderId="11" xfId="1" applyNumberFormat="1" applyFont="1" applyBorder="1" applyAlignment="1">
      <alignment horizontal="right" vertical="top" wrapText="1"/>
    </xf>
    <xf numFmtId="0" fontId="14" fillId="0" borderId="1" xfId="1" applyFont="1" applyBorder="1" applyAlignment="1">
      <alignment horizontal="center" vertical="top" wrapText="1"/>
    </xf>
    <xf numFmtId="0" fontId="14" fillId="0" borderId="0" xfId="1" applyFont="1" applyAlignment="1">
      <alignment horizontal="left" vertical="top" wrapText="1" indent="1"/>
    </xf>
    <xf numFmtId="165" fontId="14" fillId="0" borderId="26" xfId="1" applyNumberFormat="1" applyFont="1" applyBorder="1" applyAlignment="1">
      <alignment horizontal="left" vertical="top" wrapText="1" indent="1"/>
    </xf>
    <xf numFmtId="165" fontId="14" fillId="0" borderId="4" xfId="1" applyNumberFormat="1" applyFont="1" applyBorder="1" applyAlignment="1">
      <alignment horizontal="left" vertical="top" wrapText="1" indent="1"/>
    </xf>
    <xf numFmtId="165" fontId="14" fillId="0" borderId="18" xfId="1" applyNumberFormat="1" applyFont="1" applyBorder="1" applyAlignment="1">
      <alignment horizontal="left" vertical="top" wrapText="1" indent="1"/>
    </xf>
    <xf numFmtId="165" fontId="16" fillId="0" borderId="8" xfId="1" applyNumberFormat="1" applyFont="1" applyBorder="1" applyAlignment="1">
      <alignment horizontal="right" vertical="top" wrapText="1"/>
    </xf>
    <xf numFmtId="165" fontId="16" fillId="0" borderId="6" xfId="1" applyNumberFormat="1" applyFont="1" applyBorder="1" applyAlignment="1">
      <alignment horizontal="right" vertical="top" wrapText="1"/>
    </xf>
    <xf numFmtId="165" fontId="14" fillId="0" borderId="8" xfId="1" applyNumberFormat="1" applyFont="1" applyBorder="1" applyAlignment="1">
      <alignment horizontal="left" vertical="top" wrapText="1" indent="1"/>
    </xf>
    <xf numFmtId="164" fontId="14" fillId="0" borderId="8" xfId="1" applyNumberFormat="1" applyFont="1" applyBorder="1" applyAlignment="1">
      <alignment horizontal="right" vertical="top" wrapText="1"/>
    </xf>
    <xf numFmtId="164" fontId="16" fillId="0" borderId="9" xfId="1" applyNumberFormat="1" applyFont="1" applyBorder="1" applyAlignment="1">
      <alignment horizontal="right" vertical="top" wrapText="1"/>
    </xf>
    <xf numFmtId="164" fontId="16" fillId="0" borderId="12" xfId="1" applyNumberFormat="1" applyFont="1" applyBorder="1" applyAlignment="1">
      <alignment horizontal="right" vertical="top" wrapText="1"/>
    </xf>
    <xf numFmtId="0" fontId="16" fillId="0" borderId="0" xfId="0" applyFont="1" applyBorder="1"/>
    <xf numFmtId="0" fontId="14" fillId="0" borderId="0" xfId="0" applyFont="1"/>
    <xf numFmtId="0" fontId="16" fillId="0" borderId="29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14" fillId="0" borderId="0" xfId="0" applyFont="1" applyFill="1" applyBorder="1" applyAlignment="1">
      <alignment horizontal="right"/>
    </xf>
    <xf numFmtId="0" fontId="3" fillId="5" borderId="0" xfId="0" applyFont="1" applyFill="1"/>
    <xf numFmtId="0" fontId="4" fillId="5" borderId="0" xfId="0" applyFont="1" applyFill="1"/>
    <xf numFmtId="0" fontId="18" fillId="5" borderId="0" xfId="3" applyFont="1" applyFill="1" applyAlignment="1" applyProtection="1"/>
    <xf numFmtId="49" fontId="4" fillId="5" borderId="0" xfId="0" applyNumberFormat="1" applyFont="1" applyFill="1"/>
    <xf numFmtId="0" fontId="21" fillId="0" borderId="0" xfId="1" applyFont="1" applyAlignment="1"/>
    <xf numFmtId="0" fontId="19" fillId="0" borderId="0" xfId="1" applyFont="1"/>
    <xf numFmtId="0" fontId="22" fillId="0" borderId="0" xfId="0" applyFont="1"/>
    <xf numFmtId="3" fontId="1" fillId="0" borderId="0" xfId="1" applyNumberFormat="1" applyFont="1" applyAlignment="1">
      <alignment vertical="top"/>
    </xf>
    <xf numFmtId="164" fontId="1" fillId="0" borderId="8" xfId="1" applyNumberFormat="1" applyFont="1" applyBorder="1" applyAlignment="1">
      <alignment horizontal="right" vertical="top" wrapText="1"/>
    </xf>
    <xf numFmtId="164" fontId="1" fillId="0" borderId="4" xfId="1" applyNumberFormat="1" applyFont="1" applyBorder="1" applyAlignment="1">
      <alignment horizontal="right" vertical="top" wrapText="1"/>
    </xf>
    <xf numFmtId="0" fontId="1" fillId="0" borderId="0" xfId="1" applyFont="1"/>
    <xf numFmtId="165" fontId="1" fillId="0" borderId="0" xfId="1" applyNumberFormat="1" applyFont="1"/>
    <xf numFmtId="0" fontId="16" fillId="0" borderId="11" xfId="0" applyFont="1" applyBorder="1" applyAlignment="1">
      <alignment horizontal="right"/>
    </xf>
    <xf numFmtId="17" fontId="16" fillId="0" borderId="20" xfId="0" applyNumberFormat="1" applyFont="1" applyBorder="1"/>
    <xf numFmtId="0" fontId="16" fillId="0" borderId="13" xfId="0" applyFont="1" applyBorder="1"/>
    <xf numFmtId="0" fontId="16" fillId="0" borderId="17" xfId="0" applyFont="1" applyBorder="1"/>
    <xf numFmtId="0" fontId="16" fillId="0" borderId="27" xfId="0" applyFont="1" applyBorder="1"/>
    <xf numFmtId="17" fontId="4" fillId="0" borderId="0" xfId="0" applyNumberFormat="1" applyFont="1"/>
    <xf numFmtId="3" fontId="4" fillId="0" borderId="0" xfId="0" applyNumberFormat="1" applyFont="1"/>
    <xf numFmtId="0" fontId="14" fillId="0" borderId="2" xfId="0" applyFont="1" applyBorder="1"/>
    <xf numFmtId="0" fontId="24" fillId="0" borderId="0" xfId="0" applyFont="1"/>
    <xf numFmtId="0" fontId="13" fillId="0" borderId="38" xfId="1" applyFont="1" applyFill="1" applyBorder="1" applyAlignment="1">
      <alignment horizontal="left"/>
    </xf>
    <xf numFmtId="0" fontId="5" fillId="0" borderId="39" xfId="1" applyFont="1" applyFill="1" applyBorder="1" applyAlignment="1">
      <alignment horizontal="right"/>
    </xf>
    <xf numFmtId="0" fontId="5" fillId="0" borderId="40" xfId="1" applyFont="1" applyFill="1" applyBorder="1" applyAlignment="1">
      <alignment horizontal="right"/>
    </xf>
    <xf numFmtId="0" fontId="5" fillId="0" borderId="41" xfId="1" applyFont="1" applyFill="1" applyBorder="1" applyAlignment="1">
      <alignment horizontal="right"/>
    </xf>
    <xf numFmtId="0" fontId="5" fillId="0" borderId="44" xfId="1" applyFont="1" applyFill="1" applyBorder="1"/>
    <xf numFmtId="0" fontId="5" fillId="0" borderId="46" xfId="1" applyFont="1" applyFill="1" applyBorder="1"/>
    <xf numFmtId="0" fontId="5" fillId="0" borderId="47" xfId="1" applyFont="1" applyFill="1" applyBorder="1"/>
    <xf numFmtId="0" fontId="5" fillId="0" borderId="44" xfId="1" applyFont="1" applyFill="1" applyBorder="1" applyAlignment="1">
      <alignment wrapText="1"/>
    </xf>
    <xf numFmtId="166" fontId="14" fillId="4" borderId="45" xfId="1" applyNumberFormat="1" applyFont="1" applyFill="1" applyBorder="1" applyAlignment="1">
      <alignment horizontal="right"/>
    </xf>
    <xf numFmtId="166" fontId="14" fillId="0" borderId="45" xfId="1" applyNumberFormat="1" applyFont="1" applyFill="1" applyBorder="1" applyAlignment="1">
      <alignment horizontal="right"/>
    </xf>
    <xf numFmtId="166" fontId="14" fillId="2" borderId="45" xfId="1" applyNumberFormat="1" applyFont="1" applyFill="1" applyBorder="1" applyAlignment="1">
      <alignment horizontal="right"/>
    </xf>
    <xf numFmtId="0" fontId="5" fillId="0" borderId="48" xfId="1" applyFont="1" applyFill="1" applyBorder="1" applyAlignment="1">
      <alignment wrapText="1"/>
    </xf>
    <xf numFmtId="3" fontId="14" fillId="0" borderId="49" xfId="1" applyNumberFormat="1" applyFont="1" applyFill="1" applyBorder="1" applyAlignment="1">
      <alignment horizontal="right"/>
    </xf>
    <xf numFmtId="166" fontId="14" fillId="0" borderId="49" xfId="1" applyNumberFormat="1" applyFont="1" applyFill="1" applyBorder="1" applyAlignment="1">
      <alignment horizontal="right"/>
    </xf>
    <xf numFmtId="166" fontId="14" fillId="4" borderId="49" xfId="1" applyNumberFormat="1" applyFont="1" applyFill="1" applyBorder="1" applyAlignment="1">
      <alignment horizontal="right"/>
    </xf>
    <xf numFmtId="166" fontId="14" fillId="0" borderId="51" xfId="1" applyNumberFormat="1" applyFont="1" applyFill="1" applyBorder="1" applyAlignment="1">
      <alignment horizontal="right"/>
    </xf>
    <xf numFmtId="166" fontId="14" fillId="4" borderId="51" xfId="1" applyNumberFormat="1" applyFont="1" applyFill="1" applyBorder="1" applyAlignment="1">
      <alignment horizontal="right"/>
    </xf>
    <xf numFmtId="166" fontId="14" fillId="2" borderId="52" xfId="1" applyNumberFormat="1" applyFont="1" applyFill="1" applyBorder="1" applyAlignment="1">
      <alignment horizontal="right"/>
    </xf>
    <xf numFmtId="3" fontId="16" fillId="0" borderId="37" xfId="0" applyNumberFormat="1" applyFont="1" applyBorder="1" applyAlignment="1">
      <alignment horizontal="right"/>
    </xf>
    <xf numFmtId="3" fontId="25" fillId="0" borderId="0" xfId="0" applyNumberFormat="1" applyFont="1" applyAlignment="1">
      <alignment horizontal="right" vertical="top"/>
    </xf>
    <xf numFmtId="0" fontId="16" fillId="0" borderId="30" xfId="0" applyFont="1" applyBorder="1"/>
    <xf numFmtId="3" fontId="16" fillId="0" borderId="32" xfId="0" applyNumberFormat="1" applyFont="1" applyBorder="1" applyAlignment="1">
      <alignment horizontal="right"/>
    </xf>
    <xf numFmtId="3" fontId="16" fillId="0" borderId="34" xfId="0" applyNumberFormat="1" applyFont="1" applyBorder="1" applyAlignment="1">
      <alignment horizontal="right"/>
    </xf>
    <xf numFmtId="3" fontId="16" fillId="0" borderId="53" xfId="0" applyNumberFormat="1" applyFont="1" applyBorder="1" applyAlignment="1">
      <alignment horizontal="right"/>
    </xf>
    <xf numFmtId="0" fontId="4" fillId="0" borderId="0" xfId="0" applyFont="1" applyFill="1" applyBorder="1"/>
    <xf numFmtId="0" fontId="0" fillId="0" borderId="0" xfId="0" applyAlignment="1"/>
    <xf numFmtId="0" fontId="14" fillId="0" borderId="54" xfId="0" applyFont="1" applyBorder="1" applyAlignment="1">
      <alignment horizontal="right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27" fillId="0" borderId="0" xfId="0" applyNumberFormat="1" applyFont="1" applyAlignment="1">
      <alignment horizontal="left" vertical="top"/>
    </xf>
    <xf numFmtId="3" fontId="27" fillId="0" borderId="0" xfId="0" applyNumberFormat="1" applyFont="1" applyAlignment="1">
      <alignment horizontal="right" vertical="top"/>
    </xf>
    <xf numFmtId="3" fontId="26" fillId="0" borderId="0" xfId="0" applyNumberFormat="1" applyFont="1" applyAlignment="1">
      <alignment horizontal="right" vertical="center"/>
    </xf>
    <xf numFmtId="166" fontId="14" fillId="0" borderId="50" xfId="1" applyNumberFormat="1" applyFont="1" applyFill="1" applyBorder="1" applyAlignment="1">
      <alignment horizontal="right"/>
    </xf>
    <xf numFmtId="0" fontId="14" fillId="0" borderId="57" xfId="0" applyFont="1" applyBorder="1" applyAlignment="1">
      <alignment horizontal="right"/>
    </xf>
    <xf numFmtId="0" fontId="7" fillId="0" borderId="35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 wrapText="1"/>
    </xf>
    <xf numFmtId="0" fontId="14" fillId="0" borderId="59" xfId="0" applyFont="1" applyBorder="1" applyAlignment="1">
      <alignment horizontal="right"/>
    </xf>
    <xf numFmtId="0" fontId="14" fillId="0" borderId="60" xfId="0" applyFont="1" applyBorder="1" applyAlignment="1">
      <alignment horizontal="right"/>
    </xf>
    <xf numFmtId="0" fontId="14" fillId="0" borderId="61" xfId="0" applyFont="1" applyBorder="1" applyAlignment="1">
      <alignment horizontal="right"/>
    </xf>
    <xf numFmtId="0" fontId="14" fillId="0" borderId="62" xfId="0" applyFont="1" applyBorder="1" applyAlignment="1">
      <alignment horizontal="right"/>
    </xf>
    <xf numFmtId="0" fontId="14" fillId="0" borderId="63" xfId="0" applyFont="1" applyBorder="1" applyAlignment="1">
      <alignment horizontal="right"/>
    </xf>
    <xf numFmtId="0" fontId="14" fillId="0" borderId="64" xfId="0" applyFont="1" applyBorder="1" applyAlignment="1">
      <alignment horizontal="right"/>
    </xf>
    <xf numFmtId="0" fontId="14" fillId="0" borderId="65" xfId="0" applyFont="1" applyBorder="1" applyAlignment="1">
      <alignment horizontal="right"/>
    </xf>
    <xf numFmtId="0" fontId="4" fillId="0" borderId="0" xfId="0" applyFont="1" applyFill="1" applyBorder="1" applyAlignment="1">
      <alignment horizontal="center" vertical="center" wrapText="1"/>
    </xf>
    <xf numFmtId="0" fontId="1" fillId="0" borderId="33" xfId="4" applyFont="1" applyFill="1" applyBorder="1" applyAlignment="1">
      <alignment wrapText="1"/>
    </xf>
    <xf numFmtId="0" fontId="1" fillId="0" borderId="7" xfId="4" applyFont="1" applyFill="1" applyBorder="1" applyAlignment="1">
      <alignment wrapText="1"/>
    </xf>
    <xf numFmtId="0" fontId="1" fillId="0" borderId="14" xfId="4" applyFont="1" applyFill="1" applyBorder="1" applyAlignment="1">
      <alignment wrapText="1"/>
    </xf>
    <xf numFmtId="0" fontId="29" fillId="0" borderId="0" xfId="4" applyFont="1"/>
    <xf numFmtId="3" fontId="14" fillId="0" borderId="56" xfId="0" applyNumberFormat="1" applyFont="1" applyFill="1" applyBorder="1" applyAlignment="1">
      <alignment horizontal="right"/>
    </xf>
    <xf numFmtId="166" fontId="14" fillId="0" borderId="56" xfId="0" applyNumberFormat="1" applyFont="1" applyFill="1" applyBorder="1" applyAlignment="1">
      <alignment horizontal="right"/>
    </xf>
    <xf numFmtId="166" fontId="14" fillId="0" borderId="0" xfId="0" applyNumberFormat="1" applyFont="1" applyFill="1" applyBorder="1" applyAlignment="1">
      <alignment horizontal="right"/>
    </xf>
    <xf numFmtId="3" fontId="14" fillId="0" borderId="56" xfId="1" applyNumberFormat="1" applyFont="1" applyFill="1" applyBorder="1" applyAlignment="1">
      <alignment horizontal="right"/>
    </xf>
    <xf numFmtId="166" fontId="14" fillId="0" borderId="56" xfId="1" applyNumberFormat="1" applyFont="1" applyFill="1" applyBorder="1" applyAlignment="1">
      <alignment horizontal="right"/>
    </xf>
    <xf numFmtId="166" fontId="14" fillId="4" borderId="56" xfId="1" applyNumberFormat="1" applyFont="1" applyFill="1" applyBorder="1" applyAlignment="1">
      <alignment horizontal="right"/>
    </xf>
    <xf numFmtId="3" fontId="14" fillId="4" borderId="56" xfId="1" applyNumberFormat="1" applyFont="1" applyFill="1" applyBorder="1" applyAlignment="1">
      <alignment horizontal="right"/>
    </xf>
    <xf numFmtId="166" fontId="14" fillId="0" borderId="58" xfId="0" applyNumberFormat="1" applyFont="1" applyFill="1" applyBorder="1" applyAlignment="1">
      <alignment horizontal="right"/>
    </xf>
    <xf numFmtId="166" fontId="14" fillId="0" borderId="58" xfId="1" applyNumberFormat="1" applyFont="1" applyFill="1" applyBorder="1" applyAlignment="1">
      <alignment horizontal="right"/>
    </xf>
    <xf numFmtId="0" fontId="5" fillId="0" borderId="55" xfId="1" applyFont="1" applyFill="1" applyBorder="1" applyAlignment="1">
      <alignment horizontal="right"/>
    </xf>
    <xf numFmtId="0" fontId="5" fillId="0" borderId="56" xfId="1" applyFont="1" applyFill="1" applyBorder="1" applyAlignment="1">
      <alignment horizontal="right"/>
    </xf>
    <xf numFmtId="0" fontId="5" fillId="0" borderId="58" xfId="1" applyFont="1" applyFill="1" applyBorder="1" applyAlignment="1">
      <alignment horizontal="right"/>
    </xf>
    <xf numFmtId="1" fontId="4" fillId="0" borderId="0" xfId="0" applyNumberFormat="1" applyFont="1"/>
    <xf numFmtId="0" fontId="8" fillId="0" borderId="0" xfId="0" applyFont="1"/>
    <xf numFmtId="49" fontId="4" fillId="0" borderId="0" xfId="0" applyNumberFormat="1" applyFont="1" applyFill="1"/>
    <xf numFmtId="49" fontId="4" fillId="5" borderId="0" xfId="0" applyNumberFormat="1" applyFont="1" applyFill="1" applyBorder="1"/>
    <xf numFmtId="166" fontId="14" fillId="2" borderId="56" xfId="1" applyNumberFormat="1" applyFont="1" applyFill="1" applyBorder="1" applyAlignment="1">
      <alignment horizontal="right"/>
    </xf>
    <xf numFmtId="166" fontId="14" fillId="2" borderId="0" xfId="1" applyNumberFormat="1" applyFont="1" applyFill="1" applyBorder="1" applyAlignment="1">
      <alignment horizontal="right"/>
    </xf>
    <xf numFmtId="166" fontId="14" fillId="0" borderId="67" xfId="0" applyNumberFormat="1" applyFont="1" applyFill="1" applyBorder="1" applyAlignment="1">
      <alignment horizontal="right"/>
    </xf>
    <xf numFmtId="0" fontId="4" fillId="0" borderId="44" xfId="0" applyFont="1" applyBorder="1"/>
    <xf numFmtId="0" fontId="3" fillId="5" borderId="35" xfId="0" applyFont="1" applyFill="1" applyBorder="1" applyAlignment="1">
      <alignment wrapText="1"/>
    </xf>
    <xf numFmtId="0" fontId="3" fillId="5" borderId="66" xfId="0" applyFont="1" applyFill="1" applyBorder="1" applyAlignment="1">
      <alignment wrapText="1"/>
    </xf>
    <xf numFmtId="0" fontId="3" fillId="5" borderId="36" xfId="0" applyFont="1" applyFill="1" applyBorder="1" applyAlignment="1">
      <alignment wrapText="1"/>
    </xf>
    <xf numFmtId="17" fontId="12" fillId="5" borderId="56" xfId="0" applyNumberFormat="1" applyFont="1" applyFill="1" applyBorder="1" applyAlignment="1">
      <alignment horizontal="left" wrapText="1"/>
    </xf>
    <xf numFmtId="3" fontId="12" fillId="5" borderId="56" xfId="0" applyNumberFormat="1" applyFont="1" applyFill="1" applyBorder="1" applyAlignment="1">
      <alignment horizontal="center" vertical="top" wrapText="1"/>
    </xf>
    <xf numFmtId="3" fontId="12" fillId="5" borderId="0" xfId="0" applyNumberFormat="1" applyFont="1" applyFill="1" applyBorder="1" applyAlignment="1">
      <alignment horizontal="center" vertical="top" wrapText="1"/>
    </xf>
    <xf numFmtId="0" fontId="12" fillId="5" borderId="58" xfId="0" applyFont="1" applyFill="1" applyBorder="1" applyAlignment="1">
      <alignment horizontal="center" vertical="top" wrapText="1"/>
    </xf>
    <xf numFmtId="3" fontId="12" fillId="5" borderId="58" xfId="0" applyNumberFormat="1" applyFont="1" applyFill="1" applyBorder="1" applyAlignment="1">
      <alignment horizontal="center" wrapText="1"/>
    </xf>
    <xf numFmtId="3" fontId="12" fillId="5" borderId="6" xfId="0" applyNumberFormat="1" applyFont="1" applyFill="1" applyBorder="1" applyAlignment="1">
      <alignment horizontal="center" vertical="top" wrapText="1"/>
    </xf>
    <xf numFmtId="3" fontId="12" fillId="5" borderId="2" xfId="0" applyNumberFormat="1" applyFont="1" applyFill="1" applyBorder="1" applyAlignment="1">
      <alignment horizontal="center" vertical="top" wrapText="1"/>
    </xf>
    <xf numFmtId="0" fontId="12" fillId="5" borderId="3" xfId="0" applyFont="1" applyFill="1" applyBorder="1" applyAlignment="1">
      <alignment horizontal="center" vertical="top" wrapText="1"/>
    </xf>
    <xf numFmtId="0" fontId="11" fillId="5" borderId="22" xfId="0" applyFont="1" applyFill="1" applyBorder="1" applyAlignment="1">
      <alignment wrapText="1"/>
    </xf>
    <xf numFmtId="3" fontId="11" fillId="5" borderId="2" xfId="0" applyNumberFormat="1" applyFont="1" applyFill="1" applyBorder="1" applyAlignment="1">
      <alignment horizontal="center" wrapText="1"/>
    </xf>
    <xf numFmtId="3" fontId="11" fillId="5" borderId="22" xfId="0" applyNumberFormat="1" applyFont="1" applyFill="1" applyBorder="1" applyAlignment="1">
      <alignment horizontal="center" wrapText="1"/>
    </xf>
    <xf numFmtId="0" fontId="29" fillId="0" borderId="0" xfId="4" applyFont="1" applyFill="1"/>
    <xf numFmtId="2" fontId="4" fillId="0" borderId="26" xfId="0" applyNumberFormat="1" applyFont="1" applyFill="1" applyBorder="1" applyAlignment="1">
      <alignment horizontal="right" wrapText="1"/>
    </xf>
    <xf numFmtId="2" fontId="4" fillId="0" borderId="4" xfId="0" applyNumberFormat="1" applyFont="1" applyFill="1" applyBorder="1" applyAlignment="1">
      <alignment horizontal="right" wrapText="1"/>
    </xf>
    <xf numFmtId="2" fontId="4" fillId="0" borderId="12" xfId="0" applyNumberFormat="1" applyFont="1" applyFill="1" applyBorder="1" applyAlignment="1">
      <alignment horizontal="right" wrapText="1"/>
    </xf>
    <xf numFmtId="3" fontId="25" fillId="0" borderId="0" xfId="0" applyNumberFormat="1" applyFont="1" applyFill="1" applyAlignment="1">
      <alignment horizontal="right" vertical="top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33" fillId="0" borderId="0" xfId="0" applyFont="1" applyAlignment="1"/>
    <xf numFmtId="0" fontId="34" fillId="0" borderId="68" xfId="0" applyFont="1" applyBorder="1" applyAlignment="1">
      <alignment vertical="top" wrapText="1"/>
    </xf>
    <xf numFmtId="0" fontId="34" fillId="0" borderId="76" xfId="0" applyFont="1" applyBorder="1" applyAlignment="1">
      <alignment vertical="top" wrapText="1"/>
    </xf>
    <xf numFmtId="0" fontId="33" fillId="0" borderId="77" xfId="0" applyFont="1" applyBorder="1" applyAlignment="1">
      <alignment vertical="top" wrapText="1"/>
    </xf>
    <xf numFmtId="0" fontId="36" fillId="0" borderId="78" xfId="0" applyFont="1" applyBorder="1" applyAlignment="1">
      <alignment vertical="top" wrapText="1"/>
    </xf>
    <xf numFmtId="0" fontId="34" fillId="0" borderId="79" xfId="0" applyFont="1" applyBorder="1" applyAlignment="1">
      <alignment vertical="top" wrapText="1"/>
    </xf>
    <xf numFmtId="0" fontId="36" fillId="0" borderId="0" xfId="0" applyFont="1" applyBorder="1" applyAlignment="1">
      <alignment vertical="top" wrapText="1"/>
    </xf>
    <xf numFmtId="0" fontId="34" fillId="0" borderId="0" xfId="0" applyFont="1" applyBorder="1" applyAlignment="1">
      <alignment vertical="top" wrapText="1"/>
    </xf>
    <xf numFmtId="0" fontId="36" fillId="0" borderId="79" xfId="0" applyFont="1" applyBorder="1" applyAlignment="1">
      <alignment vertical="top" wrapText="1"/>
    </xf>
    <xf numFmtId="0" fontId="36" fillId="0" borderId="80" xfId="0" applyFont="1" applyBorder="1" applyAlignment="1">
      <alignment vertical="top" wrapText="1"/>
    </xf>
    <xf numFmtId="0" fontId="36" fillId="0" borderId="81" xfId="0" applyFont="1" applyBorder="1" applyAlignment="1">
      <alignment wrapText="1"/>
    </xf>
    <xf numFmtId="3" fontId="36" fillId="0" borderId="0" xfId="0" applyNumberFormat="1" applyFont="1" applyBorder="1" applyAlignment="1">
      <alignment horizontal="center" vertical="top" wrapText="1"/>
    </xf>
    <xf numFmtId="164" fontId="36" fillId="0" borderId="0" xfId="0" applyNumberFormat="1" applyFont="1" applyBorder="1" applyAlignment="1">
      <alignment horizontal="center" vertical="top" wrapText="1"/>
    </xf>
    <xf numFmtId="164" fontId="36" fillId="0" borderId="80" xfId="0" applyNumberFormat="1" applyFont="1" applyBorder="1" applyAlignment="1">
      <alignment horizontal="center" vertical="top" wrapText="1"/>
    </xf>
    <xf numFmtId="3" fontId="36" fillId="0" borderId="0" xfId="0" applyNumberFormat="1" applyFont="1" applyBorder="1" applyAlignment="1">
      <alignment horizontal="center" wrapText="1"/>
    </xf>
    <xf numFmtId="164" fontId="36" fillId="0" borderId="0" xfId="0" applyNumberFormat="1" applyFont="1" applyBorder="1" applyAlignment="1">
      <alignment horizontal="center" wrapText="1"/>
    </xf>
    <xf numFmtId="164" fontId="36" fillId="0" borderId="80" xfId="0" applyNumberFormat="1" applyFont="1" applyBorder="1" applyAlignment="1">
      <alignment horizontal="center" wrapText="1"/>
    </xf>
    <xf numFmtId="0" fontId="36" fillId="0" borderId="77" xfId="0" applyFont="1" applyBorder="1" applyAlignment="1">
      <alignment wrapText="1"/>
    </xf>
    <xf numFmtId="3" fontId="36" fillId="0" borderId="78" xfId="0" applyNumberFormat="1" applyFont="1" applyBorder="1" applyAlignment="1">
      <alignment horizontal="center" vertical="top" wrapText="1"/>
    </xf>
    <xf numFmtId="164" fontId="36" fillId="0" borderId="0" xfId="18" applyNumberFormat="1" applyFont="1" applyBorder="1" applyAlignment="1">
      <alignment horizontal="center" vertical="top" wrapText="1"/>
    </xf>
    <xf numFmtId="164" fontId="36" fillId="0" borderId="80" xfId="18" applyNumberFormat="1" applyFont="1" applyBorder="1" applyAlignment="1">
      <alignment horizontal="center" vertical="top" wrapText="1"/>
    </xf>
    <xf numFmtId="0" fontId="36" fillId="0" borderId="78" xfId="0" applyFont="1" applyFill="1" applyBorder="1" applyAlignment="1">
      <alignment horizontal="center" vertical="top" wrapText="1"/>
    </xf>
    <xf numFmtId="0" fontId="36" fillId="0" borderId="0" xfId="0" applyFont="1" applyFill="1" applyBorder="1" applyAlignment="1">
      <alignment horizontal="center" vertical="top" wrapText="1"/>
    </xf>
    <xf numFmtId="165" fontId="36" fillId="0" borderId="0" xfId="0" applyNumberFormat="1" applyFont="1" applyFill="1" applyBorder="1" applyAlignment="1">
      <alignment horizontal="center" vertical="top" wrapText="1"/>
    </xf>
    <xf numFmtId="165" fontId="36" fillId="0" borderId="80" xfId="0" applyNumberFormat="1" applyFont="1" applyFill="1" applyBorder="1" applyAlignment="1">
      <alignment horizontal="center" vertical="top" wrapText="1"/>
    </xf>
    <xf numFmtId="0" fontId="34" fillId="0" borderId="78" xfId="0" applyFont="1" applyBorder="1" applyAlignment="1">
      <alignment horizontal="center" vertical="top" wrapText="1"/>
    </xf>
    <xf numFmtId="0" fontId="34" fillId="0" borderId="0" xfId="0" applyFont="1" applyBorder="1" applyAlignment="1">
      <alignment horizontal="center" vertical="top" wrapText="1"/>
    </xf>
    <xf numFmtId="164" fontId="34" fillId="0" borderId="0" xfId="0" applyNumberFormat="1" applyFont="1" applyBorder="1" applyAlignment="1">
      <alignment horizontal="center" vertical="top" wrapText="1"/>
    </xf>
    <xf numFmtId="164" fontId="34" fillId="0" borderId="80" xfId="0" applyNumberFormat="1" applyFont="1" applyBorder="1" applyAlignment="1">
      <alignment horizontal="center" vertical="top" wrapText="1"/>
    </xf>
    <xf numFmtId="3" fontId="36" fillId="0" borderId="78" xfId="0" applyNumberFormat="1" applyFont="1" applyBorder="1" applyAlignment="1">
      <alignment horizontal="center" wrapText="1"/>
    </xf>
    <xf numFmtId="0" fontId="33" fillId="0" borderId="82" xfId="0" applyFont="1" applyBorder="1" applyAlignment="1">
      <alignment vertical="top" wrapText="1"/>
    </xf>
    <xf numFmtId="0" fontId="36" fillId="0" borderId="83" xfId="0" applyFont="1" applyFill="1" applyBorder="1" applyAlignment="1">
      <alignment horizontal="center" vertical="top" wrapText="1"/>
    </xf>
    <xf numFmtId="0" fontId="36" fillId="0" borderId="84" xfId="0" applyFont="1" applyFill="1" applyBorder="1" applyAlignment="1">
      <alignment horizontal="center" vertical="top" wrapText="1"/>
    </xf>
    <xf numFmtId="165" fontId="36" fillId="0" borderId="84" xfId="0" applyNumberFormat="1" applyFont="1" applyFill="1" applyBorder="1" applyAlignment="1">
      <alignment horizontal="center" vertical="top" wrapText="1"/>
    </xf>
    <xf numFmtId="165" fontId="36" fillId="0" borderId="85" xfId="0" applyNumberFormat="1" applyFont="1" applyFill="1" applyBorder="1" applyAlignment="1">
      <alignment horizontal="center" vertical="top" wrapText="1"/>
    </xf>
    <xf numFmtId="0" fontId="33" fillId="0" borderId="0" xfId="0" applyFont="1" applyBorder="1" applyAlignment="1">
      <alignment vertical="top" wrapText="1"/>
    </xf>
    <xf numFmtId="0" fontId="0" fillId="0" borderId="0" xfId="0" applyBorder="1"/>
    <xf numFmtId="0" fontId="36" fillId="0" borderId="0" xfId="0" applyFont="1"/>
    <xf numFmtId="0" fontId="0" fillId="0" borderId="7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0" xfId="0" applyBorder="1" applyAlignment="1">
      <alignment horizontal="center"/>
    </xf>
    <xf numFmtId="3" fontId="36" fillId="0" borderId="77" xfId="0" applyNumberFormat="1" applyFont="1" applyBorder="1" applyAlignment="1">
      <alignment horizontal="center"/>
    </xf>
    <xf numFmtId="3" fontId="36" fillId="0" borderId="0" xfId="0" applyNumberFormat="1" applyFont="1" applyAlignment="1">
      <alignment horizontal="center"/>
    </xf>
    <xf numFmtId="164" fontId="36" fillId="0" borderId="0" xfId="0" applyNumberFormat="1" applyFont="1" applyAlignment="1">
      <alignment horizontal="center"/>
    </xf>
    <xf numFmtId="164" fontId="36" fillId="0" borderId="80" xfId="0" applyNumberFormat="1" applyFont="1" applyBorder="1" applyAlignment="1">
      <alignment horizontal="center"/>
    </xf>
    <xf numFmtId="0" fontId="36" fillId="0" borderId="77" xfId="0" applyFont="1" applyBorder="1" applyAlignment="1">
      <alignment horizontal="center"/>
    </xf>
    <xf numFmtId="0" fontId="36" fillId="0" borderId="80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36" fillId="0" borderId="82" xfId="0" applyFont="1" applyBorder="1" applyAlignment="1">
      <alignment horizontal="center"/>
    </xf>
    <xf numFmtId="0" fontId="36" fillId="0" borderId="84" xfId="0" applyFont="1" applyBorder="1" applyAlignment="1">
      <alignment horizontal="center"/>
    </xf>
    <xf numFmtId="165" fontId="36" fillId="0" borderId="84" xfId="0" applyNumberFormat="1" applyFont="1" applyBorder="1" applyAlignment="1">
      <alignment horizontal="center"/>
    </xf>
    <xf numFmtId="0" fontId="36" fillId="0" borderId="85" xfId="0" applyFont="1" applyBorder="1" applyAlignment="1">
      <alignment horizontal="center"/>
    </xf>
    <xf numFmtId="0" fontId="36" fillId="0" borderId="0" xfId="0" applyFont="1" applyAlignment="1">
      <alignment horizontal="left"/>
    </xf>
    <xf numFmtId="0" fontId="36" fillId="0" borderId="77" xfId="0" applyFont="1" applyBorder="1" applyAlignment="1">
      <alignment horizontal="center" vertical="top"/>
    </xf>
    <xf numFmtId="3" fontId="36" fillId="0" borderId="0" xfId="0" applyNumberFormat="1" applyFont="1" applyAlignment="1">
      <alignment horizontal="center" vertical="top"/>
    </xf>
    <xf numFmtId="0" fontId="36" fillId="0" borderId="80" xfId="0" applyFont="1" applyBorder="1" applyAlignment="1">
      <alignment horizontal="center" vertical="top"/>
    </xf>
    <xf numFmtId="0" fontId="0" fillId="0" borderId="0" xfId="0" applyAlignment="1">
      <alignment vertical="top"/>
    </xf>
    <xf numFmtId="165" fontId="36" fillId="0" borderId="0" xfId="0" applyNumberFormat="1" applyFont="1" applyAlignment="1">
      <alignment horizontal="center" vertical="top"/>
    </xf>
    <xf numFmtId="0" fontId="5" fillId="0" borderId="0" xfId="1" applyFont="1" applyFill="1"/>
    <xf numFmtId="165" fontId="5" fillId="0" borderId="0" xfId="1" applyNumberFormat="1" applyFont="1" applyFill="1"/>
    <xf numFmtId="0" fontId="35" fillId="0" borderId="72" xfId="0" applyFont="1" applyBorder="1" applyAlignment="1">
      <alignment horizontal="center" vertical="center" wrapText="1"/>
    </xf>
    <xf numFmtId="0" fontId="35" fillId="0" borderId="73" xfId="0" applyFont="1" applyBorder="1" applyAlignment="1">
      <alignment horizontal="center" vertical="center" wrapText="1"/>
    </xf>
    <xf numFmtId="0" fontId="35" fillId="0" borderId="74" xfId="0" applyFont="1" applyBorder="1" applyAlignment="1">
      <alignment horizontal="center" vertical="center" wrapText="1"/>
    </xf>
    <xf numFmtId="0" fontId="35" fillId="0" borderId="75" xfId="0" applyFont="1" applyFill="1" applyBorder="1" applyAlignment="1">
      <alignment horizontal="center" vertical="center" wrapText="1"/>
    </xf>
    <xf numFmtId="0" fontId="35" fillId="0" borderId="73" xfId="0" applyFont="1" applyFill="1" applyBorder="1" applyAlignment="1">
      <alignment horizontal="center" vertical="center" wrapText="1"/>
    </xf>
    <xf numFmtId="0" fontId="35" fillId="0" borderId="74" xfId="0" applyFont="1" applyFill="1" applyBorder="1" applyAlignment="1">
      <alignment horizontal="center" vertical="center" wrapText="1"/>
    </xf>
    <xf numFmtId="165" fontId="36" fillId="0" borderId="80" xfId="0" applyNumberFormat="1" applyFont="1" applyBorder="1" applyAlignment="1">
      <alignment horizontal="center" vertical="top"/>
    </xf>
    <xf numFmtId="165" fontId="4" fillId="0" borderId="18" xfId="4" applyNumberFormat="1" applyFont="1" applyFill="1" applyBorder="1" applyAlignment="1">
      <alignment horizontal="right" wrapText="1"/>
    </xf>
    <xf numFmtId="165" fontId="4" fillId="0" borderId="65" xfId="4" applyNumberFormat="1" applyFont="1" applyFill="1" applyBorder="1" applyAlignment="1">
      <alignment horizontal="right" wrapText="1"/>
    </xf>
    <xf numFmtId="165" fontId="4" fillId="0" borderId="86" xfId="4" applyNumberFormat="1" applyFont="1" applyFill="1" applyBorder="1" applyAlignment="1">
      <alignment horizontal="right" wrapText="1"/>
    </xf>
    <xf numFmtId="165" fontId="4" fillId="0" borderId="56" xfId="4" applyNumberFormat="1" applyFont="1" applyFill="1" applyBorder="1" applyAlignment="1">
      <alignment horizontal="right" wrapText="1"/>
    </xf>
    <xf numFmtId="165" fontId="4" fillId="0" borderId="0" xfId="4" applyNumberFormat="1" applyFont="1" applyFill="1" applyBorder="1" applyAlignment="1">
      <alignment horizontal="right" wrapText="1"/>
    </xf>
    <xf numFmtId="0" fontId="4" fillId="0" borderId="0" xfId="4" applyFont="1" applyBorder="1"/>
    <xf numFmtId="165" fontId="4" fillId="0" borderId="58" xfId="4" applyNumberFormat="1" applyFont="1" applyFill="1" applyBorder="1" applyAlignment="1">
      <alignment horizontal="right" wrapText="1"/>
    </xf>
    <xf numFmtId="165" fontId="4" fillId="0" borderId="9" xfId="4" applyNumberFormat="1" applyFont="1" applyFill="1" applyBorder="1" applyAlignment="1">
      <alignment horizontal="right" wrapText="1"/>
    </xf>
    <xf numFmtId="165" fontId="4" fillId="0" borderId="11" xfId="4" applyNumberFormat="1" applyFont="1" applyFill="1" applyBorder="1" applyAlignment="1">
      <alignment horizontal="right" wrapText="1"/>
    </xf>
    <xf numFmtId="165" fontId="4" fillId="0" borderId="10" xfId="4" applyNumberFormat="1" applyFont="1" applyFill="1" applyBorder="1" applyAlignment="1">
      <alignment horizontal="right" wrapText="1"/>
    </xf>
    <xf numFmtId="3" fontId="11" fillId="5" borderId="36" xfId="0" applyNumberFormat="1" applyFont="1" applyFill="1" applyBorder="1" applyAlignment="1">
      <alignment horizontal="center" wrapText="1"/>
    </xf>
    <xf numFmtId="165" fontId="4" fillId="0" borderId="0" xfId="4" applyNumberFormat="1" applyFont="1" applyBorder="1"/>
    <xf numFmtId="165" fontId="4" fillId="0" borderId="65" xfId="4" applyNumberFormat="1" applyFont="1" applyBorder="1"/>
    <xf numFmtId="3" fontId="4" fillId="0" borderId="26" xfId="0" applyNumberFormat="1" applyFont="1" applyFill="1" applyBorder="1" applyAlignment="1">
      <alignment horizontal="right" wrapText="1"/>
    </xf>
    <xf numFmtId="3" fontId="4" fillId="0" borderId="4" xfId="0" applyNumberFormat="1" applyFont="1" applyFill="1" applyBorder="1" applyAlignment="1">
      <alignment horizontal="right" wrapText="1"/>
    </xf>
    <xf numFmtId="3" fontId="4" fillId="0" borderId="12" xfId="0" applyNumberFormat="1" applyFont="1" applyFill="1" applyBorder="1" applyAlignment="1">
      <alignment horizontal="right" wrapText="1"/>
    </xf>
    <xf numFmtId="0" fontId="36" fillId="0" borderId="0" xfId="0" applyFont="1" applyAlignment="1">
      <alignment horizontal="left" wrapText="1"/>
    </xf>
    <xf numFmtId="0" fontId="35" fillId="0" borderId="70" xfId="0" applyFont="1" applyFill="1" applyBorder="1" applyAlignment="1">
      <alignment horizontal="center" vertical="top" wrapText="1"/>
    </xf>
    <xf numFmtId="0" fontId="35" fillId="0" borderId="72" xfId="0" applyFont="1" applyFill="1" applyBorder="1" applyAlignment="1">
      <alignment horizontal="center" vertical="top" wrapText="1"/>
    </xf>
    <xf numFmtId="0" fontId="35" fillId="0" borderId="73" xfId="0" applyFont="1" applyFill="1" applyBorder="1" applyAlignment="1">
      <alignment horizontal="center" vertical="top" wrapText="1"/>
    </xf>
    <xf numFmtId="0" fontId="35" fillId="0" borderId="74" xfId="0" applyFont="1" applyFill="1" applyBorder="1" applyAlignment="1">
      <alignment horizontal="center" vertical="top" wrapText="1"/>
    </xf>
    <xf numFmtId="0" fontId="35" fillId="0" borderId="75" xfId="0" applyFont="1" applyFill="1" applyBorder="1" applyAlignment="1">
      <alignment horizontal="center" vertical="top" wrapText="1"/>
    </xf>
    <xf numFmtId="0" fontId="35" fillId="0" borderId="69" xfId="0" applyFont="1" applyFill="1" applyBorder="1" applyAlignment="1">
      <alignment horizontal="center" vertical="top" wrapText="1"/>
    </xf>
    <xf numFmtId="0" fontId="0" fillId="0" borderId="71" xfId="0" applyFill="1" applyBorder="1"/>
    <xf numFmtId="0" fontId="16" fillId="0" borderId="25" xfId="1" applyFont="1" applyBorder="1" applyAlignment="1">
      <alignment horizontal="center" vertical="top" wrapText="1"/>
    </xf>
    <xf numFmtId="0" fontId="16" fillId="0" borderId="13" xfId="1" applyFont="1" applyBorder="1" applyAlignment="1">
      <alignment horizontal="center" vertical="top" wrapText="1"/>
    </xf>
    <xf numFmtId="0" fontId="16" fillId="0" borderId="17" xfId="1" applyFont="1" applyBorder="1" applyAlignment="1">
      <alignment horizontal="center" vertical="top" wrapText="1"/>
    </xf>
    <xf numFmtId="165" fontId="16" fillId="0" borderId="15" xfId="1" applyNumberFormat="1" applyFont="1" applyBorder="1" applyAlignment="1">
      <alignment horizontal="center" vertical="top" wrapText="1"/>
    </xf>
    <xf numFmtId="165" fontId="16" fillId="0" borderId="16" xfId="1" applyNumberFormat="1" applyFont="1" applyBorder="1" applyAlignment="1">
      <alignment horizontal="center" vertical="top" wrapText="1"/>
    </xf>
    <xf numFmtId="0" fontId="16" fillId="0" borderId="8" xfId="1" applyFont="1" applyBorder="1" applyAlignment="1">
      <alignment horizontal="right" vertical="top" wrapText="1"/>
    </xf>
    <xf numFmtId="0" fontId="16" fillId="0" borderId="6" xfId="1" applyFont="1" applyBorder="1" applyAlignment="1">
      <alignment horizontal="right" vertical="top" wrapText="1"/>
    </xf>
    <xf numFmtId="0" fontId="16" fillId="0" borderId="0" xfId="1" applyFont="1" applyAlignment="1">
      <alignment horizontal="right" vertical="top" wrapText="1"/>
    </xf>
    <xf numFmtId="0" fontId="16" fillId="0" borderId="2" xfId="1" applyFont="1" applyBorder="1" applyAlignment="1">
      <alignment horizontal="right" vertical="top" wrapText="1"/>
    </xf>
    <xf numFmtId="0" fontId="20" fillId="0" borderId="0" xfId="1" applyFont="1" applyAlignment="1">
      <alignment horizontal="left"/>
    </xf>
    <xf numFmtId="0" fontId="5" fillId="0" borderId="40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horizontal="center" vertical="center"/>
    </xf>
    <xf numFmtId="0" fontId="5" fillId="0" borderId="56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45" xfId="1" applyFont="1" applyFill="1" applyBorder="1" applyAlignment="1">
      <alignment horizontal="center" vertical="center"/>
    </xf>
    <xf numFmtId="0" fontId="19" fillId="0" borderId="0" xfId="1" applyFont="1" applyBorder="1" applyAlignment="1">
      <alignment horizontal="left"/>
    </xf>
    <xf numFmtId="0" fontId="19" fillId="0" borderId="0" xfId="1" applyFont="1" applyAlignment="1">
      <alignment horizontal="left"/>
    </xf>
    <xf numFmtId="0" fontId="5" fillId="5" borderId="23" xfId="0" applyFont="1" applyFill="1" applyBorder="1" applyAlignment="1">
      <alignment horizontal="center" wrapText="1"/>
    </xf>
    <xf numFmtId="0" fontId="5" fillId="5" borderId="6" xfId="0" applyFont="1" applyFill="1" applyBorder="1" applyAlignment="1">
      <alignment horizontal="center" wrapText="1"/>
    </xf>
    <xf numFmtId="0" fontId="3" fillId="5" borderId="66" xfId="0" applyFont="1" applyFill="1" applyBorder="1" applyAlignment="1">
      <alignment horizontal="center"/>
    </xf>
    <xf numFmtId="0" fontId="4" fillId="5" borderId="66" xfId="0" applyFont="1" applyFill="1" applyBorder="1" applyAlignment="1">
      <alignment horizontal="center"/>
    </xf>
    <xf numFmtId="0" fontId="4" fillId="5" borderId="36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 wrapText="1"/>
    </xf>
    <xf numFmtId="0" fontId="7" fillId="0" borderId="28" xfId="0" applyFont="1" applyFill="1" applyBorder="1" applyAlignment="1">
      <alignment horizontal="center" wrapText="1"/>
    </xf>
    <xf numFmtId="0" fontId="7" fillId="0" borderId="35" xfId="0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/>
    </xf>
    <xf numFmtId="0" fontId="1" fillId="0" borderId="35" xfId="0" applyFont="1" applyFill="1" applyBorder="1" applyAlignment="1">
      <alignment horizontal="center"/>
    </xf>
    <xf numFmtId="0" fontId="1" fillId="0" borderId="36" xfId="0" applyFont="1" applyFill="1" applyBorder="1" applyAlignment="1">
      <alignment horizontal="center"/>
    </xf>
    <xf numFmtId="0" fontId="5" fillId="0" borderId="25" xfId="0" applyFont="1" applyFill="1" applyBorder="1"/>
    <xf numFmtId="0" fontId="5" fillId="0" borderId="13" xfId="0" applyFont="1" applyFill="1" applyBorder="1"/>
    <xf numFmtId="0" fontId="5" fillId="0" borderId="17" xfId="0" applyFont="1" applyFill="1" applyBorder="1"/>
    <xf numFmtId="0" fontId="7" fillId="0" borderId="19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31" xfId="0" applyFont="1" applyFill="1" applyBorder="1" applyAlignment="1">
      <alignment horizontal="center"/>
    </xf>
    <xf numFmtId="0" fontId="7" fillId="0" borderId="56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58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</cellXfs>
  <cellStyles count="19">
    <cellStyle name="ANCLAS,REZONES Y SUS PARTES,DE FUNDICION,DE HIERRO O DE ACERO" xfId="6"/>
    <cellStyle name="cells" xfId="7"/>
    <cellStyle name="column field" xfId="8"/>
    <cellStyle name="field" xfId="9"/>
    <cellStyle name="field names" xfId="10"/>
    <cellStyle name="footer" xfId="11"/>
    <cellStyle name="heading" xfId="12"/>
    <cellStyle name="Hyperlink" xfId="3" builtinId="8"/>
    <cellStyle name="Hyperlink 2" xfId="13"/>
    <cellStyle name="Hyperlink 3" xfId="14"/>
    <cellStyle name="Normal" xfId="0" builtinId="0"/>
    <cellStyle name="Normal 2" xfId="1"/>
    <cellStyle name="Normal 3" xfId="5"/>
    <cellStyle name="Normal 4" xfId="4"/>
    <cellStyle name="Percent" xfId="18" builtinId="5"/>
    <cellStyle name="Percent 2" xfId="2"/>
    <cellStyle name="Row_Headings" xfId="15"/>
    <cellStyle name="rowfield" xfId="16"/>
    <cellStyle name="Test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atsob1/AppData/Local/Temp/notesEF89B6/Working%20tab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neast"/>
      <sheetName val="nwest"/>
      <sheetName val="york"/>
      <sheetName val="emids"/>
      <sheetName val="wmids"/>
      <sheetName val="east"/>
      <sheetName val="lon"/>
      <sheetName val="seast"/>
      <sheetName val="swest"/>
      <sheetName val="Wales"/>
      <sheetName val="scot"/>
      <sheetName val="nire"/>
      <sheetName val="UK"/>
      <sheetName val="GB"/>
      <sheetName val="Eng"/>
      <sheetName val="Tab10"/>
      <sheetName val="Nomisa"/>
      <sheetName val="nomis"/>
      <sheetName val="UCGORNOM"/>
      <sheetName val="tab18"/>
      <sheetName val="Graph 1"/>
      <sheetName val="Graph 2"/>
      <sheetName val="Graph 3"/>
      <sheetName val="Graph Dat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9"/>
  <sheetViews>
    <sheetView workbookViewId="0">
      <selection activeCell="F19" sqref="F19"/>
    </sheetView>
  </sheetViews>
  <sheetFormatPr defaultColWidth="9.140625" defaultRowHeight="12.75" x14ac:dyDescent="0.2"/>
  <cols>
    <col min="1" max="1" width="15.28515625" style="49" bestFit="1" customWidth="1"/>
    <col min="2" max="2" width="35.140625" style="49" customWidth="1"/>
    <col min="3" max="3" width="27.42578125" style="49" bestFit="1" customWidth="1"/>
    <col min="4" max="16384" width="9.140625" style="49"/>
  </cols>
  <sheetData>
    <row r="1" spans="1:3" x14ac:dyDescent="0.2">
      <c r="A1" s="48" t="s">
        <v>55</v>
      </c>
    </row>
    <row r="2" spans="1:3" x14ac:dyDescent="0.2">
      <c r="A2" s="48"/>
    </row>
    <row r="3" spans="1:3" x14ac:dyDescent="0.2">
      <c r="A3" s="48" t="s">
        <v>97</v>
      </c>
      <c r="B3" s="48" t="s">
        <v>98</v>
      </c>
      <c r="C3" s="48" t="s">
        <v>99</v>
      </c>
    </row>
    <row r="4" spans="1:3" x14ac:dyDescent="0.2">
      <c r="A4" s="50" t="s">
        <v>18</v>
      </c>
      <c r="B4" s="50" t="s">
        <v>67</v>
      </c>
      <c r="C4" s="131" t="s">
        <v>193</v>
      </c>
    </row>
    <row r="5" spans="1:3" x14ac:dyDescent="0.2">
      <c r="A5" s="50" t="s">
        <v>19</v>
      </c>
      <c r="B5" s="50" t="s">
        <v>68</v>
      </c>
      <c r="C5" s="132" t="s">
        <v>196</v>
      </c>
    </row>
    <row r="6" spans="1:3" x14ac:dyDescent="0.2">
      <c r="A6" s="50" t="s">
        <v>56</v>
      </c>
      <c r="B6" s="50" t="s">
        <v>69</v>
      </c>
      <c r="C6" s="131" t="s">
        <v>181</v>
      </c>
    </row>
    <row r="7" spans="1:3" x14ac:dyDescent="0.2">
      <c r="A7" s="50" t="s">
        <v>57</v>
      </c>
      <c r="B7" s="50" t="s">
        <v>70</v>
      </c>
      <c r="C7" s="51" t="s">
        <v>132</v>
      </c>
    </row>
    <row r="8" spans="1:3" x14ac:dyDescent="0.2">
      <c r="A8" s="50" t="s">
        <v>58</v>
      </c>
      <c r="B8" s="50" t="s">
        <v>71</v>
      </c>
      <c r="C8" s="51" t="s">
        <v>181</v>
      </c>
    </row>
    <row r="9" spans="1:3" x14ac:dyDescent="0.2">
      <c r="A9" s="50" t="s">
        <v>59</v>
      </c>
      <c r="B9" s="50" t="s">
        <v>72</v>
      </c>
      <c r="C9" s="131" t="s">
        <v>193</v>
      </c>
    </row>
  </sheetData>
  <hyperlinks>
    <hyperlink ref="A4:B4" location="'LFS headline figures'!A1" display="Table 1"/>
    <hyperlink ref="A5:B5" location="'Redundancy headline figures'!A1" display="Table 3"/>
    <hyperlink ref="A6:B6" location="'QES headline figures'!A1" display="Table 4"/>
    <hyperlink ref="A7:B7" location="'ASHE headline figures'!A1" display="Table 5"/>
    <hyperlink ref="A8:B8" location="'Vacancy headline figures'!A1" display="Table 6"/>
    <hyperlink ref="A9:B9" location="'SA Regional Summary Table'!A1" display="Table 7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5"/>
  <sheetViews>
    <sheetView zoomScale="90" zoomScaleNormal="90" workbookViewId="0">
      <selection activeCell="A2" sqref="A2"/>
    </sheetView>
  </sheetViews>
  <sheetFormatPr defaultRowHeight="15" x14ac:dyDescent="0.25"/>
  <cols>
    <col min="1" max="1" width="16" customWidth="1"/>
    <col min="2" max="2" width="14.28515625" customWidth="1"/>
    <col min="3" max="3" width="15.7109375" bestFit="1" customWidth="1"/>
    <col min="4" max="4" width="12.85546875" customWidth="1"/>
    <col min="5" max="5" width="12.42578125" customWidth="1"/>
    <col min="6" max="6" width="11.42578125" customWidth="1"/>
    <col min="7" max="7" width="12.5703125" customWidth="1"/>
    <col min="8" max="8" width="13.85546875" customWidth="1"/>
    <col min="9" max="9" width="10.85546875" bestFit="1" customWidth="1"/>
    <col min="10" max="10" width="11.28515625" bestFit="1" customWidth="1"/>
    <col min="11" max="11" width="8.85546875" customWidth="1"/>
    <col min="12" max="12" width="10.5703125" customWidth="1"/>
    <col min="13" max="13" width="10.140625" customWidth="1"/>
    <col min="14" max="15" width="10.7109375" customWidth="1"/>
    <col min="16" max="16" width="11.5703125" customWidth="1"/>
    <col min="18" max="18" width="11.5703125" customWidth="1"/>
  </cols>
  <sheetData>
    <row r="1" spans="1:19" x14ac:dyDescent="0.25">
      <c r="A1" s="158" t="s">
        <v>173</v>
      </c>
      <c r="B1" s="94"/>
      <c r="C1" s="94"/>
    </row>
    <row r="2" spans="1:19" ht="15.75" thickBot="1" x14ac:dyDescent="0.3">
      <c r="A2" s="158" t="s">
        <v>152</v>
      </c>
      <c r="B2" s="94"/>
      <c r="C2" s="94"/>
      <c r="J2" t="s">
        <v>153</v>
      </c>
    </row>
    <row r="3" spans="1:19" ht="16.5" thickTop="1" x14ac:dyDescent="0.25">
      <c r="A3" s="159"/>
      <c r="B3" s="247" t="s">
        <v>0</v>
      </c>
      <c r="C3" s="247"/>
      <c r="D3" s="247"/>
      <c r="E3" s="247"/>
      <c r="F3" s="247"/>
      <c r="G3" s="247"/>
      <c r="H3" s="247"/>
      <c r="I3" s="247"/>
      <c r="J3" s="247"/>
      <c r="K3" s="242" t="s">
        <v>154</v>
      </c>
      <c r="L3" s="242"/>
      <c r="M3" s="242"/>
      <c r="N3" s="242"/>
      <c r="O3" s="242"/>
      <c r="P3" s="242"/>
      <c r="Q3" s="242"/>
      <c r="R3" s="242"/>
      <c r="S3" s="242"/>
    </row>
    <row r="4" spans="1:19" ht="14.25" customHeight="1" x14ac:dyDescent="0.25">
      <c r="A4" s="248"/>
      <c r="B4" s="243" t="s">
        <v>155</v>
      </c>
      <c r="C4" s="244" t="s">
        <v>1</v>
      </c>
      <c r="D4" s="244" t="s">
        <v>2</v>
      </c>
      <c r="E4" s="244" t="s">
        <v>3</v>
      </c>
      <c r="F4" s="244" t="s">
        <v>156</v>
      </c>
      <c r="G4" s="244" t="s">
        <v>157</v>
      </c>
      <c r="H4" s="244" t="s">
        <v>4</v>
      </c>
      <c r="I4" s="244" t="s">
        <v>158</v>
      </c>
      <c r="J4" s="245" t="s">
        <v>159</v>
      </c>
      <c r="K4" s="246" t="s">
        <v>160</v>
      </c>
      <c r="L4" s="244" t="s">
        <v>1</v>
      </c>
      <c r="M4" s="244" t="s">
        <v>2</v>
      </c>
      <c r="N4" s="244" t="s">
        <v>3</v>
      </c>
      <c r="O4" s="244" t="s">
        <v>119</v>
      </c>
      <c r="P4" s="244" t="s">
        <v>157</v>
      </c>
      <c r="Q4" s="244" t="s">
        <v>4</v>
      </c>
      <c r="R4" s="244" t="s">
        <v>158</v>
      </c>
      <c r="S4" s="245" t="s">
        <v>159</v>
      </c>
    </row>
    <row r="5" spans="1:19" x14ac:dyDescent="0.25">
      <c r="A5" s="248"/>
      <c r="B5" s="243"/>
      <c r="C5" s="244"/>
      <c r="D5" s="244"/>
      <c r="E5" s="244"/>
      <c r="F5" s="244"/>
      <c r="G5" s="244"/>
      <c r="H5" s="244"/>
      <c r="I5" s="244"/>
      <c r="J5" s="245"/>
      <c r="K5" s="246"/>
      <c r="L5" s="244"/>
      <c r="M5" s="244"/>
      <c r="N5" s="244"/>
      <c r="O5" s="244"/>
      <c r="P5" s="244"/>
      <c r="Q5" s="244"/>
      <c r="R5" s="244"/>
      <c r="S5" s="245"/>
    </row>
    <row r="6" spans="1:19" x14ac:dyDescent="0.25">
      <c r="A6" s="248"/>
      <c r="B6" s="243"/>
      <c r="C6" s="244"/>
      <c r="D6" s="244"/>
      <c r="E6" s="244"/>
      <c r="F6" s="244"/>
      <c r="G6" s="244"/>
      <c r="H6" s="244"/>
      <c r="I6" s="244"/>
      <c r="J6" s="245"/>
      <c r="K6" s="246"/>
      <c r="L6" s="244"/>
      <c r="M6" s="244"/>
      <c r="N6" s="244"/>
      <c r="O6" s="244"/>
      <c r="P6" s="244"/>
      <c r="Q6" s="244"/>
      <c r="R6" s="244"/>
      <c r="S6" s="245"/>
    </row>
    <row r="7" spans="1:19" ht="15.75" x14ac:dyDescent="0.25">
      <c r="A7" s="160"/>
      <c r="B7" s="218" t="s">
        <v>5</v>
      </c>
      <c r="C7" s="219" t="s">
        <v>6</v>
      </c>
      <c r="D7" s="219" t="s">
        <v>7</v>
      </c>
      <c r="E7" s="219" t="s">
        <v>8</v>
      </c>
      <c r="F7" s="219" t="s">
        <v>9</v>
      </c>
      <c r="G7" s="219" t="s">
        <v>10</v>
      </c>
      <c r="H7" s="219" t="s">
        <v>11</v>
      </c>
      <c r="I7" s="219" t="s">
        <v>12</v>
      </c>
      <c r="J7" s="220" t="s">
        <v>13</v>
      </c>
      <c r="K7" s="221" t="s">
        <v>161</v>
      </c>
      <c r="L7" s="222" t="s">
        <v>162</v>
      </c>
      <c r="M7" s="222" t="s">
        <v>163</v>
      </c>
      <c r="N7" s="222" t="s">
        <v>164</v>
      </c>
      <c r="O7" s="222" t="s">
        <v>165</v>
      </c>
      <c r="P7" s="222" t="s">
        <v>166</v>
      </c>
      <c r="Q7" s="222" t="s">
        <v>167</v>
      </c>
      <c r="R7" s="222" t="s">
        <v>168</v>
      </c>
      <c r="S7" s="223" t="s">
        <v>169</v>
      </c>
    </row>
    <row r="8" spans="1:19" ht="15.75" x14ac:dyDescent="0.25">
      <c r="A8" s="161" t="s">
        <v>14</v>
      </c>
      <c r="B8" s="162"/>
      <c r="C8" s="163"/>
      <c r="D8" s="164"/>
      <c r="E8" s="165"/>
      <c r="F8" s="165"/>
      <c r="G8" s="165"/>
      <c r="H8" s="166"/>
      <c r="I8" s="165"/>
      <c r="J8" s="167"/>
      <c r="K8" s="196"/>
      <c r="L8" s="197"/>
      <c r="M8" s="197"/>
      <c r="N8" s="197"/>
      <c r="O8" s="197"/>
      <c r="P8" s="197"/>
      <c r="Q8" s="197"/>
      <c r="R8" s="197"/>
      <c r="S8" s="198"/>
    </row>
    <row r="9" spans="1:19" x14ac:dyDescent="0.25">
      <c r="A9" s="168" t="s">
        <v>186</v>
      </c>
      <c r="B9" s="169">
        <v>1449</v>
      </c>
      <c r="C9" s="169">
        <v>892</v>
      </c>
      <c r="D9" s="169">
        <v>842</v>
      </c>
      <c r="E9" s="169">
        <v>50</v>
      </c>
      <c r="F9" s="169">
        <v>557</v>
      </c>
      <c r="G9" s="170">
        <v>5.6000000000000001E-2</v>
      </c>
      <c r="H9" s="170">
        <v>0.61499999999999999</v>
      </c>
      <c r="I9" s="170">
        <v>0.58099999999999996</v>
      </c>
      <c r="J9" s="171">
        <v>0.38500000000000001</v>
      </c>
      <c r="K9" s="199">
        <v>1166</v>
      </c>
      <c r="L9" s="200">
        <v>864</v>
      </c>
      <c r="M9" s="200">
        <v>814</v>
      </c>
      <c r="N9" s="200">
        <v>50</v>
      </c>
      <c r="O9" s="200">
        <v>302</v>
      </c>
      <c r="P9" s="201">
        <v>5.8000000000000003E-2</v>
      </c>
      <c r="Q9" s="201">
        <v>0.74099999999999999</v>
      </c>
      <c r="R9" s="201">
        <v>0.69799999999999995</v>
      </c>
      <c r="S9" s="202">
        <v>0.25900000000000001</v>
      </c>
    </row>
    <row r="10" spans="1:19" x14ac:dyDescent="0.25">
      <c r="A10" s="168" t="s">
        <v>187</v>
      </c>
      <c r="B10" s="169">
        <v>1456</v>
      </c>
      <c r="C10" s="169">
        <v>874</v>
      </c>
      <c r="D10" s="169">
        <v>827</v>
      </c>
      <c r="E10" s="169">
        <v>46</v>
      </c>
      <c r="F10" s="169">
        <v>582</v>
      </c>
      <c r="G10" s="170">
        <v>5.2999999999999999E-2</v>
      </c>
      <c r="H10" s="170">
        <v>0.6</v>
      </c>
      <c r="I10" s="170">
        <v>0.56799999999999995</v>
      </c>
      <c r="J10" s="171">
        <v>0.4</v>
      </c>
      <c r="K10" s="199">
        <v>1167</v>
      </c>
      <c r="L10" s="200">
        <v>850</v>
      </c>
      <c r="M10" s="200">
        <v>803</v>
      </c>
      <c r="N10" s="200">
        <v>46</v>
      </c>
      <c r="O10" s="200">
        <v>317</v>
      </c>
      <c r="P10" s="201">
        <v>5.3999999999999999E-2</v>
      </c>
      <c r="Q10" s="201">
        <v>0.72799999999999998</v>
      </c>
      <c r="R10" s="201">
        <v>0.68799999999999994</v>
      </c>
      <c r="S10" s="202">
        <v>0.27200000000000002</v>
      </c>
    </row>
    <row r="11" spans="1:19" x14ac:dyDescent="0.25">
      <c r="A11" s="168" t="s">
        <v>188</v>
      </c>
      <c r="B11" s="172">
        <v>1462</v>
      </c>
      <c r="C11" s="172">
        <v>873</v>
      </c>
      <c r="D11" s="172">
        <v>844</v>
      </c>
      <c r="E11" s="172">
        <v>29</v>
      </c>
      <c r="F11" s="172">
        <v>589</v>
      </c>
      <c r="G11" s="173">
        <v>3.3000000000000002E-2</v>
      </c>
      <c r="H11" s="173">
        <v>0.59699999999999998</v>
      </c>
      <c r="I11" s="173">
        <v>0.57699999999999996</v>
      </c>
      <c r="J11" s="174">
        <v>0.40300000000000002</v>
      </c>
      <c r="K11" s="199">
        <v>1168</v>
      </c>
      <c r="L11" s="200">
        <v>844</v>
      </c>
      <c r="M11" s="200">
        <v>815</v>
      </c>
      <c r="N11" s="200">
        <v>29</v>
      </c>
      <c r="O11" s="200">
        <v>324</v>
      </c>
      <c r="P11" s="201">
        <v>3.5000000000000003E-2</v>
      </c>
      <c r="Q11" s="201">
        <v>0.72299999999999998</v>
      </c>
      <c r="R11" s="201">
        <v>0.69799999999999995</v>
      </c>
      <c r="S11" s="202">
        <v>0.27700000000000002</v>
      </c>
    </row>
    <row r="12" spans="1:19" x14ac:dyDescent="0.25">
      <c r="A12" s="168" t="s">
        <v>189</v>
      </c>
      <c r="B12" s="172">
        <v>1463</v>
      </c>
      <c r="C12" s="172">
        <v>883</v>
      </c>
      <c r="D12" s="172">
        <v>850</v>
      </c>
      <c r="E12" s="172">
        <v>33</v>
      </c>
      <c r="F12" s="172">
        <v>580</v>
      </c>
      <c r="G12" s="173">
        <v>3.7999999999999999E-2</v>
      </c>
      <c r="H12" s="173">
        <v>0.60399999999999998</v>
      </c>
      <c r="I12" s="173">
        <v>0.58099999999999996</v>
      </c>
      <c r="J12" s="174">
        <v>0.39600000000000002</v>
      </c>
      <c r="K12" s="199">
        <v>1168</v>
      </c>
      <c r="L12" s="200">
        <v>851</v>
      </c>
      <c r="M12" s="200">
        <v>818</v>
      </c>
      <c r="N12" s="200">
        <v>33</v>
      </c>
      <c r="O12" s="200">
        <v>317</v>
      </c>
      <c r="P12" s="201">
        <v>3.9E-2</v>
      </c>
      <c r="Q12" s="201">
        <v>0.72899999999999998</v>
      </c>
      <c r="R12" s="201">
        <v>0.7</v>
      </c>
      <c r="S12" s="202">
        <v>0.27100000000000002</v>
      </c>
    </row>
    <row r="13" spans="1:19" x14ac:dyDescent="0.25">
      <c r="A13" s="168" t="s">
        <v>190</v>
      </c>
      <c r="B13" s="172">
        <v>1465</v>
      </c>
      <c r="C13" s="172">
        <v>870</v>
      </c>
      <c r="D13" s="172">
        <v>839</v>
      </c>
      <c r="E13" s="172">
        <v>31</v>
      </c>
      <c r="F13" s="172">
        <v>595</v>
      </c>
      <c r="G13" s="173">
        <v>3.5999999999999997E-2</v>
      </c>
      <c r="H13" s="173">
        <v>0.59399999999999997</v>
      </c>
      <c r="I13" s="173">
        <v>0.57299999999999995</v>
      </c>
      <c r="J13" s="174">
        <v>0.40600000000000003</v>
      </c>
      <c r="K13" s="199">
        <v>1168</v>
      </c>
      <c r="L13" s="200">
        <v>843</v>
      </c>
      <c r="M13" s="200">
        <v>811</v>
      </c>
      <c r="N13" s="200">
        <v>31</v>
      </c>
      <c r="O13" s="200">
        <v>325</v>
      </c>
      <c r="P13" s="201">
        <v>3.6999999999999998E-2</v>
      </c>
      <c r="Q13" s="201">
        <v>0.72199999999999998</v>
      </c>
      <c r="R13" s="201">
        <v>0.69499999999999995</v>
      </c>
      <c r="S13" s="202">
        <v>0.27800000000000002</v>
      </c>
    </row>
    <row r="14" spans="1:19" x14ac:dyDescent="0.25">
      <c r="A14" s="168" t="s">
        <v>191</v>
      </c>
      <c r="B14" s="172">
        <v>1466</v>
      </c>
      <c r="C14" s="172">
        <v>889</v>
      </c>
      <c r="D14" s="172">
        <v>857</v>
      </c>
      <c r="E14" s="172">
        <v>31</v>
      </c>
      <c r="F14" s="172">
        <v>578</v>
      </c>
      <c r="G14" s="173">
        <v>3.5000000000000003E-2</v>
      </c>
      <c r="H14" s="173">
        <v>0.60599999999999998</v>
      </c>
      <c r="I14" s="173">
        <v>0.58499999999999996</v>
      </c>
      <c r="J14" s="174">
        <v>0.39400000000000002</v>
      </c>
      <c r="K14" s="199">
        <v>1168</v>
      </c>
      <c r="L14" s="200">
        <v>859</v>
      </c>
      <c r="M14" s="200">
        <v>828</v>
      </c>
      <c r="N14" s="200">
        <v>31</v>
      </c>
      <c r="O14" s="200">
        <v>308</v>
      </c>
      <c r="P14" s="201">
        <v>3.5999999999999997E-2</v>
      </c>
      <c r="Q14" s="201">
        <v>0.73599999999999999</v>
      </c>
      <c r="R14" s="201">
        <v>0.70899999999999996</v>
      </c>
      <c r="S14" s="202">
        <v>0.26400000000000001</v>
      </c>
    </row>
    <row r="15" spans="1:19" x14ac:dyDescent="0.25">
      <c r="A15" s="175" t="s">
        <v>192</v>
      </c>
      <c r="B15" s="176">
        <v>1468</v>
      </c>
      <c r="C15" s="169">
        <v>892</v>
      </c>
      <c r="D15" s="169">
        <v>865</v>
      </c>
      <c r="E15" s="169">
        <v>28</v>
      </c>
      <c r="F15" s="169">
        <v>575</v>
      </c>
      <c r="G15" s="170">
        <v>3.1E-2</v>
      </c>
      <c r="H15" s="177">
        <v>0.60799999999999998</v>
      </c>
      <c r="I15" s="177">
        <v>0.58899999999999997</v>
      </c>
      <c r="J15" s="178">
        <v>0.39200000000000002</v>
      </c>
      <c r="K15" s="199">
        <v>1168</v>
      </c>
      <c r="L15" s="200">
        <v>860</v>
      </c>
      <c r="M15" s="200">
        <v>832</v>
      </c>
      <c r="N15" s="200">
        <v>27</v>
      </c>
      <c r="O15" s="200">
        <v>308</v>
      </c>
      <c r="P15" s="201">
        <v>3.2000000000000001E-2</v>
      </c>
      <c r="Q15" s="201">
        <v>0.73599999999999999</v>
      </c>
      <c r="R15" s="201">
        <v>0.71299999999999997</v>
      </c>
      <c r="S15" s="202">
        <v>0.26400000000000001</v>
      </c>
    </row>
    <row r="16" spans="1:19" ht="25.5" x14ac:dyDescent="0.25">
      <c r="A16" s="161" t="s">
        <v>15</v>
      </c>
      <c r="B16" s="179">
        <v>2</v>
      </c>
      <c r="C16" s="180">
        <v>4</v>
      </c>
      <c r="D16" s="180">
        <v>7</v>
      </c>
      <c r="E16" s="180">
        <v>-3</v>
      </c>
      <c r="F16" s="180">
        <v>-2</v>
      </c>
      <c r="G16" s="181">
        <v>-0.4</v>
      </c>
      <c r="H16" s="181">
        <v>0.2</v>
      </c>
      <c r="I16" s="181">
        <v>0.4</v>
      </c>
      <c r="J16" s="182">
        <v>-0.2</v>
      </c>
      <c r="K16" s="211">
        <v>0</v>
      </c>
      <c r="L16" s="212">
        <v>1</v>
      </c>
      <c r="M16" s="212">
        <v>4</v>
      </c>
      <c r="N16" s="212">
        <v>-4</v>
      </c>
      <c r="O16" s="212">
        <v>-1</v>
      </c>
      <c r="P16" s="181">
        <v>-0.4</v>
      </c>
      <c r="Q16" s="181">
        <v>0</v>
      </c>
      <c r="R16" s="181">
        <v>0.4</v>
      </c>
      <c r="S16" s="224">
        <v>0</v>
      </c>
    </row>
    <row r="17" spans="1:19" x14ac:dyDescent="0.25">
      <c r="A17" s="161" t="s">
        <v>16</v>
      </c>
      <c r="B17" s="179">
        <v>6</v>
      </c>
      <c r="C17" s="180">
        <v>20</v>
      </c>
      <c r="D17" s="180">
        <v>21</v>
      </c>
      <c r="E17" s="180">
        <v>-1</v>
      </c>
      <c r="F17" s="180">
        <v>-14</v>
      </c>
      <c r="G17" s="180">
        <v>-0.2</v>
      </c>
      <c r="H17" s="181">
        <v>1.1000000000000001</v>
      </c>
      <c r="I17" s="181">
        <v>1.2</v>
      </c>
      <c r="J17" s="182">
        <v>-1.1000000000000001</v>
      </c>
      <c r="K17" s="203">
        <v>0</v>
      </c>
      <c r="L17" s="200">
        <v>16</v>
      </c>
      <c r="M17" s="200">
        <v>18</v>
      </c>
      <c r="N17" s="200">
        <v>-2</v>
      </c>
      <c r="O17" s="200">
        <v>-16</v>
      </c>
      <c r="P17" s="181">
        <v>-0.3</v>
      </c>
      <c r="Q17" s="181">
        <v>1.4</v>
      </c>
      <c r="R17" s="181">
        <v>1.5</v>
      </c>
      <c r="S17" s="204">
        <v>-1.4</v>
      </c>
    </row>
    <row r="18" spans="1:19" ht="15.75" x14ac:dyDescent="0.25">
      <c r="A18" s="161" t="s">
        <v>102</v>
      </c>
      <c r="B18" s="183"/>
      <c r="C18" s="184"/>
      <c r="D18" s="184"/>
      <c r="E18" s="184"/>
      <c r="F18" s="184"/>
      <c r="G18" s="184"/>
      <c r="H18" s="185"/>
      <c r="I18" s="185"/>
      <c r="J18" s="186"/>
      <c r="K18" s="203"/>
      <c r="L18" s="205"/>
      <c r="M18" s="205"/>
      <c r="N18" s="205"/>
      <c r="O18" s="205"/>
      <c r="P18" s="205"/>
      <c r="Q18" s="205"/>
      <c r="R18" s="205"/>
      <c r="S18" s="204"/>
    </row>
    <row r="19" spans="1:19" x14ac:dyDescent="0.25">
      <c r="A19" s="168" t="s">
        <v>186</v>
      </c>
      <c r="B19" s="187">
        <v>705</v>
      </c>
      <c r="C19" s="172">
        <v>482</v>
      </c>
      <c r="D19" s="172">
        <v>452</v>
      </c>
      <c r="E19" s="172">
        <v>30</v>
      </c>
      <c r="F19" s="172">
        <v>223</v>
      </c>
      <c r="G19" s="173">
        <v>6.2E-2</v>
      </c>
      <c r="H19" s="173">
        <v>0.68400000000000005</v>
      </c>
      <c r="I19" s="173">
        <v>0.64100000000000001</v>
      </c>
      <c r="J19" s="174">
        <v>0.316</v>
      </c>
      <c r="K19" s="199">
        <v>577</v>
      </c>
      <c r="L19" s="200">
        <v>461</v>
      </c>
      <c r="M19" s="200">
        <v>431</v>
      </c>
      <c r="N19" s="200">
        <v>30</v>
      </c>
      <c r="O19" s="200">
        <v>116</v>
      </c>
      <c r="P19" s="201">
        <v>6.5000000000000002E-2</v>
      </c>
      <c r="Q19" s="201">
        <v>0.79900000000000004</v>
      </c>
      <c r="R19" s="201">
        <v>0.747</v>
      </c>
      <c r="S19" s="202">
        <v>0.20100000000000001</v>
      </c>
    </row>
    <row r="20" spans="1:19" x14ac:dyDescent="0.25">
      <c r="A20" s="175" t="s">
        <v>187</v>
      </c>
      <c r="B20" s="187">
        <v>709</v>
      </c>
      <c r="C20" s="172">
        <v>471</v>
      </c>
      <c r="D20" s="172">
        <v>438</v>
      </c>
      <c r="E20" s="172">
        <v>32</v>
      </c>
      <c r="F20" s="172">
        <v>239</v>
      </c>
      <c r="G20" s="173">
        <v>6.9000000000000006E-2</v>
      </c>
      <c r="H20" s="173">
        <v>0.66400000000000003</v>
      </c>
      <c r="I20" s="173">
        <v>0.61799999999999999</v>
      </c>
      <c r="J20" s="174">
        <v>0.33600000000000002</v>
      </c>
      <c r="K20" s="199">
        <v>577</v>
      </c>
      <c r="L20" s="200">
        <v>452</v>
      </c>
      <c r="M20" s="200">
        <v>420</v>
      </c>
      <c r="N20" s="200">
        <v>32</v>
      </c>
      <c r="O20" s="200">
        <v>125</v>
      </c>
      <c r="P20" s="201">
        <v>7.0999999999999994E-2</v>
      </c>
      <c r="Q20" s="201">
        <v>0.78300000000000003</v>
      </c>
      <c r="R20" s="201">
        <v>0.72699999999999998</v>
      </c>
      <c r="S20" s="202">
        <v>0.217</v>
      </c>
    </row>
    <row r="21" spans="1:19" x14ac:dyDescent="0.25">
      <c r="A21" s="175" t="s">
        <v>188</v>
      </c>
      <c r="B21" s="187">
        <v>713</v>
      </c>
      <c r="C21" s="172">
        <v>456</v>
      </c>
      <c r="D21" s="172">
        <v>435</v>
      </c>
      <c r="E21" s="172">
        <v>21</v>
      </c>
      <c r="F21" s="172">
        <v>257</v>
      </c>
      <c r="G21" s="173">
        <v>4.5999999999999999E-2</v>
      </c>
      <c r="H21" s="173">
        <v>0.64</v>
      </c>
      <c r="I21" s="173">
        <v>0.61</v>
      </c>
      <c r="J21" s="174">
        <v>0.36</v>
      </c>
      <c r="K21" s="199">
        <v>578</v>
      </c>
      <c r="L21" s="200">
        <v>438</v>
      </c>
      <c r="M21" s="200">
        <v>417</v>
      </c>
      <c r="N21" s="200">
        <v>21</v>
      </c>
      <c r="O21" s="200">
        <v>140</v>
      </c>
      <c r="P21" s="201">
        <v>4.8000000000000001E-2</v>
      </c>
      <c r="Q21" s="201">
        <v>0.75800000000000001</v>
      </c>
      <c r="R21" s="201">
        <v>0.72199999999999998</v>
      </c>
      <c r="S21" s="202">
        <v>0.24199999999999999</v>
      </c>
    </row>
    <row r="22" spans="1:19" x14ac:dyDescent="0.25">
      <c r="A22" s="168" t="s">
        <v>189</v>
      </c>
      <c r="B22" s="172">
        <v>714</v>
      </c>
      <c r="C22" s="172">
        <v>459</v>
      </c>
      <c r="D22" s="172">
        <v>436</v>
      </c>
      <c r="E22" s="172">
        <v>23</v>
      </c>
      <c r="F22" s="172">
        <v>255</v>
      </c>
      <c r="G22" s="173">
        <v>4.9000000000000002E-2</v>
      </c>
      <c r="H22" s="173">
        <v>0.64300000000000002</v>
      </c>
      <c r="I22" s="173">
        <v>0.61099999999999999</v>
      </c>
      <c r="J22" s="174">
        <v>0.35699999999999998</v>
      </c>
      <c r="K22" s="199">
        <v>578</v>
      </c>
      <c r="L22" s="200">
        <v>443</v>
      </c>
      <c r="M22" s="200">
        <v>421</v>
      </c>
      <c r="N22" s="200">
        <v>23</v>
      </c>
      <c r="O22" s="200">
        <v>134</v>
      </c>
      <c r="P22" s="201">
        <v>5.0999999999999997E-2</v>
      </c>
      <c r="Q22" s="201">
        <v>0.76700000000000002</v>
      </c>
      <c r="R22" s="201">
        <v>0.72799999999999998</v>
      </c>
      <c r="S22" s="202">
        <v>0.23300000000000001</v>
      </c>
    </row>
    <row r="23" spans="1:19" x14ac:dyDescent="0.25">
      <c r="A23" s="175" t="s">
        <v>190</v>
      </c>
      <c r="B23" s="176">
        <v>714</v>
      </c>
      <c r="C23" s="169">
        <v>459</v>
      </c>
      <c r="D23" s="169">
        <v>439</v>
      </c>
      <c r="E23" s="169">
        <v>20</v>
      </c>
      <c r="F23" s="169">
        <v>255</v>
      </c>
      <c r="G23" s="170">
        <v>4.3999999999999997E-2</v>
      </c>
      <c r="H23" s="177">
        <v>0.64300000000000002</v>
      </c>
      <c r="I23" s="177">
        <v>0.61499999999999999</v>
      </c>
      <c r="J23" s="178">
        <v>0.35699999999999998</v>
      </c>
      <c r="K23" s="199">
        <v>578</v>
      </c>
      <c r="L23" s="200">
        <v>443</v>
      </c>
      <c r="M23" s="200">
        <v>422</v>
      </c>
      <c r="N23" s="200">
        <v>20</v>
      </c>
      <c r="O23" s="200">
        <v>135</v>
      </c>
      <c r="P23" s="201">
        <v>4.5999999999999999E-2</v>
      </c>
      <c r="Q23" s="201">
        <v>0.76600000000000001</v>
      </c>
      <c r="R23" s="201">
        <v>0.73099999999999998</v>
      </c>
      <c r="S23" s="202">
        <v>0.23400000000000001</v>
      </c>
    </row>
    <row r="24" spans="1:19" x14ac:dyDescent="0.25">
      <c r="A24" s="175" t="s">
        <v>191</v>
      </c>
      <c r="B24" s="176">
        <v>715</v>
      </c>
      <c r="C24" s="169">
        <v>466</v>
      </c>
      <c r="D24" s="169">
        <v>447</v>
      </c>
      <c r="E24" s="169">
        <v>20</v>
      </c>
      <c r="F24" s="169">
        <v>249</v>
      </c>
      <c r="G24" s="170">
        <v>4.2000000000000003E-2</v>
      </c>
      <c r="H24" s="177">
        <v>0.65200000000000002</v>
      </c>
      <c r="I24" s="177">
        <v>0.624</v>
      </c>
      <c r="J24" s="178">
        <v>0.34799999999999998</v>
      </c>
      <c r="K24" s="199">
        <v>578</v>
      </c>
      <c r="L24" s="200">
        <v>449</v>
      </c>
      <c r="M24" s="200">
        <v>429</v>
      </c>
      <c r="N24" s="200">
        <v>20</v>
      </c>
      <c r="O24" s="200">
        <v>129</v>
      </c>
      <c r="P24" s="201">
        <v>4.2999999999999997E-2</v>
      </c>
      <c r="Q24" s="201">
        <v>0.77700000000000002</v>
      </c>
      <c r="R24" s="201">
        <v>0.74299999999999999</v>
      </c>
      <c r="S24" s="202">
        <v>0.223</v>
      </c>
    </row>
    <row r="25" spans="1:19" x14ac:dyDescent="0.25">
      <c r="A25" s="175" t="s">
        <v>192</v>
      </c>
      <c r="B25" s="176">
        <v>716</v>
      </c>
      <c r="C25" s="169">
        <v>469</v>
      </c>
      <c r="D25" s="169">
        <v>452</v>
      </c>
      <c r="E25" s="169">
        <v>16</v>
      </c>
      <c r="F25" s="169">
        <v>248</v>
      </c>
      <c r="G25" s="170">
        <v>3.5000000000000003E-2</v>
      </c>
      <c r="H25" s="177">
        <v>0.65400000000000003</v>
      </c>
      <c r="I25" s="177">
        <v>0.63200000000000001</v>
      </c>
      <c r="J25" s="178">
        <v>0.34599999999999997</v>
      </c>
      <c r="K25" s="199">
        <v>578</v>
      </c>
      <c r="L25" s="200">
        <v>448</v>
      </c>
      <c r="M25" s="200">
        <v>433</v>
      </c>
      <c r="N25" s="200">
        <v>16</v>
      </c>
      <c r="O25" s="200">
        <v>129</v>
      </c>
      <c r="P25" s="201">
        <v>3.5000000000000003E-2</v>
      </c>
      <c r="Q25" s="201">
        <v>0.77600000000000002</v>
      </c>
      <c r="R25" s="201">
        <v>0.749</v>
      </c>
      <c r="S25" s="202">
        <v>0.224</v>
      </c>
    </row>
    <row r="26" spans="1:19" ht="25.5" x14ac:dyDescent="0.25">
      <c r="A26" s="161" t="s">
        <v>15</v>
      </c>
      <c r="B26" s="179">
        <v>1</v>
      </c>
      <c r="C26" s="180">
        <v>2</v>
      </c>
      <c r="D26" s="180">
        <v>6</v>
      </c>
      <c r="E26" s="180">
        <v>-4</v>
      </c>
      <c r="F26" s="180">
        <v>-1</v>
      </c>
      <c r="G26" s="180">
        <v>-0.8</v>
      </c>
      <c r="H26" s="181">
        <v>0.2</v>
      </c>
      <c r="I26" s="181">
        <v>0.7</v>
      </c>
      <c r="J26" s="182">
        <v>-0.2</v>
      </c>
      <c r="K26" s="211">
        <v>0</v>
      </c>
      <c r="L26" s="212">
        <v>0</v>
      </c>
      <c r="M26" s="212">
        <v>3</v>
      </c>
      <c r="N26" s="212">
        <v>-4</v>
      </c>
      <c r="O26" s="212">
        <v>0</v>
      </c>
      <c r="P26" s="181">
        <v>-0.8</v>
      </c>
      <c r="Q26" s="181">
        <v>-0.1</v>
      </c>
      <c r="R26" s="181">
        <v>0.6</v>
      </c>
      <c r="S26" s="213">
        <v>0.1</v>
      </c>
    </row>
    <row r="27" spans="1:19" x14ac:dyDescent="0.25">
      <c r="A27" s="161" t="s">
        <v>16</v>
      </c>
      <c r="B27" s="179">
        <v>3</v>
      </c>
      <c r="C27" s="180">
        <v>12</v>
      </c>
      <c r="D27" s="180">
        <v>17</v>
      </c>
      <c r="E27" s="180">
        <v>-5</v>
      </c>
      <c r="F27" s="180">
        <v>-9</v>
      </c>
      <c r="G27" s="180">
        <v>-1.2</v>
      </c>
      <c r="H27" s="181">
        <v>1.4</v>
      </c>
      <c r="I27" s="181">
        <v>2.1</v>
      </c>
      <c r="J27" s="182">
        <v>-1.4</v>
      </c>
      <c r="K27" s="203">
        <v>0</v>
      </c>
      <c r="L27" s="200">
        <v>11</v>
      </c>
      <c r="M27" s="200">
        <v>16</v>
      </c>
      <c r="N27" s="200">
        <v>-5</v>
      </c>
      <c r="O27" s="200">
        <v>-11</v>
      </c>
      <c r="P27" s="181">
        <v>-1.3</v>
      </c>
      <c r="Q27" s="181">
        <v>1.8</v>
      </c>
      <c r="R27" s="181">
        <v>2.7</v>
      </c>
      <c r="S27" s="204">
        <v>-1.8</v>
      </c>
    </row>
    <row r="28" spans="1:19" ht="15.75" x14ac:dyDescent="0.25">
      <c r="A28" s="161" t="s">
        <v>103</v>
      </c>
      <c r="B28" s="183"/>
      <c r="C28" s="184"/>
      <c r="D28" s="184"/>
      <c r="E28" s="184"/>
      <c r="F28" s="184"/>
      <c r="G28" s="184"/>
      <c r="H28" s="185"/>
      <c r="I28" s="185"/>
      <c r="J28" s="186"/>
      <c r="K28" s="203"/>
      <c r="L28" s="205"/>
      <c r="M28" s="205"/>
      <c r="N28" s="205"/>
      <c r="O28" s="205"/>
      <c r="P28" s="205"/>
      <c r="Q28" s="205"/>
      <c r="R28" s="205"/>
      <c r="S28" s="204"/>
    </row>
    <row r="29" spans="1:19" x14ac:dyDescent="0.25">
      <c r="A29" s="168" t="s">
        <v>186</v>
      </c>
      <c r="B29" s="169">
        <v>744</v>
      </c>
      <c r="C29" s="169">
        <v>410</v>
      </c>
      <c r="D29" s="169">
        <v>390</v>
      </c>
      <c r="E29" s="169">
        <v>20</v>
      </c>
      <c r="F29" s="169">
        <v>334</v>
      </c>
      <c r="G29" s="170">
        <v>4.8000000000000001E-2</v>
      </c>
      <c r="H29" s="170">
        <v>0.55100000000000005</v>
      </c>
      <c r="I29" s="170">
        <v>0.52400000000000002</v>
      </c>
      <c r="J29" s="171">
        <v>0.44900000000000001</v>
      </c>
      <c r="K29" s="199">
        <v>589</v>
      </c>
      <c r="L29" s="200">
        <v>403</v>
      </c>
      <c r="M29" s="200">
        <v>384</v>
      </c>
      <c r="N29" s="200">
        <v>20</v>
      </c>
      <c r="O29" s="200">
        <v>186</v>
      </c>
      <c r="P29" s="201">
        <v>4.9000000000000002E-2</v>
      </c>
      <c r="Q29" s="201">
        <v>0.68400000000000005</v>
      </c>
      <c r="R29" s="201">
        <v>0.65100000000000002</v>
      </c>
      <c r="S29" s="202">
        <v>0.316</v>
      </c>
    </row>
    <row r="30" spans="1:19" x14ac:dyDescent="0.25">
      <c r="A30" s="168" t="s">
        <v>187</v>
      </c>
      <c r="B30" s="169">
        <v>747</v>
      </c>
      <c r="C30" s="169">
        <v>403</v>
      </c>
      <c r="D30" s="169">
        <v>389</v>
      </c>
      <c r="E30" s="169">
        <v>14</v>
      </c>
      <c r="F30" s="169">
        <v>343</v>
      </c>
      <c r="G30" s="170">
        <v>3.5000000000000003E-2</v>
      </c>
      <c r="H30" s="170">
        <v>0.54</v>
      </c>
      <c r="I30" s="170">
        <v>0.52100000000000002</v>
      </c>
      <c r="J30" s="171">
        <v>0.46</v>
      </c>
      <c r="K30" s="199">
        <v>590</v>
      </c>
      <c r="L30" s="200">
        <v>398</v>
      </c>
      <c r="M30" s="200">
        <v>384</v>
      </c>
      <c r="N30" s="200">
        <v>14</v>
      </c>
      <c r="O30" s="200">
        <v>192</v>
      </c>
      <c r="P30" s="201">
        <v>3.5000000000000003E-2</v>
      </c>
      <c r="Q30" s="201">
        <v>0.67400000000000004</v>
      </c>
      <c r="R30" s="201">
        <v>0.65</v>
      </c>
      <c r="S30" s="202">
        <v>0.32600000000000001</v>
      </c>
    </row>
    <row r="31" spans="1:19" x14ac:dyDescent="0.25">
      <c r="A31" s="168" t="s">
        <v>188</v>
      </c>
      <c r="B31" s="172">
        <v>749</v>
      </c>
      <c r="C31" s="172">
        <v>417</v>
      </c>
      <c r="D31" s="172">
        <v>409</v>
      </c>
      <c r="E31" s="172">
        <v>8</v>
      </c>
      <c r="F31" s="172">
        <v>332</v>
      </c>
      <c r="G31" s="173">
        <v>0.02</v>
      </c>
      <c r="H31" s="173">
        <v>0.55600000000000005</v>
      </c>
      <c r="I31" s="173">
        <v>0.54500000000000004</v>
      </c>
      <c r="J31" s="174">
        <v>0.44400000000000001</v>
      </c>
      <c r="K31" s="199">
        <v>590</v>
      </c>
      <c r="L31" s="200">
        <v>406</v>
      </c>
      <c r="M31" s="200">
        <v>398</v>
      </c>
      <c r="N31" s="200">
        <v>8</v>
      </c>
      <c r="O31" s="200">
        <v>184</v>
      </c>
      <c r="P31" s="201">
        <v>0.02</v>
      </c>
      <c r="Q31" s="201">
        <v>0.68799999999999994</v>
      </c>
      <c r="R31" s="201">
        <v>0.67400000000000004</v>
      </c>
      <c r="S31" s="202">
        <v>0.312</v>
      </c>
    </row>
    <row r="32" spans="1:19" x14ac:dyDescent="0.25">
      <c r="A32" s="168" t="s">
        <v>189</v>
      </c>
      <c r="B32" s="172">
        <v>750</v>
      </c>
      <c r="C32" s="172">
        <v>424</v>
      </c>
      <c r="D32" s="172">
        <v>414</v>
      </c>
      <c r="E32" s="172">
        <v>11</v>
      </c>
      <c r="F32" s="172">
        <v>326</v>
      </c>
      <c r="G32" s="173">
        <v>2.5000000000000001E-2</v>
      </c>
      <c r="H32" s="173">
        <v>0.56599999999999995</v>
      </c>
      <c r="I32" s="173">
        <v>0.55200000000000005</v>
      </c>
      <c r="J32" s="174">
        <v>0.434</v>
      </c>
      <c r="K32" s="199">
        <v>590</v>
      </c>
      <c r="L32" s="200">
        <v>408</v>
      </c>
      <c r="M32" s="200">
        <v>397</v>
      </c>
      <c r="N32" s="200">
        <v>10</v>
      </c>
      <c r="O32" s="200">
        <v>182</v>
      </c>
      <c r="P32" s="201">
        <v>2.5999999999999999E-2</v>
      </c>
      <c r="Q32" s="201">
        <v>0.69099999999999995</v>
      </c>
      <c r="R32" s="201">
        <v>0.67300000000000004</v>
      </c>
      <c r="S32" s="202">
        <v>0.309</v>
      </c>
    </row>
    <row r="33" spans="1:19" x14ac:dyDescent="0.25">
      <c r="A33" s="168" t="s">
        <v>190</v>
      </c>
      <c r="B33" s="172">
        <v>750</v>
      </c>
      <c r="C33" s="172">
        <v>411</v>
      </c>
      <c r="D33" s="172">
        <v>400</v>
      </c>
      <c r="E33" s="172">
        <v>11</v>
      </c>
      <c r="F33" s="172">
        <v>340</v>
      </c>
      <c r="G33" s="173">
        <v>2.5999999999999999E-2</v>
      </c>
      <c r="H33" s="173">
        <v>0.54700000000000004</v>
      </c>
      <c r="I33" s="173">
        <v>0.53300000000000003</v>
      </c>
      <c r="J33" s="174">
        <v>0.45300000000000001</v>
      </c>
      <c r="K33" s="199">
        <v>590</v>
      </c>
      <c r="L33" s="200">
        <v>400</v>
      </c>
      <c r="M33" s="200">
        <v>389</v>
      </c>
      <c r="N33" s="200">
        <v>11</v>
      </c>
      <c r="O33" s="200">
        <v>190</v>
      </c>
      <c r="P33" s="201">
        <v>2.7E-2</v>
      </c>
      <c r="Q33" s="201">
        <v>0.67800000000000005</v>
      </c>
      <c r="R33" s="201">
        <v>0.65900000000000003</v>
      </c>
      <c r="S33" s="202">
        <v>0.32200000000000001</v>
      </c>
    </row>
    <row r="34" spans="1:19" x14ac:dyDescent="0.25">
      <c r="A34" s="168" t="s">
        <v>191</v>
      </c>
      <c r="B34" s="172">
        <v>751</v>
      </c>
      <c r="C34" s="172">
        <v>422</v>
      </c>
      <c r="D34" s="172">
        <v>411</v>
      </c>
      <c r="E34" s="172">
        <v>12</v>
      </c>
      <c r="F34" s="172">
        <v>329</v>
      </c>
      <c r="G34" s="173">
        <v>2.7E-2</v>
      </c>
      <c r="H34" s="173">
        <v>0.56200000000000006</v>
      </c>
      <c r="I34" s="173">
        <v>0.54700000000000004</v>
      </c>
      <c r="J34" s="174">
        <v>0.438</v>
      </c>
      <c r="K34" s="199">
        <v>590</v>
      </c>
      <c r="L34" s="200">
        <v>411</v>
      </c>
      <c r="M34" s="200">
        <v>399</v>
      </c>
      <c r="N34" s="200">
        <v>12</v>
      </c>
      <c r="O34" s="200">
        <v>179</v>
      </c>
      <c r="P34" s="201">
        <v>2.8000000000000001E-2</v>
      </c>
      <c r="Q34" s="201">
        <v>0.69599999999999995</v>
      </c>
      <c r="R34" s="201">
        <v>0.67600000000000005</v>
      </c>
      <c r="S34" s="202">
        <v>0.30399999999999999</v>
      </c>
    </row>
    <row r="35" spans="1:19" x14ac:dyDescent="0.25">
      <c r="A35" s="168" t="s">
        <v>192</v>
      </c>
      <c r="B35" s="172">
        <v>752</v>
      </c>
      <c r="C35" s="172">
        <v>424</v>
      </c>
      <c r="D35" s="172">
        <v>412</v>
      </c>
      <c r="E35" s="172">
        <v>12</v>
      </c>
      <c r="F35" s="172">
        <v>328</v>
      </c>
      <c r="G35" s="173">
        <v>2.8000000000000001E-2</v>
      </c>
      <c r="H35" s="173">
        <v>0.56399999999999995</v>
      </c>
      <c r="I35" s="173">
        <v>0.54800000000000004</v>
      </c>
      <c r="J35" s="174">
        <v>0.436</v>
      </c>
      <c r="K35" s="199">
        <v>590</v>
      </c>
      <c r="L35" s="200">
        <v>411</v>
      </c>
      <c r="M35" s="200">
        <v>400</v>
      </c>
      <c r="N35" s="200">
        <v>12</v>
      </c>
      <c r="O35" s="200">
        <v>179</v>
      </c>
      <c r="P35" s="201">
        <v>2.8000000000000001E-2</v>
      </c>
      <c r="Q35" s="201">
        <v>0.69699999999999995</v>
      </c>
      <c r="R35" s="201">
        <v>0.67800000000000005</v>
      </c>
      <c r="S35" s="202">
        <v>0.30299999999999999</v>
      </c>
    </row>
    <row r="36" spans="1:19" s="214" customFormat="1" ht="25.5" x14ac:dyDescent="0.25">
      <c r="A36" s="161" t="s">
        <v>15</v>
      </c>
      <c r="B36" s="179">
        <v>1</v>
      </c>
      <c r="C36" s="180">
        <v>2</v>
      </c>
      <c r="D36" s="180">
        <v>1</v>
      </c>
      <c r="E36" s="180">
        <v>0</v>
      </c>
      <c r="F36" s="180">
        <v>-1</v>
      </c>
      <c r="G36" s="181">
        <v>0</v>
      </c>
      <c r="H36" s="181">
        <v>0.2</v>
      </c>
      <c r="I36" s="181">
        <v>0.1</v>
      </c>
      <c r="J36" s="182">
        <v>-0.2</v>
      </c>
      <c r="K36" s="211">
        <v>0</v>
      </c>
      <c r="L36" s="212">
        <v>1</v>
      </c>
      <c r="M36" s="212">
        <v>1</v>
      </c>
      <c r="N36" s="212">
        <v>0</v>
      </c>
      <c r="O36" s="212">
        <v>-1</v>
      </c>
      <c r="P36" s="215">
        <v>0</v>
      </c>
      <c r="Q36" s="215">
        <v>0.2</v>
      </c>
      <c r="R36" s="215">
        <v>0.1</v>
      </c>
      <c r="S36" s="213">
        <v>-0.2</v>
      </c>
    </row>
    <row r="37" spans="1:19" ht="15.75" thickBot="1" x14ac:dyDescent="0.3">
      <c r="A37" s="188" t="s">
        <v>16</v>
      </c>
      <c r="B37" s="189">
        <v>2</v>
      </c>
      <c r="C37" s="190">
        <v>7</v>
      </c>
      <c r="D37" s="190">
        <v>4</v>
      </c>
      <c r="E37" s="190">
        <v>4</v>
      </c>
      <c r="F37" s="190">
        <v>-5</v>
      </c>
      <c r="G37" s="191">
        <v>0.8</v>
      </c>
      <c r="H37" s="191">
        <v>0.8</v>
      </c>
      <c r="I37" s="191">
        <v>0.3</v>
      </c>
      <c r="J37" s="192">
        <v>-0.8</v>
      </c>
      <c r="K37" s="206">
        <v>0</v>
      </c>
      <c r="L37" s="207">
        <v>6</v>
      </c>
      <c r="M37" s="207">
        <v>2</v>
      </c>
      <c r="N37" s="207">
        <v>4</v>
      </c>
      <c r="O37" s="207">
        <v>-6</v>
      </c>
      <c r="P37" s="208">
        <v>0.8</v>
      </c>
      <c r="Q37" s="207">
        <v>0.9</v>
      </c>
      <c r="R37" s="208">
        <v>0.3</v>
      </c>
      <c r="S37" s="209">
        <v>-0.9</v>
      </c>
    </row>
    <row r="38" spans="1:19" ht="15.75" thickTop="1" x14ac:dyDescent="0.25">
      <c r="A38" s="193"/>
      <c r="B38" s="180"/>
      <c r="C38" s="180"/>
      <c r="D38" s="180"/>
      <c r="E38" s="180"/>
      <c r="F38" s="180"/>
      <c r="G38" s="180"/>
      <c r="H38" s="181"/>
      <c r="I38" s="181"/>
      <c r="J38" s="181"/>
      <c r="K38" s="194"/>
      <c r="L38" s="194"/>
      <c r="M38" s="194"/>
      <c r="N38" s="194"/>
      <c r="O38" s="194"/>
      <c r="P38" s="194"/>
      <c r="Q38" s="194"/>
      <c r="R38" s="194"/>
      <c r="S38" s="194"/>
    </row>
    <row r="39" spans="1:19" x14ac:dyDescent="0.25">
      <c r="A39" s="210" t="s">
        <v>170</v>
      </c>
      <c r="B39" s="195" t="s">
        <v>172</v>
      </c>
    </row>
    <row r="40" spans="1:19" x14ac:dyDescent="0.25">
      <c r="A40" s="195"/>
      <c r="B40" s="195" t="s">
        <v>116</v>
      </c>
    </row>
    <row r="41" spans="1:19" x14ac:dyDescent="0.25">
      <c r="B41" s="195" t="s">
        <v>178</v>
      </c>
    </row>
    <row r="42" spans="1:19" x14ac:dyDescent="0.25">
      <c r="B42" s="195" t="s">
        <v>17</v>
      </c>
    </row>
    <row r="43" spans="1:19" ht="24.75" customHeight="1" x14ac:dyDescent="0.25">
      <c r="B43" s="241" t="s">
        <v>179</v>
      </c>
      <c r="C43" s="241"/>
      <c r="D43" s="241"/>
      <c r="E43" s="241"/>
      <c r="F43" s="241"/>
      <c r="G43" s="241"/>
      <c r="H43" s="241"/>
      <c r="I43" s="241"/>
      <c r="J43" s="241"/>
      <c r="K43" s="241"/>
      <c r="L43" s="241"/>
      <c r="M43" s="241"/>
    </row>
    <row r="44" spans="1:19" x14ac:dyDescent="0.25">
      <c r="B44" s="195" t="s">
        <v>180</v>
      </c>
    </row>
    <row r="45" spans="1:19" x14ac:dyDescent="0.25">
      <c r="B45" s="195" t="s">
        <v>171</v>
      </c>
    </row>
  </sheetData>
  <mergeCells count="22">
    <mergeCell ref="B3:J3"/>
    <mergeCell ref="S4:S6"/>
    <mergeCell ref="A4:A6"/>
    <mergeCell ref="D4:D6"/>
    <mergeCell ref="E4:E6"/>
    <mergeCell ref="F4:F6"/>
    <mergeCell ref="B43:M43"/>
    <mergeCell ref="K3:S3"/>
    <mergeCell ref="B4:B6"/>
    <mergeCell ref="C4:C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zoomScale="90" zoomScaleNormal="90" workbookViewId="0"/>
  </sheetViews>
  <sheetFormatPr defaultColWidth="9.140625" defaultRowHeight="12.75" x14ac:dyDescent="0.2"/>
  <cols>
    <col min="1" max="1" width="33.7109375" style="2" customWidth="1"/>
    <col min="2" max="14" width="7.7109375" style="2" customWidth="1"/>
    <col min="15" max="16384" width="9.140625" style="2"/>
  </cols>
  <sheetData>
    <row r="1" spans="1:14" ht="17.25" customHeight="1" x14ac:dyDescent="0.2">
      <c r="A1" s="1" t="s">
        <v>174</v>
      </c>
    </row>
    <row r="3" spans="1:14" x14ac:dyDescent="0.2">
      <c r="A3" s="42" t="s">
        <v>120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4" ht="13.5" thickBot="1" x14ac:dyDescent="0.25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</row>
    <row r="5" spans="1:14" ht="13.5" thickTop="1" x14ac:dyDescent="0.2">
      <c r="A5" s="44" t="s">
        <v>114</v>
      </c>
      <c r="B5" s="61">
        <v>43252</v>
      </c>
      <c r="C5" s="61">
        <v>43282</v>
      </c>
      <c r="D5" s="61">
        <v>43313</v>
      </c>
      <c r="E5" s="61">
        <v>43344</v>
      </c>
      <c r="F5" s="61">
        <v>43374</v>
      </c>
      <c r="G5" s="61">
        <v>43405</v>
      </c>
      <c r="H5" s="61">
        <v>43435</v>
      </c>
      <c r="I5" s="61">
        <v>43466</v>
      </c>
      <c r="J5" s="61">
        <v>43497</v>
      </c>
      <c r="K5" s="61">
        <v>43525</v>
      </c>
      <c r="L5" s="61">
        <v>43556</v>
      </c>
      <c r="M5" s="61">
        <v>43586</v>
      </c>
      <c r="N5" s="89" t="s">
        <v>73</v>
      </c>
    </row>
    <row r="6" spans="1:14" x14ac:dyDescent="0.2">
      <c r="A6" s="62" t="s">
        <v>104</v>
      </c>
      <c r="B6" s="95">
        <v>121</v>
      </c>
      <c r="C6" s="102">
        <v>26</v>
      </c>
      <c r="D6" s="105">
        <v>21</v>
      </c>
      <c r="E6" s="106">
        <v>7</v>
      </c>
      <c r="F6" s="107">
        <v>1</v>
      </c>
      <c r="G6" s="108">
        <v>1</v>
      </c>
      <c r="H6" s="110">
        <v>4</v>
      </c>
      <c r="I6" s="109">
        <v>1</v>
      </c>
      <c r="J6" s="111">
        <v>0</v>
      </c>
      <c r="K6" s="111">
        <v>5</v>
      </c>
      <c r="L6" s="111">
        <v>0</v>
      </c>
      <c r="M6" s="111">
        <v>35</v>
      </c>
      <c r="N6" s="90">
        <f t="shared" ref="N6:N16" si="0">SUM(B6:M6)</f>
        <v>222</v>
      </c>
    </row>
    <row r="7" spans="1:14" x14ac:dyDescent="0.2">
      <c r="A7" s="62" t="s">
        <v>117</v>
      </c>
      <c r="B7" s="45">
        <v>5</v>
      </c>
      <c r="C7" s="45">
        <v>18</v>
      </c>
      <c r="D7" s="45">
        <v>37</v>
      </c>
      <c r="E7" s="45">
        <v>4</v>
      </c>
      <c r="F7" s="45">
        <v>24</v>
      </c>
      <c r="G7" s="45">
        <v>2</v>
      </c>
      <c r="H7" s="45">
        <v>0</v>
      </c>
      <c r="I7" s="45">
        <v>31</v>
      </c>
      <c r="J7" s="45">
        <v>0</v>
      </c>
      <c r="K7" s="45">
        <v>0</v>
      </c>
      <c r="L7" s="45">
        <v>0</v>
      </c>
      <c r="M7" s="45">
        <v>30</v>
      </c>
      <c r="N7" s="91">
        <f t="shared" si="0"/>
        <v>151</v>
      </c>
    </row>
    <row r="8" spans="1:14" x14ac:dyDescent="0.2">
      <c r="A8" s="62" t="s">
        <v>121</v>
      </c>
      <c r="B8" s="46">
        <v>140</v>
      </c>
      <c r="C8" s="46">
        <v>25</v>
      </c>
      <c r="D8" s="46">
        <v>14</v>
      </c>
      <c r="E8" s="46">
        <v>28</v>
      </c>
      <c r="F8" s="46">
        <v>5</v>
      </c>
      <c r="G8" s="46">
        <v>0</v>
      </c>
      <c r="H8" s="46">
        <v>20</v>
      </c>
      <c r="I8" s="46">
        <v>0</v>
      </c>
      <c r="J8" s="46">
        <v>0</v>
      </c>
      <c r="K8" s="46">
        <v>0</v>
      </c>
      <c r="L8" s="46">
        <v>0</v>
      </c>
      <c r="M8" s="46">
        <v>59</v>
      </c>
      <c r="N8" s="91">
        <f t="shared" si="0"/>
        <v>291</v>
      </c>
    </row>
    <row r="9" spans="1:14" x14ac:dyDescent="0.2">
      <c r="A9" s="62" t="s">
        <v>74</v>
      </c>
      <c r="B9" s="46">
        <v>70</v>
      </c>
      <c r="C9" s="46">
        <v>22</v>
      </c>
      <c r="D9" s="46">
        <v>38</v>
      </c>
      <c r="E9" s="46">
        <v>24</v>
      </c>
      <c r="F9" s="46">
        <v>3</v>
      </c>
      <c r="G9" s="46">
        <v>5</v>
      </c>
      <c r="H9" s="46">
        <v>3</v>
      </c>
      <c r="I9" s="46">
        <v>54</v>
      </c>
      <c r="J9" s="46">
        <v>5</v>
      </c>
      <c r="K9" s="46">
        <v>211</v>
      </c>
      <c r="L9" s="46">
        <v>41</v>
      </c>
      <c r="M9" s="46">
        <v>189</v>
      </c>
      <c r="N9" s="91">
        <f t="shared" si="0"/>
        <v>665</v>
      </c>
    </row>
    <row r="10" spans="1:14" x14ac:dyDescent="0.2">
      <c r="A10" s="62" t="s">
        <v>105</v>
      </c>
      <c r="B10" s="47">
        <v>16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108</v>
      </c>
      <c r="N10" s="91">
        <f t="shared" si="0"/>
        <v>124</v>
      </c>
    </row>
    <row r="11" spans="1:14" x14ac:dyDescent="0.2">
      <c r="A11" s="62" t="s">
        <v>122</v>
      </c>
      <c r="B11" s="45">
        <v>16</v>
      </c>
      <c r="C11" s="45">
        <v>15</v>
      </c>
      <c r="D11" s="45">
        <v>1</v>
      </c>
      <c r="E11" s="45">
        <v>1</v>
      </c>
      <c r="F11" s="45">
        <v>0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54</v>
      </c>
      <c r="N11" s="91">
        <f t="shared" si="0"/>
        <v>87</v>
      </c>
    </row>
    <row r="12" spans="1:14" x14ac:dyDescent="0.2">
      <c r="A12" s="62" t="s">
        <v>106</v>
      </c>
      <c r="B12" s="46">
        <v>19</v>
      </c>
      <c r="C12" s="46">
        <v>14</v>
      </c>
      <c r="D12" s="46">
        <v>1</v>
      </c>
      <c r="E12" s="46">
        <v>0</v>
      </c>
      <c r="F12" s="46">
        <v>0</v>
      </c>
      <c r="G12" s="46">
        <v>0</v>
      </c>
      <c r="H12" s="46">
        <v>0</v>
      </c>
      <c r="I12" s="46">
        <v>1</v>
      </c>
      <c r="J12" s="46">
        <v>0</v>
      </c>
      <c r="K12" s="46">
        <v>0</v>
      </c>
      <c r="L12" s="46">
        <v>0</v>
      </c>
      <c r="M12" s="46">
        <v>19</v>
      </c>
      <c r="N12" s="91">
        <f t="shared" si="0"/>
        <v>54</v>
      </c>
    </row>
    <row r="13" spans="1:14" x14ac:dyDescent="0.2">
      <c r="A13" s="62" t="s">
        <v>107</v>
      </c>
      <c r="B13" s="47">
        <v>36</v>
      </c>
      <c r="C13" s="47">
        <v>0</v>
      </c>
      <c r="D13" s="47">
        <v>0</v>
      </c>
      <c r="E13" s="47">
        <v>3</v>
      </c>
      <c r="F13" s="47">
        <v>36</v>
      </c>
      <c r="G13" s="47">
        <v>1</v>
      </c>
      <c r="H13" s="47">
        <v>0</v>
      </c>
      <c r="I13" s="47">
        <v>0</v>
      </c>
      <c r="J13" s="47">
        <v>0</v>
      </c>
      <c r="K13" s="47">
        <v>5</v>
      </c>
      <c r="L13" s="47">
        <v>4</v>
      </c>
      <c r="M13" s="47">
        <v>13</v>
      </c>
      <c r="N13" s="91">
        <f t="shared" si="0"/>
        <v>98</v>
      </c>
    </row>
    <row r="14" spans="1:14" x14ac:dyDescent="0.2">
      <c r="A14" s="62" t="s">
        <v>108</v>
      </c>
      <c r="B14" s="45">
        <v>345</v>
      </c>
      <c r="C14" s="45">
        <v>5</v>
      </c>
      <c r="D14" s="45">
        <v>17</v>
      </c>
      <c r="E14" s="45">
        <v>12</v>
      </c>
      <c r="F14" s="45">
        <v>17</v>
      </c>
      <c r="G14" s="45">
        <v>1</v>
      </c>
      <c r="H14" s="45">
        <v>12</v>
      </c>
      <c r="I14" s="45">
        <v>61</v>
      </c>
      <c r="J14" s="45">
        <v>14</v>
      </c>
      <c r="K14" s="45">
        <v>9</v>
      </c>
      <c r="L14" s="45">
        <v>3</v>
      </c>
      <c r="M14" s="45">
        <v>30</v>
      </c>
      <c r="N14" s="91">
        <f t="shared" si="0"/>
        <v>526</v>
      </c>
    </row>
    <row r="15" spans="1:14" x14ac:dyDescent="0.2">
      <c r="A15" s="62" t="s">
        <v>109</v>
      </c>
      <c r="B15" s="47">
        <v>8</v>
      </c>
      <c r="C15" s="47">
        <v>12</v>
      </c>
      <c r="D15" s="47">
        <v>0</v>
      </c>
      <c r="E15" s="47">
        <v>8</v>
      </c>
      <c r="F15" s="47">
        <v>0</v>
      </c>
      <c r="G15" s="47">
        <v>86</v>
      </c>
      <c r="H15" s="47">
        <v>2</v>
      </c>
      <c r="I15" s="47">
        <v>0</v>
      </c>
      <c r="J15" s="47">
        <v>0</v>
      </c>
      <c r="K15" s="47">
        <v>0</v>
      </c>
      <c r="L15" s="47">
        <v>11</v>
      </c>
      <c r="M15" s="47">
        <v>20</v>
      </c>
      <c r="N15" s="91">
        <f t="shared" si="0"/>
        <v>147</v>
      </c>
    </row>
    <row r="16" spans="1:14" x14ac:dyDescent="0.2">
      <c r="A16" s="63" t="s">
        <v>110</v>
      </c>
      <c r="B16" s="67">
        <v>16</v>
      </c>
      <c r="C16" s="67">
        <v>0</v>
      </c>
      <c r="D16" s="67">
        <v>0</v>
      </c>
      <c r="E16" s="67">
        <v>0</v>
      </c>
      <c r="F16" s="67">
        <v>31</v>
      </c>
      <c r="G16" s="67">
        <v>0</v>
      </c>
      <c r="H16" s="67">
        <v>0</v>
      </c>
      <c r="I16" s="67">
        <v>64</v>
      </c>
      <c r="J16" s="67">
        <v>0</v>
      </c>
      <c r="K16" s="67">
        <v>0</v>
      </c>
      <c r="L16" s="67">
        <v>1</v>
      </c>
      <c r="M16" s="67">
        <v>24</v>
      </c>
      <c r="N16" s="92">
        <f t="shared" si="0"/>
        <v>136</v>
      </c>
    </row>
    <row r="17" spans="1:14" ht="13.5" thickBot="1" x14ac:dyDescent="0.25">
      <c r="A17" s="64" t="s">
        <v>20</v>
      </c>
      <c r="B17" s="60">
        <v>792</v>
      </c>
      <c r="C17" s="60">
        <v>137</v>
      </c>
      <c r="D17" s="60">
        <v>129</v>
      </c>
      <c r="E17" s="60">
        <v>87</v>
      </c>
      <c r="F17" s="60">
        <v>117</v>
      </c>
      <c r="G17" s="60">
        <v>96</v>
      </c>
      <c r="H17" s="60">
        <v>41</v>
      </c>
      <c r="I17" s="60">
        <v>212</v>
      </c>
      <c r="J17" s="60">
        <v>19</v>
      </c>
      <c r="K17" s="60">
        <v>230</v>
      </c>
      <c r="L17" s="60">
        <v>60</v>
      </c>
      <c r="M17" s="60">
        <v>581</v>
      </c>
      <c r="N17" s="87">
        <f>SUM(B17:M17)</f>
        <v>2501</v>
      </c>
    </row>
    <row r="18" spans="1:14" ht="13.5" thickTop="1" x14ac:dyDescent="0.2">
      <c r="A18" s="54" t="s">
        <v>195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</row>
    <row r="19" spans="1:14" x14ac:dyDescent="0.2">
      <c r="A19" s="54" t="s">
        <v>118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</row>
  </sheetData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workbookViewId="0">
      <selection activeCell="E32" sqref="E32"/>
    </sheetView>
  </sheetViews>
  <sheetFormatPr defaultColWidth="9.140625" defaultRowHeight="12.75" x14ac:dyDescent="0.2"/>
  <cols>
    <col min="1" max="1" width="15.85546875" style="2" customWidth="1"/>
    <col min="2" max="4" width="9.140625" style="2"/>
    <col min="5" max="5" width="10.7109375" style="2" customWidth="1"/>
    <col min="6" max="6" width="12" style="2" customWidth="1"/>
    <col min="7" max="16384" width="9.140625" style="2"/>
  </cols>
  <sheetData>
    <row r="1" spans="1:6" x14ac:dyDescent="0.2">
      <c r="A1" s="1" t="s">
        <v>175</v>
      </c>
    </row>
    <row r="2" spans="1:6" x14ac:dyDescent="0.2">
      <c r="A2" s="1"/>
    </row>
    <row r="3" spans="1:6" x14ac:dyDescent="0.2">
      <c r="A3" s="216" t="s">
        <v>185</v>
      </c>
      <c r="B3" s="216"/>
      <c r="C3" s="216"/>
      <c r="D3" s="216"/>
      <c r="E3" s="217"/>
      <c r="F3" s="217"/>
    </row>
    <row r="4" spans="1:6" ht="13.5" thickBot="1" x14ac:dyDescent="0.25">
      <c r="A4" s="23"/>
      <c r="B4" s="23"/>
      <c r="C4" s="23"/>
      <c r="D4" s="23"/>
      <c r="E4" s="24"/>
      <c r="F4" s="24"/>
    </row>
    <row r="5" spans="1:6" ht="13.5" customHeight="1" thickTop="1" x14ac:dyDescent="0.2">
      <c r="A5" s="249"/>
      <c r="B5" s="31"/>
      <c r="C5" s="31"/>
      <c r="D5" s="31"/>
      <c r="E5" s="252" t="s">
        <v>60</v>
      </c>
      <c r="F5" s="253"/>
    </row>
    <row r="6" spans="1:6" x14ac:dyDescent="0.2">
      <c r="A6" s="250"/>
      <c r="B6" s="32"/>
      <c r="C6" s="32"/>
      <c r="D6" s="32"/>
      <c r="E6" s="35"/>
      <c r="F6" s="33"/>
    </row>
    <row r="7" spans="1:6" ht="17.25" customHeight="1" x14ac:dyDescent="0.2">
      <c r="A7" s="250"/>
      <c r="B7" s="254" t="s">
        <v>21</v>
      </c>
      <c r="C7" s="256" t="s">
        <v>22</v>
      </c>
      <c r="D7" s="256" t="s">
        <v>20</v>
      </c>
      <c r="E7" s="36" t="s">
        <v>101</v>
      </c>
      <c r="F7" s="25" t="s">
        <v>101</v>
      </c>
    </row>
    <row r="8" spans="1:6" x14ac:dyDescent="0.2">
      <c r="A8" s="251"/>
      <c r="B8" s="255"/>
      <c r="C8" s="257"/>
      <c r="D8" s="257"/>
      <c r="E8" s="37" t="s">
        <v>61</v>
      </c>
      <c r="F8" s="26" t="s">
        <v>62</v>
      </c>
    </row>
    <row r="9" spans="1:6" x14ac:dyDescent="0.2">
      <c r="A9" s="27"/>
      <c r="B9" s="32"/>
      <c r="C9" s="32"/>
      <c r="D9" s="32"/>
      <c r="E9" s="38"/>
      <c r="F9" s="34"/>
    </row>
    <row r="10" spans="1:6" x14ac:dyDescent="0.2">
      <c r="A10" s="27" t="s">
        <v>63</v>
      </c>
      <c r="B10" s="55">
        <v>68340</v>
      </c>
      <c r="C10" s="55">
        <v>19850</v>
      </c>
      <c r="D10" s="55">
        <v>88190</v>
      </c>
      <c r="E10" s="39">
        <v>1.9E-2</v>
      </c>
      <c r="F10" s="28">
        <v>3.3000000000000002E-2</v>
      </c>
    </row>
    <row r="11" spans="1:6" x14ac:dyDescent="0.2">
      <c r="A11" s="27" t="s">
        <v>64</v>
      </c>
      <c r="B11" s="55">
        <v>28640</v>
      </c>
      <c r="C11" s="55">
        <v>5770</v>
      </c>
      <c r="D11" s="55">
        <v>34410</v>
      </c>
      <c r="E11" s="39">
        <v>2E-3</v>
      </c>
      <c r="F11" s="28">
        <v>3.0000000000000001E-3</v>
      </c>
    </row>
    <row r="12" spans="1:6" x14ac:dyDescent="0.2">
      <c r="A12" s="27" t="s">
        <v>65</v>
      </c>
      <c r="B12" s="55">
        <v>269230</v>
      </c>
      <c r="C12" s="55">
        <v>362890</v>
      </c>
      <c r="D12" s="55">
        <v>632130</v>
      </c>
      <c r="E12" s="39">
        <v>4.0000000000000001E-3</v>
      </c>
      <c r="F12" s="28">
        <v>1.9E-2</v>
      </c>
    </row>
    <row r="13" spans="1:6" ht="14.25" x14ac:dyDescent="0.2">
      <c r="A13" s="27" t="s">
        <v>113</v>
      </c>
      <c r="B13" s="55">
        <v>18640</v>
      </c>
      <c r="C13" s="55">
        <v>4880</v>
      </c>
      <c r="D13" s="55">
        <v>23520</v>
      </c>
      <c r="E13" s="39">
        <v>-5.0000000000000001E-3</v>
      </c>
      <c r="F13" s="28">
        <v>3.1E-2</v>
      </c>
    </row>
    <row r="14" spans="1:6" x14ac:dyDescent="0.2">
      <c r="A14" s="27"/>
      <c r="B14" s="55"/>
      <c r="C14" s="55"/>
      <c r="D14" s="55"/>
      <c r="E14" s="56"/>
      <c r="F14" s="57"/>
    </row>
    <row r="15" spans="1:6" ht="13.5" thickBot="1" x14ac:dyDescent="0.25">
      <c r="A15" s="29" t="s">
        <v>20</v>
      </c>
      <c r="B15" s="30">
        <v>384850</v>
      </c>
      <c r="C15" s="30">
        <v>393390</v>
      </c>
      <c r="D15" s="30">
        <v>778240</v>
      </c>
      <c r="E15" s="40">
        <v>5.0000000000000001E-3</v>
      </c>
      <c r="F15" s="41">
        <v>0.02</v>
      </c>
    </row>
    <row r="16" spans="1:6" ht="13.5" thickTop="1" x14ac:dyDescent="0.2">
      <c r="A16" s="52" t="s">
        <v>125</v>
      </c>
      <c r="B16" s="58"/>
      <c r="C16" s="58"/>
      <c r="D16" s="58"/>
      <c r="E16" s="59"/>
      <c r="F16" s="59"/>
    </row>
    <row r="17" spans="1:6" x14ac:dyDescent="0.2">
      <c r="A17" s="53" t="s">
        <v>66</v>
      </c>
      <c r="B17" s="58"/>
      <c r="C17" s="58"/>
      <c r="D17" s="58"/>
      <c r="E17" s="59"/>
      <c r="F17" s="59"/>
    </row>
    <row r="19" spans="1:6" ht="15" x14ac:dyDescent="0.25">
      <c r="B19"/>
      <c r="C19"/>
      <c r="D19"/>
      <c r="E19"/>
      <c r="F19"/>
    </row>
    <row r="20" spans="1:6" ht="15" x14ac:dyDescent="0.25">
      <c r="B20"/>
      <c r="C20"/>
      <c r="D20"/>
      <c r="E20"/>
      <c r="F20"/>
    </row>
    <row r="21" spans="1:6" ht="15" x14ac:dyDescent="0.25">
      <c r="B21"/>
      <c r="C21"/>
      <c r="D21"/>
      <c r="E21"/>
      <c r="F21"/>
    </row>
    <row r="22" spans="1:6" ht="15" x14ac:dyDescent="0.25">
      <c r="B22"/>
      <c r="C22"/>
      <c r="D22"/>
      <c r="E22"/>
      <c r="F22"/>
    </row>
    <row r="23" spans="1:6" ht="15" x14ac:dyDescent="0.25">
      <c r="B23"/>
      <c r="C23"/>
      <c r="D23"/>
      <c r="E23"/>
      <c r="F23"/>
    </row>
    <row r="24" spans="1:6" ht="15" x14ac:dyDescent="0.25">
      <c r="B24"/>
      <c r="C24"/>
      <c r="D24"/>
      <c r="E24"/>
      <c r="F24"/>
    </row>
    <row r="25" spans="1:6" ht="15" x14ac:dyDescent="0.25">
      <c r="B25"/>
      <c r="C25"/>
      <c r="D25"/>
      <c r="E25"/>
      <c r="F25"/>
    </row>
    <row r="26" spans="1:6" ht="15" x14ac:dyDescent="0.25">
      <c r="B26"/>
      <c r="C26"/>
      <c r="D26"/>
      <c r="E26"/>
      <c r="F26"/>
    </row>
    <row r="27" spans="1:6" ht="15" x14ac:dyDescent="0.25">
      <c r="B27"/>
      <c r="C27"/>
      <c r="D27"/>
      <c r="E27"/>
      <c r="F27"/>
    </row>
    <row r="28" spans="1:6" ht="15" x14ac:dyDescent="0.25">
      <c r="B28"/>
      <c r="C28"/>
      <c r="D28"/>
      <c r="E28"/>
      <c r="F28"/>
    </row>
    <row r="29" spans="1:6" ht="15" x14ac:dyDescent="0.25">
      <c r="B29"/>
      <c r="C29"/>
      <c r="D29"/>
      <c r="E29"/>
      <c r="F29"/>
    </row>
    <row r="30" spans="1:6" ht="15" x14ac:dyDescent="0.25">
      <c r="B30"/>
      <c r="C30"/>
      <c r="D30"/>
      <c r="E30"/>
      <c r="F30"/>
    </row>
    <row r="31" spans="1:6" ht="15" x14ac:dyDescent="0.25">
      <c r="B31"/>
      <c r="C31"/>
      <c r="D31"/>
      <c r="E31"/>
      <c r="F31"/>
    </row>
    <row r="32" spans="1:6" ht="15" x14ac:dyDescent="0.25">
      <c r="B32"/>
      <c r="C32"/>
      <c r="D32"/>
      <c r="E32"/>
      <c r="F32"/>
    </row>
    <row r="33" spans="2:6" ht="15" x14ac:dyDescent="0.25">
      <c r="B33"/>
      <c r="C33"/>
      <c r="D33"/>
      <c r="E33"/>
      <c r="F33"/>
    </row>
    <row r="34" spans="2:6" ht="15" x14ac:dyDescent="0.25">
      <c r="B34"/>
      <c r="C34"/>
      <c r="D34"/>
      <c r="E34"/>
      <c r="F34"/>
    </row>
    <row r="35" spans="2:6" ht="15" x14ac:dyDescent="0.25">
      <c r="B35"/>
      <c r="C35"/>
      <c r="D35"/>
      <c r="E35"/>
      <c r="F35"/>
    </row>
  </sheetData>
  <mergeCells count="5">
    <mergeCell ref="A5:A8"/>
    <mergeCell ref="E5:F5"/>
    <mergeCell ref="B7:B8"/>
    <mergeCell ref="C7:C8"/>
    <mergeCell ref="D7:D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zoomScale="80" zoomScaleNormal="80" workbookViewId="0"/>
  </sheetViews>
  <sheetFormatPr defaultColWidth="9.140625" defaultRowHeight="12.75" customHeight="1" x14ac:dyDescent="0.2"/>
  <cols>
    <col min="1" max="1" width="21.85546875" style="2" customWidth="1"/>
    <col min="2" max="2" width="12" style="2" bestFit="1" customWidth="1"/>
    <col min="3" max="3" width="9.140625" style="2"/>
    <col min="4" max="4" width="10.7109375" style="2" customWidth="1"/>
    <col min="5" max="5" width="9.140625" style="2"/>
    <col min="6" max="6" width="11.140625" style="2" customWidth="1"/>
    <col min="7" max="16384" width="9.140625" style="2"/>
  </cols>
  <sheetData>
    <row r="1" spans="1:17" ht="12.75" customHeight="1" x14ac:dyDescent="0.2">
      <c r="A1" s="1" t="s">
        <v>176</v>
      </c>
    </row>
    <row r="2" spans="1:17" ht="12.75" customHeight="1" x14ac:dyDescent="0.2">
      <c r="A2" s="1"/>
    </row>
    <row r="3" spans="1:17" s="21" customFormat="1" ht="12.75" customHeight="1" x14ac:dyDescent="0.2">
      <c r="A3" s="4" t="s">
        <v>131</v>
      </c>
      <c r="B3" s="20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7" s="21" customFormat="1" ht="12.75" customHeight="1" thickBo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7" ht="12.75" customHeight="1" x14ac:dyDescent="0.2">
      <c r="A5" s="69"/>
      <c r="B5" s="70" t="s">
        <v>23</v>
      </c>
      <c r="C5" s="71"/>
      <c r="D5" s="72" t="s">
        <v>24</v>
      </c>
      <c r="E5" s="71"/>
      <c r="F5" s="72" t="s">
        <v>24</v>
      </c>
      <c r="G5" s="259" t="s">
        <v>25</v>
      </c>
      <c r="H5" s="260"/>
      <c r="I5" s="260"/>
      <c r="J5" s="260"/>
      <c r="K5" s="260"/>
      <c r="L5" s="260"/>
      <c r="M5" s="260"/>
      <c r="N5" s="260"/>
      <c r="O5" s="260"/>
      <c r="P5" s="261"/>
    </row>
    <row r="6" spans="1:17" ht="12.75" customHeight="1" x14ac:dyDescent="0.2">
      <c r="A6" s="73"/>
      <c r="B6" s="126" t="s">
        <v>112</v>
      </c>
      <c r="C6" s="127"/>
      <c r="D6" s="128" t="s">
        <v>26</v>
      </c>
      <c r="E6" s="127"/>
      <c r="F6" s="128" t="s">
        <v>26</v>
      </c>
      <c r="G6" s="262"/>
      <c r="H6" s="263"/>
      <c r="I6" s="263"/>
      <c r="J6" s="263"/>
      <c r="K6" s="263"/>
      <c r="L6" s="263"/>
      <c r="M6" s="263"/>
      <c r="N6" s="263"/>
      <c r="O6" s="263"/>
      <c r="P6" s="264"/>
    </row>
    <row r="7" spans="1:17" ht="12.75" customHeight="1" x14ac:dyDescent="0.2">
      <c r="A7" s="74" t="s">
        <v>27</v>
      </c>
      <c r="B7" s="6" t="s">
        <v>28</v>
      </c>
      <c r="C7" s="7" t="s">
        <v>29</v>
      </c>
      <c r="D7" s="8" t="s">
        <v>30</v>
      </c>
      <c r="E7" s="7" t="s">
        <v>31</v>
      </c>
      <c r="F7" s="8" t="s">
        <v>30</v>
      </c>
      <c r="G7" s="9">
        <v>10</v>
      </c>
      <c r="H7" s="9">
        <v>20</v>
      </c>
      <c r="I7" s="9">
        <v>25</v>
      </c>
      <c r="J7" s="9">
        <v>30</v>
      </c>
      <c r="K7" s="9">
        <v>40</v>
      </c>
      <c r="L7" s="9">
        <v>60</v>
      </c>
      <c r="M7" s="9">
        <v>70</v>
      </c>
      <c r="N7" s="9">
        <v>75</v>
      </c>
      <c r="O7" s="9">
        <v>80</v>
      </c>
      <c r="P7" s="75">
        <v>90</v>
      </c>
    </row>
    <row r="8" spans="1:17" ht="12.75" customHeight="1" x14ac:dyDescent="0.2">
      <c r="A8" s="76" t="s">
        <v>32</v>
      </c>
      <c r="B8" s="117">
        <v>783</v>
      </c>
      <c r="C8" s="118">
        <v>423.1</v>
      </c>
      <c r="D8" s="124">
        <v>3.8</v>
      </c>
      <c r="E8" s="118">
        <v>487.6</v>
      </c>
      <c r="F8" s="124">
        <v>3</v>
      </c>
      <c r="G8" s="118">
        <v>144.1</v>
      </c>
      <c r="H8" s="119">
        <v>234.9</v>
      </c>
      <c r="I8" s="119">
        <v>274.39999999999998</v>
      </c>
      <c r="J8" s="119">
        <v>305.5</v>
      </c>
      <c r="K8" s="119">
        <v>360.3</v>
      </c>
      <c r="L8" s="119">
        <v>494.4</v>
      </c>
      <c r="M8" s="119">
        <v>578.79999999999995</v>
      </c>
      <c r="N8" s="119">
        <v>630.6</v>
      </c>
      <c r="O8" s="119">
        <v>697.2</v>
      </c>
      <c r="P8" s="135">
        <v>862.4</v>
      </c>
    </row>
    <row r="9" spans="1:17" ht="12.75" customHeight="1" x14ac:dyDescent="0.2">
      <c r="A9" s="76" t="s">
        <v>33</v>
      </c>
      <c r="B9" s="120">
        <v>397</v>
      </c>
      <c r="C9" s="121">
        <v>479.1</v>
      </c>
      <c r="D9" s="125">
        <v>3.2</v>
      </c>
      <c r="E9" s="121">
        <v>560.79999999999995</v>
      </c>
      <c r="F9" s="125">
        <v>2.6</v>
      </c>
      <c r="G9" s="121">
        <v>202.4</v>
      </c>
      <c r="H9" s="10">
        <v>313.2</v>
      </c>
      <c r="I9" s="10">
        <v>340</v>
      </c>
      <c r="J9" s="10">
        <v>364.1</v>
      </c>
      <c r="K9" s="10">
        <v>423.1</v>
      </c>
      <c r="L9" s="10">
        <v>556</v>
      </c>
      <c r="M9" s="10">
        <v>639.29999999999995</v>
      </c>
      <c r="N9" s="10">
        <v>694.8</v>
      </c>
      <c r="O9" s="10">
        <v>762.3</v>
      </c>
      <c r="P9" s="77">
        <v>948.3</v>
      </c>
    </row>
    <row r="10" spans="1:17" ht="12.75" customHeight="1" x14ac:dyDescent="0.2">
      <c r="A10" s="76" t="s">
        <v>34</v>
      </c>
      <c r="B10" s="120">
        <v>386</v>
      </c>
      <c r="C10" s="121">
        <v>351.6</v>
      </c>
      <c r="D10" s="125">
        <v>5.2</v>
      </c>
      <c r="E10" s="121">
        <v>412.4</v>
      </c>
      <c r="F10" s="125">
        <v>3.6</v>
      </c>
      <c r="G10" s="121">
        <v>122</v>
      </c>
      <c r="H10" s="10">
        <v>184.1</v>
      </c>
      <c r="I10" s="10">
        <v>217</v>
      </c>
      <c r="J10" s="10">
        <v>248.2</v>
      </c>
      <c r="K10" s="10">
        <v>300</v>
      </c>
      <c r="L10" s="10">
        <v>421.6</v>
      </c>
      <c r="M10" s="10">
        <v>504.1</v>
      </c>
      <c r="N10" s="10">
        <v>556.29999999999995</v>
      </c>
      <c r="O10" s="10">
        <v>617</v>
      </c>
      <c r="P10" s="78">
        <v>768</v>
      </c>
    </row>
    <row r="11" spans="1:17" ht="12.75" customHeight="1" x14ac:dyDescent="0.2">
      <c r="A11" s="76" t="s">
        <v>35</v>
      </c>
      <c r="B11" s="120">
        <v>556</v>
      </c>
      <c r="C11" s="121">
        <v>521.20000000000005</v>
      </c>
      <c r="D11" s="125">
        <v>4.2</v>
      </c>
      <c r="E11" s="121">
        <v>599.79999999999995</v>
      </c>
      <c r="F11" s="125">
        <v>2.4</v>
      </c>
      <c r="G11" s="121">
        <v>313.2</v>
      </c>
      <c r="H11" s="10">
        <v>359.1</v>
      </c>
      <c r="I11" s="10">
        <v>382.5</v>
      </c>
      <c r="J11" s="10">
        <v>405</v>
      </c>
      <c r="K11" s="10">
        <v>460</v>
      </c>
      <c r="L11" s="10">
        <v>592.20000000000005</v>
      </c>
      <c r="M11" s="10">
        <v>675.1</v>
      </c>
      <c r="N11" s="10">
        <v>725.8</v>
      </c>
      <c r="O11" s="10">
        <v>772.8</v>
      </c>
      <c r="P11" s="77">
        <v>944.1</v>
      </c>
    </row>
    <row r="12" spans="1:17" ht="12.75" customHeight="1" x14ac:dyDescent="0.2">
      <c r="A12" s="76" t="s">
        <v>36</v>
      </c>
      <c r="B12" s="120">
        <v>228</v>
      </c>
      <c r="C12" s="121">
        <v>187.3</v>
      </c>
      <c r="D12" s="125">
        <v>6.7</v>
      </c>
      <c r="E12" s="121">
        <v>214</v>
      </c>
      <c r="F12" s="125">
        <v>5.6</v>
      </c>
      <c r="G12" s="122">
        <v>64</v>
      </c>
      <c r="H12" s="10">
        <v>105.8</v>
      </c>
      <c r="I12" s="10">
        <v>120.4</v>
      </c>
      <c r="J12" s="10">
        <v>128.69999999999999</v>
      </c>
      <c r="K12" s="10">
        <v>158.80000000000001</v>
      </c>
      <c r="L12" s="10">
        <v>214.1</v>
      </c>
      <c r="M12" s="10">
        <v>240.3</v>
      </c>
      <c r="N12" s="10">
        <v>259.2</v>
      </c>
      <c r="O12" s="11">
        <v>288.39999999999998</v>
      </c>
      <c r="P12" s="77">
        <v>384</v>
      </c>
    </row>
    <row r="13" spans="1:17" ht="12.75" customHeight="1" x14ac:dyDescent="0.2">
      <c r="A13" s="76" t="s">
        <v>37</v>
      </c>
      <c r="B13" s="120">
        <v>334</v>
      </c>
      <c r="C13" s="121">
        <v>534.20000000000005</v>
      </c>
      <c r="D13" s="125">
        <v>3.9</v>
      </c>
      <c r="E13" s="121">
        <v>628.20000000000005</v>
      </c>
      <c r="F13" s="125">
        <v>2.9</v>
      </c>
      <c r="G13" s="121">
        <v>322.8</v>
      </c>
      <c r="H13" s="10">
        <v>371.1</v>
      </c>
      <c r="I13" s="10">
        <v>395.5</v>
      </c>
      <c r="J13" s="10">
        <v>425</v>
      </c>
      <c r="K13" s="10">
        <v>471</v>
      </c>
      <c r="L13" s="10">
        <v>603.70000000000005</v>
      </c>
      <c r="M13" s="10">
        <v>689.6</v>
      </c>
      <c r="N13" s="10">
        <v>738.5</v>
      </c>
      <c r="O13" s="10">
        <v>800.1</v>
      </c>
      <c r="P13" s="77">
        <v>1003.1</v>
      </c>
    </row>
    <row r="14" spans="1:17" ht="12.75" customHeight="1" x14ac:dyDescent="0.2">
      <c r="A14" s="76" t="s">
        <v>38</v>
      </c>
      <c r="B14" s="123">
        <v>63</v>
      </c>
      <c r="C14" s="122">
        <v>168</v>
      </c>
      <c r="D14" s="125">
        <v>7</v>
      </c>
      <c r="E14" s="122">
        <v>204.1</v>
      </c>
      <c r="F14" s="125">
        <v>9.4</v>
      </c>
      <c r="G14" s="133">
        <v>54</v>
      </c>
      <c r="H14" s="11">
        <v>93.9</v>
      </c>
      <c r="I14" s="11">
        <v>107.7</v>
      </c>
      <c r="J14" s="10">
        <v>120</v>
      </c>
      <c r="K14" s="11">
        <v>140.5</v>
      </c>
      <c r="L14" s="11">
        <v>197.6</v>
      </c>
      <c r="M14" s="10">
        <v>224.9</v>
      </c>
      <c r="N14" s="11">
        <v>234.9</v>
      </c>
      <c r="O14" s="134">
        <v>256.2</v>
      </c>
      <c r="P14" s="79" t="s">
        <v>39</v>
      </c>
    </row>
    <row r="15" spans="1:17" ht="12.75" customHeight="1" x14ac:dyDescent="0.2">
      <c r="A15" s="76" t="s">
        <v>40</v>
      </c>
      <c r="B15" s="120">
        <v>222</v>
      </c>
      <c r="C15" s="121">
        <v>498.9</v>
      </c>
      <c r="D15" s="125">
        <v>3.9</v>
      </c>
      <c r="E15" s="121">
        <v>557.1</v>
      </c>
      <c r="F15" s="125">
        <v>1.7</v>
      </c>
      <c r="G15" s="121">
        <v>300.89999999999998</v>
      </c>
      <c r="H15" s="10">
        <v>340</v>
      </c>
      <c r="I15" s="10">
        <v>361.8</v>
      </c>
      <c r="J15" s="10">
        <v>383.3</v>
      </c>
      <c r="K15" s="10">
        <v>434.2</v>
      </c>
      <c r="L15" s="10">
        <v>571.6</v>
      </c>
      <c r="M15" s="10">
        <v>659.7</v>
      </c>
      <c r="N15" s="10">
        <v>702.3</v>
      </c>
      <c r="O15" s="10">
        <v>748.2</v>
      </c>
      <c r="P15" s="77">
        <v>856.7</v>
      </c>
    </row>
    <row r="16" spans="1:17" ht="12.75" customHeight="1" thickBot="1" x14ac:dyDescent="0.25">
      <c r="A16" s="80" t="s">
        <v>41</v>
      </c>
      <c r="B16" s="81">
        <v>165</v>
      </c>
      <c r="C16" s="82">
        <v>191.7</v>
      </c>
      <c r="D16" s="101">
        <v>5.6</v>
      </c>
      <c r="E16" s="82">
        <v>217.7</v>
      </c>
      <c r="F16" s="101">
        <v>4.5999999999999996</v>
      </c>
      <c r="G16" s="83">
        <v>69</v>
      </c>
      <c r="H16" s="84">
        <v>112.2</v>
      </c>
      <c r="I16" s="84">
        <v>125.2</v>
      </c>
      <c r="J16" s="84">
        <v>138.5</v>
      </c>
      <c r="K16" s="84">
        <v>166.6</v>
      </c>
      <c r="L16" s="84">
        <v>220.5</v>
      </c>
      <c r="M16" s="84">
        <v>249.9</v>
      </c>
      <c r="N16" s="84">
        <v>270</v>
      </c>
      <c r="O16" s="85">
        <v>294.7</v>
      </c>
      <c r="P16" s="86">
        <v>390.6</v>
      </c>
      <c r="Q16" s="136"/>
    </row>
    <row r="17" spans="1:16" ht="12.75" customHeight="1" x14ac:dyDescent="0.2">
      <c r="A17" s="265" t="s">
        <v>42</v>
      </c>
      <c r="B17" s="265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  <c r="P17" s="265"/>
    </row>
    <row r="18" spans="1:16" ht="12.75" customHeight="1" x14ac:dyDescent="0.2">
      <c r="A18" s="266" t="s">
        <v>115</v>
      </c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</row>
    <row r="19" spans="1:16" ht="12.75" customHeight="1" x14ac:dyDescent="0.2">
      <c r="A19" s="266" t="s">
        <v>43</v>
      </c>
      <c r="B19" s="266"/>
      <c r="C19" s="266"/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</row>
    <row r="20" spans="1:16" ht="12.75" customHeight="1" x14ac:dyDescent="0.2">
      <c r="A20" s="266" t="s">
        <v>44</v>
      </c>
      <c r="B20" s="266"/>
      <c r="C20" s="266"/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</row>
    <row r="21" spans="1:16" ht="12.75" customHeight="1" x14ac:dyDescent="0.2">
      <c r="A21" s="266" t="s">
        <v>45</v>
      </c>
      <c r="B21" s="266"/>
      <c r="C21" s="266"/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</row>
    <row r="22" spans="1:16" ht="12.75" customHeight="1" x14ac:dyDescent="0.2">
      <c r="A22" s="258" t="s">
        <v>46</v>
      </c>
      <c r="B22" s="258"/>
      <c r="C22" s="258"/>
      <c r="D22" s="258"/>
      <c r="E22" s="258"/>
      <c r="F22" s="258"/>
      <c r="G22" s="258"/>
      <c r="H22" s="258"/>
      <c r="I22" s="258"/>
      <c r="J22" s="258"/>
      <c r="K22" s="258"/>
      <c r="L22" s="258"/>
      <c r="M22" s="258"/>
      <c r="N22" s="258"/>
      <c r="O22" s="258"/>
      <c r="P22" s="258"/>
    </row>
    <row r="23" spans="1:16" ht="12.75" customHeight="1" x14ac:dyDescent="0.2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</row>
    <row r="24" spans="1:16" ht="12.75" customHeight="1" x14ac:dyDescent="0.2">
      <c r="A24" s="12" t="s">
        <v>47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</row>
    <row r="25" spans="1:16" ht="12.75" customHeight="1" x14ac:dyDescent="0.2">
      <c r="A25" s="14" t="s">
        <v>100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</row>
    <row r="26" spans="1:16" ht="12.75" customHeight="1" x14ac:dyDescent="0.2">
      <c r="A26" s="15" t="s">
        <v>48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</row>
    <row r="27" spans="1:16" ht="12.75" customHeight="1" x14ac:dyDescent="0.2">
      <c r="A27" s="16" t="s">
        <v>49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</row>
    <row r="28" spans="1:16" ht="12.75" customHeight="1" x14ac:dyDescent="0.2">
      <c r="A28" s="17" t="s">
        <v>50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</row>
    <row r="29" spans="1:16" ht="12.75" customHeight="1" x14ac:dyDescent="0.2">
      <c r="A29" s="16" t="s">
        <v>51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</row>
    <row r="30" spans="1:16" ht="12.75" customHeight="1" x14ac:dyDescent="0.2">
      <c r="A30" s="18" t="s">
        <v>52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6" ht="12.75" customHeight="1" x14ac:dyDescent="0.2">
      <c r="A31" s="14" t="s">
        <v>53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</row>
    <row r="32" spans="1:16" ht="12.75" customHeight="1" x14ac:dyDescent="0.2">
      <c r="A32" s="19" t="s">
        <v>54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</row>
  </sheetData>
  <mergeCells count="7">
    <mergeCell ref="A22:P22"/>
    <mergeCell ref="G5:P6"/>
    <mergeCell ref="A17:P17"/>
    <mergeCell ref="A18:P18"/>
    <mergeCell ref="A19:P19"/>
    <mergeCell ref="A20:P20"/>
    <mergeCell ref="A21:P2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0"/>
  <sheetViews>
    <sheetView workbookViewId="0"/>
  </sheetViews>
  <sheetFormatPr defaultColWidth="9.140625" defaultRowHeight="12.75" x14ac:dyDescent="0.2"/>
  <cols>
    <col min="1" max="1" width="20.7109375" style="2" customWidth="1"/>
    <col min="2" max="2" width="11" style="2" customWidth="1"/>
    <col min="3" max="4" width="12" style="2" customWidth="1"/>
    <col min="5" max="5" width="11.5703125" style="2" customWidth="1"/>
    <col min="6" max="16384" width="9.140625" style="2"/>
  </cols>
  <sheetData>
    <row r="1" spans="1:13" x14ac:dyDescent="0.2">
      <c r="A1" s="1" t="s">
        <v>177</v>
      </c>
    </row>
    <row r="2" spans="1:13" x14ac:dyDescent="0.2">
      <c r="A2" s="1"/>
    </row>
    <row r="3" spans="1:13" x14ac:dyDescent="0.2">
      <c r="A3" s="1" t="s">
        <v>182</v>
      </c>
    </row>
    <row r="4" spans="1:13" x14ac:dyDescent="0.2">
      <c r="A4" s="1"/>
      <c r="I4" s="65"/>
      <c r="J4" s="66"/>
      <c r="K4" s="66"/>
      <c r="M4" s="66"/>
    </row>
    <row r="5" spans="1:13" x14ac:dyDescent="0.2">
      <c r="A5" s="267" t="s">
        <v>183</v>
      </c>
      <c r="B5" s="269" t="s">
        <v>130</v>
      </c>
      <c r="C5" s="270"/>
      <c r="D5" s="270"/>
      <c r="E5" s="271"/>
      <c r="I5" s="65"/>
    </row>
    <row r="6" spans="1:13" x14ac:dyDescent="0.2">
      <c r="A6" s="268"/>
      <c r="B6" s="137" t="s">
        <v>75</v>
      </c>
      <c r="C6" s="138" t="s">
        <v>76</v>
      </c>
      <c r="D6" s="139" t="s">
        <v>77</v>
      </c>
      <c r="E6" s="139" t="s">
        <v>20</v>
      </c>
      <c r="H6" s="156"/>
    </row>
    <row r="7" spans="1:13" x14ac:dyDescent="0.2">
      <c r="A7" s="140">
        <v>43191</v>
      </c>
      <c r="B7" s="141">
        <v>3076</v>
      </c>
      <c r="C7" s="142">
        <v>1373</v>
      </c>
      <c r="D7" s="143">
        <v>222</v>
      </c>
      <c r="E7" s="144">
        <v>4671</v>
      </c>
      <c r="H7" s="156"/>
    </row>
    <row r="8" spans="1:13" x14ac:dyDescent="0.2">
      <c r="A8" s="140">
        <v>43221</v>
      </c>
      <c r="B8" s="141">
        <v>3379</v>
      </c>
      <c r="C8" s="142">
        <v>1704</v>
      </c>
      <c r="D8" s="143">
        <v>266</v>
      </c>
      <c r="E8" s="144">
        <v>5349</v>
      </c>
      <c r="H8" s="156"/>
    </row>
    <row r="9" spans="1:13" x14ac:dyDescent="0.2">
      <c r="A9" s="140">
        <v>43252</v>
      </c>
      <c r="B9" s="141">
        <v>3000</v>
      </c>
      <c r="C9" s="142">
        <v>1497</v>
      </c>
      <c r="D9" s="143">
        <v>285</v>
      </c>
      <c r="E9" s="144">
        <v>4782</v>
      </c>
      <c r="H9" s="156"/>
    </row>
    <row r="10" spans="1:13" x14ac:dyDescent="0.2">
      <c r="A10" s="140">
        <v>43282</v>
      </c>
      <c r="B10" s="141">
        <v>2902</v>
      </c>
      <c r="C10" s="142" t="s">
        <v>134</v>
      </c>
      <c r="D10" s="143" t="s">
        <v>135</v>
      </c>
      <c r="E10" s="144" t="s">
        <v>136</v>
      </c>
      <c r="H10" s="156"/>
    </row>
    <row r="11" spans="1:13" x14ac:dyDescent="0.2">
      <c r="A11" s="140">
        <v>43313</v>
      </c>
      <c r="B11" s="141">
        <v>3897</v>
      </c>
      <c r="C11" s="142" t="s">
        <v>137</v>
      </c>
      <c r="D11" s="143" t="s">
        <v>138</v>
      </c>
      <c r="E11" s="144" t="s">
        <v>139</v>
      </c>
      <c r="H11" s="156"/>
    </row>
    <row r="12" spans="1:13" x14ac:dyDescent="0.2">
      <c r="A12" s="140">
        <v>43344</v>
      </c>
      <c r="B12" s="141">
        <v>3377</v>
      </c>
      <c r="C12" s="142" t="s">
        <v>140</v>
      </c>
      <c r="D12" s="143" t="s">
        <v>141</v>
      </c>
      <c r="E12" s="144" t="s">
        <v>142</v>
      </c>
      <c r="H12" s="156"/>
    </row>
    <row r="13" spans="1:13" x14ac:dyDescent="0.2">
      <c r="A13" s="140">
        <v>43374</v>
      </c>
      <c r="B13" s="141">
        <v>3789</v>
      </c>
      <c r="C13" s="142" t="s">
        <v>143</v>
      </c>
      <c r="D13" s="143" t="s">
        <v>144</v>
      </c>
      <c r="E13" s="144" t="s">
        <v>145</v>
      </c>
      <c r="H13" s="156"/>
    </row>
    <row r="14" spans="1:13" x14ac:dyDescent="0.2">
      <c r="A14" s="140">
        <v>43405</v>
      </c>
      <c r="B14" s="141">
        <v>3120</v>
      </c>
      <c r="C14" s="142" t="s">
        <v>146</v>
      </c>
      <c r="D14" s="143" t="s">
        <v>147</v>
      </c>
      <c r="E14" s="144" t="s">
        <v>148</v>
      </c>
      <c r="H14" s="157"/>
    </row>
    <row r="15" spans="1:13" x14ac:dyDescent="0.2">
      <c r="A15" s="140">
        <v>43435</v>
      </c>
      <c r="B15" s="141">
        <v>1946</v>
      </c>
      <c r="C15" s="142" t="s">
        <v>149</v>
      </c>
      <c r="D15" s="143" t="s">
        <v>150</v>
      </c>
      <c r="E15" s="144" t="s">
        <v>151</v>
      </c>
      <c r="I15" s="156"/>
      <c r="J15" s="156"/>
      <c r="K15" s="156"/>
    </row>
    <row r="16" spans="1:13" x14ac:dyDescent="0.2">
      <c r="A16" s="140">
        <v>43466</v>
      </c>
      <c r="B16" s="141">
        <v>3524</v>
      </c>
      <c r="C16" s="142">
        <v>1455</v>
      </c>
      <c r="D16" s="143">
        <v>326</v>
      </c>
      <c r="E16" s="144">
        <v>5305</v>
      </c>
      <c r="I16" s="156"/>
      <c r="J16" s="156"/>
      <c r="K16" s="156"/>
    </row>
    <row r="17" spans="1:16" x14ac:dyDescent="0.2">
      <c r="A17" s="140">
        <v>43497</v>
      </c>
      <c r="B17" s="141">
        <v>2731</v>
      </c>
      <c r="C17" s="142">
        <v>1295</v>
      </c>
      <c r="D17" s="143">
        <v>296</v>
      </c>
      <c r="E17" s="144">
        <v>4322</v>
      </c>
      <c r="G17" s="66"/>
      <c r="I17" s="156"/>
      <c r="J17" s="156"/>
      <c r="K17" s="156"/>
    </row>
    <row r="18" spans="1:16" x14ac:dyDescent="0.2">
      <c r="A18" s="140">
        <v>43525</v>
      </c>
      <c r="B18" s="145">
        <v>2909</v>
      </c>
      <c r="C18" s="146">
        <v>1341</v>
      </c>
      <c r="D18" s="147">
        <v>257</v>
      </c>
      <c r="E18" s="144">
        <v>4507</v>
      </c>
      <c r="I18" s="156"/>
      <c r="J18" s="156"/>
      <c r="K18" s="156"/>
    </row>
    <row r="19" spans="1:16" x14ac:dyDescent="0.2">
      <c r="A19" s="148" t="s">
        <v>20</v>
      </c>
      <c r="B19" s="149">
        <v>37650</v>
      </c>
      <c r="C19" s="149">
        <v>17527</v>
      </c>
      <c r="D19" s="235">
        <v>3386</v>
      </c>
      <c r="E19" s="150">
        <v>58563</v>
      </c>
    </row>
    <row r="20" spans="1:16" x14ac:dyDescent="0.2">
      <c r="A20" s="68" t="s">
        <v>78</v>
      </c>
    </row>
    <row r="21" spans="1:16" x14ac:dyDescent="0.2">
      <c r="A21" s="130" t="s">
        <v>128</v>
      </c>
    </row>
    <row r="22" spans="1:16" x14ac:dyDescent="0.2">
      <c r="A22" s="130" t="s">
        <v>129</v>
      </c>
    </row>
    <row r="23" spans="1:16" x14ac:dyDescent="0.2">
      <c r="A23" s="130" t="s">
        <v>133</v>
      </c>
    </row>
    <row r="24" spans="1:16" x14ac:dyDescent="0.2">
      <c r="A24" s="130" t="s">
        <v>184</v>
      </c>
    </row>
    <row r="25" spans="1:16" x14ac:dyDescent="0.2">
      <c r="A25" s="258" t="s">
        <v>123</v>
      </c>
      <c r="B25" s="258"/>
      <c r="C25" s="258"/>
      <c r="D25" s="258"/>
      <c r="E25" s="258"/>
      <c r="F25" s="258"/>
      <c r="G25" s="258"/>
      <c r="H25" s="258"/>
      <c r="I25" s="258"/>
      <c r="J25" s="258"/>
      <c r="K25" s="258"/>
      <c r="L25" s="258"/>
      <c r="M25" s="258"/>
      <c r="N25" s="258"/>
      <c r="O25" s="258"/>
      <c r="P25" s="258"/>
    </row>
    <row r="27" spans="1:16" x14ac:dyDescent="0.2">
      <c r="A27" s="93"/>
      <c r="B27" s="93"/>
      <c r="C27" s="93"/>
      <c r="D27" s="93"/>
      <c r="E27" s="93"/>
    </row>
    <row r="28" spans="1:16" x14ac:dyDescent="0.2">
      <c r="A28" s="93"/>
      <c r="B28" s="93"/>
      <c r="C28" s="93"/>
      <c r="D28" s="93"/>
      <c r="E28" s="93"/>
      <c r="F28" s="93"/>
    </row>
    <row r="29" spans="1:16" x14ac:dyDescent="0.2">
      <c r="A29" s="93"/>
      <c r="B29" s="112"/>
      <c r="C29" s="112"/>
      <c r="D29" s="112"/>
      <c r="E29" s="112"/>
      <c r="F29" s="93"/>
    </row>
    <row r="30" spans="1:16" x14ac:dyDescent="0.2">
      <c r="A30" s="93"/>
      <c r="B30" s="112"/>
      <c r="C30" s="112"/>
      <c r="D30" s="112"/>
      <c r="E30" s="112"/>
      <c r="F30" s="93"/>
    </row>
    <row r="31" spans="1:16" x14ac:dyDescent="0.2">
      <c r="A31" s="93"/>
      <c r="B31" s="112"/>
      <c r="C31" s="112"/>
      <c r="D31" s="112"/>
      <c r="E31" s="112"/>
      <c r="F31" s="93"/>
    </row>
    <row r="32" spans="1:16" x14ac:dyDescent="0.2">
      <c r="A32" s="93"/>
      <c r="B32" s="112"/>
      <c r="C32" s="112"/>
      <c r="D32" s="112"/>
      <c r="E32" s="112"/>
      <c r="F32" s="93"/>
    </row>
    <row r="33" spans="1:6" x14ac:dyDescent="0.2">
      <c r="A33" s="93"/>
      <c r="B33" s="112"/>
      <c r="C33" s="112"/>
      <c r="D33" s="112"/>
      <c r="E33" s="112"/>
      <c r="F33" s="93"/>
    </row>
    <row r="34" spans="1:6" x14ac:dyDescent="0.2">
      <c r="A34" s="93"/>
      <c r="B34" s="112"/>
      <c r="C34" s="112"/>
      <c r="D34" s="112"/>
      <c r="E34" s="112"/>
      <c r="F34" s="93"/>
    </row>
    <row r="35" spans="1:6" x14ac:dyDescent="0.2">
      <c r="A35" s="93"/>
      <c r="B35" s="112"/>
      <c r="C35" s="112"/>
      <c r="D35" s="112"/>
      <c r="E35" s="112"/>
      <c r="F35" s="93"/>
    </row>
    <row r="36" spans="1:6" x14ac:dyDescent="0.2">
      <c r="A36" s="93"/>
      <c r="B36" s="112"/>
      <c r="C36" s="112"/>
      <c r="D36" s="112"/>
      <c r="E36" s="112"/>
      <c r="F36" s="93"/>
    </row>
    <row r="37" spans="1:6" x14ac:dyDescent="0.2">
      <c r="A37" s="93"/>
      <c r="B37" s="112"/>
      <c r="C37" s="112"/>
      <c r="D37" s="112"/>
      <c r="E37" s="112"/>
      <c r="F37" s="93"/>
    </row>
    <row r="38" spans="1:6" x14ac:dyDescent="0.2">
      <c r="A38" s="93"/>
      <c r="B38" s="112"/>
      <c r="C38" s="112"/>
      <c r="D38" s="112"/>
      <c r="E38" s="112"/>
      <c r="F38" s="93"/>
    </row>
    <row r="39" spans="1:6" x14ac:dyDescent="0.2">
      <c r="A39" s="93"/>
      <c r="B39" s="112"/>
      <c r="C39" s="112"/>
      <c r="D39" s="112"/>
      <c r="E39" s="112"/>
      <c r="F39" s="93"/>
    </row>
    <row r="40" spans="1:6" x14ac:dyDescent="0.2">
      <c r="A40" s="93"/>
      <c r="B40" s="112"/>
      <c r="C40" s="112"/>
      <c r="D40" s="112"/>
      <c r="E40" s="112"/>
      <c r="F40" s="93"/>
    </row>
    <row r="41" spans="1:6" x14ac:dyDescent="0.2">
      <c r="A41" s="93"/>
      <c r="B41" s="112"/>
      <c r="C41" s="112"/>
      <c r="D41" s="112"/>
      <c r="E41" s="112"/>
      <c r="F41" s="93"/>
    </row>
    <row r="42" spans="1:6" x14ac:dyDescent="0.2">
      <c r="A42" s="93"/>
      <c r="B42" s="112"/>
      <c r="C42" s="112"/>
      <c r="D42" s="112"/>
      <c r="E42" s="112"/>
      <c r="F42" s="93"/>
    </row>
    <row r="43" spans="1:6" x14ac:dyDescent="0.2">
      <c r="A43" s="93"/>
      <c r="B43" s="112"/>
      <c r="C43" s="112"/>
      <c r="D43" s="112"/>
      <c r="E43" s="112"/>
      <c r="F43" s="93"/>
    </row>
    <row r="44" spans="1:6" x14ac:dyDescent="0.2">
      <c r="A44" s="93"/>
      <c r="B44" s="112"/>
      <c r="C44" s="112"/>
      <c r="D44" s="112"/>
      <c r="E44" s="112"/>
      <c r="F44" s="93"/>
    </row>
    <row r="45" spans="1:6" x14ac:dyDescent="0.2">
      <c r="A45" s="93"/>
      <c r="B45" s="112"/>
      <c r="C45" s="112"/>
      <c r="D45" s="112"/>
      <c r="E45" s="112"/>
      <c r="F45" s="93"/>
    </row>
    <row r="46" spans="1:6" x14ac:dyDescent="0.2">
      <c r="A46" s="93"/>
      <c r="B46" s="112"/>
      <c r="C46" s="112"/>
      <c r="D46" s="112"/>
      <c r="E46" s="112"/>
      <c r="F46" s="93"/>
    </row>
    <row r="47" spans="1:6" x14ac:dyDescent="0.2">
      <c r="A47" s="93"/>
      <c r="B47" s="112"/>
      <c r="C47" s="112"/>
      <c r="D47" s="112"/>
      <c r="E47" s="112"/>
      <c r="F47" s="93"/>
    </row>
    <row r="48" spans="1:6" x14ac:dyDescent="0.2">
      <c r="A48" s="93"/>
      <c r="B48" s="112"/>
      <c r="C48" s="112"/>
      <c r="D48" s="112"/>
      <c r="E48" s="112"/>
      <c r="F48" s="93"/>
    </row>
    <row r="49" spans="1:6" x14ac:dyDescent="0.2">
      <c r="A49" s="93"/>
      <c r="B49" s="112"/>
      <c r="C49" s="112"/>
      <c r="D49" s="112"/>
      <c r="E49" s="112"/>
      <c r="F49" s="93"/>
    </row>
    <row r="50" spans="1:6" x14ac:dyDescent="0.2">
      <c r="A50" s="93"/>
      <c r="B50" s="112"/>
      <c r="C50" s="112"/>
      <c r="D50" s="112"/>
      <c r="E50" s="112"/>
      <c r="F50" s="93"/>
    </row>
  </sheetData>
  <mergeCells count="3">
    <mergeCell ref="A25:P25"/>
    <mergeCell ref="A5:A6"/>
    <mergeCell ref="B5:E5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tabSelected="1" zoomScaleNormal="100" workbookViewId="0">
      <selection activeCell="E33" sqref="E33"/>
    </sheetView>
  </sheetViews>
  <sheetFormatPr defaultColWidth="9.140625" defaultRowHeight="12.75" x14ac:dyDescent="0.2"/>
  <cols>
    <col min="1" max="1" width="27.7109375" style="2" customWidth="1"/>
    <col min="2" max="2" width="9.140625" style="2"/>
    <col min="3" max="3" width="11.140625" style="2" customWidth="1"/>
    <col min="4" max="4" width="9.140625" style="2"/>
    <col min="5" max="5" width="10.85546875" style="2" customWidth="1"/>
    <col min="6" max="6" width="10.7109375" style="2" customWidth="1"/>
    <col min="7" max="7" width="14.7109375" style="2" customWidth="1"/>
    <col min="8" max="8" width="11.7109375" style="21" customWidth="1"/>
    <col min="9" max="9" width="11.85546875" style="2" customWidth="1"/>
    <col min="10" max="10" width="9.140625" style="2"/>
    <col min="11" max="11" width="25" style="2" bestFit="1" customWidth="1"/>
    <col min="12" max="12" width="10" style="2" bestFit="1" customWidth="1"/>
    <col min="13" max="16384" width="9.140625" style="2"/>
  </cols>
  <sheetData>
    <row r="1" spans="1:12" x14ac:dyDescent="0.2">
      <c r="A1" s="1" t="s">
        <v>194</v>
      </c>
    </row>
    <row r="2" spans="1:12" ht="13.5" thickBot="1" x14ac:dyDescent="0.25"/>
    <row r="3" spans="1:12" ht="15.75" customHeight="1" thickTop="1" x14ac:dyDescent="0.2">
      <c r="A3" s="278"/>
      <c r="B3" s="281" t="s">
        <v>111</v>
      </c>
      <c r="C3" s="282"/>
      <c r="D3" s="282"/>
      <c r="E3" s="282"/>
      <c r="F3" s="282"/>
      <c r="G3" s="283"/>
      <c r="H3" s="272" t="s">
        <v>199</v>
      </c>
      <c r="I3" s="272" t="s">
        <v>197</v>
      </c>
    </row>
    <row r="4" spans="1:12" x14ac:dyDescent="0.2">
      <c r="A4" s="279"/>
      <c r="B4" s="284"/>
      <c r="C4" s="285"/>
      <c r="D4" s="285"/>
      <c r="E4" s="285"/>
      <c r="F4" s="285"/>
      <c r="G4" s="286"/>
      <c r="H4" s="273"/>
      <c r="I4" s="273"/>
    </row>
    <row r="5" spans="1:12" ht="13.5" customHeight="1" x14ac:dyDescent="0.2">
      <c r="A5" s="279"/>
      <c r="B5" s="287"/>
      <c r="C5" s="288"/>
      <c r="D5" s="288"/>
      <c r="E5" s="288"/>
      <c r="F5" s="288"/>
      <c r="G5" s="289"/>
      <c r="H5" s="273"/>
      <c r="I5" s="273"/>
    </row>
    <row r="6" spans="1:12" x14ac:dyDescent="0.2">
      <c r="A6" s="279"/>
      <c r="B6" s="274" t="s">
        <v>79</v>
      </c>
      <c r="C6" s="275"/>
      <c r="D6" s="274" t="s">
        <v>80</v>
      </c>
      <c r="E6" s="275"/>
      <c r="F6" s="276" t="s">
        <v>119</v>
      </c>
      <c r="G6" s="277"/>
      <c r="H6" s="273"/>
      <c r="I6" s="273"/>
    </row>
    <row r="7" spans="1:12" ht="31.5" customHeight="1" x14ac:dyDescent="0.2">
      <c r="A7" s="280"/>
      <c r="B7" s="103" t="s">
        <v>81</v>
      </c>
      <c r="C7" s="104" t="s">
        <v>124</v>
      </c>
      <c r="D7" s="103" t="s">
        <v>81</v>
      </c>
      <c r="E7" s="104" t="s">
        <v>124</v>
      </c>
      <c r="F7" s="103" t="s">
        <v>81</v>
      </c>
      <c r="G7" s="104" t="s">
        <v>124</v>
      </c>
      <c r="H7" s="273"/>
      <c r="I7" s="273"/>
    </row>
    <row r="8" spans="1:12" x14ac:dyDescent="0.2">
      <c r="A8" s="113" t="s">
        <v>82</v>
      </c>
      <c r="B8" s="225">
        <v>70.7</v>
      </c>
      <c r="C8" s="226">
        <v>-2.4</v>
      </c>
      <c r="D8" s="226">
        <v>5.7</v>
      </c>
      <c r="E8" s="226">
        <v>1.1000000000000001</v>
      </c>
      <c r="F8" s="237">
        <v>25</v>
      </c>
      <c r="G8" s="227">
        <v>1.5</v>
      </c>
      <c r="H8" s="238">
        <v>1052</v>
      </c>
      <c r="I8" s="152">
        <v>0.73</v>
      </c>
      <c r="J8" s="129"/>
      <c r="K8" s="66"/>
      <c r="L8" s="129"/>
    </row>
    <row r="9" spans="1:12" x14ac:dyDescent="0.2">
      <c r="A9" s="114" t="s">
        <v>83</v>
      </c>
      <c r="B9" s="228">
        <v>75</v>
      </c>
      <c r="C9" s="229">
        <v>1.5</v>
      </c>
      <c r="D9" s="229">
        <v>3.7</v>
      </c>
      <c r="E9" s="229">
        <v>-0.4</v>
      </c>
      <c r="F9" s="236">
        <v>22</v>
      </c>
      <c r="G9" s="231">
        <v>-1.2</v>
      </c>
      <c r="H9" s="239">
        <v>3426</v>
      </c>
      <c r="I9" s="153">
        <v>0.83</v>
      </c>
      <c r="J9" s="129"/>
      <c r="K9" s="66"/>
      <c r="L9" s="129"/>
    </row>
    <row r="10" spans="1:12" ht="13.9" customHeight="1" x14ac:dyDescent="0.2">
      <c r="A10" s="114" t="s">
        <v>84</v>
      </c>
      <c r="B10" s="228">
        <v>73.8</v>
      </c>
      <c r="C10" s="229">
        <v>-0.3</v>
      </c>
      <c r="D10" s="229">
        <v>4.9000000000000004</v>
      </c>
      <c r="E10" s="229">
        <v>0.4</v>
      </c>
      <c r="F10" s="230">
        <v>22.3</v>
      </c>
      <c r="G10" s="231">
        <v>0</v>
      </c>
      <c r="H10" s="239">
        <v>2434</v>
      </c>
      <c r="I10" s="153">
        <v>0.81</v>
      </c>
      <c r="J10" s="129"/>
      <c r="K10" s="66"/>
      <c r="L10" s="129"/>
    </row>
    <row r="11" spans="1:12" x14ac:dyDescent="0.2">
      <c r="A11" s="114" t="s">
        <v>85</v>
      </c>
      <c r="B11" s="228">
        <v>76.3</v>
      </c>
      <c r="C11" s="229">
        <v>0.6</v>
      </c>
      <c r="D11" s="229">
        <v>4.3</v>
      </c>
      <c r="E11" s="229">
        <v>0.4</v>
      </c>
      <c r="F11" s="230">
        <v>20.2</v>
      </c>
      <c r="G11" s="231">
        <v>-0.9</v>
      </c>
      <c r="H11" s="239">
        <v>2088</v>
      </c>
      <c r="I11" s="153">
        <v>0.81</v>
      </c>
      <c r="J11" s="129"/>
      <c r="K11" s="66"/>
      <c r="L11" s="129"/>
    </row>
    <row r="12" spans="1:12" x14ac:dyDescent="0.2">
      <c r="A12" s="114" t="s">
        <v>86</v>
      </c>
      <c r="B12" s="228">
        <v>74</v>
      </c>
      <c r="C12" s="229">
        <v>0</v>
      </c>
      <c r="D12" s="229">
        <v>5</v>
      </c>
      <c r="E12" s="229">
        <v>-0.2</v>
      </c>
      <c r="F12" s="236">
        <v>22</v>
      </c>
      <c r="G12" s="231">
        <v>0.2</v>
      </c>
      <c r="H12" s="239">
        <v>2565</v>
      </c>
      <c r="I12" s="153">
        <v>0.82</v>
      </c>
      <c r="J12" s="129"/>
      <c r="K12" s="66"/>
      <c r="L12" s="129"/>
    </row>
    <row r="13" spans="1:12" x14ac:dyDescent="0.2">
      <c r="A13" s="114" t="s">
        <v>87</v>
      </c>
      <c r="B13" s="228">
        <v>79.2</v>
      </c>
      <c r="C13" s="229">
        <v>0.7</v>
      </c>
      <c r="D13" s="229">
        <v>3</v>
      </c>
      <c r="E13" s="229">
        <v>-0.7</v>
      </c>
      <c r="F13" s="230">
        <v>18.3</v>
      </c>
      <c r="G13" s="231">
        <v>-0.2</v>
      </c>
      <c r="H13" s="239">
        <v>2801</v>
      </c>
      <c r="I13" s="153">
        <v>0.85</v>
      </c>
      <c r="J13" s="129"/>
      <c r="K13" s="66"/>
      <c r="L13" s="129"/>
    </row>
    <row r="14" spans="1:12" x14ac:dyDescent="0.2">
      <c r="A14" s="114" t="s">
        <v>88</v>
      </c>
      <c r="B14" s="228">
        <v>74.900000000000006</v>
      </c>
      <c r="C14" s="229">
        <v>0.2</v>
      </c>
      <c r="D14" s="229">
        <v>4.3</v>
      </c>
      <c r="E14" s="229">
        <v>-0.9</v>
      </c>
      <c r="F14" s="230">
        <v>21.8</v>
      </c>
      <c r="G14" s="231">
        <v>0.6</v>
      </c>
      <c r="H14" s="239">
        <v>5282</v>
      </c>
      <c r="I14" s="153">
        <v>1.02</v>
      </c>
      <c r="J14" s="129"/>
      <c r="K14" s="66"/>
      <c r="L14" s="129"/>
    </row>
    <row r="15" spans="1:12" x14ac:dyDescent="0.2">
      <c r="A15" s="114" t="s">
        <v>89</v>
      </c>
      <c r="B15" s="228">
        <v>79.400000000000006</v>
      </c>
      <c r="C15" s="229">
        <v>0.6</v>
      </c>
      <c r="D15" s="229">
        <v>3</v>
      </c>
      <c r="E15" s="229">
        <v>-0.5</v>
      </c>
      <c r="F15" s="236">
        <v>18</v>
      </c>
      <c r="G15" s="231">
        <v>-0.2</v>
      </c>
      <c r="H15" s="239">
        <v>4129</v>
      </c>
      <c r="I15" s="153">
        <v>0.87</v>
      </c>
      <c r="J15" s="129"/>
      <c r="K15" s="66"/>
      <c r="L15" s="129"/>
    </row>
    <row r="16" spans="1:12" x14ac:dyDescent="0.2">
      <c r="A16" s="114" t="s">
        <v>90</v>
      </c>
      <c r="B16" s="228">
        <v>80.2</v>
      </c>
      <c r="C16" s="229">
        <v>0.7</v>
      </c>
      <c r="D16" s="229">
        <v>2.7</v>
      </c>
      <c r="E16" s="229">
        <v>-0.6</v>
      </c>
      <c r="F16" s="230">
        <v>17.5</v>
      </c>
      <c r="G16" s="231">
        <v>-0.3</v>
      </c>
      <c r="H16" s="239">
        <v>2479</v>
      </c>
      <c r="I16" s="153">
        <v>0.89</v>
      </c>
      <c r="J16" s="129"/>
      <c r="K16" s="66"/>
      <c r="L16" s="129"/>
    </row>
    <row r="17" spans="1:12" x14ac:dyDescent="0.2">
      <c r="A17" s="114" t="s">
        <v>91</v>
      </c>
      <c r="B17" s="228">
        <v>76.3</v>
      </c>
      <c r="C17" s="229">
        <v>0.4</v>
      </c>
      <c r="D17" s="229">
        <v>3.9</v>
      </c>
      <c r="E17" s="229">
        <v>-0.3</v>
      </c>
      <c r="F17" s="230">
        <v>20.5</v>
      </c>
      <c r="G17" s="231">
        <v>-0.1</v>
      </c>
      <c r="H17" s="239">
        <v>26256</v>
      </c>
      <c r="I17" s="153">
        <v>0.87</v>
      </c>
      <c r="J17" s="129"/>
      <c r="K17" s="66"/>
      <c r="L17" s="129"/>
    </row>
    <row r="18" spans="1:12" x14ac:dyDescent="0.2">
      <c r="A18" s="114" t="s">
        <v>92</v>
      </c>
      <c r="B18" s="228">
        <v>75.5</v>
      </c>
      <c r="C18" s="229">
        <v>1.9</v>
      </c>
      <c r="D18" s="229">
        <v>4.4000000000000004</v>
      </c>
      <c r="E18" s="229">
        <v>0.2</v>
      </c>
      <c r="F18" s="230">
        <v>20.9</v>
      </c>
      <c r="G18" s="231">
        <v>-2.1</v>
      </c>
      <c r="H18" s="239">
        <v>1248</v>
      </c>
      <c r="I18" s="153">
        <v>0.76</v>
      </c>
      <c r="J18" s="129"/>
      <c r="K18" s="66"/>
      <c r="L18" s="129"/>
    </row>
    <row r="19" spans="1:12" x14ac:dyDescent="0.2">
      <c r="A19" s="114" t="s">
        <v>93</v>
      </c>
      <c r="B19" s="228">
        <v>75.900000000000006</v>
      </c>
      <c r="C19" s="229">
        <v>0.8</v>
      </c>
      <c r="D19" s="229">
        <v>3.3</v>
      </c>
      <c r="E19" s="229">
        <v>-1</v>
      </c>
      <c r="F19" s="236">
        <v>21.5</v>
      </c>
      <c r="G19" s="231">
        <v>0</v>
      </c>
      <c r="H19" s="239">
        <v>2419</v>
      </c>
      <c r="I19" s="153">
        <v>0.81</v>
      </c>
      <c r="J19" s="129"/>
      <c r="K19" s="66"/>
      <c r="L19" s="129"/>
    </row>
    <row r="20" spans="1:12" x14ac:dyDescent="0.2">
      <c r="A20" s="114" t="s">
        <v>94</v>
      </c>
      <c r="B20" s="228">
        <v>76.3</v>
      </c>
      <c r="C20" s="229">
        <v>0.5</v>
      </c>
      <c r="D20" s="229">
        <v>3.8</v>
      </c>
      <c r="E20" s="229">
        <v>-0.4</v>
      </c>
      <c r="F20" s="230">
        <v>20.6</v>
      </c>
      <c r="G20" s="231">
        <v>-0.2</v>
      </c>
      <c r="H20" s="239">
        <v>778</v>
      </c>
      <c r="I20" s="153">
        <v>0.86</v>
      </c>
      <c r="J20" s="129"/>
      <c r="K20" s="66"/>
      <c r="L20" s="129"/>
    </row>
    <row r="21" spans="1:12" x14ac:dyDescent="0.2">
      <c r="A21" s="114" t="s">
        <v>95</v>
      </c>
      <c r="B21" s="228">
        <v>71.3</v>
      </c>
      <c r="C21" s="229">
        <v>1.5</v>
      </c>
      <c r="D21" s="229">
        <v>3.1</v>
      </c>
      <c r="E21" s="229">
        <v>-0.2</v>
      </c>
      <c r="F21" s="230">
        <v>26.4</v>
      </c>
      <c r="G21" s="231">
        <v>-1.4</v>
      </c>
      <c r="H21" s="239">
        <v>29923</v>
      </c>
      <c r="I21" s="153">
        <v>0.76</v>
      </c>
      <c r="J21" s="129"/>
      <c r="K21" s="66"/>
      <c r="L21" s="129"/>
    </row>
    <row r="22" spans="1:12" ht="13.5" thickBot="1" x14ac:dyDescent="0.25">
      <c r="A22" s="115" t="s">
        <v>96</v>
      </c>
      <c r="B22" s="232">
        <v>76.099999999999994</v>
      </c>
      <c r="C22" s="233">
        <v>0.5</v>
      </c>
      <c r="D22" s="233">
        <v>3.8</v>
      </c>
      <c r="E22" s="233">
        <v>-0.4</v>
      </c>
      <c r="F22" s="233">
        <v>20.8</v>
      </c>
      <c r="G22" s="234">
        <v>-0.3</v>
      </c>
      <c r="H22" s="240">
        <v>30701</v>
      </c>
      <c r="I22" s="154">
        <v>0.85</v>
      </c>
      <c r="J22" s="129"/>
      <c r="K22" s="66"/>
      <c r="L22" s="129"/>
    </row>
    <row r="23" spans="1:12" ht="15" thickTop="1" x14ac:dyDescent="0.2">
      <c r="A23" s="3"/>
      <c r="J23" s="129"/>
      <c r="L23" s="129"/>
    </row>
    <row r="24" spans="1:12" ht="13.5" x14ac:dyDescent="0.2">
      <c r="A24" s="116" t="s">
        <v>126</v>
      </c>
      <c r="J24" s="129"/>
      <c r="L24" s="129"/>
    </row>
    <row r="25" spans="1:12" ht="13.5" x14ac:dyDescent="0.2">
      <c r="A25" s="116" t="s">
        <v>127</v>
      </c>
      <c r="I25" s="88"/>
      <c r="J25" s="129"/>
      <c r="L25" s="129"/>
    </row>
    <row r="26" spans="1:12" ht="13.5" x14ac:dyDescent="0.2">
      <c r="A26" s="116" t="s">
        <v>200</v>
      </c>
      <c r="I26" s="88"/>
      <c r="J26" s="129"/>
      <c r="L26" s="129"/>
    </row>
    <row r="27" spans="1:12" ht="13.5" x14ac:dyDescent="0.2">
      <c r="A27" s="151" t="s">
        <v>198</v>
      </c>
      <c r="B27" s="21"/>
      <c r="C27" s="21"/>
      <c r="D27" s="21"/>
      <c r="E27" s="21"/>
      <c r="F27" s="21"/>
      <c r="G27" s="21"/>
      <c r="I27" s="155"/>
    </row>
    <row r="28" spans="1:12" ht="13.5" x14ac:dyDescent="0.2">
      <c r="A28" s="151"/>
      <c r="I28" s="88"/>
    </row>
    <row r="29" spans="1:12" x14ac:dyDescent="0.2">
      <c r="I29" s="88"/>
    </row>
    <row r="30" spans="1:12" x14ac:dyDescent="0.2">
      <c r="I30" s="88"/>
    </row>
    <row r="31" spans="1:12" x14ac:dyDescent="0.2">
      <c r="I31" s="88"/>
    </row>
    <row r="32" spans="1:12" x14ac:dyDescent="0.2">
      <c r="F32" s="96"/>
      <c r="G32" s="97"/>
      <c r="I32" s="88"/>
    </row>
    <row r="33" spans="6:9" x14ac:dyDescent="0.2">
      <c r="F33" s="98"/>
      <c r="G33" s="99"/>
      <c r="I33" s="88"/>
    </row>
    <row r="34" spans="6:9" x14ac:dyDescent="0.2">
      <c r="F34" s="98"/>
      <c r="G34" s="99"/>
      <c r="I34" s="88"/>
    </row>
    <row r="35" spans="6:9" x14ac:dyDescent="0.2">
      <c r="F35" s="98"/>
      <c r="G35" s="99"/>
      <c r="I35" s="88"/>
    </row>
    <row r="36" spans="6:9" x14ac:dyDescent="0.2">
      <c r="F36" s="98"/>
      <c r="G36" s="99"/>
      <c r="I36" s="88"/>
    </row>
    <row r="37" spans="6:9" x14ac:dyDescent="0.2">
      <c r="F37" s="98"/>
      <c r="G37" s="99"/>
      <c r="I37" s="88"/>
    </row>
    <row r="38" spans="6:9" x14ac:dyDescent="0.2">
      <c r="F38" s="98"/>
      <c r="G38" s="99"/>
      <c r="I38" s="88"/>
    </row>
    <row r="39" spans="6:9" x14ac:dyDescent="0.2">
      <c r="F39" s="98"/>
      <c r="G39" s="99"/>
      <c r="I39" s="88"/>
    </row>
    <row r="40" spans="6:9" x14ac:dyDescent="0.2">
      <c r="F40" s="98"/>
      <c r="G40" s="99"/>
      <c r="I40" s="88"/>
    </row>
    <row r="41" spans="6:9" x14ac:dyDescent="0.2">
      <c r="F41" s="98"/>
      <c r="G41" s="99"/>
      <c r="I41" s="88"/>
    </row>
    <row r="42" spans="6:9" x14ac:dyDescent="0.2">
      <c r="F42" s="98"/>
      <c r="G42" s="99"/>
      <c r="I42" s="88"/>
    </row>
    <row r="43" spans="6:9" x14ac:dyDescent="0.2">
      <c r="F43" s="98"/>
      <c r="G43" s="99"/>
    </row>
    <row r="44" spans="6:9" x14ac:dyDescent="0.2">
      <c r="F44" s="98"/>
      <c r="G44" s="99"/>
    </row>
    <row r="45" spans="6:9" x14ac:dyDescent="0.2">
      <c r="F45" s="98"/>
      <c r="G45" s="100"/>
    </row>
  </sheetData>
  <mergeCells count="7">
    <mergeCell ref="I3:I7"/>
    <mergeCell ref="B6:C6"/>
    <mergeCell ref="D6:E6"/>
    <mergeCell ref="F6:G6"/>
    <mergeCell ref="A3:A7"/>
    <mergeCell ref="B3:G5"/>
    <mergeCell ref="H3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Index</vt:lpstr>
      <vt:lpstr>LFS headline figures</vt:lpstr>
      <vt:lpstr>Redundancy headline figures</vt:lpstr>
      <vt:lpstr>QES headline figures</vt:lpstr>
      <vt:lpstr>ASHE headline figures</vt:lpstr>
      <vt:lpstr>Vacancy headline figures</vt:lpstr>
      <vt:lpstr>SA Regional Summary Table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Oonagh Neenan</dc:creator>
  <cp:lastModifiedBy>Eimear McIvor</cp:lastModifiedBy>
  <cp:lastPrinted>2018-12-10T14:44:24Z</cp:lastPrinted>
  <dcterms:created xsi:type="dcterms:W3CDTF">2015-04-09T15:11:22Z</dcterms:created>
  <dcterms:modified xsi:type="dcterms:W3CDTF">2019-06-07T09:24:37Z</dcterms:modified>
</cp:coreProperties>
</file>