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MR ~ - Economic and Labour Market Statistics - Labour Market Report(17)\"/>
    </mc:Choice>
  </mc:AlternateContent>
  <bookViews>
    <workbookView xWindow="420" yWindow="135" windowWidth="18585" windowHeight="11790" tabRatio="964" activeTab="6"/>
  </bookViews>
  <sheets>
    <sheet name="Index" sheetId="9" r:id="rId1"/>
    <sheet name="LFS headline figures" sheetId="1" r:id="rId2"/>
    <sheet name="Redundancy headline figures" sheetId="4" r:id="rId3"/>
    <sheet name="QES headline figures" sheetId="5" r:id="rId4"/>
    <sheet name="ASHE headline figures" sheetId="6" r:id="rId5"/>
    <sheet name="Vacancy headline figures" sheetId="7" r:id="rId6"/>
    <sheet name="SA Regional Summary Table" sheetId="8" r:id="rId7"/>
  </sheets>
  <externalReferences>
    <externalReference r:id="rId8"/>
  </externalReferences>
  <definedNames>
    <definedName name="female">#REF!</definedName>
    <definedName name="male">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N6" i="4" l="1"/>
  <c r="N16" i="4" l="1"/>
  <c r="N15" i="4"/>
  <c r="N13" i="4"/>
  <c r="N12" i="4"/>
  <c r="N11" i="4"/>
  <c r="N10" i="4"/>
  <c r="N7" i="4"/>
  <c r="N17" i="4"/>
  <c r="N14" i="4"/>
  <c r="N9" i="4"/>
  <c r="N8" i="4"/>
</calcChain>
</file>

<file path=xl/sharedStrings.xml><?xml version="1.0" encoding="utf-8"?>
<sst xmlns="http://schemas.openxmlformats.org/spreadsheetml/2006/main" count="218" uniqueCount="177">
  <si>
    <t>All aged 16+</t>
  </si>
  <si>
    <t>Total economically active</t>
  </si>
  <si>
    <t>Total in employment</t>
  </si>
  <si>
    <t xml:space="preserve"> Unemployed</t>
  </si>
  <si>
    <t xml:space="preserve">Activity rate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</si>
  <si>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</si>
  <si>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</si>
  <si>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</si>
  <si>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</si>
  <si>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</si>
  <si>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</si>
  <si>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</si>
  <si>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</si>
  <si>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</si>
  <si>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</si>
  <si>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</si>
  <si>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</si>
  <si>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</si>
  <si>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</si>
  <si>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</si>
  <si>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</si>
  <si>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</si>
  <si>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</si>
  <si>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</si>
  <si>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</si>
  <si>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</si>
  <si>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</si>
  <si>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</si>
  <si>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</si>
  <si>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</si>
  <si>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</si>
  <si>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</si>
  <si>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</si>
  <si>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</si>
  <si>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</si>
  <si>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</si>
  <si>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</si>
  <si>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</si>
  <si>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</si>
  <si>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</si>
  <si>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</si>
  <si>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</si>
  <si>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</si>
  <si>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</si>
  <si>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</si>
  <si>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</si>
  <si>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</si>
  <si>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</si>
  <si>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</si>
  <si>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</si>
  <si>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</si>
  <si>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</si>
  <si>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</si>
  <si>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</si>
  <si>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</si>
  <si>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</si>
  <si>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</si>
  <si>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</si>
  <si>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</si>
  <si>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</si>
  <si>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% change in total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</si>
  <si>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</si>
  <si>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</si>
  <si>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</si>
  <si>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</si>
  <si>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</si>
  <si>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</si>
  <si>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</si>
  <si>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</si>
  <si>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</si>
  <si>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</si>
  <si>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</si>
  <si>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</si>
  <si>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</si>
  <si>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</si>
  <si>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</si>
  <si>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</si>
  <si>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</si>
  <si>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</si>
  <si>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</si>
  <si>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</si>
  <si>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</si>
  <si>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</si>
  <si>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</si>
  <si>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</si>
  <si>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</si>
  <si>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</si>
  <si>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</si>
  <si>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</si>
  <si>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</si>
  <si>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</si>
  <si>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</si>
  <si>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</si>
  <si>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</si>
  <si>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</si>
  <si>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</si>
  <si>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</si>
  <si>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</si>
  <si>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</si>
  <si>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</si>
  <si>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</si>
  <si>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</si>
  <si>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</si>
  <si>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</si>
  <si>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</si>
  <si>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</si>
  <si>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</si>
  <si>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</si>
  <si>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</si>
  <si>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</si>
  <si>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</si>
  <si>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b  Figures for number of jobs are for indicative purposes only and should not be considered an accurate estimate of employee job counts.</t>
  </si>
  <si>
    <t>The term 'working-age' refers to the 16-64 population for both males and females.  See notes for further details.</t>
  </si>
  <si>
    <t>Ards and North Down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</si>
  <si>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</si>
  <si>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</si>
  <si>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</si>
  <si>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</si>
  <si>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</si>
  <si>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</si>
  <si>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</si>
  <si>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</si>
  <si>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</si>
  <si>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</si>
  <si>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t>Notified Vacancies</t>
  </si>
  <si>
    <t>Northern Ireland Labour Market Structure: SEASONALLY ADJUSTED</t>
  </si>
  <si>
    <t>(Thousands)</t>
  </si>
  <si>
    <t xml:space="preserve">16-64 </t>
  </si>
  <si>
    <t>Population</t>
  </si>
  <si>
    <t xml:space="preserve"> Economically inactive</t>
  </si>
  <si>
    <t xml:space="preserve">Unemployment rate  </t>
  </si>
  <si>
    <t>Employment rate</t>
  </si>
  <si>
    <t>Inactivity        rate</t>
  </si>
  <si>
    <t>16-64* Population</t>
  </si>
  <si>
    <t>J</t>
  </si>
  <si>
    <t>K</t>
  </si>
  <si>
    <t>L</t>
  </si>
  <si>
    <t>M</t>
  </si>
  <si>
    <t>N</t>
  </si>
  <si>
    <t>O</t>
  </si>
  <si>
    <t>P</t>
  </si>
  <si>
    <t>Q</t>
  </si>
  <si>
    <t>R</t>
  </si>
  <si>
    <t>Please note:</t>
  </si>
  <si>
    <t>LFS estimates have been revised to incorporate the latest population figures. See note 16 for further information.</t>
  </si>
  <si>
    <t>Relationship between columns: A=B+E, B=C+D, F=D/B, G=B/A, H=C/A, I=E/A, J=K+N, K=L+M, O=M/K,P=K/J, Q=L/J and R=N/J</t>
  </si>
  <si>
    <t>TABLE 1</t>
  </si>
  <si>
    <t>Table 2 Redundancy summary statistics - Rolling year</t>
  </si>
  <si>
    <t>Table 3 Employee jobs summary statistics</t>
  </si>
  <si>
    <t>Table 4 Earnings summary statistics</t>
  </si>
  <si>
    <t>Table 5 Vacancy summary statistics</t>
  </si>
  <si>
    <t>A and J are underlying population estimates and are therefore not seasonally adjusted</t>
  </si>
  <si>
    <t>As figures are based on a sample survey and in order to achieve a large enough sample size the figures are based on what are called 'Rolling Monthly Quarters'. Figures from this period should be only compared to non-overlapping periods e.g. Figures from Jan-Mar can be compared to Apr-Jun, Jul-Sep and Oct-Dec.</t>
  </si>
  <si>
    <t>Please note, the number of unemployed females for Jan-Mar 2018 is below the usual threshold for release of 8,000 – the confidence intervals are +/-0.9% or +/-3,500</t>
  </si>
  <si>
    <r>
      <t xml:space="preserve">Jobs density indicator </t>
    </r>
    <r>
      <rPr>
        <vertAlign val="superscript"/>
        <sz val="10"/>
        <rFont val="Arial"/>
        <family val="2"/>
      </rPr>
      <t>3</t>
    </r>
  </si>
  <si>
    <r>
      <t>3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2017</t>
    </r>
  </si>
  <si>
    <t>2018/19</t>
  </si>
  <si>
    <t>WOMEN</t>
  </si>
  <si>
    <t>Vacancies notified: October 2018 to September 2019</t>
  </si>
  <si>
    <t xml:space="preserve">(1) Monthly notified vacancies are all new vacancy positions notified to Department for Communities. All statistics are derived from data extracted from the Department for Communities Client Management System (CMS). </t>
  </si>
  <si>
    <t>(2) Vacancies data is published quarterly and reported by financial year. Data for April-June 2019 was published in July 2019.</t>
  </si>
  <si>
    <t>(3) Vacancies in a given month relate to those on the count date, are not seasonally adjusted and are subject to revision in the following periods.</t>
  </si>
  <si>
    <t>April 2019</t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</si>
  <si>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2019</t>
    </r>
  </si>
  <si>
    <t>September 2019</t>
  </si>
  <si>
    <t>Northern Ireland employee jobs - SEASONALLY ADJUSTED - September 2019</t>
  </si>
  <si>
    <t>December 2019</t>
  </si>
  <si>
    <t>Total confirmed redundancies notified to Economic and Labour Market Statistics branch at 16th January 2020</t>
  </si>
  <si>
    <t>September-November 2019</t>
  </si>
  <si>
    <t>Sep-Nov 2016</t>
  </si>
  <si>
    <t>Sep-Nov 2017</t>
  </si>
  <si>
    <t>Sep-Nov 2018</t>
  </si>
  <si>
    <t>Dec-Feb 2019</t>
  </si>
  <si>
    <t>Mar-May 2019</t>
  </si>
  <si>
    <t>Jun-Aug 2019</t>
  </si>
  <si>
    <t>Sep-Nov 2019</t>
  </si>
  <si>
    <t>Table 6 Seasonally adjusted regional summary, September-November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</si>
</sst>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#,##0.0"/>
    <numFmt numFmtId="167" formatCode="_-* #,##0.0_-;\-* #,##0.0_-;_-* &quot;-&quot;??_-;_-@_-"/>
    <numFmt numFmtId="168" formatCode="0,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/>
    <xf numFmtId="0" fontId="1" fillId="0" borderId="0" applyNumberFormat="0" applyFill="0" applyBorder="0" applyAlignment="0" applyProtection="0"/>
    <xf numFmtId="0" fontId="1" fillId="6" borderId="0">
      <protection locked="0"/>
    </xf>
    <xf numFmtId="0" fontId="1" fillId="7" borderId="52">
      <alignment horizontal="center" vertical="center"/>
      <protection locked="0"/>
    </xf>
    <xf numFmtId="0" fontId="1" fillId="8" borderId="0">
      <protection locked="0"/>
    </xf>
    <xf numFmtId="0" fontId="5" fillId="7" borderId="0">
      <alignment vertical="center"/>
      <protection locked="0"/>
    </xf>
    <xf numFmtId="0" fontId="5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7" borderId="56">
      <alignment vertical="center"/>
      <protection locked="0"/>
    </xf>
    <xf numFmtId="0" fontId="1" fillId="6" borderId="0">
      <protection locked="0"/>
    </xf>
    <xf numFmtId="9" fontId="32" fillId="0" borderId="0" applyFont="0" applyFill="0" applyBorder="0" applyAlignment="0" applyProtection="0"/>
  </cellStyleXfs>
  <cellXfs count="293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/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5" fillId="0" borderId="23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0" borderId="2" xfId="1" applyFont="1" applyFill="1" applyBorder="1"/>
    <xf numFmtId="166" fontId="14" fillId="0" borderId="0" xfId="1" applyNumberFormat="1" applyFont="1" applyFill="1" applyBorder="1" applyAlignment="1">
      <alignment horizontal="right"/>
    </xf>
    <xf numFmtId="166" fontId="14" fillId="4" borderId="0" xfId="1" applyNumberFormat="1" applyFont="1" applyFill="1" applyBorder="1" applyAlignment="1">
      <alignment horizontal="right"/>
    </xf>
    <xf numFmtId="0" fontId="5" fillId="0" borderId="21" xfId="1" applyFont="1" applyFill="1" applyBorder="1" applyAlignment="1">
      <alignment horizontal="right"/>
    </xf>
    <xf numFmtId="0" fontId="7" fillId="0" borderId="0" xfId="1" applyFont="1"/>
    <xf numFmtId="167" fontId="14" fillId="3" borderId="20" xfId="1" applyNumberFormat="1" applyFont="1" applyFill="1" applyBorder="1" applyAlignment="1">
      <alignment horizontal="right"/>
    </xf>
    <xf numFmtId="167" fontId="14" fillId="4" borderId="21" xfId="1" applyNumberFormat="1" applyFont="1" applyFill="1" applyBorder="1" applyAlignment="1">
      <alignment horizontal="right"/>
    </xf>
    <xf numFmtId="167" fontId="14" fillId="2" borderId="20" xfId="1" applyNumberFormat="1" applyFont="1" applyFill="1" applyBorder="1" applyAlignment="1">
      <alignment horizontal="right"/>
    </xf>
    <xf numFmtId="167" fontId="14" fillId="2" borderId="22" xfId="1" applyNumberFormat="1" applyFont="1" applyFill="1" applyBorder="1" applyAlignment="1">
      <alignment horizontal="right"/>
    </xf>
    <xf numFmtId="167" fontId="14" fillId="3" borderId="22" xfId="1" applyNumberFormat="1" applyFont="1" applyFill="1" applyBorder="1" applyAlignment="1">
      <alignment horizontal="right"/>
    </xf>
    <xf numFmtId="0" fontId="7" fillId="0" borderId="23" xfId="1" applyFont="1" applyBorder="1" applyAlignment="1">
      <alignment horizontal="right"/>
    </xf>
    <xf numFmtId="0" fontId="5" fillId="0" borderId="0" xfId="1" applyFont="1" applyFill="1" applyBorder="1"/>
    <xf numFmtId="0" fontId="4" fillId="0" borderId="0" xfId="0" applyFont="1" applyFill="1"/>
    <xf numFmtId="0" fontId="15" fillId="0" borderId="0" xfId="1" applyFont="1" applyAlignment="1">
      <alignment horizontal="left"/>
    </xf>
    <xf numFmtId="0" fontId="5" fillId="0" borderId="0" xfId="1" applyFont="1"/>
    <xf numFmtId="165" fontId="5" fillId="0" borderId="0" xfId="1" applyNumberFormat="1" applyFont="1"/>
    <xf numFmtId="0" fontId="14" fillId="0" borderId="12" xfId="1" applyFont="1" applyBorder="1" applyAlignment="1">
      <alignment horizontal="left" vertical="top" wrapText="1" indent="1"/>
    </xf>
    <xf numFmtId="164" fontId="14" fillId="0" borderId="4" xfId="1" applyNumberFormat="1" applyFont="1" applyBorder="1" applyAlignment="1">
      <alignment horizontal="right" vertical="top" wrapText="1"/>
    </xf>
    <xf numFmtId="0" fontId="16" fillId="0" borderId="26" xfId="1" applyFont="1" applyBorder="1" applyAlignment="1">
      <alignment horizontal="left" vertical="top" wrapText="1" indent="1"/>
    </xf>
    <xf numFmtId="3" fontId="16" fillId="0" borderId="10" xfId="1" applyNumberFormat="1" applyFont="1" applyBorder="1" applyAlignment="1">
      <alignment horizontal="right" vertical="top" wrapText="1"/>
    </xf>
    <xf numFmtId="0" fontId="14" fillId="0" borderId="0" xfId="1" applyFont="1" applyAlignment="1">
      <alignment horizontal="left" vertical="top" wrapText="1" indent="1"/>
    </xf>
    <xf numFmtId="165" fontId="14" fillId="0" borderId="4" xfId="1" applyNumberFormat="1" applyFont="1" applyBorder="1" applyAlignment="1">
      <alignment horizontal="left" vertical="top" wrapText="1" indent="1"/>
    </xf>
    <xf numFmtId="164" fontId="16" fillId="0" borderId="8" xfId="1" applyNumberFormat="1" applyFont="1" applyBorder="1" applyAlignment="1">
      <alignment horizontal="right" vertical="top" wrapText="1"/>
    </xf>
    <xf numFmtId="164" fontId="16" fillId="0" borderId="11" xfId="1" applyNumberFormat="1" applyFont="1" applyBorder="1" applyAlignment="1">
      <alignment horizontal="right" vertical="top" wrapText="1"/>
    </xf>
    <xf numFmtId="0" fontId="16" fillId="0" borderId="0" xfId="0" applyFont="1" applyBorder="1"/>
    <xf numFmtId="0" fontId="14" fillId="0" borderId="0" xfId="0" applyFont="1"/>
    <xf numFmtId="0" fontId="16" fillId="0" borderId="28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18" fillId="5" borderId="0" xfId="3" applyFont="1" applyFill="1" applyAlignment="1" applyProtection="1"/>
    <xf numFmtId="49" fontId="4" fillId="5" borderId="0" xfId="0" applyNumberFormat="1" applyFont="1" applyFill="1"/>
    <xf numFmtId="0" fontId="21" fillId="0" borderId="0" xfId="1" applyFont="1" applyAlignment="1"/>
    <xf numFmtId="0" fontId="19" fillId="0" borderId="0" xfId="1" applyFont="1"/>
    <xf numFmtId="0" fontId="22" fillId="0" borderId="0" xfId="0" applyFont="1"/>
    <xf numFmtId="3" fontId="1" fillId="0" borderId="0" xfId="1" applyNumberFormat="1" applyFont="1" applyAlignment="1">
      <alignment vertical="top"/>
    </xf>
    <xf numFmtId="164" fontId="1" fillId="0" borderId="4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6" fillId="0" borderId="10" xfId="0" applyFont="1" applyBorder="1" applyAlignment="1">
      <alignment horizontal="right"/>
    </xf>
    <xf numFmtId="17" fontId="16" fillId="0" borderId="19" xfId="0" applyNumberFormat="1" applyFont="1" applyBorder="1"/>
    <xf numFmtId="0" fontId="16" fillId="0" borderId="12" xfId="0" applyFont="1" applyBorder="1"/>
    <xf numFmtId="0" fontId="16" fillId="0" borderId="16" xfId="0" applyFont="1" applyBorder="1"/>
    <xf numFmtId="0" fontId="16" fillId="0" borderId="26" xfId="0" applyFont="1" applyBorder="1"/>
    <xf numFmtId="17" fontId="4" fillId="0" borderId="0" xfId="0" applyNumberFormat="1" applyFont="1"/>
    <xf numFmtId="3" fontId="4" fillId="0" borderId="0" xfId="0" applyNumberFormat="1" applyFont="1"/>
    <xf numFmtId="0" fontId="14" fillId="0" borderId="2" xfId="0" applyFont="1" applyBorder="1"/>
    <xf numFmtId="0" fontId="24" fillId="0" borderId="0" xfId="0" applyFont="1"/>
    <xf numFmtId="0" fontId="13" fillId="0" borderId="36" xfId="1" applyFont="1" applyFill="1" applyBorder="1" applyAlignment="1">
      <alignment horizontal="left"/>
    </xf>
    <xf numFmtId="0" fontId="5" fillId="0" borderId="37" xfId="1" applyFont="1" applyFill="1" applyBorder="1" applyAlignment="1">
      <alignment horizontal="right"/>
    </xf>
    <xf numFmtId="0" fontId="5" fillId="0" borderId="38" xfId="1" applyFont="1" applyFill="1" applyBorder="1" applyAlignment="1">
      <alignment horizontal="right"/>
    </xf>
    <xf numFmtId="0" fontId="5" fillId="0" borderId="39" xfId="1" applyFont="1" applyFill="1" applyBorder="1" applyAlignment="1">
      <alignment horizontal="right"/>
    </xf>
    <xf numFmtId="0" fontId="5" fillId="0" borderId="42" xfId="1" applyFont="1" applyFill="1" applyBorder="1"/>
    <xf numFmtId="0" fontId="5" fillId="0" borderId="44" xfId="1" applyFont="1" applyFill="1" applyBorder="1"/>
    <xf numFmtId="0" fontId="5" fillId="0" borderId="45" xfId="1" applyFont="1" applyFill="1" applyBorder="1"/>
    <xf numFmtId="0" fontId="5" fillId="0" borderId="42" xfId="1" applyFont="1" applyFill="1" applyBorder="1" applyAlignment="1">
      <alignment wrapText="1"/>
    </xf>
    <xf numFmtId="166" fontId="14" fillId="4" borderId="43" xfId="1" applyNumberFormat="1" applyFont="1" applyFill="1" applyBorder="1" applyAlignment="1">
      <alignment horizontal="right"/>
    </xf>
    <xf numFmtId="166" fontId="14" fillId="0" borderId="43" xfId="1" applyNumberFormat="1" applyFont="1" applyFill="1" applyBorder="1" applyAlignment="1">
      <alignment horizontal="right"/>
    </xf>
    <xf numFmtId="166" fontId="14" fillId="2" borderId="43" xfId="1" applyNumberFormat="1" applyFont="1" applyFill="1" applyBorder="1" applyAlignment="1">
      <alignment horizontal="right"/>
    </xf>
    <xf numFmtId="0" fontId="5" fillId="0" borderId="46" xfId="1" applyFont="1" applyFill="1" applyBorder="1" applyAlignment="1">
      <alignment wrapText="1"/>
    </xf>
    <xf numFmtId="3" fontId="14" fillId="0" borderId="47" xfId="1" applyNumberFormat="1" applyFont="1" applyFill="1" applyBorder="1" applyAlignment="1">
      <alignment horizontal="right"/>
    </xf>
    <xf numFmtId="166" fontId="14" fillId="0" borderId="47" xfId="1" applyNumberFormat="1" applyFont="1" applyFill="1" applyBorder="1" applyAlignment="1">
      <alignment horizontal="right"/>
    </xf>
    <xf numFmtId="166" fontId="14" fillId="0" borderId="49" xfId="1" applyNumberFormat="1" applyFont="1" applyFill="1" applyBorder="1" applyAlignment="1">
      <alignment horizontal="right"/>
    </xf>
    <xf numFmtId="166" fontId="14" fillId="4" borderId="49" xfId="1" applyNumberFormat="1" applyFont="1" applyFill="1" applyBorder="1" applyAlignment="1">
      <alignment horizontal="right"/>
    </xf>
    <xf numFmtId="3" fontId="25" fillId="0" borderId="0" xfId="0" applyNumberFormat="1" applyFont="1" applyAlignment="1">
      <alignment horizontal="right" vertical="top"/>
    </xf>
    <xf numFmtId="0" fontId="16" fillId="0" borderId="29" xfId="0" applyFont="1" applyBorder="1"/>
    <xf numFmtId="3" fontId="16" fillId="0" borderId="31" xfId="0" applyNumberFormat="1" applyFont="1" applyBorder="1" applyAlignment="1">
      <alignment horizontal="right"/>
    </xf>
    <xf numFmtId="3" fontId="16" fillId="0" borderId="33" xfId="0" applyNumberFormat="1" applyFont="1" applyBorder="1" applyAlignment="1">
      <alignment horizontal="right"/>
    </xf>
    <xf numFmtId="3" fontId="16" fillId="0" borderId="51" xfId="0" applyNumberFormat="1" applyFont="1" applyBorder="1" applyAlignment="1">
      <alignment horizontal="right"/>
    </xf>
    <xf numFmtId="0" fontId="4" fillId="0" borderId="0" xfId="0" applyFont="1" applyFill="1" applyBorder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3" fontId="26" fillId="0" borderId="0" xfId="0" applyNumberFormat="1" applyFont="1" applyAlignment="1">
      <alignment horizontal="right" vertical="center"/>
    </xf>
    <xf numFmtId="0" fontId="7" fillId="0" borderId="3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4" fillId="0" borderId="55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32" xfId="4" applyFont="1" applyFill="1" applyBorder="1" applyAlignment="1">
      <alignment wrapText="1"/>
    </xf>
    <xf numFmtId="0" fontId="1" fillId="0" borderId="7" xfId="4" applyFont="1" applyFill="1" applyBorder="1" applyAlignment="1">
      <alignment wrapText="1"/>
    </xf>
    <xf numFmtId="0" fontId="1" fillId="0" borderId="13" xfId="4" applyFont="1" applyFill="1" applyBorder="1" applyAlignment="1">
      <alignment wrapText="1"/>
    </xf>
    <xf numFmtId="0" fontId="29" fillId="0" borderId="0" xfId="4" applyFont="1"/>
    <xf numFmtId="3" fontId="14" fillId="0" borderId="53" xfId="1" applyNumberFormat="1" applyFont="1" applyFill="1" applyBorder="1" applyAlignment="1">
      <alignment horizontal="right"/>
    </xf>
    <xf numFmtId="166" fontId="14" fillId="0" borderId="53" xfId="1" applyNumberFormat="1" applyFont="1" applyFill="1" applyBorder="1" applyAlignment="1">
      <alignment horizontal="right"/>
    </xf>
    <xf numFmtId="166" fontId="14" fillId="4" borderId="53" xfId="1" applyNumberFormat="1" applyFont="1" applyFill="1" applyBorder="1" applyAlignment="1">
      <alignment horizontal="right"/>
    </xf>
    <xf numFmtId="3" fontId="14" fillId="4" borderId="53" xfId="1" applyNumberFormat="1" applyFont="1" applyFill="1" applyBorder="1" applyAlignment="1">
      <alignment horizontal="right"/>
    </xf>
    <xf numFmtId="0" fontId="5" fillId="0" borderId="52" xfId="1" applyFont="1" applyFill="1" applyBorder="1" applyAlignment="1">
      <alignment horizontal="right"/>
    </xf>
    <xf numFmtId="0" fontId="5" fillId="0" borderId="53" xfId="1" applyFont="1" applyFill="1" applyBorder="1" applyAlignment="1">
      <alignment horizontal="right"/>
    </xf>
    <xf numFmtId="0" fontId="5" fillId="0" borderId="54" xfId="1" applyFont="1" applyFill="1" applyBorder="1" applyAlignment="1">
      <alignment horizontal="right"/>
    </xf>
    <xf numFmtId="1" fontId="4" fillId="0" borderId="0" xfId="0" applyNumberFormat="1" applyFont="1"/>
    <xf numFmtId="0" fontId="8" fillId="0" borderId="0" xfId="0" applyFont="1"/>
    <xf numFmtId="49" fontId="4" fillId="0" borderId="0" xfId="0" applyNumberFormat="1" applyFont="1" applyFill="1"/>
    <xf numFmtId="49" fontId="4" fillId="5" borderId="0" xfId="0" applyNumberFormat="1" applyFont="1" applyFill="1" applyBorder="1"/>
    <xf numFmtId="0" fontId="3" fillId="5" borderId="35" xfId="0" applyFont="1" applyFill="1" applyBorder="1" applyAlignment="1">
      <alignment wrapText="1"/>
    </xf>
    <xf numFmtId="17" fontId="12" fillId="5" borderId="53" xfId="0" applyNumberFormat="1" applyFont="1" applyFill="1" applyBorder="1" applyAlignment="1">
      <alignment horizontal="left" wrapText="1"/>
    </xf>
    <xf numFmtId="0" fontId="11" fillId="5" borderId="21" xfId="0" applyFont="1" applyFill="1" applyBorder="1" applyAlignment="1">
      <alignment wrapText="1"/>
    </xf>
    <xf numFmtId="3" fontId="11" fillId="5" borderId="21" xfId="0" applyNumberFormat="1" applyFont="1" applyFill="1" applyBorder="1" applyAlignment="1">
      <alignment horizontal="center" wrapText="1"/>
    </xf>
    <xf numFmtId="0" fontId="29" fillId="0" borderId="0" xfId="4" applyFont="1" applyFill="1"/>
    <xf numFmtId="2" fontId="4" fillId="0" borderId="25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 applyAlignment="1">
      <alignment horizontal="right" wrapText="1"/>
    </xf>
    <xf numFmtId="2" fontId="4" fillId="0" borderId="11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horizontal="right" vertical="top"/>
    </xf>
    <xf numFmtId="0" fontId="5" fillId="0" borderId="0" xfId="1" applyFont="1" applyFill="1"/>
    <xf numFmtId="165" fontId="5" fillId="0" borderId="0" xfId="1" applyNumberFormat="1" applyFont="1" applyFill="1"/>
    <xf numFmtId="165" fontId="4" fillId="0" borderId="17" xfId="4" applyNumberFormat="1" applyFont="1" applyFill="1" applyBorder="1" applyAlignment="1">
      <alignment horizontal="right" wrapText="1"/>
    </xf>
    <xf numFmtId="165" fontId="4" fillId="0" borderId="55" xfId="4" applyNumberFormat="1" applyFont="1" applyFill="1" applyBorder="1" applyAlignment="1">
      <alignment horizontal="right" wrapText="1"/>
    </xf>
    <xf numFmtId="165" fontId="4" fillId="0" borderId="73" xfId="4" applyNumberFormat="1" applyFont="1" applyFill="1" applyBorder="1" applyAlignment="1">
      <alignment horizontal="right" wrapText="1"/>
    </xf>
    <xf numFmtId="165" fontId="4" fillId="0" borderId="53" xfId="4" applyNumberFormat="1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wrapText="1"/>
    </xf>
    <xf numFmtId="0" fontId="4" fillId="0" borderId="0" xfId="4" applyFont="1" applyBorder="1"/>
    <xf numFmtId="165" fontId="4" fillId="0" borderId="54" xfId="4" applyNumberFormat="1" applyFont="1" applyFill="1" applyBorder="1" applyAlignment="1">
      <alignment horizontal="right" wrapText="1"/>
    </xf>
    <xf numFmtId="165" fontId="4" fillId="0" borderId="8" xfId="4" applyNumberFormat="1" applyFont="1" applyFill="1" applyBorder="1" applyAlignment="1">
      <alignment horizontal="right" wrapText="1"/>
    </xf>
    <xf numFmtId="165" fontId="4" fillId="0" borderId="10" xfId="4" applyNumberFormat="1" applyFont="1" applyFill="1" applyBorder="1" applyAlignment="1">
      <alignment horizontal="right" wrapText="1"/>
    </xf>
    <xf numFmtId="165" fontId="4" fillId="0" borderId="9" xfId="4" applyNumberFormat="1" applyFont="1" applyFill="1" applyBorder="1" applyAlignment="1">
      <alignment horizontal="right" wrapText="1"/>
    </xf>
    <xf numFmtId="3" fontId="11" fillId="5" borderId="35" xfId="0" applyNumberFormat="1" applyFont="1" applyFill="1" applyBorder="1" applyAlignment="1">
      <alignment horizontal="center" wrapText="1"/>
    </xf>
    <xf numFmtId="165" fontId="4" fillId="0" borderId="0" xfId="4" applyNumberFormat="1" applyFont="1" applyBorder="1"/>
    <xf numFmtId="165" fontId="4" fillId="0" borderId="55" xfId="4" applyNumberFormat="1" applyFont="1" applyBorder="1"/>
    <xf numFmtId="3" fontId="16" fillId="0" borderId="74" xfId="0" applyNumberFormat="1" applyFont="1" applyBorder="1" applyAlignment="1">
      <alignment horizontal="right"/>
    </xf>
    <xf numFmtId="3" fontId="11" fillId="5" borderId="34" xfId="0" applyNumberFormat="1" applyFont="1" applyFill="1" applyBorder="1" applyAlignment="1">
      <alignment horizontal="center" wrapText="1"/>
    </xf>
    <xf numFmtId="3" fontId="11" fillId="5" borderId="56" xfId="0" applyNumberFormat="1" applyFont="1" applyFill="1" applyBorder="1" applyAlignment="1">
      <alignment horizontal="center" wrapText="1"/>
    </xf>
    <xf numFmtId="0" fontId="20" fillId="0" borderId="0" xfId="1" applyFont="1" applyAlignment="1">
      <alignment horizontal="left"/>
    </xf>
    <xf numFmtId="168" fontId="12" fillId="5" borderId="53" xfId="0" applyNumberFormat="1" applyFont="1" applyFill="1" applyBorder="1" applyAlignment="1">
      <alignment horizontal="center" vertical="top" wrapText="1"/>
    </xf>
    <xf numFmtId="168" fontId="12" fillId="5" borderId="0" xfId="0" applyNumberFormat="1" applyFont="1" applyFill="1" applyBorder="1" applyAlignment="1">
      <alignment horizontal="center" vertical="top" wrapText="1"/>
    </xf>
    <xf numFmtId="168" fontId="12" fillId="5" borderId="54" xfId="0" applyNumberFormat="1" applyFont="1" applyFill="1" applyBorder="1" applyAlignment="1">
      <alignment horizontal="center" wrapText="1"/>
    </xf>
    <xf numFmtId="0" fontId="3" fillId="5" borderId="34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 wrapText="1"/>
    </xf>
    <xf numFmtId="0" fontId="3" fillId="5" borderId="35" xfId="0" applyFont="1" applyFill="1" applyBorder="1" applyAlignment="1">
      <alignment horizontal="center" wrapText="1"/>
    </xf>
    <xf numFmtId="1" fontId="12" fillId="5" borderId="54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3" fillId="0" borderId="75" xfId="0" applyFont="1" applyBorder="1"/>
    <xf numFmtId="0" fontId="11" fillId="0" borderId="0" xfId="0" applyFont="1" applyAlignment="1"/>
    <xf numFmtId="0" fontId="33" fillId="0" borderId="0" xfId="0" applyFont="1" applyAlignment="1"/>
    <xf numFmtId="0" fontId="33" fillId="0" borderId="0" xfId="0" applyFont="1"/>
    <xf numFmtId="0" fontId="34" fillId="0" borderId="57" xfId="0" applyFont="1" applyBorder="1" applyAlignment="1">
      <alignment vertical="top" wrapText="1"/>
    </xf>
    <xf numFmtId="0" fontId="34" fillId="0" borderId="63" xfId="0" applyFont="1" applyBorder="1" applyAlignment="1">
      <alignment vertical="top" wrapText="1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35" fillId="0" borderId="60" xfId="0" applyFont="1" applyFill="1" applyBorder="1" applyAlignment="1">
      <alignment horizontal="center" vertical="center" wrapText="1"/>
    </xf>
    <xf numFmtId="0" fontId="35" fillId="0" borderId="61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vertical="top" wrapText="1"/>
    </xf>
    <xf numFmtId="0" fontId="12" fillId="0" borderId="65" xfId="0" applyFont="1" applyBorder="1" applyAlignment="1">
      <alignment vertical="top" wrapText="1"/>
    </xf>
    <xf numFmtId="0" fontId="34" fillId="0" borderId="66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12" fillId="0" borderId="66" xfId="0" applyFont="1" applyBorder="1" applyAlignment="1">
      <alignment vertical="top" wrapText="1"/>
    </xf>
    <xf numFmtId="0" fontId="12" fillId="0" borderId="67" xfId="0" applyFont="1" applyBorder="1" applyAlignment="1">
      <alignment vertical="top" wrapText="1"/>
    </xf>
    <xf numFmtId="0" fontId="33" fillId="0" borderId="64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67" xfId="0" applyFont="1" applyBorder="1" applyAlignment="1">
      <alignment horizontal="center"/>
    </xf>
    <xf numFmtId="0" fontId="12" fillId="0" borderId="68" xfId="0" applyFont="1" applyBorder="1" applyAlignment="1">
      <alignment wrapText="1"/>
    </xf>
    <xf numFmtId="3" fontId="12" fillId="0" borderId="0" xfId="0" applyNumberFormat="1" applyFont="1" applyBorder="1" applyAlignment="1">
      <alignment horizontal="center" vertical="top" wrapText="1"/>
    </xf>
    <xf numFmtId="164" fontId="12" fillId="0" borderId="0" xfId="0" applyNumberFormat="1" applyFont="1" applyBorder="1" applyAlignment="1">
      <alignment horizontal="center" vertical="top" wrapText="1"/>
    </xf>
    <xf numFmtId="164" fontId="12" fillId="0" borderId="67" xfId="0" applyNumberFormat="1" applyFont="1" applyBorder="1" applyAlignment="1">
      <alignment horizontal="center" vertical="top" wrapText="1"/>
    </xf>
    <xf numFmtId="3" fontId="12" fillId="0" borderId="64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67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 wrapText="1"/>
    </xf>
    <xf numFmtId="164" fontId="12" fillId="0" borderId="0" xfId="0" applyNumberFormat="1" applyFont="1" applyBorder="1" applyAlignment="1">
      <alignment horizontal="center" wrapText="1"/>
    </xf>
    <xf numFmtId="164" fontId="12" fillId="0" borderId="67" xfId="0" applyNumberFormat="1" applyFont="1" applyBorder="1" applyAlignment="1">
      <alignment horizontal="center" wrapText="1"/>
    </xf>
    <xf numFmtId="0" fontId="12" fillId="0" borderId="64" xfId="0" applyFont="1" applyBorder="1" applyAlignment="1">
      <alignment wrapText="1"/>
    </xf>
    <xf numFmtId="3" fontId="12" fillId="0" borderId="65" xfId="0" applyNumberFormat="1" applyFont="1" applyBorder="1" applyAlignment="1">
      <alignment horizontal="center" vertical="top" wrapText="1"/>
    </xf>
    <xf numFmtId="164" fontId="12" fillId="0" borderId="0" xfId="18" applyNumberFormat="1" applyFont="1" applyBorder="1" applyAlignment="1">
      <alignment horizontal="center" vertical="top" wrapText="1"/>
    </xf>
    <xf numFmtId="164" fontId="12" fillId="0" borderId="67" xfId="18" applyNumberFormat="1" applyFont="1" applyBorder="1" applyAlignment="1">
      <alignment horizontal="center" vertical="top" wrapText="1"/>
    </xf>
    <xf numFmtId="0" fontId="12" fillId="0" borderId="65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65" fontId="12" fillId="0" borderId="0" xfId="0" applyNumberFormat="1" applyFont="1" applyFill="1" applyBorder="1" applyAlignment="1">
      <alignment horizontal="center" vertical="top" wrapText="1"/>
    </xf>
    <xf numFmtId="165" fontId="12" fillId="0" borderId="67" xfId="0" applyNumberFormat="1" applyFont="1" applyFill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165" fontId="12" fillId="0" borderId="67" xfId="0" applyNumberFormat="1" applyFont="1" applyBorder="1" applyAlignment="1">
      <alignment horizontal="center" vertical="top"/>
    </xf>
    <xf numFmtId="0" fontId="12" fillId="0" borderId="64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34" fillId="0" borderId="65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67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3" fontId="12" fillId="0" borderId="65" xfId="0" applyNumberFormat="1" applyFont="1" applyBorder="1" applyAlignment="1">
      <alignment horizontal="center" wrapText="1"/>
    </xf>
    <xf numFmtId="0" fontId="12" fillId="0" borderId="67" xfId="0" applyFont="1" applyBorder="1" applyAlignment="1">
      <alignment horizontal="center" vertical="top"/>
    </xf>
    <xf numFmtId="165" fontId="12" fillId="0" borderId="0" xfId="0" applyNumberFormat="1" applyFont="1" applyAlignment="1">
      <alignment horizontal="center" vertical="top"/>
    </xf>
    <xf numFmtId="0" fontId="33" fillId="0" borderId="0" xfId="0" applyFont="1" applyAlignment="1">
      <alignment vertical="top"/>
    </xf>
    <xf numFmtId="0" fontId="11" fillId="0" borderId="69" xfId="0" applyFont="1" applyBorder="1" applyAlignment="1">
      <alignment vertical="top" wrapText="1"/>
    </xf>
    <xf numFmtId="0" fontId="12" fillId="0" borderId="70" xfId="0" applyFont="1" applyFill="1" applyBorder="1" applyAlignment="1">
      <alignment horizontal="center" vertical="top" wrapText="1"/>
    </xf>
    <xf numFmtId="0" fontId="12" fillId="0" borderId="71" xfId="0" applyFont="1" applyFill="1" applyBorder="1" applyAlignment="1">
      <alignment horizontal="center" vertical="top" wrapText="1"/>
    </xf>
    <xf numFmtId="165" fontId="12" fillId="0" borderId="71" xfId="0" applyNumberFormat="1" applyFont="1" applyFill="1" applyBorder="1" applyAlignment="1">
      <alignment horizontal="center" vertical="top" wrapText="1"/>
    </xf>
    <xf numFmtId="165" fontId="12" fillId="0" borderId="72" xfId="0" applyNumberFormat="1" applyFont="1" applyFill="1" applyBorder="1" applyAlignment="1">
      <alignment horizontal="center" vertical="top" wrapText="1"/>
    </xf>
    <xf numFmtId="0" fontId="12" fillId="0" borderId="69" xfId="0" applyFont="1" applyBorder="1" applyAlignment="1">
      <alignment horizontal="center"/>
    </xf>
    <xf numFmtId="0" fontId="12" fillId="0" borderId="71" xfId="0" applyFont="1" applyBorder="1" applyAlignment="1">
      <alignment horizontal="center"/>
    </xf>
    <xf numFmtId="165" fontId="12" fillId="0" borderId="71" xfId="0" applyNumberFormat="1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33" fillId="0" borderId="0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165" fontId="14" fillId="0" borderId="53" xfId="1" applyNumberFormat="1" applyFont="1" applyBorder="1" applyAlignment="1">
      <alignment horizontal="left" vertical="top" wrapText="1" indent="1"/>
    </xf>
    <xf numFmtId="164" fontId="14" fillId="0" borderId="53" xfId="1" applyNumberFormat="1" applyFont="1" applyBorder="1" applyAlignment="1">
      <alignment horizontal="right" vertical="top" wrapText="1"/>
    </xf>
    <xf numFmtId="164" fontId="1" fillId="0" borderId="53" xfId="1" applyNumberFormat="1" applyFont="1" applyBorder="1" applyAlignment="1">
      <alignment horizontal="right" vertical="top" wrapText="1"/>
    </xf>
    <xf numFmtId="0" fontId="3" fillId="0" borderId="10" xfId="0" applyFont="1" applyBorder="1"/>
    <xf numFmtId="0" fontId="12" fillId="0" borderId="0" xfId="0" applyNumberFormat="1" applyFont="1" applyFill="1" applyBorder="1" applyAlignment="1">
      <alignment horizontal="center" vertical="top" wrapText="1"/>
    </xf>
    <xf numFmtId="0" fontId="12" fillId="0" borderId="67" xfId="0" applyNumberFormat="1" applyFont="1" applyBorder="1" applyAlignment="1">
      <alignment horizontal="center" vertical="top"/>
    </xf>
    <xf numFmtId="0" fontId="12" fillId="0" borderId="67" xfId="0" applyNumberFormat="1" applyFont="1" applyBorder="1" applyAlignment="1">
      <alignment horizontal="center"/>
    </xf>
    <xf numFmtId="3" fontId="12" fillId="5" borderId="0" xfId="0" applyNumberFormat="1" applyFont="1" applyFill="1" applyBorder="1" applyAlignment="1">
      <alignment horizontal="center" vertical="top" wrapText="1"/>
    </xf>
    <xf numFmtId="166" fontId="14" fillId="3" borderId="54" xfId="1" applyNumberFormat="1" applyFont="1" applyFill="1" applyBorder="1" applyAlignment="1">
      <alignment horizontal="right"/>
    </xf>
    <xf numFmtId="0" fontId="4" fillId="0" borderId="0" xfId="0" applyFont="1" applyBorder="1"/>
    <xf numFmtId="166" fontId="14" fillId="3" borderId="48" xfId="1" applyNumberFormat="1" applyFont="1" applyFill="1" applyBorder="1" applyAlignment="1">
      <alignment horizontal="right"/>
    </xf>
    <xf numFmtId="166" fontId="14" fillId="4" borderId="50" xfId="1" applyNumberFormat="1" applyFont="1" applyFill="1" applyBorder="1" applyAlignment="1">
      <alignment horizontal="right"/>
    </xf>
    <xf numFmtId="165" fontId="12" fillId="0" borderId="67" xfId="0" applyNumberFormat="1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1" fillId="0" borderId="85" xfId="0" applyFont="1" applyFill="1" applyBorder="1" applyAlignment="1">
      <alignment horizontal="center" vertical="top" wrapText="1"/>
    </xf>
    <xf numFmtId="0" fontId="11" fillId="0" borderId="80" xfId="0" applyFont="1" applyFill="1" applyBorder="1" applyAlignment="1">
      <alignment horizontal="center" vertical="top" wrapText="1"/>
    </xf>
    <xf numFmtId="0" fontId="11" fillId="0" borderId="81" xfId="0" applyFont="1" applyFill="1" applyBorder="1" applyAlignment="1">
      <alignment horizontal="center" vertical="top" wrapText="1"/>
    </xf>
    <xf numFmtId="0" fontId="11" fillId="0" borderId="83" xfId="0" applyFont="1" applyFill="1" applyBorder="1" applyAlignment="1">
      <alignment horizontal="center" vertical="top" wrapText="1"/>
    </xf>
    <xf numFmtId="0" fontId="11" fillId="0" borderId="65" xfId="0" applyFont="1" applyFill="1" applyBorder="1" applyAlignment="1">
      <alignment horizontal="center" vertical="top" wrapText="1"/>
    </xf>
    <xf numFmtId="0" fontId="11" fillId="0" borderId="84" xfId="0" applyFont="1" applyFill="1" applyBorder="1" applyAlignment="1">
      <alignment horizontal="center" vertical="top" wrapText="1"/>
    </xf>
    <xf numFmtId="0" fontId="11" fillId="0" borderId="66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76" xfId="0" applyFont="1" applyFill="1" applyBorder="1" applyAlignment="1">
      <alignment horizontal="center" vertical="top" wrapText="1"/>
    </xf>
    <xf numFmtId="0" fontId="11" fillId="0" borderId="77" xfId="0" applyFont="1" applyFill="1" applyBorder="1" applyAlignment="1">
      <alignment horizontal="center" vertical="top" wrapText="1"/>
    </xf>
    <xf numFmtId="0" fontId="11" fillId="0" borderId="67" xfId="0" applyFont="1" applyFill="1" applyBorder="1" applyAlignment="1">
      <alignment horizontal="center" vertical="top" wrapText="1"/>
    </xf>
    <xf numFmtId="0" fontId="11" fillId="0" borderId="78" xfId="0" applyFont="1" applyFill="1" applyBorder="1" applyAlignment="1">
      <alignment horizontal="center" vertical="top" wrapText="1"/>
    </xf>
    <xf numFmtId="0" fontId="11" fillId="0" borderId="82" xfId="0" applyFont="1" applyFill="1" applyBorder="1" applyAlignment="1">
      <alignment horizontal="center" vertical="top" wrapText="1"/>
    </xf>
    <xf numFmtId="0" fontId="11" fillId="0" borderId="64" xfId="0" applyFont="1" applyFill="1" applyBorder="1" applyAlignment="1">
      <alignment horizontal="center" vertical="top" wrapText="1"/>
    </xf>
    <xf numFmtId="0" fontId="11" fillId="0" borderId="63" xfId="0" applyFont="1" applyFill="1" applyBorder="1" applyAlignment="1">
      <alignment horizontal="center" vertical="top" wrapText="1"/>
    </xf>
    <xf numFmtId="0" fontId="11" fillId="0" borderId="79" xfId="0" applyFont="1" applyFill="1" applyBorder="1" applyAlignment="1">
      <alignment horizontal="center" vertical="top" wrapText="1"/>
    </xf>
    <xf numFmtId="0" fontId="33" fillId="0" borderId="68" xfId="0" applyFont="1" applyFill="1" applyBorder="1"/>
    <xf numFmtId="0" fontId="33" fillId="0" borderId="58" xfId="0" applyFont="1" applyFill="1" applyBorder="1"/>
    <xf numFmtId="0" fontId="16" fillId="0" borderId="24" xfId="1" applyFont="1" applyBorder="1" applyAlignment="1">
      <alignment horizontal="center" vertical="top" wrapText="1"/>
    </xf>
    <xf numFmtId="0" fontId="16" fillId="0" borderId="12" xfId="1" applyFont="1" applyBorder="1" applyAlignment="1">
      <alignment horizontal="center" vertical="top" wrapText="1"/>
    </xf>
    <xf numFmtId="0" fontId="16" fillId="0" borderId="16" xfId="1" applyFont="1" applyBorder="1" applyAlignment="1">
      <alignment horizontal="center" vertical="top" wrapText="1"/>
    </xf>
    <xf numFmtId="165" fontId="16" fillId="0" borderId="14" xfId="1" applyNumberFormat="1" applyFont="1" applyBorder="1" applyAlignment="1">
      <alignment horizontal="center" vertical="top" wrapText="1"/>
    </xf>
    <xf numFmtId="165" fontId="16" fillId="0" borderId="15" xfId="1" applyNumberFormat="1" applyFont="1" applyBorder="1" applyAlignment="1">
      <alignment horizontal="center" vertical="top" wrapText="1"/>
    </xf>
    <xf numFmtId="0" fontId="16" fillId="0" borderId="18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165" fontId="16" fillId="0" borderId="17" xfId="1" applyNumberFormat="1" applyFont="1" applyBorder="1" applyAlignment="1">
      <alignment horizontal="center" vertical="center" wrapText="1"/>
    </xf>
    <xf numFmtId="165" fontId="16" fillId="0" borderId="53" xfId="1" applyNumberFormat="1" applyFont="1" applyBorder="1" applyAlignment="1">
      <alignment horizontal="center" vertical="center" wrapText="1"/>
    </xf>
    <xf numFmtId="165" fontId="16" fillId="0" borderId="6" xfId="1" applyNumberFormat="1" applyFont="1" applyBorder="1" applyAlignment="1">
      <alignment horizontal="center" vertical="center" wrapText="1"/>
    </xf>
    <xf numFmtId="165" fontId="16" fillId="0" borderId="25" xfId="1" applyNumberFormat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vertical="center" wrapText="1"/>
    </xf>
    <xf numFmtId="165" fontId="16" fillId="0" borderId="5" xfId="1" applyNumberFormat="1" applyFont="1" applyBorder="1" applyAlignment="1">
      <alignment horizontal="center" vertical="center" wrapText="1"/>
    </xf>
    <xf numFmtId="0" fontId="20" fillId="0" borderId="0" xfId="1" applyFont="1" applyAlignment="1">
      <alignment horizontal="left"/>
    </xf>
    <xf numFmtId="0" fontId="5" fillId="0" borderId="38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5" fillId="5" borderId="22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/>
    </xf>
    <xf numFmtId="0" fontId="4" fillId="5" borderId="56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5" fillId="0" borderId="24" xfId="0" applyFont="1" applyFill="1" applyBorder="1"/>
    <xf numFmtId="0" fontId="5" fillId="0" borderId="12" xfId="0" applyFont="1" applyFill="1" applyBorder="1"/>
    <xf numFmtId="0" fontId="5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9">
    <cellStyle name="ANCLAS,REZONES Y SUS PARTES,DE FUNDICION,DE HIERRO O DE ACERO" xfId="6"/>
    <cellStyle name="cells" xfId="7"/>
    <cellStyle name="column field" xfId="8"/>
    <cellStyle name="field" xfId="9"/>
    <cellStyle name="field names" xfId="10"/>
    <cellStyle name="footer" xfId="11"/>
    <cellStyle name="heading" xfId="12"/>
    <cellStyle name="Hyperlink" xfId="3" builtinId="8"/>
    <cellStyle name="Hyperlink 2" xfId="13"/>
    <cellStyle name="Hyperlink 3" xfId="14"/>
    <cellStyle name="Normal" xfId="0" builtinId="0"/>
    <cellStyle name="Normal 2" xfId="1"/>
    <cellStyle name="Normal 3" xfId="5"/>
    <cellStyle name="Normal 4" xfId="4"/>
    <cellStyle name="Percent" xfId="18" builtinId="5"/>
    <cellStyle name="Percent 2" xfId="2"/>
    <cellStyle name="Row_Headings" xfId="15"/>
    <cellStyle name="rowfield" xfId="16"/>
    <cellStyle name="Test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C10" sqref="C10"/>
    </sheetView>
  </sheetViews>
  <sheetFormatPr defaultColWidth="9.140625" defaultRowHeight="12.75" x14ac:dyDescent="0.2"/>
  <cols>
    <col min="1" max="1" width="15.28515625" style="40" bestFit="1" customWidth="1"/>
    <col min="2" max="2" width="35.140625" style="40" customWidth="1"/>
    <col min="3" max="3" width="27.42578125" style="40" bestFit="1" customWidth="1"/>
    <col min="4" max="16384" width="9.140625" style="40"/>
  </cols>
  <sheetData>
    <row r="1" spans="1:3" x14ac:dyDescent="0.2">
      <c r="A1" s="39" t="s">
        <v>55</v>
      </c>
    </row>
    <row r="2" spans="1:3" x14ac:dyDescent="0.2">
      <c r="A2" s="39"/>
    </row>
    <row r="3" spans="1:3" x14ac:dyDescent="0.2">
      <c r="A3" s="39" t="s">
        <v>95</v>
      </c>
      <c r="B3" s="39" t="s">
        <v>96</v>
      </c>
      <c r="C3" s="39" t="s">
        <v>97</v>
      </c>
    </row>
    <row r="4" spans="1:3" x14ac:dyDescent="0.2">
      <c r="A4" s="41" t="s">
        <v>18</v>
      </c>
      <c r="B4" s="41" t="s">
        <v>65</v>
      </c>
      <c r="C4" s="103" t="s">
        <v>168</v>
      </c>
    </row>
    <row r="5" spans="1:3" x14ac:dyDescent="0.2">
      <c r="A5" s="41" t="s">
        <v>19</v>
      </c>
      <c r="B5" s="41" t="s">
        <v>66</v>
      </c>
      <c r="C5" s="104" t="s">
        <v>166</v>
      </c>
    </row>
    <row r="6" spans="1:3" x14ac:dyDescent="0.2">
      <c r="A6" s="41" t="s">
        <v>56</v>
      </c>
      <c r="B6" s="41" t="s">
        <v>67</v>
      </c>
      <c r="C6" s="103" t="s">
        <v>164</v>
      </c>
    </row>
    <row r="7" spans="1:3" x14ac:dyDescent="0.2">
      <c r="A7" s="41" t="s">
        <v>57</v>
      </c>
      <c r="B7" s="41" t="s">
        <v>68</v>
      </c>
      <c r="C7" s="42" t="s">
        <v>162</v>
      </c>
    </row>
    <row r="8" spans="1:3" x14ac:dyDescent="0.2">
      <c r="A8" s="41" t="s">
        <v>58</v>
      </c>
      <c r="B8" s="41" t="s">
        <v>69</v>
      </c>
      <c r="C8" s="42" t="s">
        <v>164</v>
      </c>
    </row>
    <row r="9" spans="1:3" x14ac:dyDescent="0.2">
      <c r="A9" s="41" t="s">
        <v>59</v>
      </c>
      <c r="B9" s="41" t="s">
        <v>70</v>
      </c>
      <c r="C9" s="103" t="s">
        <v>168</v>
      </c>
    </row>
  </sheetData>
  <hyperlinks>
    <hyperlink ref="A4:B4" location="'LFS headline figures'!A1" display="Table 1"/>
    <hyperlink ref="A5:B5" location="'Redundancy headline figures'!A1" display="Table 3"/>
    <hyperlink ref="A6:B6" location="'QES headline figures'!A1" display="Table 4"/>
    <hyperlink ref="A7:B7" location="'ASHE headline figures'!A1" display="Table 5"/>
    <hyperlink ref="A8:B8" location="'Vacancy headline figures'!A1" display="Table 6"/>
    <hyperlink ref="A9:B9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zoomScale="90" zoomScaleNormal="90" workbookViewId="0">
      <selection activeCell="A9" sqref="A9:S37"/>
    </sheetView>
  </sheetViews>
  <sheetFormatPr defaultColWidth="9.140625" defaultRowHeight="14.25" x14ac:dyDescent="0.2"/>
  <cols>
    <col min="1" max="1" width="18.7109375" style="144" customWidth="1"/>
    <col min="2" max="2" width="14.28515625" style="144" customWidth="1"/>
    <col min="3" max="3" width="15.7109375" style="144" bestFit="1" customWidth="1"/>
    <col min="4" max="4" width="12.85546875" style="144" customWidth="1"/>
    <col min="5" max="5" width="12.42578125" style="144" customWidth="1"/>
    <col min="6" max="6" width="13.28515625" style="144" customWidth="1"/>
    <col min="7" max="7" width="15.140625" style="144" customWidth="1"/>
    <col min="8" max="8" width="13.85546875" style="144" customWidth="1"/>
    <col min="9" max="9" width="12.140625" style="144" customWidth="1"/>
    <col min="10" max="10" width="11.28515625" style="144" bestFit="1" customWidth="1"/>
    <col min="11" max="11" width="13.140625" style="144" customWidth="1"/>
    <col min="12" max="12" width="13.42578125" style="144" customWidth="1"/>
    <col min="13" max="14" width="12" style="144" customWidth="1"/>
    <col min="15" max="15" width="13" style="144" customWidth="1"/>
    <col min="16" max="16" width="14.5703125" style="144" customWidth="1"/>
    <col min="17" max="17" width="9.140625" style="144"/>
    <col min="18" max="18" width="11.85546875" style="144" customWidth="1"/>
    <col min="19" max="16384" width="9.140625" style="144"/>
  </cols>
  <sheetData>
    <row r="1" spans="1:19" x14ac:dyDescent="0.2">
      <c r="A1" s="142" t="s">
        <v>146</v>
      </c>
      <c r="B1" s="143"/>
      <c r="C1" s="143"/>
    </row>
    <row r="2" spans="1:19" ht="15" thickBot="1" x14ac:dyDescent="0.25">
      <c r="A2" s="142" t="s">
        <v>125</v>
      </c>
      <c r="B2" s="143"/>
      <c r="C2" s="143"/>
      <c r="J2" s="144" t="s">
        <v>126</v>
      </c>
    </row>
    <row r="3" spans="1:19" ht="15.75" thickTop="1" x14ac:dyDescent="0.2">
      <c r="A3" s="145"/>
      <c r="B3" s="238" t="s">
        <v>0</v>
      </c>
      <c r="C3" s="224"/>
      <c r="D3" s="224"/>
      <c r="E3" s="224"/>
      <c r="F3" s="224"/>
      <c r="G3" s="224"/>
      <c r="H3" s="224"/>
      <c r="I3" s="224"/>
      <c r="J3" s="225"/>
      <c r="K3" s="223" t="s">
        <v>127</v>
      </c>
      <c r="L3" s="224"/>
      <c r="M3" s="224"/>
      <c r="N3" s="224"/>
      <c r="O3" s="224"/>
      <c r="P3" s="224"/>
      <c r="Q3" s="224"/>
      <c r="R3" s="224"/>
      <c r="S3" s="225"/>
    </row>
    <row r="4" spans="1:19" ht="14.25" customHeight="1" x14ac:dyDescent="0.2">
      <c r="A4" s="239"/>
      <c r="B4" s="226" t="s">
        <v>128</v>
      </c>
      <c r="C4" s="229" t="s">
        <v>1</v>
      </c>
      <c r="D4" s="229" t="s">
        <v>2</v>
      </c>
      <c r="E4" s="229" t="s">
        <v>3</v>
      </c>
      <c r="F4" s="229" t="s">
        <v>129</v>
      </c>
      <c r="G4" s="229" t="s">
        <v>130</v>
      </c>
      <c r="H4" s="229" t="s">
        <v>4</v>
      </c>
      <c r="I4" s="229" t="s">
        <v>131</v>
      </c>
      <c r="J4" s="232" t="s">
        <v>132</v>
      </c>
      <c r="K4" s="235" t="s">
        <v>133</v>
      </c>
      <c r="L4" s="229" t="s">
        <v>1</v>
      </c>
      <c r="M4" s="229" t="s">
        <v>2</v>
      </c>
      <c r="N4" s="229" t="s">
        <v>3</v>
      </c>
      <c r="O4" s="229" t="s">
        <v>115</v>
      </c>
      <c r="P4" s="229" t="s">
        <v>130</v>
      </c>
      <c r="Q4" s="229" t="s">
        <v>4</v>
      </c>
      <c r="R4" s="229" t="s">
        <v>131</v>
      </c>
      <c r="S4" s="232" t="s">
        <v>132</v>
      </c>
    </row>
    <row r="5" spans="1:19" x14ac:dyDescent="0.2">
      <c r="A5" s="239"/>
      <c r="B5" s="227"/>
      <c r="C5" s="230"/>
      <c r="D5" s="230"/>
      <c r="E5" s="230"/>
      <c r="F5" s="230"/>
      <c r="G5" s="230"/>
      <c r="H5" s="230"/>
      <c r="I5" s="230"/>
      <c r="J5" s="233"/>
      <c r="K5" s="236"/>
      <c r="L5" s="230"/>
      <c r="M5" s="230"/>
      <c r="N5" s="230"/>
      <c r="O5" s="230"/>
      <c r="P5" s="230"/>
      <c r="Q5" s="230"/>
      <c r="R5" s="230"/>
      <c r="S5" s="233"/>
    </row>
    <row r="6" spans="1:19" x14ac:dyDescent="0.2">
      <c r="A6" s="240"/>
      <c r="B6" s="228"/>
      <c r="C6" s="231"/>
      <c r="D6" s="231"/>
      <c r="E6" s="231"/>
      <c r="F6" s="231"/>
      <c r="G6" s="231"/>
      <c r="H6" s="231"/>
      <c r="I6" s="231"/>
      <c r="J6" s="234"/>
      <c r="K6" s="237"/>
      <c r="L6" s="231"/>
      <c r="M6" s="231"/>
      <c r="N6" s="231"/>
      <c r="O6" s="231"/>
      <c r="P6" s="231"/>
      <c r="Q6" s="231"/>
      <c r="R6" s="231"/>
      <c r="S6" s="234"/>
    </row>
    <row r="7" spans="1:19" ht="15" x14ac:dyDescent="0.2">
      <c r="A7" s="146"/>
      <c r="B7" s="147" t="s">
        <v>5</v>
      </c>
      <c r="C7" s="148" t="s">
        <v>6</v>
      </c>
      <c r="D7" s="148" t="s">
        <v>7</v>
      </c>
      <c r="E7" s="148" t="s">
        <v>8</v>
      </c>
      <c r="F7" s="148" t="s">
        <v>9</v>
      </c>
      <c r="G7" s="148" t="s">
        <v>10</v>
      </c>
      <c r="H7" s="148" t="s">
        <v>11</v>
      </c>
      <c r="I7" s="148" t="s">
        <v>12</v>
      </c>
      <c r="J7" s="149" t="s">
        <v>13</v>
      </c>
      <c r="K7" s="150" t="s">
        <v>134</v>
      </c>
      <c r="L7" s="151" t="s">
        <v>135</v>
      </c>
      <c r="M7" s="151" t="s">
        <v>136</v>
      </c>
      <c r="N7" s="151" t="s">
        <v>137</v>
      </c>
      <c r="O7" s="151" t="s">
        <v>138</v>
      </c>
      <c r="P7" s="151" t="s">
        <v>139</v>
      </c>
      <c r="Q7" s="151" t="s">
        <v>140</v>
      </c>
      <c r="R7" s="151" t="s">
        <v>141</v>
      </c>
      <c r="S7" s="152" t="s">
        <v>142</v>
      </c>
    </row>
    <row r="8" spans="1:19" ht="15" x14ac:dyDescent="0.2">
      <c r="A8" s="153" t="s">
        <v>14</v>
      </c>
      <c r="B8" s="154"/>
      <c r="C8" s="155"/>
      <c r="D8" s="156"/>
      <c r="E8" s="157"/>
      <c r="F8" s="157"/>
      <c r="G8" s="157"/>
      <c r="H8" s="158"/>
      <c r="I8" s="157"/>
      <c r="J8" s="159"/>
      <c r="K8" s="160"/>
      <c r="L8" s="161"/>
      <c r="M8" s="161"/>
      <c r="N8" s="161"/>
      <c r="O8" s="161"/>
      <c r="P8" s="161"/>
      <c r="Q8" s="161"/>
      <c r="R8" s="161"/>
      <c r="S8" s="162"/>
    </row>
    <row r="9" spans="1:19" x14ac:dyDescent="0.2">
      <c r="A9" s="163" t="s">
        <v>169</v>
      </c>
      <c r="B9" s="164">
        <v>1453</v>
      </c>
      <c r="C9" s="164">
        <v>885</v>
      </c>
      <c r="D9" s="164">
        <v>834</v>
      </c>
      <c r="E9" s="164">
        <v>51</v>
      </c>
      <c r="F9" s="164">
        <v>568</v>
      </c>
      <c r="G9" s="165">
        <v>5.8000000000000003E-2</v>
      </c>
      <c r="H9" s="165">
        <v>0.60899999999999999</v>
      </c>
      <c r="I9" s="165">
        <v>0.57399999999999995</v>
      </c>
      <c r="J9" s="166">
        <v>0.39100000000000001</v>
      </c>
      <c r="K9" s="167">
        <v>1167</v>
      </c>
      <c r="L9" s="168">
        <v>859</v>
      </c>
      <c r="M9" s="168">
        <v>808</v>
      </c>
      <c r="N9" s="168">
        <v>51</v>
      </c>
      <c r="O9" s="168">
        <v>308</v>
      </c>
      <c r="P9" s="169">
        <v>0.06</v>
      </c>
      <c r="Q9" s="169">
        <v>0.73599999999999999</v>
      </c>
      <c r="R9" s="169">
        <v>0.69199999999999995</v>
      </c>
      <c r="S9" s="170">
        <v>0.26400000000000001</v>
      </c>
    </row>
    <row r="10" spans="1:19" x14ac:dyDescent="0.2">
      <c r="A10" s="163" t="s">
        <v>170</v>
      </c>
      <c r="B10" s="164">
        <v>1459</v>
      </c>
      <c r="C10" s="164">
        <v>870</v>
      </c>
      <c r="D10" s="164">
        <v>835</v>
      </c>
      <c r="E10" s="164">
        <v>35</v>
      </c>
      <c r="F10" s="164">
        <v>589</v>
      </c>
      <c r="G10" s="165">
        <v>0.04</v>
      </c>
      <c r="H10" s="165">
        <v>0.59599999999999997</v>
      </c>
      <c r="I10" s="165">
        <v>0.57299999999999995</v>
      </c>
      <c r="J10" s="166">
        <v>0.40400000000000003</v>
      </c>
      <c r="K10" s="167">
        <v>1167</v>
      </c>
      <c r="L10" s="168">
        <v>841</v>
      </c>
      <c r="M10" s="168">
        <v>806</v>
      </c>
      <c r="N10" s="168">
        <v>35</v>
      </c>
      <c r="O10" s="168">
        <v>327</v>
      </c>
      <c r="P10" s="169">
        <v>4.1000000000000002E-2</v>
      </c>
      <c r="Q10" s="169">
        <v>0.72</v>
      </c>
      <c r="R10" s="169">
        <v>0.69</v>
      </c>
      <c r="S10" s="170">
        <v>0.28000000000000003</v>
      </c>
    </row>
    <row r="11" spans="1:19" x14ac:dyDescent="0.2">
      <c r="A11" s="163" t="s">
        <v>171</v>
      </c>
      <c r="B11" s="171">
        <v>1465</v>
      </c>
      <c r="C11" s="171">
        <v>875</v>
      </c>
      <c r="D11" s="171">
        <v>844</v>
      </c>
      <c r="E11" s="171">
        <v>31</v>
      </c>
      <c r="F11" s="171">
        <v>590</v>
      </c>
      <c r="G11" s="172">
        <v>3.5000000000000003E-2</v>
      </c>
      <c r="H11" s="172">
        <v>0.59699999999999998</v>
      </c>
      <c r="I11" s="172">
        <v>0.57599999999999996</v>
      </c>
      <c r="J11" s="173">
        <v>0.40300000000000002</v>
      </c>
      <c r="K11" s="167">
        <v>1168</v>
      </c>
      <c r="L11" s="168">
        <v>846</v>
      </c>
      <c r="M11" s="168">
        <v>816</v>
      </c>
      <c r="N11" s="168">
        <v>31</v>
      </c>
      <c r="O11" s="168">
        <v>322</v>
      </c>
      <c r="P11" s="169">
        <v>3.5999999999999997E-2</v>
      </c>
      <c r="Q11" s="169">
        <v>0.72499999999999998</v>
      </c>
      <c r="R11" s="169">
        <v>0.69799999999999995</v>
      </c>
      <c r="S11" s="170">
        <v>0.27500000000000002</v>
      </c>
    </row>
    <row r="12" spans="1:19" x14ac:dyDescent="0.2">
      <c r="A12" s="163" t="s">
        <v>172</v>
      </c>
      <c r="B12" s="171">
        <v>1467</v>
      </c>
      <c r="C12" s="171">
        <v>887</v>
      </c>
      <c r="D12" s="171">
        <v>860</v>
      </c>
      <c r="E12" s="171">
        <v>26</v>
      </c>
      <c r="F12" s="171">
        <v>580</v>
      </c>
      <c r="G12" s="172">
        <v>0.03</v>
      </c>
      <c r="H12" s="172">
        <v>0.60499999999999998</v>
      </c>
      <c r="I12" s="172">
        <v>0.58699999999999997</v>
      </c>
      <c r="J12" s="173">
        <v>0.39500000000000002</v>
      </c>
      <c r="K12" s="167">
        <v>1168</v>
      </c>
      <c r="L12" s="168">
        <v>858</v>
      </c>
      <c r="M12" s="168">
        <v>831</v>
      </c>
      <c r="N12" s="168">
        <v>26</v>
      </c>
      <c r="O12" s="168">
        <v>310</v>
      </c>
      <c r="P12" s="169">
        <v>3.1E-2</v>
      </c>
      <c r="Q12" s="169">
        <v>0.73399999999999999</v>
      </c>
      <c r="R12" s="169">
        <v>0.71199999999999997</v>
      </c>
      <c r="S12" s="170">
        <v>0.26600000000000001</v>
      </c>
    </row>
    <row r="13" spans="1:19" x14ac:dyDescent="0.2">
      <c r="A13" s="163" t="s">
        <v>173</v>
      </c>
      <c r="B13" s="171">
        <v>1468</v>
      </c>
      <c r="C13" s="171">
        <v>899</v>
      </c>
      <c r="D13" s="171">
        <v>871</v>
      </c>
      <c r="E13" s="171">
        <v>28</v>
      </c>
      <c r="F13" s="171">
        <v>570</v>
      </c>
      <c r="G13" s="172">
        <v>3.1E-2</v>
      </c>
      <c r="H13" s="172">
        <v>0.61199999999999999</v>
      </c>
      <c r="I13" s="172">
        <v>0.59299999999999997</v>
      </c>
      <c r="J13" s="173">
        <v>0.38800000000000001</v>
      </c>
      <c r="K13" s="167">
        <v>1168</v>
      </c>
      <c r="L13" s="168">
        <v>865</v>
      </c>
      <c r="M13" s="168">
        <v>838</v>
      </c>
      <c r="N13" s="168">
        <v>28</v>
      </c>
      <c r="O13" s="168">
        <v>303</v>
      </c>
      <c r="P13" s="169">
        <v>3.2000000000000001E-2</v>
      </c>
      <c r="Q13" s="169">
        <v>0.74099999999999999</v>
      </c>
      <c r="R13" s="169">
        <v>0.71699999999999997</v>
      </c>
      <c r="S13" s="170">
        <v>0.25900000000000001</v>
      </c>
    </row>
    <row r="14" spans="1:19" x14ac:dyDescent="0.2">
      <c r="A14" s="163" t="s">
        <v>174</v>
      </c>
      <c r="B14" s="171">
        <v>1470</v>
      </c>
      <c r="C14" s="171">
        <v>889</v>
      </c>
      <c r="D14" s="171">
        <v>863</v>
      </c>
      <c r="E14" s="171">
        <v>26</v>
      </c>
      <c r="F14" s="171">
        <v>581</v>
      </c>
      <c r="G14" s="172">
        <v>2.9000000000000001E-2</v>
      </c>
      <c r="H14" s="172">
        <v>0.60499999999999998</v>
      </c>
      <c r="I14" s="172">
        <v>0.58699999999999997</v>
      </c>
      <c r="J14" s="173">
        <v>0.39500000000000002</v>
      </c>
      <c r="K14" s="167">
        <v>1168</v>
      </c>
      <c r="L14" s="168">
        <v>860</v>
      </c>
      <c r="M14" s="168">
        <v>834</v>
      </c>
      <c r="N14" s="168">
        <v>25</v>
      </c>
      <c r="O14" s="168">
        <v>308</v>
      </c>
      <c r="P14" s="169">
        <v>2.9000000000000001E-2</v>
      </c>
      <c r="Q14" s="169">
        <v>0.73599999999999999</v>
      </c>
      <c r="R14" s="169">
        <v>0.71499999999999997</v>
      </c>
      <c r="S14" s="170">
        <v>0.26400000000000001</v>
      </c>
    </row>
    <row r="15" spans="1:19" x14ac:dyDescent="0.2">
      <c r="A15" s="174" t="s">
        <v>175</v>
      </c>
      <c r="B15" s="175">
        <v>1471</v>
      </c>
      <c r="C15" s="164">
        <v>902</v>
      </c>
      <c r="D15" s="164">
        <v>881</v>
      </c>
      <c r="E15" s="164">
        <v>21</v>
      </c>
      <c r="F15" s="164">
        <v>570</v>
      </c>
      <c r="G15" s="165">
        <v>2.3E-2</v>
      </c>
      <c r="H15" s="176">
        <v>0.61299999999999999</v>
      </c>
      <c r="I15" s="176">
        <v>0.59899999999999998</v>
      </c>
      <c r="J15" s="177">
        <v>0.38700000000000001</v>
      </c>
      <c r="K15" s="167">
        <v>1168</v>
      </c>
      <c r="L15" s="168">
        <v>868</v>
      </c>
      <c r="M15" s="168">
        <v>848</v>
      </c>
      <c r="N15" s="168">
        <v>20</v>
      </c>
      <c r="O15" s="168">
        <v>300</v>
      </c>
      <c r="P15" s="169">
        <v>2.4E-2</v>
      </c>
      <c r="Q15" s="169">
        <v>0.74299999999999999</v>
      </c>
      <c r="R15" s="169">
        <v>0.72599999999999998</v>
      </c>
      <c r="S15" s="170">
        <v>0.25700000000000001</v>
      </c>
    </row>
    <row r="16" spans="1:19" ht="13.5" customHeight="1" x14ac:dyDescent="0.2">
      <c r="A16" s="153" t="s">
        <v>15</v>
      </c>
      <c r="B16" s="178">
        <v>2</v>
      </c>
      <c r="C16" s="179">
        <v>13</v>
      </c>
      <c r="D16" s="179">
        <v>18</v>
      </c>
      <c r="E16" s="179">
        <v>-5</v>
      </c>
      <c r="F16" s="179">
        <v>-11</v>
      </c>
      <c r="G16" s="180">
        <v>-0.6</v>
      </c>
      <c r="H16" s="180">
        <v>0.8</v>
      </c>
      <c r="I16" s="180">
        <v>1.2</v>
      </c>
      <c r="J16" s="181">
        <v>-0.8</v>
      </c>
      <c r="K16" s="182">
        <v>0</v>
      </c>
      <c r="L16" s="183">
        <v>8</v>
      </c>
      <c r="M16" s="183">
        <v>13</v>
      </c>
      <c r="N16" s="183">
        <v>-5</v>
      </c>
      <c r="O16" s="183">
        <v>-8</v>
      </c>
      <c r="P16" s="180">
        <v>-0.6</v>
      </c>
      <c r="Q16" s="180">
        <v>0.7</v>
      </c>
      <c r="R16" s="180">
        <v>1.1000000000000001</v>
      </c>
      <c r="S16" s="184">
        <v>-0.7</v>
      </c>
    </row>
    <row r="17" spans="1:19" x14ac:dyDescent="0.2">
      <c r="A17" s="153" t="s">
        <v>16</v>
      </c>
      <c r="B17" s="178">
        <v>6</v>
      </c>
      <c r="C17" s="179">
        <v>27</v>
      </c>
      <c r="D17" s="179">
        <v>37</v>
      </c>
      <c r="E17" s="179">
        <v>-10</v>
      </c>
      <c r="F17" s="179">
        <v>-21</v>
      </c>
      <c r="G17" s="179">
        <v>-1.2</v>
      </c>
      <c r="H17" s="180">
        <v>1.6</v>
      </c>
      <c r="I17" s="180">
        <v>2.2000000000000002</v>
      </c>
      <c r="J17" s="181">
        <v>-1.6</v>
      </c>
      <c r="K17" s="185">
        <v>0</v>
      </c>
      <c r="L17" s="168">
        <v>22</v>
      </c>
      <c r="M17" s="168">
        <v>32</v>
      </c>
      <c r="N17" s="168">
        <v>-10</v>
      </c>
      <c r="O17" s="168">
        <v>-22</v>
      </c>
      <c r="P17" s="180">
        <v>-1.3</v>
      </c>
      <c r="Q17" s="180">
        <v>1.9</v>
      </c>
      <c r="R17" s="180">
        <v>2.7</v>
      </c>
      <c r="S17" s="221">
        <v>-1.9</v>
      </c>
    </row>
    <row r="18" spans="1:19" ht="15" x14ac:dyDescent="0.2">
      <c r="A18" s="153" t="s">
        <v>99</v>
      </c>
      <c r="B18" s="187"/>
      <c r="C18" s="188"/>
      <c r="D18" s="188"/>
      <c r="E18" s="188"/>
      <c r="F18" s="188"/>
      <c r="G18" s="188"/>
      <c r="H18" s="189"/>
      <c r="I18" s="189"/>
      <c r="J18" s="190"/>
      <c r="K18" s="185"/>
      <c r="L18" s="191"/>
      <c r="M18" s="191"/>
      <c r="N18" s="191"/>
      <c r="O18" s="191"/>
      <c r="P18" s="191"/>
      <c r="Q18" s="191"/>
      <c r="R18" s="191"/>
      <c r="S18" s="186"/>
    </row>
    <row r="19" spans="1:19" x14ac:dyDescent="0.2">
      <c r="A19" s="163" t="s">
        <v>169</v>
      </c>
      <c r="B19" s="192">
        <v>708</v>
      </c>
      <c r="C19" s="171">
        <v>471</v>
      </c>
      <c r="D19" s="171">
        <v>437</v>
      </c>
      <c r="E19" s="171">
        <v>34</v>
      </c>
      <c r="F19" s="171">
        <v>237</v>
      </c>
      <c r="G19" s="172">
        <v>7.1999999999999995E-2</v>
      </c>
      <c r="H19" s="172">
        <v>0.66500000000000004</v>
      </c>
      <c r="I19" s="172">
        <v>0.61699999999999999</v>
      </c>
      <c r="J19" s="173">
        <v>0.33500000000000002</v>
      </c>
      <c r="K19" s="167">
        <v>577</v>
      </c>
      <c r="L19" s="168">
        <v>452</v>
      </c>
      <c r="M19" s="168">
        <v>418</v>
      </c>
      <c r="N19" s="168">
        <v>34</v>
      </c>
      <c r="O19" s="168">
        <v>125</v>
      </c>
      <c r="P19" s="169">
        <v>7.4999999999999997E-2</v>
      </c>
      <c r="Q19" s="169">
        <v>0.78300000000000003</v>
      </c>
      <c r="R19" s="169">
        <v>0.72399999999999998</v>
      </c>
      <c r="S19" s="170">
        <v>0.217</v>
      </c>
    </row>
    <row r="20" spans="1:19" x14ac:dyDescent="0.2">
      <c r="A20" s="174" t="s">
        <v>170</v>
      </c>
      <c r="B20" s="192">
        <v>711</v>
      </c>
      <c r="C20" s="171">
        <v>459</v>
      </c>
      <c r="D20" s="171">
        <v>439</v>
      </c>
      <c r="E20" s="171">
        <v>21</v>
      </c>
      <c r="F20" s="171">
        <v>252</v>
      </c>
      <c r="G20" s="172">
        <v>4.4999999999999998E-2</v>
      </c>
      <c r="H20" s="172">
        <v>0.64600000000000002</v>
      </c>
      <c r="I20" s="172">
        <v>0.61699999999999999</v>
      </c>
      <c r="J20" s="173">
        <v>0.35399999999999998</v>
      </c>
      <c r="K20" s="167">
        <v>578</v>
      </c>
      <c r="L20" s="168">
        <v>442</v>
      </c>
      <c r="M20" s="168">
        <v>421</v>
      </c>
      <c r="N20" s="168">
        <v>21</v>
      </c>
      <c r="O20" s="168">
        <v>136</v>
      </c>
      <c r="P20" s="169">
        <v>4.7E-2</v>
      </c>
      <c r="Q20" s="169">
        <v>0.76500000000000001</v>
      </c>
      <c r="R20" s="169">
        <v>0.72899999999999998</v>
      </c>
      <c r="S20" s="170">
        <v>0.23499999999999999</v>
      </c>
    </row>
    <row r="21" spans="1:19" x14ac:dyDescent="0.2">
      <c r="A21" s="174" t="s">
        <v>171</v>
      </c>
      <c r="B21" s="192">
        <v>715</v>
      </c>
      <c r="C21" s="171">
        <v>463</v>
      </c>
      <c r="D21" s="171">
        <v>444</v>
      </c>
      <c r="E21" s="171">
        <v>19</v>
      </c>
      <c r="F21" s="171">
        <v>252</v>
      </c>
      <c r="G21" s="172">
        <v>4.1000000000000002E-2</v>
      </c>
      <c r="H21" s="172">
        <v>0.64800000000000002</v>
      </c>
      <c r="I21" s="172">
        <v>0.622</v>
      </c>
      <c r="J21" s="173">
        <v>0.35199999999999998</v>
      </c>
      <c r="K21" s="167">
        <v>578</v>
      </c>
      <c r="L21" s="168">
        <v>445</v>
      </c>
      <c r="M21" s="168">
        <v>426</v>
      </c>
      <c r="N21" s="168">
        <v>19</v>
      </c>
      <c r="O21" s="168">
        <v>132</v>
      </c>
      <c r="P21" s="169">
        <v>4.2000000000000003E-2</v>
      </c>
      <c r="Q21" s="169">
        <v>0.77100000000000002</v>
      </c>
      <c r="R21" s="169">
        <v>0.73799999999999999</v>
      </c>
      <c r="S21" s="170">
        <v>0.22900000000000001</v>
      </c>
    </row>
    <row r="22" spans="1:19" x14ac:dyDescent="0.2">
      <c r="A22" s="163" t="s">
        <v>172</v>
      </c>
      <c r="B22" s="171">
        <v>716</v>
      </c>
      <c r="C22" s="171">
        <v>464</v>
      </c>
      <c r="D22" s="171">
        <v>447</v>
      </c>
      <c r="E22" s="171">
        <v>17</v>
      </c>
      <c r="F22" s="171">
        <v>251</v>
      </c>
      <c r="G22" s="172">
        <v>3.5999999999999997E-2</v>
      </c>
      <c r="H22" s="172">
        <v>0.64900000000000002</v>
      </c>
      <c r="I22" s="172">
        <v>0.625</v>
      </c>
      <c r="J22" s="173">
        <v>0.35099999999999998</v>
      </c>
      <c r="K22" s="167">
        <v>578</v>
      </c>
      <c r="L22" s="168">
        <v>446</v>
      </c>
      <c r="M22" s="168">
        <v>430</v>
      </c>
      <c r="N22" s="168">
        <v>17</v>
      </c>
      <c r="O22" s="168">
        <v>131</v>
      </c>
      <c r="P22" s="169">
        <v>3.6999999999999998E-2</v>
      </c>
      <c r="Q22" s="169">
        <v>0.77300000000000002</v>
      </c>
      <c r="R22" s="169">
        <v>0.74399999999999999</v>
      </c>
      <c r="S22" s="170">
        <v>0.22700000000000001</v>
      </c>
    </row>
    <row r="23" spans="1:19" x14ac:dyDescent="0.2">
      <c r="A23" s="174" t="s">
        <v>173</v>
      </c>
      <c r="B23" s="175">
        <v>716</v>
      </c>
      <c r="C23" s="164">
        <v>472</v>
      </c>
      <c r="D23" s="164">
        <v>456</v>
      </c>
      <c r="E23" s="164">
        <v>16</v>
      </c>
      <c r="F23" s="164">
        <v>244</v>
      </c>
      <c r="G23" s="165">
        <v>3.4000000000000002E-2</v>
      </c>
      <c r="H23" s="176">
        <v>0.65900000000000003</v>
      </c>
      <c r="I23" s="176">
        <v>0.63700000000000001</v>
      </c>
      <c r="J23" s="177">
        <v>0.34100000000000003</v>
      </c>
      <c r="K23" s="167">
        <v>578</v>
      </c>
      <c r="L23" s="168">
        <v>451</v>
      </c>
      <c r="M23" s="168">
        <v>436</v>
      </c>
      <c r="N23" s="168">
        <v>16</v>
      </c>
      <c r="O23" s="168">
        <v>126</v>
      </c>
      <c r="P23" s="169">
        <v>3.5000000000000003E-2</v>
      </c>
      <c r="Q23" s="169">
        <v>0.78200000000000003</v>
      </c>
      <c r="R23" s="169">
        <v>0.754</v>
      </c>
      <c r="S23" s="170">
        <v>0.218</v>
      </c>
    </row>
    <row r="24" spans="1:19" x14ac:dyDescent="0.2">
      <c r="A24" s="174" t="s">
        <v>174</v>
      </c>
      <c r="B24" s="175">
        <v>717</v>
      </c>
      <c r="C24" s="164">
        <v>472</v>
      </c>
      <c r="D24" s="164">
        <v>458</v>
      </c>
      <c r="E24" s="164">
        <v>14</v>
      </c>
      <c r="F24" s="164">
        <v>245</v>
      </c>
      <c r="G24" s="165">
        <v>0.03</v>
      </c>
      <c r="H24" s="176">
        <v>0.65800000000000003</v>
      </c>
      <c r="I24" s="176">
        <v>0.63800000000000001</v>
      </c>
      <c r="J24" s="177">
        <v>0.34200000000000003</v>
      </c>
      <c r="K24" s="167">
        <v>578</v>
      </c>
      <c r="L24" s="168">
        <v>453</v>
      </c>
      <c r="M24" s="168">
        <v>439</v>
      </c>
      <c r="N24" s="168">
        <v>14</v>
      </c>
      <c r="O24" s="168">
        <v>125</v>
      </c>
      <c r="P24" s="169">
        <v>3.1E-2</v>
      </c>
      <c r="Q24" s="169">
        <v>0.78400000000000003</v>
      </c>
      <c r="R24" s="169">
        <v>0.76</v>
      </c>
      <c r="S24" s="170">
        <v>0.216</v>
      </c>
    </row>
    <row r="25" spans="1:19" x14ac:dyDescent="0.2">
      <c r="A25" s="174" t="s">
        <v>175</v>
      </c>
      <c r="B25" s="175">
        <v>718</v>
      </c>
      <c r="C25" s="164">
        <v>473</v>
      </c>
      <c r="D25" s="164">
        <v>462</v>
      </c>
      <c r="E25" s="164">
        <v>11</v>
      </c>
      <c r="F25" s="164">
        <v>245</v>
      </c>
      <c r="G25" s="165">
        <v>2.3E-2</v>
      </c>
      <c r="H25" s="176">
        <v>0.65900000000000003</v>
      </c>
      <c r="I25" s="176">
        <v>0.64300000000000002</v>
      </c>
      <c r="J25" s="177">
        <v>0.34100000000000003</v>
      </c>
      <c r="K25" s="167">
        <v>578</v>
      </c>
      <c r="L25" s="168">
        <v>453</v>
      </c>
      <c r="M25" s="168">
        <v>442</v>
      </c>
      <c r="N25" s="168">
        <v>11</v>
      </c>
      <c r="O25" s="168">
        <v>125</v>
      </c>
      <c r="P25" s="169">
        <v>2.4E-2</v>
      </c>
      <c r="Q25" s="169">
        <v>0.78400000000000003</v>
      </c>
      <c r="R25" s="169">
        <v>0.76500000000000001</v>
      </c>
      <c r="S25" s="170">
        <v>0.216</v>
      </c>
    </row>
    <row r="26" spans="1:19" ht="13.5" customHeight="1" x14ac:dyDescent="0.2">
      <c r="A26" s="153" t="s">
        <v>15</v>
      </c>
      <c r="B26" s="178">
        <v>1</v>
      </c>
      <c r="C26" s="179">
        <v>1</v>
      </c>
      <c r="D26" s="179">
        <v>5</v>
      </c>
      <c r="E26" s="179">
        <v>-3</v>
      </c>
      <c r="F26" s="179">
        <v>0</v>
      </c>
      <c r="G26" s="179">
        <v>-0.7</v>
      </c>
      <c r="H26" s="180">
        <v>0.1</v>
      </c>
      <c r="I26" s="180">
        <v>0.6</v>
      </c>
      <c r="J26" s="181">
        <v>-0.1</v>
      </c>
      <c r="K26" s="182">
        <v>0</v>
      </c>
      <c r="L26" s="183">
        <v>0</v>
      </c>
      <c r="M26" s="183">
        <v>3</v>
      </c>
      <c r="N26" s="183">
        <v>-3</v>
      </c>
      <c r="O26" s="183">
        <v>0</v>
      </c>
      <c r="P26" s="213">
        <v>-0.7</v>
      </c>
      <c r="Q26" s="213">
        <v>-0.1</v>
      </c>
      <c r="R26" s="213">
        <v>0.5</v>
      </c>
      <c r="S26" s="214">
        <v>0.1</v>
      </c>
    </row>
    <row r="27" spans="1:19" x14ac:dyDescent="0.2">
      <c r="A27" s="153" t="s">
        <v>16</v>
      </c>
      <c r="B27" s="178">
        <v>4</v>
      </c>
      <c r="C27" s="179">
        <v>10</v>
      </c>
      <c r="D27" s="179">
        <v>18</v>
      </c>
      <c r="E27" s="179">
        <v>-8</v>
      </c>
      <c r="F27" s="179">
        <v>-7</v>
      </c>
      <c r="G27" s="180">
        <v>-1.7</v>
      </c>
      <c r="H27" s="180">
        <v>1.1000000000000001</v>
      </c>
      <c r="I27" s="180">
        <v>2.2000000000000002</v>
      </c>
      <c r="J27" s="181">
        <v>-1.1000000000000001</v>
      </c>
      <c r="K27" s="185">
        <v>0</v>
      </c>
      <c r="L27" s="168">
        <v>8</v>
      </c>
      <c r="M27" s="168">
        <v>16</v>
      </c>
      <c r="N27" s="168">
        <v>-8</v>
      </c>
      <c r="O27" s="168">
        <v>-8</v>
      </c>
      <c r="P27" s="213">
        <v>-1.8</v>
      </c>
      <c r="Q27" s="213">
        <v>1.3</v>
      </c>
      <c r="R27" s="213">
        <v>2.7</v>
      </c>
      <c r="S27" s="215">
        <v>-1.3</v>
      </c>
    </row>
    <row r="28" spans="1:19" ht="15" x14ac:dyDescent="0.2">
      <c r="A28" s="153" t="s">
        <v>157</v>
      </c>
      <c r="B28" s="187"/>
      <c r="C28" s="188"/>
      <c r="D28" s="188"/>
      <c r="E28" s="188"/>
      <c r="F28" s="188"/>
      <c r="G28" s="188"/>
      <c r="H28" s="189"/>
      <c r="I28" s="189"/>
      <c r="J28" s="190"/>
      <c r="K28" s="185"/>
      <c r="L28" s="191"/>
      <c r="M28" s="191"/>
      <c r="N28" s="191"/>
      <c r="O28" s="191"/>
      <c r="P28" s="191"/>
      <c r="Q28" s="191"/>
      <c r="R28" s="191"/>
      <c r="S28" s="186"/>
    </row>
    <row r="29" spans="1:19" x14ac:dyDescent="0.2">
      <c r="A29" s="163" t="s">
        <v>169</v>
      </c>
      <c r="B29" s="164">
        <v>746</v>
      </c>
      <c r="C29" s="164">
        <v>414</v>
      </c>
      <c r="D29" s="164">
        <v>397</v>
      </c>
      <c r="E29" s="164">
        <v>17</v>
      </c>
      <c r="F29" s="164">
        <v>331</v>
      </c>
      <c r="G29" s="165">
        <v>4.1000000000000002E-2</v>
      </c>
      <c r="H29" s="165">
        <v>0.55600000000000005</v>
      </c>
      <c r="I29" s="165">
        <v>0.53300000000000003</v>
      </c>
      <c r="J29" s="166">
        <v>0.44400000000000001</v>
      </c>
      <c r="K29" s="167">
        <v>590</v>
      </c>
      <c r="L29" s="168">
        <v>407</v>
      </c>
      <c r="M29" s="168">
        <v>390</v>
      </c>
      <c r="N29" s="168">
        <v>17</v>
      </c>
      <c r="O29" s="168">
        <v>183</v>
      </c>
      <c r="P29" s="169">
        <v>4.2000000000000003E-2</v>
      </c>
      <c r="Q29" s="169">
        <v>0.69</v>
      </c>
      <c r="R29" s="169">
        <v>0.66100000000000003</v>
      </c>
      <c r="S29" s="170">
        <v>0.31</v>
      </c>
    </row>
    <row r="30" spans="1:19" x14ac:dyDescent="0.2">
      <c r="A30" s="163" t="s">
        <v>170</v>
      </c>
      <c r="B30" s="164">
        <v>748</v>
      </c>
      <c r="C30" s="164">
        <v>411</v>
      </c>
      <c r="D30" s="164">
        <v>397</v>
      </c>
      <c r="E30" s="164">
        <v>14</v>
      </c>
      <c r="F30" s="164">
        <v>337</v>
      </c>
      <c r="G30" s="165">
        <v>3.4000000000000002E-2</v>
      </c>
      <c r="H30" s="165">
        <v>0.54900000000000004</v>
      </c>
      <c r="I30" s="165">
        <v>0.53</v>
      </c>
      <c r="J30" s="166">
        <v>0.45100000000000001</v>
      </c>
      <c r="K30" s="167">
        <v>590</v>
      </c>
      <c r="L30" s="168">
        <v>399</v>
      </c>
      <c r="M30" s="168">
        <v>385</v>
      </c>
      <c r="N30" s="168">
        <v>14</v>
      </c>
      <c r="O30" s="168">
        <v>191</v>
      </c>
      <c r="P30" s="169">
        <v>3.5000000000000003E-2</v>
      </c>
      <c r="Q30" s="169">
        <v>0.67600000000000005</v>
      </c>
      <c r="R30" s="169">
        <v>0.65200000000000002</v>
      </c>
      <c r="S30" s="170">
        <v>0.32400000000000001</v>
      </c>
    </row>
    <row r="31" spans="1:19" x14ac:dyDescent="0.2">
      <c r="A31" s="163" t="s">
        <v>171</v>
      </c>
      <c r="B31" s="171">
        <v>751</v>
      </c>
      <c r="C31" s="171">
        <v>412</v>
      </c>
      <c r="D31" s="171">
        <v>400</v>
      </c>
      <c r="E31" s="171">
        <v>12</v>
      </c>
      <c r="F31" s="171">
        <v>339</v>
      </c>
      <c r="G31" s="172">
        <v>2.9000000000000001E-2</v>
      </c>
      <c r="H31" s="172">
        <v>0.54900000000000004</v>
      </c>
      <c r="I31" s="172">
        <v>0.53300000000000003</v>
      </c>
      <c r="J31" s="173">
        <v>0.45100000000000001</v>
      </c>
      <c r="K31" s="167">
        <v>590</v>
      </c>
      <c r="L31" s="168">
        <v>401</v>
      </c>
      <c r="M31" s="168">
        <v>389</v>
      </c>
      <c r="N31" s="168">
        <v>12</v>
      </c>
      <c r="O31" s="168">
        <v>189</v>
      </c>
      <c r="P31" s="169">
        <v>2.9000000000000001E-2</v>
      </c>
      <c r="Q31" s="169">
        <v>0.68</v>
      </c>
      <c r="R31" s="169">
        <v>0.66</v>
      </c>
      <c r="S31" s="170">
        <v>0.32</v>
      </c>
    </row>
    <row r="32" spans="1:19" x14ac:dyDescent="0.2">
      <c r="A32" s="163" t="s">
        <v>172</v>
      </c>
      <c r="B32" s="171">
        <v>751</v>
      </c>
      <c r="C32" s="171">
        <v>423</v>
      </c>
      <c r="D32" s="171">
        <v>413</v>
      </c>
      <c r="E32" s="171">
        <v>10</v>
      </c>
      <c r="F32" s="171">
        <v>329</v>
      </c>
      <c r="G32" s="172">
        <v>2.3E-2</v>
      </c>
      <c r="H32" s="172">
        <v>0.56299999999999994</v>
      </c>
      <c r="I32" s="172">
        <v>0.55000000000000004</v>
      </c>
      <c r="J32" s="173">
        <v>0.437</v>
      </c>
      <c r="K32" s="167">
        <v>590</v>
      </c>
      <c r="L32" s="168">
        <v>411</v>
      </c>
      <c r="M32" s="168">
        <v>401</v>
      </c>
      <c r="N32" s="168">
        <v>10</v>
      </c>
      <c r="O32" s="168">
        <v>179</v>
      </c>
      <c r="P32" s="169">
        <v>2.4E-2</v>
      </c>
      <c r="Q32" s="169">
        <v>0.69699999999999995</v>
      </c>
      <c r="R32" s="169">
        <v>0.68</v>
      </c>
      <c r="S32" s="170">
        <v>0.30299999999999999</v>
      </c>
    </row>
    <row r="33" spans="1:19" x14ac:dyDescent="0.2">
      <c r="A33" s="163" t="s">
        <v>173</v>
      </c>
      <c r="B33" s="171">
        <v>752</v>
      </c>
      <c r="C33" s="171">
        <v>426</v>
      </c>
      <c r="D33" s="171">
        <v>415</v>
      </c>
      <c r="E33" s="171">
        <v>12</v>
      </c>
      <c r="F33" s="171">
        <v>326</v>
      </c>
      <c r="G33" s="172">
        <v>2.7E-2</v>
      </c>
      <c r="H33" s="172">
        <v>0.56699999999999995</v>
      </c>
      <c r="I33" s="172">
        <v>0.55200000000000005</v>
      </c>
      <c r="J33" s="173">
        <v>0.433</v>
      </c>
      <c r="K33" s="167">
        <v>590</v>
      </c>
      <c r="L33" s="168">
        <v>414</v>
      </c>
      <c r="M33" s="168">
        <v>402</v>
      </c>
      <c r="N33" s="168">
        <v>12</v>
      </c>
      <c r="O33" s="168">
        <v>176</v>
      </c>
      <c r="P33" s="169">
        <v>2.8000000000000001E-2</v>
      </c>
      <c r="Q33" s="169">
        <v>0.70099999999999996</v>
      </c>
      <c r="R33" s="169">
        <v>0.68100000000000005</v>
      </c>
      <c r="S33" s="170">
        <v>0.29899999999999999</v>
      </c>
    </row>
    <row r="34" spans="1:19" x14ac:dyDescent="0.2">
      <c r="A34" s="163" t="s">
        <v>174</v>
      </c>
      <c r="B34" s="171">
        <v>753</v>
      </c>
      <c r="C34" s="171">
        <v>417</v>
      </c>
      <c r="D34" s="171">
        <v>406</v>
      </c>
      <c r="E34" s="171">
        <v>11</v>
      </c>
      <c r="F34" s="171">
        <v>336</v>
      </c>
      <c r="G34" s="172">
        <v>2.7E-2</v>
      </c>
      <c r="H34" s="172">
        <v>0.55400000000000005</v>
      </c>
      <c r="I34" s="172">
        <v>0.53900000000000003</v>
      </c>
      <c r="J34" s="173">
        <v>0.44600000000000001</v>
      </c>
      <c r="K34" s="167">
        <v>590</v>
      </c>
      <c r="L34" s="168">
        <v>407</v>
      </c>
      <c r="M34" s="168">
        <v>396</v>
      </c>
      <c r="N34" s="168">
        <v>11</v>
      </c>
      <c r="O34" s="168">
        <v>183</v>
      </c>
      <c r="P34" s="169">
        <v>2.7E-2</v>
      </c>
      <c r="Q34" s="169">
        <v>0.68899999999999995</v>
      </c>
      <c r="R34" s="169">
        <v>0.67</v>
      </c>
      <c r="S34" s="170">
        <v>0.311</v>
      </c>
    </row>
    <row r="35" spans="1:19" x14ac:dyDescent="0.2">
      <c r="A35" s="163" t="s">
        <v>175</v>
      </c>
      <c r="B35" s="171">
        <v>753</v>
      </c>
      <c r="C35" s="171">
        <v>429</v>
      </c>
      <c r="D35" s="171">
        <v>419</v>
      </c>
      <c r="E35" s="171">
        <v>10</v>
      </c>
      <c r="F35" s="171">
        <v>325</v>
      </c>
      <c r="G35" s="172">
        <v>2.3E-2</v>
      </c>
      <c r="H35" s="172">
        <v>0.56899999999999995</v>
      </c>
      <c r="I35" s="172">
        <v>0.55600000000000005</v>
      </c>
      <c r="J35" s="173">
        <v>0.43099999999999999</v>
      </c>
      <c r="K35" s="167">
        <v>590</v>
      </c>
      <c r="L35" s="168">
        <v>415</v>
      </c>
      <c r="M35" s="168">
        <v>405</v>
      </c>
      <c r="N35" s="168">
        <v>10</v>
      </c>
      <c r="O35" s="168">
        <v>175</v>
      </c>
      <c r="P35" s="169">
        <v>2.3E-2</v>
      </c>
      <c r="Q35" s="169">
        <v>0.70399999999999996</v>
      </c>
      <c r="R35" s="169">
        <v>0.68700000000000006</v>
      </c>
      <c r="S35" s="170">
        <v>0.29599999999999999</v>
      </c>
    </row>
    <row r="36" spans="1:19" s="195" customFormat="1" ht="14.25" customHeight="1" x14ac:dyDescent="0.25">
      <c r="A36" s="153" t="s">
        <v>15</v>
      </c>
      <c r="B36" s="178">
        <v>1</v>
      </c>
      <c r="C36" s="179">
        <v>12</v>
      </c>
      <c r="D36" s="179">
        <v>13</v>
      </c>
      <c r="E36" s="179">
        <v>-2</v>
      </c>
      <c r="F36" s="179">
        <v>-11</v>
      </c>
      <c r="G36" s="180">
        <v>-0.5</v>
      </c>
      <c r="H36" s="180">
        <v>1.5</v>
      </c>
      <c r="I36" s="180">
        <v>1.7</v>
      </c>
      <c r="J36" s="181">
        <v>-1.5</v>
      </c>
      <c r="K36" s="182">
        <v>0</v>
      </c>
      <c r="L36" s="183">
        <v>8</v>
      </c>
      <c r="M36" s="183">
        <v>10</v>
      </c>
      <c r="N36" s="183">
        <v>-1</v>
      </c>
      <c r="O36" s="183">
        <v>-8</v>
      </c>
      <c r="P36" s="194">
        <v>-0.4</v>
      </c>
      <c r="Q36" s="194">
        <v>1.4</v>
      </c>
      <c r="R36" s="194">
        <v>1.7</v>
      </c>
      <c r="S36" s="193">
        <v>-1.4</v>
      </c>
    </row>
    <row r="37" spans="1:19" ht="14.25" customHeight="1" thickBot="1" x14ac:dyDescent="0.25">
      <c r="A37" s="196" t="s">
        <v>16</v>
      </c>
      <c r="B37" s="197">
        <v>3</v>
      </c>
      <c r="C37" s="198">
        <v>17</v>
      </c>
      <c r="D37" s="198">
        <v>19</v>
      </c>
      <c r="E37" s="198">
        <v>-2</v>
      </c>
      <c r="F37" s="198">
        <v>-14</v>
      </c>
      <c r="G37" s="199">
        <v>-0.6</v>
      </c>
      <c r="H37" s="199">
        <v>2</v>
      </c>
      <c r="I37" s="199">
        <v>2.2999999999999998</v>
      </c>
      <c r="J37" s="200">
        <v>-2</v>
      </c>
      <c r="K37" s="201">
        <v>0</v>
      </c>
      <c r="L37" s="202">
        <v>14</v>
      </c>
      <c r="M37" s="202">
        <v>16</v>
      </c>
      <c r="N37" s="202">
        <v>-2</v>
      </c>
      <c r="O37" s="202">
        <v>-14</v>
      </c>
      <c r="P37" s="203">
        <v>-0.6</v>
      </c>
      <c r="Q37" s="202">
        <v>2.4</v>
      </c>
      <c r="R37" s="203">
        <v>2.8</v>
      </c>
      <c r="S37" s="204">
        <v>-2.4</v>
      </c>
    </row>
    <row r="38" spans="1:19" ht="15" thickTop="1" x14ac:dyDescent="0.2">
      <c r="A38" s="205"/>
      <c r="B38" s="179"/>
      <c r="C38" s="179"/>
      <c r="D38" s="179"/>
      <c r="E38" s="179"/>
      <c r="F38" s="179"/>
      <c r="G38" s="179"/>
      <c r="H38" s="180"/>
      <c r="I38" s="180"/>
      <c r="J38" s="180"/>
      <c r="K38" s="206"/>
      <c r="L38" s="206"/>
      <c r="M38" s="206"/>
      <c r="N38" s="206"/>
      <c r="O38" s="206"/>
      <c r="P38" s="206"/>
      <c r="Q38" s="206"/>
      <c r="R38" s="206"/>
      <c r="S38" s="206"/>
    </row>
    <row r="39" spans="1:19" x14ac:dyDescent="0.2">
      <c r="A39" s="207" t="s">
        <v>143</v>
      </c>
      <c r="B39" s="208" t="s">
        <v>145</v>
      </c>
    </row>
    <row r="40" spans="1:19" x14ac:dyDescent="0.2">
      <c r="A40" s="208"/>
      <c r="B40" s="208" t="s">
        <v>112</v>
      </c>
    </row>
    <row r="41" spans="1:19" x14ac:dyDescent="0.2">
      <c r="B41" s="208" t="s">
        <v>151</v>
      </c>
    </row>
    <row r="42" spans="1:19" x14ac:dyDescent="0.2">
      <c r="B42" s="208" t="s">
        <v>17</v>
      </c>
    </row>
    <row r="43" spans="1:19" ht="24.75" customHeight="1" x14ac:dyDescent="0.2">
      <c r="B43" s="222" t="s">
        <v>152</v>
      </c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</row>
    <row r="44" spans="1:19" x14ac:dyDescent="0.2">
      <c r="B44" s="208" t="s">
        <v>153</v>
      </c>
    </row>
    <row r="45" spans="1:19" x14ac:dyDescent="0.2">
      <c r="B45" s="208" t="s">
        <v>144</v>
      </c>
    </row>
  </sheetData>
  <mergeCells count="22">
    <mergeCell ref="B3:J3"/>
    <mergeCell ref="S4:S6"/>
    <mergeCell ref="A4:A6"/>
    <mergeCell ref="D4:D6"/>
    <mergeCell ref="E4:E6"/>
    <mergeCell ref="F4:F6"/>
    <mergeCell ref="B43:M43"/>
    <mergeCell ref="K3:S3"/>
    <mergeCell ref="B4:B6"/>
    <mergeCell ref="C4:C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zoomScaleNormal="100" workbookViewId="0"/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147</v>
      </c>
    </row>
    <row r="3" spans="1:14" x14ac:dyDescent="0.2">
      <c r="A3" s="33" t="s">
        <v>116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3.5" thickBo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3.5" thickTop="1" x14ac:dyDescent="0.2">
      <c r="A5" s="35" t="s">
        <v>110</v>
      </c>
      <c r="B5" s="51">
        <v>43466</v>
      </c>
      <c r="C5" s="51">
        <v>43497</v>
      </c>
      <c r="D5" s="51">
        <v>43525</v>
      </c>
      <c r="E5" s="51">
        <v>43556</v>
      </c>
      <c r="F5" s="51">
        <v>43586</v>
      </c>
      <c r="G5" s="51">
        <v>43617</v>
      </c>
      <c r="H5" s="51">
        <v>43647</v>
      </c>
      <c r="I5" s="51">
        <v>43678</v>
      </c>
      <c r="J5" s="51">
        <v>43709</v>
      </c>
      <c r="K5" s="51">
        <v>43739</v>
      </c>
      <c r="L5" s="51">
        <v>43770</v>
      </c>
      <c r="M5" s="51">
        <v>43800</v>
      </c>
      <c r="N5" s="76" t="s">
        <v>71</v>
      </c>
    </row>
    <row r="6" spans="1:14" x14ac:dyDescent="0.2">
      <c r="A6" s="52" t="s">
        <v>100</v>
      </c>
      <c r="B6" s="88">
        <v>1</v>
      </c>
      <c r="C6" s="88">
        <v>0</v>
      </c>
      <c r="D6" s="88">
        <v>69</v>
      </c>
      <c r="E6" s="88">
        <v>0</v>
      </c>
      <c r="F6" s="88">
        <v>84</v>
      </c>
      <c r="G6" s="2">
        <v>14</v>
      </c>
      <c r="H6" s="2">
        <v>1</v>
      </c>
      <c r="I6" s="2">
        <v>2</v>
      </c>
      <c r="J6" s="2">
        <v>168</v>
      </c>
      <c r="K6" s="2">
        <v>0</v>
      </c>
      <c r="L6" s="2">
        <v>0</v>
      </c>
      <c r="M6" s="2">
        <v>43</v>
      </c>
      <c r="N6" s="77">
        <f t="shared" ref="N6:N17" si="0">SUM(B6:M6)</f>
        <v>382</v>
      </c>
    </row>
    <row r="7" spans="1:14" x14ac:dyDescent="0.2">
      <c r="A7" s="52" t="s">
        <v>113</v>
      </c>
      <c r="B7" s="36">
        <v>31</v>
      </c>
      <c r="C7" s="36">
        <v>0</v>
      </c>
      <c r="D7" s="36">
        <v>32</v>
      </c>
      <c r="E7" s="36">
        <v>0</v>
      </c>
      <c r="F7" s="36">
        <v>54</v>
      </c>
      <c r="G7" s="2">
        <v>6</v>
      </c>
      <c r="H7" s="2">
        <v>0</v>
      </c>
      <c r="I7" s="2">
        <v>0</v>
      </c>
      <c r="J7" s="2">
        <v>15</v>
      </c>
      <c r="K7" s="2">
        <v>0</v>
      </c>
      <c r="L7" s="2">
        <v>0</v>
      </c>
      <c r="M7" s="2">
        <v>0</v>
      </c>
      <c r="N7" s="78">
        <f t="shared" si="0"/>
        <v>138</v>
      </c>
    </row>
    <row r="8" spans="1:14" x14ac:dyDescent="0.2">
      <c r="A8" s="52" t="s">
        <v>117</v>
      </c>
      <c r="B8" s="37">
        <v>0</v>
      </c>
      <c r="C8" s="37">
        <v>0</v>
      </c>
      <c r="D8" s="37">
        <v>0</v>
      </c>
      <c r="E8" s="37">
        <v>0</v>
      </c>
      <c r="F8" s="37">
        <v>59</v>
      </c>
      <c r="G8" s="2">
        <v>6</v>
      </c>
      <c r="H8" s="2">
        <v>0</v>
      </c>
      <c r="I8" s="2">
        <v>0</v>
      </c>
      <c r="J8" s="2">
        <v>6</v>
      </c>
      <c r="K8" s="2">
        <v>27</v>
      </c>
      <c r="L8" s="2">
        <v>0</v>
      </c>
      <c r="M8" s="2">
        <v>0</v>
      </c>
      <c r="N8" s="78">
        <f t="shared" si="0"/>
        <v>98</v>
      </c>
    </row>
    <row r="9" spans="1:14" x14ac:dyDescent="0.2">
      <c r="A9" s="52" t="s">
        <v>72</v>
      </c>
      <c r="B9" s="37">
        <v>54</v>
      </c>
      <c r="C9" s="37">
        <v>5</v>
      </c>
      <c r="D9" s="37">
        <v>83</v>
      </c>
      <c r="E9" s="37">
        <v>42</v>
      </c>
      <c r="F9" s="37">
        <v>92</v>
      </c>
      <c r="G9" s="2">
        <v>13</v>
      </c>
      <c r="H9" s="2">
        <v>30</v>
      </c>
      <c r="I9" s="2">
        <v>60</v>
      </c>
      <c r="J9" s="2">
        <v>88</v>
      </c>
      <c r="K9" s="2">
        <v>7</v>
      </c>
      <c r="L9" s="2">
        <v>57</v>
      </c>
      <c r="M9" s="2">
        <v>16</v>
      </c>
      <c r="N9" s="78">
        <f t="shared" si="0"/>
        <v>547</v>
      </c>
    </row>
    <row r="10" spans="1:14" x14ac:dyDescent="0.2">
      <c r="A10" s="52" t="s">
        <v>101</v>
      </c>
      <c r="B10" s="38">
        <v>0</v>
      </c>
      <c r="C10" s="38">
        <v>0</v>
      </c>
      <c r="D10" s="38">
        <v>0</v>
      </c>
      <c r="E10" s="38">
        <v>0</v>
      </c>
      <c r="F10" s="38">
        <v>108</v>
      </c>
      <c r="G10" s="2">
        <v>0</v>
      </c>
      <c r="H10" s="2">
        <v>0</v>
      </c>
      <c r="I10" s="2">
        <v>0</v>
      </c>
      <c r="J10" s="2">
        <v>6</v>
      </c>
      <c r="K10" s="2">
        <v>0</v>
      </c>
      <c r="L10" s="2">
        <v>10</v>
      </c>
      <c r="M10" s="2">
        <v>1</v>
      </c>
      <c r="N10" s="78">
        <f t="shared" si="0"/>
        <v>125</v>
      </c>
    </row>
    <row r="11" spans="1:14" x14ac:dyDescent="0.2">
      <c r="A11" s="52" t="s">
        <v>118</v>
      </c>
      <c r="B11" s="36">
        <v>0</v>
      </c>
      <c r="C11" s="36">
        <v>0</v>
      </c>
      <c r="D11" s="36">
        <v>0</v>
      </c>
      <c r="E11" s="36">
        <v>0</v>
      </c>
      <c r="F11" s="36">
        <v>54</v>
      </c>
      <c r="G11" s="2">
        <v>0</v>
      </c>
      <c r="H11" s="2">
        <v>0</v>
      </c>
      <c r="I11" s="2">
        <v>0</v>
      </c>
      <c r="J11" s="2">
        <v>6</v>
      </c>
      <c r="K11" s="2">
        <v>0</v>
      </c>
      <c r="L11" s="2">
        <v>0</v>
      </c>
      <c r="M11" s="2">
        <v>0</v>
      </c>
      <c r="N11" s="78">
        <f t="shared" si="0"/>
        <v>60</v>
      </c>
    </row>
    <row r="12" spans="1:14" x14ac:dyDescent="0.2">
      <c r="A12" s="52" t="s">
        <v>102</v>
      </c>
      <c r="B12" s="37">
        <v>1</v>
      </c>
      <c r="C12" s="37">
        <v>0</v>
      </c>
      <c r="D12" s="37">
        <v>0</v>
      </c>
      <c r="E12" s="37">
        <v>0</v>
      </c>
      <c r="F12" s="37">
        <v>19</v>
      </c>
      <c r="G12" s="2">
        <v>2</v>
      </c>
      <c r="H12" s="2">
        <v>0</v>
      </c>
      <c r="I12" s="2">
        <v>0</v>
      </c>
      <c r="J12" s="2">
        <v>7</v>
      </c>
      <c r="K12" s="2">
        <v>0</v>
      </c>
      <c r="L12" s="2">
        <v>0</v>
      </c>
      <c r="M12" s="2">
        <v>0</v>
      </c>
      <c r="N12" s="78">
        <f t="shared" si="0"/>
        <v>29</v>
      </c>
    </row>
    <row r="13" spans="1:14" x14ac:dyDescent="0.2">
      <c r="A13" s="52" t="s">
        <v>103</v>
      </c>
      <c r="B13" s="38">
        <v>0</v>
      </c>
      <c r="C13" s="38">
        <v>0</v>
      </c>
      <c r="D13" s="38">
        <v>37</v>
      </c>
      <c r="E13" s="38">
        <v>4</v>
      </c>
      <c r="F13" s="38">
        <v>38</v>
      </c>
      <c r="G13" s="2">
        <v>6</v>
      </c>
      <c r="H13" s="2">
        <v>1</v>
      </c>
      <c r="I13" s="2">
        <v>0</v>
      </c>
      <c r="J13" s="2">
        <v>15</v>
      </c>
      <c r="K13" s="2">
        <v>0</v>
      </c>
      <c r="L13" s="2">
        <v>0</v>
      </c>
      <c r="M13" s="2">
        <v>0</v>
      </c>
      <c r="N13" s="78">
        <f t="shared" si="0"/>
        <v>101</v>
      </c>
    </row>
    <row r="14" spans="1:14" x14ac:dyDescent="0.2">
      <c r="A14" s="52" t="s">
        <v>104</v>
      </c>
      <c r="B14" s="36">
        <v>61</v>
      </c>
      <c r="C14" s="36">
        <v>14</v>
      </c>
      <c r="D14" s="36">
        <v>9</v>
      </c>
      <c r="E14" s="36">
        <v>3</v>
      </c>
      <c r="F14" s="36">
        <v>30</v>
      </c>
      <c r="G14" s="2">
        <v>32</v>
      </c>
      <c r="H14" s="2">
        <v>0</v>
      </c>
      <c r="I14" s="2">
        <v>2</v>
      </c>
      <c r="J14" s="2">
        <v>1114</v>
      </c>
      <c r="K14" s="2">
        <v>48</v>
      </c>
      <c r="L14" s="2">
        <v>0</v>
      </c>
      <c r="M14" s="2">
        <v>0</v>
      </c>
      <c r="N14" s="78">
        <f t="shared" si="0"/>
        <v>1313</v>
      </c>
    </row>
    <row r="15" spans="1:14" x14ac:dyDescent="0.2">
      <c r="A15" s="52" t="s">
        <v>105</v>
      </c>
      <c r="B15" s="38">
        <v>0</v>
      </c>
      <c r="C15" s="38">
        <v>0</v>
      </c>
      <c r="D15" s="38">
        <v>0</v>
      </c>
      <c r="E15" s="38">
        <v>11</v>
      </c>
      <c r="F15" s="38">
        <v>20</v>
      </c>
      <c r="G15" s="2">
        <v>0</v>
      </c>
      <c r="H15" s="2">
        <v>77</v>
      </c>
      <c r="I15" s="2">
        <v>57</v>
      </c>
      <c r="J15" s="2">
        <v>9</v>
      </c>
      <c r="K15" s="2">
        <v>0</v>
      </c>
      <c r="L15" s="2">
        <v>23</v>
      </c>
      <c r="M15" s="2">
        <v>83</v>
      </c>
      <c r="N15" s="78">
        <f t="shared" si="0"/>
        <v>280</v>
      </c>
    </row>
    <row r="16" spans="1:14" x14ac:dyDescent="0.2">
      <c r="A16" s="53" t="s">
        <v>106</v>
      </c>
      <c r="B16" s="57">
        <v>64</v>
      </c>
      <c r="C16" s="57">
        <v>0</v>
      </c>
      <c r="D16" s="57">
        <v>0</v>
      </c>
      <c r="E16" s="57">
        <v>1</v>
      </c>
      <c r="F16" s="57">
        <v>24</v>
      </c>
      <c r="G16" s="140">
        <v>23</v>
      </c>
      <c r="H16" s="140">
        <v>0</v>
      </c>
      <c r="I16" s="140">
        <v>0</v>
      </c>
      <c r="J16" s="140">
        <v>7</v>
      </c>
      <c r="K16" s="140">
        <v>0</v>
      </c>
      <c r="L16" s="140">
        <v>0</v>
      </c>
      <c r="M16" s="140">
        <v>0</v>
      </c>
      <c r="N16" s="79">
        <f t="shared" si="0"/>
        <v>119</v>
      </c>
    </row>
    <row r="17" spans="1:14" ht="13.5" thickBot="1" x14ac:dyDescent="0.25">
      <c r="A17" s="54" t="s">
        <v>20</v>
      </c>
      <c r="B17" s="50">
        <v>212</v>
      </c>
      <c r="C17" s="50">
        <v>19</v>
      </c>
      <c r="D17" s="50">
        <v>230</v>
      </c>
      <c r="E17" s="50">
        <v>61</v>
      </c>
      <c r="F17" s="50">
        <v>582</v>
      </c>
      <c r="G17" s="141">
        <v>102</v>
      </c>
      <c r="H17" s="141">
        <v>109</v>
      </c>
      <c r="I17" s="141">
        <v>121</v>
      </c>
      <c r="J17" s="212">
        <v>1441</v>
      </c>
      <c r="K17" s="212">
        <v>82</v>
      </c>
      <c r="L17" s="212">
        <v>90</v>
      </c>
      <c r="M17" s="212">
        <v>143</v>
      </c>
      <c r="N17" s="129">
        <f t="shared" si="0"/>
        <v>3192</v>
      </c>
    </row>
    <row r="18" spans="1:14" ht="13.5" thickTop="1" x14ac:dyDescent="0.2">
      <c r="A18" s="45" t="s">
        <v>167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">
      <c r="A19" s="45" t="s">
        <v>114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U17" sqref="U17"/>
    </sheetView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148</v>
      </c>
    </row>
    <row r="2" spans="1:6" x14ac:dyDescent="0.2">
      <c r="A2" s="1"/>
    </row>
    <row r="3" spans="1:6" x14ac:dyDescent="0.2">
      <c r="A3" s="114" t="s">
        <v>165</v>
      </c>
      <c r="B3" s="114"/>
      <c r="C3" s="114"/>
      <c r="D3" s="114"/>
      <c r="E3" s="115"/>
      <c r="F3" s="115"/>
    </row>
    <row r="4" spans="1:6" ht="13.5" thickBot="1" x14ac:dyDescent="0.25">
      <c r="A4" s="23"/>
      <c r="B4" s="23"/>
      <c r="C4" s="23"/>
      <c r="D4" s="23"/>
      <c r="E4" s="24"/>
      <c r="F4" s="24"/>
    </row>
    <row r="5" spans="1:6" ht="13.5" thickTop="1" x14ac:dyDescent="0.2">
      <c r="A5" s="241"/>
      <c r="B5" s="246" t="s">
        <v>21</v>
      </c>
      <c r="C5" s="249" t="s">
        <v>22</v>
      </c>
      <c r="D5" s="252" t="s">
        <v>20</v>
      </c>
      <c r="E5" s="244" t="s">
        <v>60</v>
      </c>
      <c r="F5" s="245"/>
    </row>
    <row r="6" spans="1:6" ht="15" customHeight="1" x14ac:dyDescent="0.2">
      <c r="A6" s="242"/>
      <c r="B6" s="247"/>
      <c r="C6" s="250"/>
      <c r="D6" s="253"/>
      <c r="E6" s="255" t="s">
        <v>15</v>
      </c>
      <c r="F6" s="258" t="s">
        <v>16</v>
      </c>
    </row>
    <row r="7" spans="1:6" ht="17.25" customHeight="1" x14ac:dyDescent="0.2">
      <c r="A7" s="242"/>
      <c r="B7" s="247"/>
      <c r="C7" s="250"/>
      <c r="D7" s="253"/>
      <c r="E7" s="256"/>
      <c r="F7" s="259"/>
    </row>
    <row r="8" spans="1:6" x14ac:dyDescent="0.2">
      <c r="A8" s="243"/>
      <c r="B8" s="248"/>
      <c r="C8" s="251"/>
      <c r="D8" s="254"/>
      <c r="E8" s="257"/>
      <c r="F8" s="260"/>
    </row>
    <row r="9" spans="1:6" x14ac:dyDescent="0.2">
      <c r="A9" s="25"/>
      <c r="B9" s="29"/>
      <c r="C9" s="29"/>
      <c r="D9" s="29"/>
      <c r="E9" s="209"/>
      <c r="F9" s="30"/>
    </row>
    <row r="10" spans="1:6" x14ac:dyDescent="0.2">
      <c r="A10" s="25" t="s">
        <v>61</v>
      </c>
      <c r="B10" s="46">
        <v>67830</v>
      </c>
      <c r="C10" s="46">
        <v>20180</v>
      </c>
      <c r="D10" s="46">
        <v>88020</v>
      </c>
      <c r="E10" s="210">
        <v>-2.2196201253138572E-3</v>
      </c>
      <c r="F10" s="26">
        <v>2.4103101676465469E-2</v>
      </c>
    </row>
    <row r="11" spans="1:6" x14ac:dyDescent="0.2">
      <c r="A11" s="25" t="s">
        <v>62</v>
      </c>
      <c r="B11" s="46">
        <v>29210</v>
      </c>
      <c r="C11" s="46">
        <v>5790</v>
      </c>
      <c r="D11" s="46">
        <v>35000</v>
      </c>
      <c r="E11" s="210">
        <v>5.2234437250077382E-3</v>
      </c>
      <c r="F11" s="26">
        <v>2.2734624664029767E-2</v>
      </c>
    </row>
    <row r="12" spans="1:6" x14ac:dyDescent="0.2">
      <c r="A12" s="25" t="s">
        <v>63</v>
      </c>
      <c r="B12" s="46">
        <v>266620</v>
      </c>
      <c r="C12" s="46">
        <v>368960</v>
      </c>
      <c r="D12" s="46">
        <v>635580</v>
      </c>
      <c r="E12" s="210">
        <v>6.4887534438685859E-3</v>
      </c>
      <c r="F12" s="26">
        <v>1.9425578723561026E-2</v>
      </c>
    </row>
    <row r="13" spans="1:6" ht="14.25" x14ac:dyDescent="0.2">
      <c r="A13" s="25" t="s">
        <v>109</v>
      </c>
      <c r="B13" s="46">
        <v>19040</v>
      </c>
      <c r="C13" s="46">
        <v>5030</v>
      </c>
      <c r="D13" s="46">
        <v>24070</v>
      </c>
      <c r="E13" s="210">
        <v>5.4463620177962312E-3</v>
      </c>
      <c r="F13" s="26">
        <v>2.4637792225201106E-2</v>
      </c>
    </row>
    <row r="14" spans="1:6" x14ac:dyDescent="0.2">
      <c r="A14" s="25"/>
      <c r="B14" s="46"/>
      <c r="C14" s="46"/>
      <c r="D14" s="46"/>
      <c r="E14" s="211"/>
      <c r="F14" s="47"/>
    </row>
    <row r="15" spans="1:6" ht="13.5" thickBot="1" x14ac:dyDescent="0.25">
      <c r="A15" s="27" t="s">
        <v>20</v>
      </c>
      <c r="B15" s="28">
        <v>382710</v>
      </c>
      <c r="C15" s="28">
        <v>399970</v>
      </c>
      <c r="D15" s="28">
        <v>782670</v>
      </c>
      <c r="E15" s="31">
        <v>5.4132805922540205E-3</v>
      </c>
      <c r="F15" s="32">
        <v>2.0256869381104534E-2</v>
      </c>
    </row>
    <row r="16" spans="1:6" ht="13.5" thickTop="1" x14ac:dyDescent="0.2">
      <c r="A16" s="43" t="s">
        <v>121</v>
      </c>
      <c r="B16" s="48"/>
      <c r="C16" s="48"/>
      <c r="D16" s="48"/>
      <c r="E16" s="49"/>
      <c r="F16" s="49"/>
    </row>
    <row r="17" spans="1:6" x14ac:dyDescent="0.2">
      <c r="A17" s="44" t="s">
        <v>64</v>
      </c>
      <c r="B17" s="48"/>
      <c r="C17" s="48"/>
      <c r="D17" s="48"/>
      <c r="E17" s="49"/>
      <c r="F17" s="49"/>
    </row>
    <row r="19" spans="1:6" ht="15" x14ac:dyDescent="0.25">
      <c r="B19"/>
      <c r="C19"/>
      <c r="D19"/>
      <c r="E19"/>
      <c r="F19"/>
    </row>
    <row r="20" spans="1:6" ht="15" x14ac:dyDescent="0.25">
      <c r="B20"/>
      <c r="C20"/>
      <c r="D20"/>
      <c r="E20"/>
      <c r="F20"/>
    </row>
    <row r="21" spans="1:6" ht="15" x14ac:dyDescent="0.25">
      <c r="B21"/>
      <c r="C21"/>
      <c r="D21"/>
      <c r="E21"/>
      <c r="F21"/>
    </row>
    <row r="22" spans="1:6" ht="15" x14ac:dyDescent="0.25">
      <c r="B22"/>
      <c r="C22"/>
      <c r="D22"/>
      <c r="E22"/>
      <c r="F22"/>
    </row>
    <row r="23" spans="1:6" ht="15" x14ac:dyDescent="0.25">
      <c r="B23"/>
      <c r="C23"/>
      <c r="D23"/>
      <c r="E23"/>
      <c r="F23"/>
    </row>
    <row r="24" spans="1:6" ht="15" x14ac:dyDescent="0.25">
      <c r="B24"/>
      <c r="C24"/>
      <c r="D24"/>
      <c r="E24"/>
      <c r="F24"/>
    </row>
    <row r="25" spans="1:6" ht="15" x14ac:dyDescent="0.25">
      <c r="B25"/>
      <c r="C25"/>
      <c r="D25"/>
      <c r="E25"/>
      <c r="F25"/>
    </row>
    <row r="26" spans="1:6" ht="15" x14ac:dyDescent="0.25">
      <c r="B26"/>
      <c r="C26"/>
      <c r="D26"/>
      <c r="E26"/>
      <c r="F26"/>
    </row>
    <row r="27" spans="1:6" ht="15" x14ac:dyDescent="0.25">
      <c r="B27"/>
      <c r="C27"/>
      <c r="D27"/>
      <c r="E27"/>
      <c r="F27"/>
    </row>
    <row r="28" spans="1:6" ht="15" x14ac:dyDescent="0.25">
      <c r="B28"/>
      <c r="C28"/>
      <c r="D28"/>
      <c r="E28"/>
      <c r="F28"/>
    </row>
    <row r="29" spans="1:6" ht="15" x14ac:dyDescent="0.25">
      <c r="B29"/>
      <c r="C29"/>
      <c r="D29"/>
      <c r="E29"/>
      <c r="F29"/>
    </row>
    <row r="30" spans="1:6" ht="15" x14ac:dyDescent="0.25">
      <c r="B30"/>
      <c r="C30"/>
      <c r="D30"/>
      <c r="E30"/>
      <c r="F30"/>
    </row>
    <row r="31" spans="1:6" ht="15" x14ac:dyDescent="0.25">
      <c r="B31"/>
      <c r="C31"/>
      <c r="D31"/>
      <c r="E31"/>
      <c r="F31"/>
    </row>
    <row r="32" spans="1:6" ht="15" x14ac:dyDescent="0.25">
      <c r="B32"/>
      <c r="C32"/>
      <c r="D32"/>
      <c r="E32"/>
      <c r="F32"/>
    </row>
    <row r="33" spans="2:6" ht="15" x14ac:dyDescent="0.25">
      <c r="B33"/>
      <c r="C33"/>
      <c r="D33"/>
      <c r="E33"/>
      <c r="F33"/>
    </row>
    <row r="34" spans="2:6" ht="15" x14ac:dyDescent="0.25">
      <c r="B34"/>
      <c r="C34"/>
      <c r="D34"/>
      <c r="E34"/>
      <c r="F34"/>
    </row>
    <row r="35" spans="2:6" ht="15" x14ac:dyDescent="0.25">
      <c r="B35"/>
      <c r="C35"/>
      <c r="D35"/>
      <c r="E35"/>
      <c r="F35"/>
    </row>
  </sheetData>
  <mergeCells count="7">
    <mergeCell ref="A5:A8"/>
    <mergeCell ref="E5:F5"/>
    <mergeCell ref="B5:B8"/>
    <mergeCell ref="C5:C8"/>
    <mergeCell ref="D5:D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topLeftCell="A2" zoomScale="90" zoomScaleNormal="90" workbookViewId="0">
      <selection activeCell="A2" sqref="A2"/>
    </sheetView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7" ht="12.75" customHeight="1" x14ac:dyDescent="0.2">
      <c r="A1" s="1" t="s">
        <v>149</v>
      </c>
    </row>
    <row r="2" spans="1:17" ht="12.75" customHeight="1" x14ac:dyDescent="0.2">
      <c r="A2" s="1"/>
    </row>
    <row r="3" spans="1:17" s="21" customFormat="1" ht="12.75" customHeight="1" x14ac:dyDescent="0.2">
      <c r="A3" s="4" t="s">
        <v>163</v>
      </c>
      <c r="B3" s="2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21" customFormat="1" ht="12.7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 customHeight="1" x14ac:dyDescent="0.2">
      <c r="A5" s="59"/>
      <c r="B5" s="60" t="s">
        <v>23</v>
      </c>
      <c r="C5" s="61"/>
      <c r="D5" s="62" t="s">
        <v>24</v>
      </c>
      <c r="E5" s="61"/>
      <c r="F5" s="62" t="s">
        <v>24</v>
      </c>
      <c r="G5" s="262" t="s">
        <v>25</v>
      </c>
      <c r="H5" s="263"/>
      <c r="I5" s="263"/>
      <c r="J5" s="263"/>
      <c r="K5" s="263"/>
      <c r="L5" s="263"/>
      <c r="M5" s="263"/>
      <c r="N5" s="263"/>
      <c r="O5" s="263"/>
      <c r="P5" s="264"/>
    </row>
    <row r="6" spans="1:17" ht="12.75" customHeight="1" x14ac:dyDescent="0.2">
      <c r="A6" s="63"/>
      <c r="B6" s="98" t="s">
        <v>108</v>
      </c>
      <c r="C6" s="99"/>
      <c r="D6" s="100" t="s">
        <v>26</v>
      </c>
      <c r="E6" s="99"/>
      <c r="F6" s="100" t="s">
        <v>26</v>
      </c>
      <c r="G6" s="265"/>
      <c r="H6" s="266"/>
      <c r="I6" s="266"/>
      <c r="J6" s="266"/>
      <c r="K6" s="266"/>
      <c r="L6" s="266"/>
      <c r="M6" s="266"/>
      <c r="N6" s="266"/>
      <c r="O6" s="266"/>
      <c r="P6" s="267"/>
    </row>
    <row r="7" spans="1:17" ht="12.75" customHeight="1" x14ac:dyDescent="0.2">
      <c r="A7" s="64" t="s">
        <v>27</v>
      </c>
      <c r="B7" s="6" t="s">
        <v>28</v>
      </c>
      <c r="C7" s="7" t="s">
        <v>29</v>
      </c>
      <c r="D7" s="8" t="s">
        <v>30</v>
      </c>
      <c r="E7" s="7" t="s">
        <v>31</v>
      </c>
      <c r="F7" s="8" t="s">
        <v>30</v>
      </c>
      <c r="G7" s="9">
        <v>10</v>
      </c>
      <c r="H7" s="9">
        <v>20</v>
      </c>
      <c r="I7" s="9">
        <v>25</v>
      </c>
      <c r="J7" s="9">
        <v>30</v>
      </c>
      <c r="K7" s="9">
        <v>40</v>
      </c>
      <c r="L7" s="9">
        <v>60</v>
      </c>
      <c r="M7" s="9">
        <v>70</v>
      </c>
      <c r="N7" s="9">
        <v>75</v>
      </c>
      <c r="O7" s="9">
        <v>80</v>
      </c>
      <c r="P7" s="65">
        <v>90</v>
      </c>
    </row>
    <row r="8" spans="1:17" ht="12.75" customHeight="1" x14ac:dyDescent="0.2">
      <c r="A8" s="66" t="s">
        <v>32</v>
      </c>
      <c r="B8" s="94">
        <v>867</v>
      </c>
      <c r="C8" s="95">
        <v>429.2</v>
      </c>
      <c r="D8" s="217">
        <v>2.1</v>
      </c>
      <c r="E8" s="95">
        <v>498</v>
      </c>
      <c r="F8" s="217">
        <v>2.5</v>
      </c>
      <c r="G8" s="95">
        <v>147.69999999999999</v>
      </c>
      <c r="H8" s="10">
        <v>240.7</v>
      </c>
      <c r="I8" s="10">
        <v>284.2</v>
      </c>
      <c r="J8" s="10">
        <v>317.60000000000002</v>
      </c>
      <c r="K8" s="10">
        <v>371</v>
      </c>
      <c r="L8" s="10">
        <v>498.3</v>
      </c>
      <c r="M8" s="10">
        <v>589.5</v>
      </c>
      <c r="N8" s="10">
        <v>639.4</v>
      </c>
      <c r="O8" s="10">
        <v>716.7</v>
      </c>
      <c r="P8" s="68">
        <v>885</v>
      </c>
    </row>
    <row r="9" spans="1:17" ht="12.75" customHeight="1" x14ac:dyDescent="0.2">
      <c r="A9" s="66" t="s">
        <v>33</v>
      </c>
      <c r="B9" s="94">
        <v>427</v>
      </c>
      <c r="C9" s="95">
        <v>497</v>
      </c>
      <c r="D9" s="217">
        <v>3.8</v>
      </c>
      <c r="E9" s="95">
        <v>579.79999999999995</v>
      </c>
      <c r="F9" s="217">
        <v>3.8</v>
      </c>
      <c r="G9" s="95">
        <v>221.2</v>
      </c>
      <c r="H9" s="10">
        <v>328.4</v>
      </c>
      <c r="I9" s="10">
        <v>351.8</v>
      </c>
      <c r="J9" s="10">
        <v>383.7</v>
      </c>
      <c r="K9" s="10">
        <v>435.8</v>
      </c>
      <c r="L9" s="10">
        <v>573.5</v>
      </c>
      <c r="M9" s="10">
        <v>663.3</v>
      </c>
      <c r="N9" s="10">
        <v>722</v>
      </c>
      <c r="O9" s="10">
        <v>778</v>
      </c>
      <c r="P9" s="67">
        <v>975.5</v>
      </c>
    </row>
    <row r="10" spans="1:17" ht="12.75" customHeight="1" x14ac:dyDescent="0.2">
      <c r="A10" s="66" t="s">
        <v>34</v>
      </c>
      <c r="B10" s="94">
        <v>440</v>
      </c>
      <c r="C10" s="95">
        <v>362.4</v>
      </c>
      <c r="D10" s="217">
        <v>3.4</v>
      </c>
      <c r="E10" s="95">
        <v>418.6</v>
      </c>
      <c r="F10" s="217">
        <v>1.8</v>
      </c>
      <c r="G10" s="95">
        <v>123.2</v>
      </c>
      <c r="H10" s="10">
        <v>187.5</v>
      </c>
      <c r="I10" s="10">
        <v>219.6</v>
      </c>
      <c r="J10" s="10">
        <v>249.1</v>
      </c>
      <c r="K10" s="10">
        <v>310.3</v>
      </c>
      <c r="L10" s="10">
        <v>421.7</v>
      </c>
      <c r="M10" s="10">
        <v>507.1</v>
      </c>
      <c r="N10" s="10">
        <v>566</v>
      </c>
      <c r="O10" s="10">
        <v>619.20000000000005</v>
      </c>
      <c r="P10" s="68">
        <v>780.5</v>
      </c>
    </row>
    <row r="11" spans="1:17" ht="12.75" customHeight="1" x14ac:dyDescent="0.2">
      <c r="A11" s="66" t="s">
        <v>35</v>
      </c>
      <c r="B11" s="94">
        <v>607</v>
      </c>
      <c r="C11" s="95">
        <v>534.6</v>
      </c>
      <c r="D11" s="217">
        <v>3.3</v>
      </c>
      <c r="E11" s="95">
        <v>616.9</v>
      </c>
      <c r="F11" s="217">
        <v>3.3</v>
      </c>
      <c r="G11" s="95">
        <v>328.4</v>
      </c>
      <c r="H11" s="10">
        <v>373.7</v>
      </c>
      <c r="I11" s="10">
        <v>397.1</v>
      </c>
      <c r="J11" s="10">
        <v>419.9</v>
      </c>
      <c r="K11" s="10">
        <v>469.8</v>
      </c>
      <c r="L11" s="10">
        <v>602.20000000000005</v>
      </c>
      <c r="M11" s="10">
        <v>695.3</v>
      </c>
      <c r="N11" s="10">
        <v>745.5</v>
      </c>
      <c r="O11" s="10">
        <v>799.5</v>
      </c>
      <c r="P11" s="68">
        <v>963.9</v>
      </c>
    </row>
    <row r="12" spans="1:17" ht="12.75" customHeight="1" x14ac:dyDescent="0.2">
      <c r="A12" s="66" t="s">
        <v>36</v>
      </c>
      <c r="B12" s="94">
        <v>260</v>
      </c>
      <c r="C12" s="95">
        <v>195.5</v>
      </c>
      <c r="D12" s="217">
        <v>4.9000000000000004</v>
      </c>
      <c r="E12" s="95">
        <v>220.7</v>
      </c>
      <c r="F12" s="217">
        <v>4.3</v>
      </c>
      <c r="G12" s="95">
        <v>65.7</v>
      </c>
      <c r="H12" s="10">
        <v>105.7</v>
      </c>
      <c r="I12" s="10">
        <v>123.2</v>
      </c>
      <c r="J12" s="10">
        <v>135.19999999999999</v>
      </c>
      <c r="K12" s="10">
        <v>166</v>
      </c>
      <c r="L12" s="10">
        <v>225.7</v>
      </c>
      <c r="M12" s="10">
        <v>253</v>
      </c>
      <c r="N12" s="10">
        <v>275.60000000000002</v>
      </c>
      <c r="O12" s="10">
        <v>301.2</v>
      </c>
      <c r="P12" s="67">
        <v>393</v>
      </c>
    </row>
    <row r="13" spans="1:17" ht="12.75" customHeight="1" x14ac:dyDescent="0.2">
      <c r="A13" s="66" t="s">
        <v>37</v>
      </c>
      <c r="B13" s="94">
        <v>362</v>
      </c>
      <c r="C13" s="95">
        <v>547.9</v>
      </c>
      <c r="D13" s="217">
        <v>2.9</v>
      </c>
      <c r="E13" s="95">
        <v>645.6</v>
      </c>
      <c r="F13" s="217">
        <v>3.3</v>
      </c>
      <c r="G13" s="95">
        <v>335.9</v>
      </c>
      <c r="H13" s="10">
        <v>390</v>
      </c>
      <c r="I13" s="10">
        <v>409.5</v>
      </c>
      <c r="J13" s="10">
        <v>435.8</v>
      </c>
      <c r="K13" s="10">
        <v>483.4</v>
      </c>
      <c r="L13" s="10">
        <v>619.5</v>
      </c>
      <c r="M13" s="10">
        <v>716.8</v>
      </c>
      <c r="N13" s="10">
        <v>765.2</v>
      </c>
      <c r="O13" s="10">
        <v>836.8</v>
      </c>
      <c r="P13" s="67">
        <v>1023.5</v>
      </c>
    </row>
    <row r="14" spans="1:17" ht="12.75" customHeight="1" x14ac:dyDescent="0.2">
      <c r="A14" s="66" t="s">
        <v>38</v>
      </c>
      <c r="B14" s="97">
        <v>65</v>
      </c>
      <c r="C14" s="96">
        <v>181.7</v>
      </c>
      <c r="D14" s="217">
        <v>10.1</v>
      </c>
      <c r="E14" s="96">
        <v>211.5</v>
      </c>
      <c r="F14" s="217">
        <v>7.3</v>
      </c>
      <c r="G14" s="96">
        <v>51.2</v>
      </c>
      <c r="H14" s="11">
        <v>80.5</v>
      </c>
      <c r="I14" s="11">
        <v>100</v>
      </c>
      <c r="J14" s="11">
        <v>120.7</v>
      </c>
      <c r="K14" s="11">
        <v>146.1</v>
      </c>
      <c r="L14" s="11">
        <v>211.2</v>
      </c>
      <c r="M14" s="11">
        <v>240.5</v>
      </c>
      <c r="N14" s="11">
        <v>254.9</v>
      </c>
      <c r="O14" s="11">
        <v>284.7</v>
      </c>
      <c r="P14" s="69" t="s">
        <v>39</v>
      </c>
    </row>
    <row r="15" spans="1:17" ht="12.75" customHeight="1" x14ac:dyDescent="0.2">
      <c r="A15" s="66" t="s">
        <v>40</v>
      </c>
      <c r="B15" s="94">
        <v>245</v>
      </c>
      <c r="C15" s="95">
        <v>508.3</v>
      </c>
      <c r="D15" s="217">
        <v>2</v>
      </c>
      <c r="E15" s="95">
        <v>574.29999999999995</v>
      </c>
      <c r="F15" s="217">
        <v>3.5</v>
      </c>
      <c r="G15" s="95">
        <v>318.2</v>
      </c>
      <c r="H15" s="10">
        <v>358.5</v>
      </c>
      <c r="I15" s="10">
        <v>378.9</v>
      </c>
      <c r="J15" s="10">
        <v>397.7</v>
      </c>
      <c r="K15" s="10">
        <v>443.3</v>
      </c>
      <c r="L15" s="10">
        <v>582.79999999999995</v>
      </c>
      <c r="M15" s="10">
        <v>667.4</v>
      </c>
      <c r="N15" s="10">
        <v>719.8</v>
      </c>
      <c r="O15" s="10">
        <v>762.3</v>
      </c>
      <c r="P15" s="67">
        <v>905.5</v>
      </c>
    </row>
    <row r="16" spans="1:17" ht="12.75" customHeight="1" thickBot="1" x14ac:dyDescent="0.25">
      <c r="A16" s="70" t="s">
        <v>41</v>
      </c>
      <c r="B16" s="71">
        <v>195</v>
      </c>
      <c r="C16" s="72">
        <v>199.5</v>
      </c>
      <c r="D16" s="219">
        <v>4.4000000000000004</v>
      </c>
      <c r="E16" s="72">
        <v>223.8</v>
      </c>
      <c r="F16" s="219">
        <v>3.1</v>
      </c>
      <c r="G16" s="72">
        <v>71.2</v>
      </c>
      <c r="H16" s="73">
        <v>115</v>
      </c>
      <c r="I16" s="73">
        <v>130.6</v>
      </c>
      <c r="J16" s="73">
        <v>142.19999999999999</v>
      </c>
      <c r="K16" s="73">
        <v>173</v>
      </c>
      <c r="L16" s="73">
        <v>230.7</v>
      </c>
      <c r="M16" s="73">
        <v>258.39999999999998</v>
      </c>
      <c r="N16" s="73">
        <v>280.7</v>
      </c>
      <c r="O16" s="74">
        <v>310.39999999999998</v>
      </c>
      <c r="P16" s="220">
        <v>409.6</v>
      </c>
      <c r="Q16" s="218"/>
    </row>
    <row r="17" spans="1:16" ht="12.75" customHeight="1" x14ac:dyDescent="0.2">
      <c r="A17" s="268" t="s">
        <v>42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</row>
    <row r="18" spans="1:16" ht="12.75" customHeight="1" x14ac:dyDescent="0.2">
      <c r="A18" s="269" t="s">
        <v>111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</row>
    <row r="19" spans="1:16" ht="12.75" customHeight="1" x14ac:dyDescent="0.2">
      <c r="A19" s="269" t="s">
        <v>43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</row>
    <row r="20" spans="1:16" ht="12.75" customHeight="1" x14ac:dyDescent="0.2">
      <c r="A20" s="269" t="s">
        <v>44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</row>
    <row r="21" spans="1:16" ht="12.75" customHeight="1" x14ac:dyDescent="0.2">
      <c r="A21" s="269" t="s">
        <v>45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</row>
    <row r="22" spans="1:16" ht="12.75" customHeight="1" x14ac:dyDescent="0.2">
      <c r="A22" s="261" t="s">
        <v>46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</row>
    <row r="23" spans="1:16" ht="12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ht="12.75" customHeight="1" x14ac:dyDescent="0.2">
      <c r="A24" s="12" t="s">
        <v>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2.75" customHeight="1" x14ac:dyDescent="0.2">
      <c r="A25" s="14" t="s">
        <v>98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2.75" customHeight="1" x14ac:dyDescent="0.2">
      <c r="A26" s="15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2.75" customHeight="1" x14ac:dyDescent="0.2">
      <c r="A27" s="16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2.75" customHeight="1" x14ac:dyDescent="0.2">
      <c r="A28" s="1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2.75" customHeight="1" x14ac:dyDescent="0.2">
      <c r="A29" s="16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2.75" customHeight="1" x14ac:dyDescent="0.2">
      <c r="A30" s="18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2.75" customHeight="1" x14ac:dyDescent="0.2">
      <c r="A31" s="14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2.75" customHeight="1" x14ac:dyDescent="0.2">
      <c r="A32" s="19" t="s">
        <v>54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opLeftCell="A4" workbookViewId="0">
      <selection activeCell="A4" sqref="A4"/>
    </sheetView>
  </sheetViews>
  <sheetFormatPr defaultColWidth="9.140625" defaultRowHeight="12.75" x14ac:dyDescent="0.2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7" width="9.140625" style="2"/>
    <col min="8" max="8" width="13.5703125" style="2" customWidth="1"/>
    <col min="9" max="16384" width="9.140625" style="2"/>
  </cols>
  <sheetData>
    <row r="1" spans="1:12" x14ac:dyDescent="0.2">
      <c r="A1" s="1" t="s">
        <v>150</v>
      </c>
    </row>
    <row r="2" spans="1:12" x14ac:dyDescent="0.2">
      <c r="A2" s="1"/>
    </row>
    <row r="3" spans="1:12" x14ac:dyDescent="0.2">
      <c r="A3" s="1" t="s">
        <v>158</v>
      </c>
    </row>
    <row r="4" spans="1:12" x14ac:dyDescent="0.2">
      <c r="A4" s="1"/>
      <c r="I4" s="55"/>
    </row>
    <row r="5" spans="1:12" ht="15" x14ac:dyDescent="0.25">
      <c r="A5" s="270" t="s">
        <v>156</v>
      </c>
      <c r="B5" s="272" t="s">
        <v>124</v>
      </c>
      <c r="C5" s="273"/>
      <c r="D5" s="273"/>
      <c r="E5" s="274"/>
      <c r="H5"/>
      <c r="I5"/>
      <c r="J5"/>
      <c r="K5"/>
      <c r="L5"/>
    </row>
    <row r="6" spans="1:12" ht="15" x14ac:dyDescent="0.25">
      <c r="A6" s="271"/>
      <c r="B6" s="136" t="s">
        <v>73</v>
      </c>
      <c r="C6" s="137" t="s">
        <v>74</v>
      </c>
      <c r="D6" s="138" t="s">
        <v>75</v>
      </c>
      <c r="E6" s="105" t="s">
        <v>20</v>
      </c>
      <c r="H6"/>
      <c r="I6"/>
      <c r="J6"/>
      <c r="K6"/>
      <c r="L6"/>
    </row>
    <row r="7" spans="1:12" ht="15" x14ac:dyDescent="0.25">
      <c r="A7" s="106">
        <v>43374</v>
      </c>
      <c r="B7" s="133">
        <v>3789</v>
      </c>
      <c r="C7" s="134">
        <v>1720</v>
      </c>
      <c r="D7" s="139">
        <v>359</v>
      </c>
      <c r="E7" s="135">
        <v>5868</v>
      </c>
      <c r="H7"/>
      <c r="I7"/>
      <c r="J7"/>
      <c r="K7"/>
      <c r="L7"/>
    </row>
    <row r="8" spans="1:12" ht="15" x14ac:dyDescent="0.25">
      <c r="A8" s="106">
        <v>43405</v>
      </c>
      <c r="B8" s="133">
        <v>3120</v>
      </c>
      <c r="C8" s="134">
        <v>1359</v>
      </c>
      <c r="D8" s="139">
        <v>261</v>
      </c>
      <c r="E8" s="135">
        <v>4740</v>
      </c>
      <c r="H8"/>
      <c r="I8"/>
      <c r="J8"/>
      <c r="K8"/>
      <c r="L8"/>
    </row>
    <row r="9" spans="1:12" ht="15" x14ac:dyDescent="0.25">
      <c r="A9" s="106">
        <v>43435</v>
      </c>
      <c r="B9" s="133">
        <v>1946</v>
      </c>
      <c r="C9" s="134">
        <v>794</v>
      </c>
      <c r="D9" s="139">
        <v>144</v>
      </c>
      <c r="E9" s="135">
        <v>2884</v>
      </c>
      <c r="H9"/>
      <c r="I9"/>
      <c r="J9"/>
      <c r="K9"/>
      <c r="L9"/>
    </row>
    <row r="10" spans="1:12" ht="15" x14ac:dyDescent="0.25">
      <c r="A10" s="106">
        <v>43466</v>
      </c>
      <c r="B10" s="133">
        <v>3524</v>
      </c>
      <c r="C10" s="134">
        <v>1455</v>
      </c>
      <c r="D10" s="139">
        <v>326</v>
      </c>
      <c r="E10" s="135">
        <v>5305</v>
      </c>
      <c r="H10"/>
      <c r="I10"/>
      <c r="J10"/>
      <c r="K10"/>
      <c r="L10"/>
    </row>
    <row r="11" spans="1:12" ht="15" x14ac:dyDescent="0.25">
      <c r="A11" s="106">
        <v>43497</v>
      </c>
      <c r="B11" s="133">
        <v>2731</v>
      </c>
      <c r="C11" s="134">
        <v>1295</v>
      </c>
      <c r="D11" s="139">
        <v>296</v>
      </c>
      <c r="E11" s="135">
        <v>4322</v>
      </c>
      <c r="H11"/>
      <c r="I11"/>
      <c r="J11"/>
      <c r="K11"/>
      <c r="L11"/>
    </row>
    <row r="12" spans="1:12" ht="15" x14ac:dyDescent="0.25">
      <c r="A12" s="106">
        <v>43525</v>
      </c>
      <c r="B12" s="133">
        <v>2909</v>
      </c>
      <c r="C12" s="216">
        <v>1341</v>
      </c>
      <c r="D12" s="139">
        <v>257</v>
      </c>
      <c r="E12" s="135">
        <v>4507</v>
      </c>
      <c r="H12"/>
      <c r="I12"/>
      <c r="J12"/>
      <c r="K12"/>
      <c r="L12"/>
    </row>
    <row r="13" spans="1:12" ht="12.75" customHeight="1" x14ac:dyDescent="0.2">
      <c r="A13" s="106">
        <v>43556</v>
      </c>
      <c r="B13" s="133">
        <v>3849</v>
      </c>
      <c r="C13" s="134">
        <v>1374</v>
      </c>
      <c r="D13" s="139">
        <v>568</v>
      </c>
      <c r="E13" s="135">
        <v>5791</v>
      </c>
    </row>
    <row r="14" spans="1:12" ht="12.75" customHeight="1" x14ac:dyDescent="0.2">
      <c r="A14" s="106">
        <v>43586</v>
      </c>
      <c r="B14" s="133">
        <v>4615</v>
      </c>
      <c r="C14" s="134">
        <v>1639</v>
      </c>
      <c r="D14" s="139">
        <v>497</v>
      </c>
      <c r="E14" s="135">
        <v>6751</v>
      </c>
    </row>
    <row r="15" spans="1:12" ht="12.75" customHeight="1" x14ac:dyDescent="0.2">
      <c r="A15" s="106">
        <v>43617</v>
      </c>
      <c r="B15" s="133">
        <v>4174</v>
      </c>
      <c r="C15" s="134">
        <v>1422</v>
      </c>
      <c r="D15" s="139">
        <v>469</v>
      </c>
      <c r="E15" s="135">
        <v>6065</v>
      </c>
    </row>
    <row r="16" spans="1:12" ht="12.75" customHeight="1" x14ac:dyDescent="0.2">
      <c r="A16" s="106">
        <v>43647</v>
      </c>
      <c r="B16" s="133">
        <v>4415</v>
      </c>
      <c r="C16" s="134">
        <v>1404</v>
      </c>
      <c r="D16" s="139">
        <v>648</v>
      </c>
      <c r="E16" s="135">
        <v>6467</v>
      </c>
    </row>
    <row r="17" spans="1:16" ht="12.75" customHeight="1" x14ac:dyDescent="0.2">
      <c r="A17" s="106">
        <v>43678</v>
      </c>
      <c r="B17" s="133">
        <v>4555</v>
      </c>
      <c r="C17" s="134">
        <v>1817</v>
      </c>
      <c r="D17" s="139">
        <v>501</v>
      </c>
      <c r="E17" s="135">
        <v>6873</v>
      </c>
      <c r="G17" s="56"/>
    </row>
    <row r="18" spans="1:16" ht="12.75" customHeight="1" x14ac:dyDescent="0.2">
      <c r="A18" s="106">
        <v>43709</v>
      </c>
      <c r="B18" s="133">
        <v>4240</v>
      </c>
      <c r="C18" s="134">
        <v>1872</v>
      </c>
      <c r="D18" s="139">
        <v>609</v>
      </c>
      <c r="E18" s="135">
        <v>6721</v>
      </c>
    </row>
    <row r="19" spans="1:16" ht="13.5" customHeight="1" x14ac:dyDescent="0.2">
      <c r="A19" s="107" t="s">
        <v>20</v>
      </c>
      <c r="B19" s="130">
        <v>43867</v>
      </c>
      <c r="C19" s="131">
        <v>17492</v>
      </c>
      <c r="D19" s="126">
        <v>4935</v>
      </c>
      <c r="E19" s="108">
        <v>66294</v>
      </c>
    </row>
    <row r="20" spans="1:16" x14ac:dyDescent="0.2">
      <c r="A20" s="58" t="s">
        <v>76</v>
      </c>
    </row>
    <row r="21" spans="1:16" x14ac:dyDescent="0.2">
      <c r="A21" s="102" t="s">
        <v>159</v>
      </c>
    </row>
    <row r="22" spans="1:16" x14ac:dyDescent="0.2">
      <c r="A22" s="102" t="s">
        <v>160</v>
      </c>
    </row>
    <row r="23" spans="1:16" x14ac:dyDescent="0.2">
      <c r="A23" s="102" t="s">
        <v>161</v>
      </c>
    </row>
    <row r="24" spans="1:16" x14ac:dyDescent="0.2">
      <c r="A24" s="132" t="s">
        <v>119</v>
      </c>
    </row>
    <row r="25" spans="1:16" x14ac:dyDescent="0.2"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</row>
    <row r="26" spans="1:16" x14ac:dyDescent="0.2">
      <c r="A26" s="80"/>
    </row>
    <row r="27" spans="1:16" x14ac:dyDescent="0.2">
      <c r="A27" s="80"/>
      <c r="B27" s="80"/>
      <c r="C27" s="80"/>
      <c r="D27" s="80"/>
      <c r="E27" s="80"/>
    </row>
    <row r="28" spans="1:16" x14ac:dyDescent="0.2">
      <c r="A28" s="80"/>
      <c r="B28" s="80"/>
      <c r="C28" s="80"/>
      <c r="D28" s="80"/>
      <c r="E28" s="80"/>
      <c r="F28" s="80"/>
    </row>
    <row r="29" spans="1:16" x14ac:dyDescent="0.2">
      <c r="A29" s="80"/>
      <c r="B29" s="89"/>
      <c r="C29" s="89"/>
      <c r="D29" s="89"/>
      <c r="E29" s="89"/>
      <c r="F29" s="80"/>
    </row>
    <row r="30" spans="1:16" x14ac:dyDescent="0.2">
      <c r="A30" s="80"/>
      <c r="B30" s="89"/>
      <c r="C30" s="89"/>
      <c r="D30" s="89"/>
      <c r="E30" s="89"/>
      <c r="F30" s="80"/>
    </row>
    <row r="31" spans="1:16" x14ac:dyDescent="0.2">
      <c r="A31" s="80"/>
      <c r="B31" s="89"/>
      <c r="C31" s="89"/>
      <c r="D31" s="89"/>
      <c r="E31" s="89"/>
      <c r="F31" s="80"/>
    </row>
    <row r="32" spans="1:16" x14ac:dyDescent="0.2">
      <c r="A32" s="80"/>
      <c r="B32" s="89"/>
      <c r="C32" s="89"/>
      <c r="D32" s="89"/>
      <c r="E32" s="89"/>
      <c r="F32" s="80"/>
    </row>
    <row r="33" spans="1:6" x14ac:dyDescent="0.2">
      <c r="A33" s="80"/>
      <c r="B33" s="89"/>
      <c r="C33" s="89"/>
      <c r="D33" s="89"/>
      <c r="E33" s="89"/>
      <c r="F33" s="80"/>
    </row>
    <row r="34" spans="1:6" x14ac:dyDescent="0.2">
      <c r="A34" s="80"/>
      <c r="B34" s="89"/>
      <c r="C34" s="89"/>
      <c r="D34" s="89"/>
      <c r="E34" s="89"/>
      <c r="F34" s="80"/>
    </row>
    <row r="35" spans="1:6" x14ac:dyDescent="0.2">
      <c r="A35" s="80"/>
      <c r="B35" s="89"/>
      <c r="C35" s="89"/>
      <c r="D35" s="89"/>
      <c r="E35" s="89"/>
      <c r="F35" s="80"/>
    </row>
    <row r="36" spans="1:6" x14ac:dyDescent="0.2">
      <c r="A36" s="80"/>
      <c r="B36" s="89"/>
      <c r="C36" s="89"/>
      <c r="D36" s="89"/>
      <c r="E36" s="89"/>
      <c r="F36" s="80"/>
    </row>
    <row r="37" spans="1:6" x14ac:dyDescent="0.2">
      <c r="A37" s="80"/>
      <c r="B37" s="89"/>
      <c r="C37" s="89"/>
      <c r="D37" s="89"/>
      <c r="E37" s="89"/>
      <c r="F37" s="80"/>
    </row>
    <row r="38" spans="1:6" x14ac:dyDescent="0.2">
      <c r="A38" s="80"/>
      <c r="B38" s="89"/>
      <c r="C38" s="89"/>
      <c r="D38" s="89"/>
      <c r="E38" s="89"/>
      <c r="F38" s="80"/>
    </row>
    <row r="39" spans="1:6" x14ac:dyDescent="0.2">
      <c r="A39" s="80"/>
      <c r="B39" s="89"/>
      <c r="C39" s="89"/>
      <c r="D39" s="89"/>
      <c r="E39" s="89"/>
      <c r="F39" s="80"/>
    </row>
    <row r="40" spans="1:6" x14ac:dyDescent="0.2">
      <c r="A40" s="80"/>
      <c r="B40" s="89"/>
      <c r="C40" s="89"/>
      <c r="D40" s="89"/>
      <c r="E40" s="89"/>
      <c r="F40" s="80"/>
    </row>
    <row r="41" spans="1:6" x14ac:dyDescent="0.2">
      <c r="A41" s="80"/>
      <c r="B41" s="89"/>
      <c r="C41" s="89"/>
      <c r="D41" s="89"/>
      <c r="E41" s="89"/>
      <c r="F41" s="80"/>
    </row>
    <row r="42" spans="1:6" x14ac:dyDescent="0.2">
      <c r="A42" s="80"/>
      <c r="B42" s="89"/>
      <c r="C42" s="89"/>
      <c r="D42" s="89"/>
      <c r="E42" s="89"/>
      <c r="F42" s="80"/>
    </row>
    <row r="43" spans="1:6" x14ac:dyDescent="0.2">
      <c r="A43" s="80"/>
      <c r="B43" s="89"/>
      <c r="C43" s="89"/>
      <c r="D43" s="89"/>
      <c r="E43" s="89"/>
      <c r="F43" s="80"/>
    </row>
    <row r="44" spans="1:6" x14ac:dyDescent="0.2">
      <c r="A44" s="80"/>
      <c r="B44" s="89"/>
      <c r="C44" s="89"/>
      <c r="D44" s="89"/>
      <c r="E44" s="89"/>
      <c r="F44" s="80"/>
    </row>
    <row r="45" spans="1:6" x14ac:dyDescent="0.2">
      <c r="A45" s="80"/>
      <c r="B45" s="89"/>
      <c r="C45" s="89"/>
      <c r="D45" s="89"/>
      <c r="E45" s="89"/>
      <c r="F45" s="80"/>
    </row>
    <row r="46" spans="1:6" x14ac:dyDescent="0.2">
      <c r="A46" s="80"/>
      <c r="B46" s="89"/>
      <c r="C46" s="89"/>
      <c r="D46" s="89"/>
      <c r="E46" s="89"/>
      <c r="F46" s="80"/>
    </row>
    <row r="47" spans="1:6" x14ac:dyDescent="0.2">
      <c r="A47" s="80"/>
      <c r="B47" s="89"/>
      <c r="C47" s="89"/>
      <c r="D47" s="89"/>
      <c r="E47" s="89"/>
      <c r="F47" s="80"/>
    </row>
    <row r="48" spans="1:6" x14ac:dyDescent="0.2">
      <c r="A48" s="80"/>
      <c r="B48" s="89"/>
      <c r="C48" s="89"/>
      <c r="D48" s="89"/>
      <c r="E48" s="89"/>
      <c r="F48" s="80"/>
    </row>
    <row r="49" spans="1:6" x14ac:dyDescent="0.2">
      <c r="A49" s="80"/>
      <c r="B49" s="89"/>
      <c r="C49" s="89"/>
      <c r="D49" s="89"/>
      <c r="E49" s="89"/>
      <c r="F49" s="80"/>
    </row>
    <row r="50" spans="1:6" x14ac:dyDescent="0.2">
      <c r="B50" s="89"/>
      <c r="C50" s="89"/>
      <c r="D50" s="89"/>
      <c r="E50" s="89"/>
      <c r="F50" s="80"/>
    </row>
  </sheetData>
  <mergeCells count="2"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tabSelected="1" zoomScaleNormal="100" workbookViewId="0">
      <selection activeCell="F14" sqref="F14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85546875" style="2" customWidth="1"/>
    <col min="9" max="9" width="9.140625" style="2"/>
    <col min="10" max="10" width="25" style="2" bestFit="1" customWidth="1"/>
    <col min="11" max="11" width="10" style="2" bestFit="1" customWidth="1"/>
    <col min="12" max="16384" width="9.140625" style="2"/>
  </cols>
  <sheetData>
    <row r="1" spans="1:11" x14ac:dyDescent="0.2">
      <c r="A1" s="1" t="s">
        <v>176</v>
      </c>
    </row>
    <row r="2" spans="1:11" ht="13.5" thickBot="1" x14ac:dyDescent="0.25"/>
    <row r="3" spans="1:11" ht="15.75" customHeight="1" thickTop="1" x14ac:dyDescent="0.2">
      <c r="A3" s="281"/>
      <c r="B3" s="284" t="s">
        <v>107</v>
      </c>
      <c r="C3" s="285"/>
      <c r="D3" s="285"/>
      <c r="E3" s="285"/>
      <c r="F3" s="285"/>
      <c r="G3" s="286"/>
      <c r="H3" s="275" t="s">
        <v>154</v>
      </c>
    </row>
    <row r="4" spans="1:11" x14ac:dyDescent="0.2">
      <c r="A4" s="282"/>
      <c r="B4" s="287"/>
      <c r="C4" s="288"/>
      <c r="D4" s="288"/>
      <c r="E4" s="288"/>
      <c r="F4" s="288"/>
      <c r="G4" s="289"/>
      <c r="H4" s="276"/>
    </row>
    <row r="5" spans="1:11" ht="13.5" customHeight="1" x14ac:dyDescent="0.2">
      <c r="A5" s="282"/>
      <c r="B5" s="290"/>
      <c r="C5" s="291"/>
      <c r="D5" s="291"/>
      <c r="E5" s="291"/>
      <c r="F5" s="291"/>
      <c r="G5" s="292"/>
      <c r="H5" s="276"/>
    </row>
    <row r="6" spans="1:11" x14ac:dyDescent="0.2">
      <c r="A6" s="282"/>
      <c r="B6" s="277" t="s">
        <v>77</v>
      </c>
      <c r="C6" s="278"/>
      <c r="D6" s="277" t="s">
        <v>78</v>
      </c>
      <c r="E6" s="278"/>
      <c r="F6" s="279" t="s">
        <v>115</v>
      </c>
      <c r="G6" s="280"/>
      <c r="H6" s="276"/>
    </row>
    <row r="7" spans="1:11" ht="31.5" customHeight="1" x14ac:dyDescent="0.2">
      <c r="A7" s="283"/>
      <c r="B7" s="86" t="s">
        <v>79</v>
      </c>
      <c r="C7" s="87" t="s">
        <v>120</v>
      </c>
      <c r="D7" s="86" t="s">
        <v>79</v>
      </c>
      <c r="E7" s="87" t="s">
        <v>120</v>
      </c>
      <c r="F7" s="86" t="s">
        <v>79</v>
      </c>
      <c r="G7" s="87" t="s">
        <v>120</v>
      </c>
      <c r="H7" s="276"/>
    </row>
    <row r="8" spans="1:11" x14ac:dyDescent="0.2">
      <c r="A8" s="90" t="s">
        <v>80</v>
      </c>
      <c r="B8" s="116">
        <v>71.400000000000006</v>
      </c>
      <c r="C8" s="117">
        <v>-0.4</v>
      </c>
      <c r="D8" s="117">
        <v>6.2</v>
      </c>
      <c r="E8" s="117">
        <v>0.7</v>
      </c>
      <c r="F8" s="128">
        <v>24</v>
      </c>
      <c r="G8" s="118">
        <v>-0.1</v>
      </c>
      <c r="H8" s="110">
        <v>0.73</v>
      </c>
      <c r="I8" s="101"/>
      <c r="J8" s="56"/>
      <c r="K8" s="101"/>
    </row>
    <row r="9" spans="1:11" x14ac:dyDescent="0.2">
      <c r="A9" s="91" t="s">
        <v>81</v>
      </c>
      <c r="B9" s="119">
        <v>76.2</v>
      </c>
      <c r="C9" s="120">
        <v>1.2</v>
      </c>
      <c r="D9" s="120">
        <v>4.2</v>
      </c>
      <c r="E9" s="120">
        <v>0.2</v>
      </c>
      <c r="F9" s="127">
        <v>20.399999999999999</v>
      </c>
      <c r="G9" s="122">
        <v>-1.4</v>
      </c>
      <c r="H9" s="111">
        <v>0.83</v>
      </c>
      <c r="I9" s="101"/>
      <c r="J9" s="56"/>
      <c r="K9" s="101"/>
    </row>
    <row r="10" spans="1:11" ht="13.9" customHeight="1" x14ac:dyDescent="0.2">
      <c r="A10" s="91" t="s">
        <v>82</v>
      </c>
      <c r="B10" s="119">
        <v>73.400000000000006</v>
      </c>
      <c r="C10" s="120">
        <v>-0.7</v>
      </c>
      <c r="D10" s="120">
        <v>4.3</v>
      </c>
      <c r="E10" s="120">
        <v>-0.7</v>
      </c>
      <c r="F10" s="127">
        <v>23.2</v>
      </c>
      <c r="G10" s="122">
        <v>1.3</v>
      </c>
      <c r="H10" s="111">
        <v>0.81</v>
      </c>
      <c r="I10" s="101"/>
      <c r="J10" s="56"/>
      <c r="K10" s="101"/>
    </row>
    <row r="11" spans="1:11" x14ac:dyDescent="0.2">
      <c r="A11" s="91" t="s">
        <v>83</v>
      </c>
      <c r="B11" s="119">
        <v>77.2</v>
      </c>
      <c r="C11" s="120">
        <v>2</v>
      </c>
      <c r="D11" s="120">
        <v>3.9</v>
      </c>
      <c r="E11" s="120">
        <v>-0.9</v>
      </c>
      <c r="F11" s="121">
        <v>19.600000000000001</v>
      </c>
      <c r="G11" s="122">
        <v>-1.2</v>
      </c>
      <c r="H11" s="111">
        <v>0.81</v>
      </c>
      <c r="I11" s="101"/>
      <c r="J11" s="56"/>
      <c r="K11" s="101"/>
    </row>
    <row r="12" spans="1:11" x14ac:dyDescent="0.2">
      <c r="A12" s="91" t="s">
        <v>84</v>
      </c>
      <c r="B12" s="119">
        <v>75.400000000000006</v>
      </c>
      <c r="C12" s="120">
        <v>2.2000000000000002</v>
      </c>
      <c r="D12" s="120">
        <v>4.3</v>
      </c>
      <c r="E12" s="120">
        <v>-0.7</v>
      </c>
      <c r="F12" s="127">
        <v>21</v>
      </c>
      <c r="G12" s="122">
        <v>-1.6</v>
      </c>
      <c r="H12" s="111">
        <v>0.82</v>
      </c>
      <c r="I12" s="101"/>
      <c r="J12" s="56"/>
      <c r="K12" s="101"/>
    </row>
    <row r="13" spans="1:11" x14ac:dyDescent="0.2">
      <c r="A13" s="91" t="s">
        <v>85</v>
      </c>
      <c r="B13" s="119">
        <v>78.5</v>
      </c>
      <c r="C13" s="120">
        <v>-0.2</v>
      </c>
      <c r="D13" s="120">
        <v>3.3</v>
      </c>
      <c r="E13" s="120">
        <v>0.2</v>
      </c>
      <c r="F13" s="127">
        <v>18.899999999999999</v>
      </c>
      <c r="G13" s="122">
        <v>0.1</v>
      </c>
      <c r="H13" s="111">
        <v>0.85</v>
      </c>
      <c r="I13" s="101"/>
      <c r="J13" s="56"/>
      <c r="K13" s="101"/>
    </row>
    <row r="14" spans="1:11" x14ac:dyDescent="0.2">
      <c r="A14" s="91" t="s">
        <v>86</v>
      </c>
      <c r="B14" s="119">
        <v>75.599999999999994</v>
      </c>
      <c r="C14" s="120">
        <v>0.7</v>
      </c>
      <c r="D14" s="120">
        <v>4.3</v>
      </c>
      <c r="E14" s="120">
        <v>-0.3</v>
      </c>
      <c r="F14" s="127">
        <v>21</v>
      </c>
      <c r="G14" s="122">
        <v>-0.5</v>
      </c>
      <c r="H14" s="111">
        <v>1.02</v>
      </c>
      <c r="I14" s="101"/>
      <c r="J14" s="56"/>
      <c r="K14" s="101"/>
    </row>
    <row r="15" spans="1:11" x14ac:dyDescent="0.2">
      <c r="A15" s="91" t="s">
        <v>87</v>
      </c>
      <c r="B15" s="119">
        <v>79.7</v>
      </c>
      <c r="C15" s="120">
        <v>0.8</v>
      </c>
      <c r="D15" s="120">
        <v>3.3</v>
      </c>
      <c r="E15" s="120">
        <v>0.1</v>
      </c>
      <c r="F15" s="127">
        <v>17.5</v>
      </c>
      <c r="G15" s="122">
        <v>-1</v>
      </c>
      <c r="H15" s="111">
        <v>0.87</v>
      </c>
      <c r="I15" s="101"/>
      <c r="J15" s="56"/>
      <c r="K15" s="101"/>
    </row>
    <row r="16" spans="1:11" x14ac:dyDescent="0.2">
      <c r="A16" s="91" t="s">
        <v>88</v>
      </c>
      <c r="B16" s="119">
        <v>79.8</v>
      </c>
      <c r="C16" s="120">
        <v>0.6</v>
      </c>
      <c r="D16" s="120">
        <v>2.8</v>
      </c>
      <c r="E16" s="120">
        <v>-0.2</v>
      </c>
      <c r="F16" s="127">
        <v>17.8</v>
      </c>
      <c r="G16" s="122">
        <v>-0.4</v>
      </c>
      <c r="H16" s="111">
        <v>0.89</v>
      </c>
      <c r="I16" s="101"/>
      <c r="J16" s="56"/>
      <c r="K16" s="101"/>
    </row>
    <row r="17" spans="1:11" x14ac:dyDescent="0.2">
      <c r="A17" s="91" t="s">
        <v>89</v>
      </c>
      <c r="B17" s="119">
        <v>76.8</v>
      </c>
      <c r="C17" s="120">
        <v>0.7</v>
      </c>
      <c r="D17" s="120">
        <v>3.9</v>
      </c>
      <c r="E17" s="120">
        <v>-0.2</v>
      </c>
      <c r="F17" s="121">
        <v>20.100000000000001</v>
      </c>
      <c r="G17" s="122">
        <v>-0.6</v>
      </c>
      <c r="H17" s="111">
        <v>0.87</v>
      </c>
      <c r="I17" s="101"/>
      <c r="J17" s="56"/>
      <c r="K17" s="101"/>
    </row>
    <row r="18" spans="1:11" x14ac:dyDescent="0.2">
      <c r="A18" s="91" t="s">
        <v>90</v>
      </c>
      <c r="B18" s="119">
        <v>74.900000000000006</v>
      </c>
      <c r="C18" s="120">
        <v>-0.9</v>
      </c>
      <c r="D18" s="120">
        <v>3</v>
      </c>
      <c r="E18" s="120">
        <v>-1.1000000000000001</v>
      </c>
      <c r="F18" s="121">
        <v>22.7</v>
      </c>
      <c r="G18" s="122">
        <v>1.9</v>
      </c>
      <c r="H18" s="111">
        <v>0.76</v>
      </c>
      <c r="I18" s="101"/>
      <c r="J18" s="56"/>
      <c r="K18" s="101"/>
    </row>
    <row r="19" spans="1:11" x14ac:dyDescent="0.2">
      <c r="A19" s="91" t="s">
        <v>91</v>
      </c>
      <c r="B19" s="119">
        <v>74.3</v>
      </c>
      <c r="C19" s="120">
        <v>-1</v>
      </c>
      <c r="D19" s="120">
        <v>3.8</v>
      </c>
      <c r="E19" s="120">
        <v>0.2</v>
      </c>
      <c r="F19" s="127">
        <v>22.7</v>
      </c>
      <c r="G19" s="122">
        <v>0.8</v>
      </c>
      <c r="H19" s="111">
        <v>0.81</v>
      </c>
      <c r="I19" s="101"/>
      <c r="J19" s="56"/>
      <c r="K19" s="101"/>
    </row>
    <row r="20" spans="1:11" x14ac:dyDescent="0.2">
      <c r="A20" s="91" t="s">
        <v>92</v>
      </c>
      <c r="B20" s="119">
        <v>76.5</v>
      </c>
      <c r="C20" s="120">
        <v>0.5</v>
      </c>
      <c r="D20" s="120">
        <v>3.9</v>
      </c>
      <c r="E20" s="120">
        <v>-0.2</v>
      </c>
      <c r="F20" s="121">
        <v>20.399999999999999</v>
      </c>
      <c r="G20" s="122">
        <v>-0.4</v>
      </c>
      <c r="H20" s="111">
        <v>0.86</v>
      </c>
      <c r="I20" s="101"/>
      <c r="J20" s="56"/>
      <c r="K20" s="101"/>
    </row>
    <row r="21" spans="1:11" x14ac:dyDescent="0.2">
      <c r="A21" s="91" t="s">
        <v>93</v>
      </c>
      <c r="B21" s="119">
        <v>72.599999999999994</v>
      </c>
      <c r="C21" s="120">
        <v>2.7</v>
      </c>
      <c r="D21" s="120">
        <v>2.2999999999999998</v>
      </c>
      <c r="E21" s="120">
        <v>-1.2</v>
      </c>
      <c r="F21" s="121">
        <v>25.7</v>
      </c>
      <c r="G21" s="122">
        <v>-1.9</v>
      </c>
      <c r="H21" s="111">
        <v>0.76</v>
      </c>
      <c r="I21" s="101"/>
      <c r="J21" s="56"/>
      <c r="K21" s="101"/>
    </row>
    <row r="22" spans="1:11" ht="13.5" thickBot="1" x14ac:dyDescent="0.25">
      <c r="A22" s="92" t="s">
        <v>94</v>
      </c>
      <c r="B22" s="123">
        <v>76.3</v>
      </c>
      <c r="C22" s="124">
        <v>0.6</v>
      </c>
      <c r="D22" s="124">
        <v>3.8</v>
      </c>
      <c r="E22" s="124">
        <v>-0.2</v>
      </c>
      <c r="F22" s="124">
        <v>20.6</v>
      </c>
      <c r="G22" s="125">
        <v>-0.4</v>
      </c>
      <c r="H22" s="112">
        <v>0.85</v>
      </c>
      <c r="I22" s="101"/>
      <c r="J22" s="56"/>
      <c r="K22" s="101"/>
    </row>
    <row r="23" spans="1:11" ht="15" thickTop="1" x14ac:dyDescent="0.2">
      <c r="A23" s="3"/>
      <c r="I23" s="101"/>
      <c r="K23" s="101"/>
    </row>
    <row r="24" spans="1:11" ht="13.5" x14ac:dyDescent="0.2">
      <c r="A24" s="93" t="s">
        <v>122</v>
      </c>
      <c r="I24" s="101"/>
      <c r="K24" s="101"/>
    </row>
    <row r="25" spans="1:11" ht="13.5" x14ac:dyDescent="0.2">
      <c r="A25" s="93" t="s">
        <v>123</v>
      </c>
      <c r="H25" s="75"/>
      <c r="I25" s="101"/>
      <c r="K25" s="101"/>
    </row>
    <row r="26" spans="1:11" ht="13.5" x14ac:dyDescent="0.2">
      <c r="A26" s="109" t="s">
        <v>155</v>
      </c>
      <c r="B26" s="21"/>
      <c r="C26" s="21"/>
      <c r="D26" s="21"/>
      <c r="E26" s="21"/>
      <c r="F26" s="21"/>
      <c r="G26" s="21"/>
      <c r="H26" s="113"/>
    </row>
    <row r="27" spans="1:11" ht="13.5" x14ac:dyDescent="0.2">
      <c r="A27" s="109"/>
      <c r="H27" s="75"/>
    </row>
    <row r="28" spans="1:11" x14ac:dyDescent="0.2">
      <c r="H28" s="75"/>
    </row>
    <row r="29" spans="1:11" x14ac:dyDescent="0.2">
      <c r="H29" s="75"/>
    </row>
    <row r="30" spans="1:11" x14ac:dyDescent="0.2">
      <c r="H30" s="75"/>
    </row>
    <row r="31" spans="1:11" x14ac:dyDescent="0.2">
      <c r="F31" s="81"/>
      <c r="G31" s="82"/>
      <c r="H31" s="75"/>
    </row>
    <row r="32" spans="1:11" x14ac:dyDescent="0.2">
      <c r="F32" s="83"/>
      <c r="G32" s="84"/>
      <c r="H32" s="75"/>
    </row>
    <row r="33" spans="6:8" x14ac:dyDescent="0.2">
      <c r="F33" s="83"/>
      <c r="G33" s="84"/>
      <c r="H33" s="75"/>
    </row>
    <row r="34" spans="6:8" x14ac:dyDescent="0.2">
      <c r="F34" s="83"/>
      <c r="G34" s="84"/>
      <c r="H34" s="75"/>
    </row>
    <row r="35" spans="6:8" x14ac:dyDescent="0.2">
      <c r="F35" s="83"/>
      <c r="G35" s="84"/>
      <c r="H35" s="75"/>
    </row>
    <row r="36" spans="6:8" x14ac:dyDescent="0.2">
      <c r="F36" s="83"/>
      <c r="G36" s="84"/>
      <c r="H36" s="75"/>
    </row>
    <row r="37" spans="6:8" x14ac:dyDescent="0.2">
      <c r="F37" s="83"/>
      <c r="G37" s="84"/>
      <c r="H37" s="75"/>
    </row>
    <row r="38" spans="6:8" x14ac:dyDescent="0.2">
      <c r="F38" s="83"/>
      <c r="G38" s="84"/>
      <c r="H38" s="75"/>
    </row>
    <row r="39" spans="6:8" x14ac:dyDescent="0.2">
      <c r="F39" s="83"/>
      <c r="G39" s="84"/>
      <c r="H39" s="75"/>
    </row>
    <row r="40" spans="6:8" x14ac:dyDescent="0.2">
      <c r="F40" s="83"/>
      <c r="G40" s="84"/>
      <c r="H40" s="75"/>
    </row>
    <row r="41" spans="6:8" x14ac:dyDescent="0.2">
      <c r="F41" s="83"/>
      <c r="G41" s="84"/>
      <c r="H41" s="75"/>
    </row>
    <row r="42" spans="6:8" x14ac:dyDescent="0.2">
      <c r="F42" s="83"/>
      <c r="G42" s="84"/>
    </row>
    <row r="43" spans="6:8" x14ac:dyDescent="0.2">
      <c r="F43" s="83"/>
      <c r="G43" s="84"/>
    </row>
    <row r="44" spans="6:8" x14ac:dyDescent="0.2">
      <c r="F44" s="83"/>
      <c r="G44" s="85"/>
    </row>
  </sheetData>
  <mergeCells count="6">
    <mergeCell ref="H3:H7"/>
    <mergeCell ref="B6:C6"/>
    <mergeCell ref="D6:E6"/>
    <mergeCell ref="F6:G6"/>
    <mergeCell ref="A3:A7"/>
    <mergeCell ref="B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LFS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Elizabeth Super</cp:lastModifiedBy>
  <cp:lastPrinted>2018-12-10T14:44:24Z</cp:lastPrinted>
  <dcterms:created xsi:type="dcterms:W3CDTF">2015-04-09T15:11:22Z</dcterms:created>
  <dcterms:modified xsi:type="dcterms:W3CDTF">2020-01-15T11:26:44Z</dcterms:modified>
</cp:coreProperties>
</file>