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97378\RECORDS-NI_7.1.2\Offline Records (RN)\LMR ~ - Economic and Labour Market Statistics - Labour Market Report(2)\"/>
    </mc:Choice>
  </mc:AlternateContent>
  <bookViews>
    <workbookView xWindow="420" yWindow="135" windowWidth="18585" windowHeight="11790" tabRatio="964" activeTab="2"/>
  </bookViews>
  <sheets>
    <sheet name="Index" sheetId="9" r:id="rId1"/>
    <sheet name="LFS headline figures" sheetId="1" r:id="rId2"/>
    <sheet name="Redundancy headline figures" sheetId="4" r:id="rId3"/>
    <sheet name="QES headline figures" sheetId="5" r:id="rId4"/>
    <sheet name="ASHE headline figures" sheetId="6" r:id="rId5"/>
    <sheet name="Vacancy headline figures" sheetId="7" r:id="rId6"/>
    <sheet name="SA Regional Summary Table" sheetId="8" r:id="rId7"/>
  </sheets>
  <externalReferences>
    <externalReference r:id="rId8"/>
  </externalReferences>
  <definedNames>
    <definedName name="female">#REF!</definedName>
    <definedName name="male">#REF!</definedName>
    <definedName name="people">[1]Tab10!#REF!</definedName>
  </definedNames>
  <calcPr calcId="152511"/>
</workbook>
</file>

<file path=xl/calcChain.xml><?xml version="1.0" encoding="utf-8"?>
<calcChain xmlns="http://schemas.openxmlformats.org/spreadsheetml/2006/main">
  <c r="N17" i="4" l="1"/>
  <c r="N16" i="4" l="1"/>
  <c r="N15" i="4"/>
  <c r="N14" i="4"/>
  <c r="N13" i="4"/>
  <c r="N12" i="4"/>
  <c r="N11" i="4"/>
  <c r="N10" i="4"/>
  <c r="N9" i="4"/>
  <c r="N8" i="4"/>
  <c r="N7" i="4"/>
  <c r="N6" i="4"/>
</calcChain>
</file>

<file path=xl/sharedStrings.xml><?xml version="1.0" encoding="utf-8"?>
<sst xmlns="http://schemas.openxmlformats.org/spreadsheetml/2006/main" count="239" uniqueCount="199">
  <si>
    <t>All aged 16+</t>
  </si>
  <si>
    <t>Total economically active</t>
  </si>
  <si>
    <t>Total in employment</t>
  </si>
  <si>
    <t xml:space="preserve"> Unemployed</t>
  </si>
  <si>
    <t xml:space="preserve">Activity rate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</si>
  <si>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</si>
  <si>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</si>
  <si>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</si>
  <si>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</si>
  <si>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</si>
  <si>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</si>
  <si>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</si>
  <si>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</si>
  <si>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</si>
  <si>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ALL PERSONS</t>
  </si>
  <si>
    <t>Change on Quarter</t>
  </si>
  <si>
    <t>Change on Year</t>
  </si>
  <si>
    <t>Figures may not sum due to rounding.</t>
  </si>
  <si>
    <t>Table 1</t>
  </si>
  <si>
    <t>Table 2</t>
  </si>
  <si>
    <t>Total</t>
  </si>
  <si>
    <t>Males</t>
  </si>
  <si>
    <t>Females</t>
  </si>
  <si>
    <t>Number</t>
  </si>
  <si>
    <t>Annual</t>
  </si>
  <si>
    <t>Percentiles</t>
  </si>
  <si>
    <t>percentage</t>
  </si>
  <si>
    <t>Description</t>
  </si>
  <si>
    <t>(thousand)</t>
  </si>
  <si>
    <t>Median</t>
  </si>
  <si>
    <t>change</t>
  </si>
  <si>
    <t>Mean</t>
  </si>
  <si>
    <t>All</t>
  </si>
  <si>
    <t>Male</t>
  </si>
  <si>
    <t>Female</t>
  </si>
  <si>
    <t>Full-time</t>
  </si>
  <si>
    <t>Part-time</t>
  </si>
  <si>
    <t>Male Full-time</t>
  </si>
  <si>
    <t>Male Part-time</t>
  </si>
  <si>
    <t>x</t>
  </si>
  <si>
    <t>Female Full-time</t>
  </si>
  <si>
    <t>Female Part-time</t>
  </si>
  <si>
    <t>a  Employees on adult rates whose pay for the survey pay-period was not affected by absence.</t>
  </si>
  <si>
    <t>Estimates of the median and percentiles exclude zero responses, whereas estimates of the mean include zero responses.</t>
  </si>
  <si>
    <t xml:space="preserve">KEY - The colour coding indicates the quality of each estimate;  jobs, median, mean and percentiles but not the annual percentage change. </t>
  </si>
  <si>
    <t>The quality of an estimate is measured by its coefficient of variation (CV), which is the ratio of the standard error of an estimate to the estimate.</t>
  </si>
  <si>
    <t>Source: Annual Survey of Hours and Earnings, Office for National Statistics.</t>
  </si>
  <si>
    <t>Key</t>
  </si>
  <si>
    <t>CV &gt; 5% and &lt;= 10%</t>
  </si>
  <si>
    <t>CV &gt; 10% and &lt;= 20%</t>
  </si>
  <si>
    <t xml:space="preserve"> x = unreliable</t>
  </si>
  <si>
    <t>CV &gt; 20% or unavailable</t>
  </si>
  <si>
    <t xml:space="preserve">    .. = disclosive</t>
  </si>
  <si>
    <t xml:space="preserve">   : = not applicable</t>
  </si>
  <si>
    <t xml:space="preserve"> - = nil or negligible </t>
  </si>
  <si>
    <t>Index of tables</t>
  </si>
  <si>
    <t>Table 3</t>
  </si>
  <si>
    <t>Table 4</t>
  </si>
  <si>
    <t>Table 5</t>
  </si>
  <si>
    <t>Table 6</t>
  </si>
  <si>
    <t>% change in total</t>
  </si>
  <si>
    <t>quarter</t>
  </si>
  <si>
    <t>year</t>
  </si>
  <si>
    <t>Manufacturing</t>
  </si>
  <si>
    <t>Construction</t>
  </si>
  <si>
    <t>Services</t>
  </si>
  <si>
    <t>Figures are rounded to the nearest 10 and may not sum due to rounding</t>
  </si>
  <si>
    <t>LFS headline figures</t>
  </si>
  <si>
    <t>Redundancy headline figures</t>
  </si>
  <si>
    <t>Employee Jobs headline figures</t>
  </si>
  <si>
    <t>Earnings headline figures</t>
  </si>
  <si>
    <t>Vacancy headline figures</t>
  </si>
  <si>
    <t>Regional summary table</t>
  </si>
  <si>
    <t>TOTAL</t>
  </si>
  <si>
    <t>Belfast</t>
  </si>
  <si>
    <t>Full-Time</t>
  </si>
  <si>
    <t>Part-Time</t>
  </si>
  <si>
    <t>Casual</t>
  </si>
  <si>
    <t>Figures in the above table are not National Statistics.</t>
  </si>
  <si>
    <t>Employment</t>
  </si>
  <si>
    <t>Unemployment</t>
  </si>
  <si>
    <t>Rate</t>
  </si>
  <si>
    <t>North East</t>
  </si>
  <si>
    <t xml:space="preserve">North West </t>
  </si>
  <si>
    <t>Yorkshire &amp; the Humber</t>
  </si>
  <si>
    <t xml:space="preserve">East Midlands </t>
  </si>
  <si>
    <t xml:space="preserve">West Midlands </t>
  </si>
  <si>
    <t>East</t>
  </si>
  <si>
    <t xml:space="preserve">London  </t>
  </si>
  <si>
    <t>South East</t>
  </si>
  <si>
    <t>South West</t>
  </si>
  <si>
    <t xml:space="preserve">England </t>
  </si>
  <si>
    <t xml:space="preserve">Wales </t>
  </si>
  <si>
    <t xml:space="preserve">Scotland </t>
  </si>
  <si>
    <t xml:space="preserve">Great Britain </t>
  </si>
  <si>
    <t xml:space="preserve">N Ireland </t>
  </si>
  <si>
    <t xml:space="preserve">United Kingdom </t>
  </si>
  <si>
    <t>Table</t>
  </si>
  <si>
    <t>Content</t>
  </si>
  <si>
    <t>Latest Period</t>
  </si>
  <si>
    <t>CV &lt;= 5%</t>
  </si>
  <si>
    <t>Change on</t>
  </si>
  <si>
    <t>MEN</t>
  </si>
  <si>
    <t>WOMEN</t>
  </si>
  <si>
    <t>Antrim and Newtownabbey</t>
  </si>
  <si>
    <t>Causeway Coast and Glens</t>
  </si>
  <si>
    <t>Fermanagh and Omagh</t>
  </si>
  <si>
    <t>Lisburn and Castlereagh</t>
  </si>
  <si>
    <t>Mid and East Antrim</t>
  </si>
  <si>
    <t>Mid Ulster</t>
  </si>
  <si>
    <t>Newry, Mourne and Down</t>
  </si>
  <si>
    <r>
      <t>Labour Force Survey (LFS)</t>
    </r>
    <r>
      <rPr>
        <vertAlign val="superscript"/>
        <sz val="10"/>
        <rFont val="Arial"/>
        <family val="2"/>
      </rPr>
      <t>1</t>
    </r>
  </si>
  <si>
    <r>
      <t>of jobs</t>
    </r>
    <r>
      <rPr>
        <b/>
        <vertAlign val="superscript"/>
        <sz val="10"/>
        <rFont val="Arial"/>
        <family val="2"/>
      </rPr>
      <t>b</t>
    </r>
  </si>
  <si>
    <r>
      <t>Other</t>
    </r>
    <r>
      <rPr>
        <vertAlign val="superscript"/>
        <sz val="10"/>
        <color indexed="8"/>
        <rFont val="Arial"/>
        <family val="2"/>
      </rPr>
      <t>1</t>
    </r>
  </si>
  <si>
    <t>Council Area</t>
  </si>
  <si>
    <t>b  Figures for number of jobs are for indicative purposes only and should not be considered an accurate estimate of employee job counts.</t>
  </si>
  <si>
    <t>The term 'working-age' refers to the 16-64 population for both males and females.  See notes for further details.</t>
  </si>
  <si>
    <t>Ards and North Down</t>
  </si>
  <si>
    <t>All figures subject to revision</t>
  </si>
  <si>
    <t>Economically inactive</t>
  </si>
  <si>
    <t xml:space="preserve">Confirmed redundancies made in each Council Area </t>
  </si>
  <si>
    <t>Armagh City, Banbridge and Craigavon</t>
  </si>
  <si>
    <t>Derry City and Strabane</t>
  </si>
  <si>
    <t>Source: Department for Communities</t>
  </si>
  <si>
    <r>
      <t>Change on year</t>
    </r>
    <r>
      <rPr>
        <vertAlign val="superscript"/>
        <sz val="10"/>
        <rFont val="Arial"/>
        <family val="2"/>
      </rPr>
      <t>2</t>
    </r>
  </si>
  <si>
    <r>
      <t>1</t>
    </r>
    <r>
      <rPr>
        <sz val="8"/>
        <color indexed="8"/>
        <rFont val="Arial"/>
        <family val="2"/>
      </rPr>
      <t xml:space="preserve">Covers Industry Sections A,B,D and E </t>
    </r>
  </si>
  <si>
    <t>Financial Year 2017/18</t>
  </si>
  <si>
    <r>
      <t>1</t>
    </r>
    <r>
      <rPr>
        <sz val="9"/>
        <color theme="1"/>
        <rFont val="Arial"/>
        <family val="2"/>
      </rPr>
      <t xml:space="preserve"> Employment and economic inactivity rates are based on working age population (16-64); Unemployment rates are based on 16+ population.</t>
    </r>
  </si>
  <si>
    <r>
      <t xml:space="preserve">2 </t>
    </r>
    <r>
      <rPr>
        <sz val="9"/>
        <color theme="1"/>
        <rFont val="Arial"/>
        <family val="2"/>
      </rPr>
      <t>Data refer to percentage point change of respective rate.</t>
    </r>
  </si>
  <si>
    <t>(1) Monthly notified vacancies are all new vacancy positions notified and added to JobCentres / Jobs &amp; Benefits Offices of the Department for Communities.</t>
  </si>
  <si>
    <t>Notified is subdivided by financial years which run from 1st April to 31st March.</t>
  </si>
  <si>
    <t>Notified Vacancies</t>
  </si>
  <si>
    <r>
      <t>Weekly pay - Gross (£) - For all employee jobs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>: Northern Ireland, 2018</t>
    </r>
  </si>
  <si>
    <t>April 2018</t>
  </si>
  <si>
    <t>All statistics are derived from data extracted from the Department for Communities Client Management System (CMS).</t>
  </si>
  <si>
    <r>
      <t xml:space="preserve">Jobs density indicator </t>
    </r>
    <r>
      <rPr>
        <vertAlign val="superscript"/>
        <sz val="10"/>
        <rFont val="Arial"/>
        <family val="2"/>
      </rPr>
      <t>3</t>
    </r>
  </si>
  <si>
    <t xml:space="preserve"> 1,336 </t>
  </si>
  <si>
    <t xml:space="preserve"> 290 </t>
  </si>
  <si>
    <t xml:space="preserve"> 4,528 </t>
  </si>
  <si>
    <t xml:space="preserve"> 1,845 </t>
  </si>
  <si>
    <t xml:space="preserve"> 355 </t>
  </si>
  <si>
    <t xml:space="preserve"> 6,097 </t>
  </si>
  <si>
    <t xml:space="preserve"> 1,808 </t>
  </si>
  <si>
    <t xml:space="preserve"> 325 </t>
  </si>
  <si>
    <t xml:space="preserve"> 5,510 </t>
  </si>
  <si>
    <t xml:space="preserve"> 1,720 </t>
  </si>
  <si>
    <t xml:space="preserve"> 359 </t>
  </si>
  <si>
    <t xml:space="preserve"> 5,868 </t>
  </si>
  <si>
    <t xml:space="preserve"> 1,359 </t>
  </si>
  <si>
    <t xml:space="preserve"> 261 </t>
  </si>
  <si>
    <t xml:space="preserve"> 4,740 </t>
  </si>
  <si>
    <t xml:space="preserve"> 794 </t>
  </si>
  <si>
    <t xml:space="preserve"> 144 </t>
  </si>
  <si>
    <t xml:space="preserve"> 2,884 </t>
  </si>
  <si>
    <t>December 2018</t>
  </si>
  <si>
    <r>
      <t>3</t>
    </r>
    <r>
      <rPr>
        <sz val="9"/>
        <color theme="1"/>
        <rFont val="Arial"/>
        <family val="2"/>
      </rPr>
      <t xml:space="preserve"> Total number of jobs in an area divided by the resident population of working age in that area in 2017</t>
    </r>
  </si>
  <si>
    <t>Vacancies notified: January 2018 to December 2018</t>
  </si>
  <si>
    <t>(2) Vacancies data is published quarterly and reported by financial year. Data for October-December 2018 was published in January 2019.</t>
  </si>
  <si>
    <t>Northern Ireland employee jobs - SEASONALLY ADJUSTED - December 2018</t>
  </si>
  <si>
    <t>Northern Ireland Labour Market Structure: SEASONALLY ADJUSTED</t>
  </si>
  <si>
    <t>(Thousands)</t>
  </si>
  <si>
    <t xml:space="preserve">16-64 </t>
  </si>
  <si>
    <t>Population</t>
  </si>
  <si>
    <t xml:space="preserve"> Economically inactive</t>
  </si>
  <si>
    <t xml:space="preserve">Unemployment rate  </t>
  </si>
  <si>
    <t>Employment rate</t>
  </si>
  <si>
    <t>Inactivity        rate</t>
  </si>
  <si>
    <t>16-64* Population</t>
  </si>
  <si>
    <t>J</t>
  </si>
  <si>
    <t>K</t>
  </si>
  <si>
    <t>L</t>
  </si>
  <si>
    <t>M</t>
  </si>
  <si>
    <t>N</t>
  </si>
  <si>
    <t>O</t>
  </si>
  <si>
    <t>P</t>
  </si>
  <si>
    <t>Q</t>
  </si>
  <si>
    <t>R</t>
  </si>
  <si>
    <t>Please note:</t>
  </si>
  <si>
    <t>LFS estimates have been revised to incorporate the latest population figures. See note 16 for further information.</t>
  </si>
  <si>
    <t>Relationship between columns: A=B+E, B=C+D, F=D/B, G=B/A, H=C/A, I=E/A, J=K+N, K=L+M, O=M/K,P=K/J, Q=L/J and R=N/J</t>
  </si>
  <si>
    <t>TABLE 1</t>
  </si>
  <si>
    <t>Table 2 Redundancy summary statistics - Rolling year</t>
  </si>
  <si>
    <t>Table 3 Employee jobs summary statistics</t>
  </si>
  <si>
    <t>Table 4 Earnings summary statistics</t>
  </si>
  <si>
    <t>Table 5 Vacancy summary statistics</t>
  </si>
  <si>
    <t>Dec-Feb 2016</t>
  </si>
  <si>
    <t>Dec-Feb 2017</t>
  </si>
  <si>
    <t>Dec-Feb 2018</t>
  </si>
  <si>
    <t>Mar-May 2018</t>
  </si>
  <si>
    <t>Jun-Aug 2018</t>
  </si>
  <si>
    <t>Sep-Nov 2018</t>
  </si>
  <si>
    <t>Dec-Feb 2019</t>
  </si>
  <si>
    <t>A and J are underlying population estimates and are therefore not seasonally adjusted</t>
  </si>
  <si>
    <t>As figures are based on a sample survey and in order to achieve a large enough sample size the figures are based on what are called 'Rolling Monthly Quarters'. Figures from this period should be only compared to non-overlapping periods e.g. Figures from Jan-Mar can be compared to Apr-Jun, Jul-Sep and Oct-Dec.</t>
  </si>
  <si>
    <t>Please note, the number of unemployed females for Jan-Mar 2018 is below the usual threshold for release of 8,000 – the confidence intervals are +/-0.9% or +/-3,500</t>
  </si>
  <si>
    <t>December-February 2019</t>
  </si>
  <si>
    <t>Table 6 Seasonally adjusted regional summary, December-February 2019</t>
  </si>
  <si>
    <t>March 2019</t>
  </si>
  <si>
    <t>Total confirmed redundancies notified to Economic and Labour Market Statistics branch at 11th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</si>
</sst>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#,##0.0"/>
    <numFmt numFmtId="167" formatCode="_-* #,##0.0_-;\-* #,##0.0_-;_-* &quot;-&quot;??_-;_-@_-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44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u/>
      <sz val="10"/>
      <color indexed="3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9"/>
      <color rgb="FF000000"/>
      <name val="Times New Roman"/>
      <family val="1"/>
    </font>
    <font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9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</fills>
  <borders count="8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20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3" fontId="7" fillId="0" borderId="0" applyFont="0" applyFill="0" applyBorder="0" applyAlignment="0" applyProtection="0"/>
    <xf numFmtId="0" fontId="1" fillId="0" borderId="0"/>
    <xf numFmtId="0" fontId="28" fillId="0" borderId="0"/>
    <xf numFmtId="0" fontId="1" fillId="0" borderId="0" applyNumberFormat="0" applyFill="0" applyBorder="0" applyAlignment="0" applyProtection="0"/>
    <xf numFmtId="0" fontId="1" fillId="6" borderId="0">
      <protection locked="0"/>
    </xf>
    <xf numFmtId="0" fontId="1" fillId="7" borderId="56">
      <alignment horizontal="center" vertical="center"/>
      <protection locked="0"/>
    </xf>
    <xf numFmtId="0" fontId="1" fillId="8" borderId="0">
      <protection locked="0"/>
    </xf>
    <xf numFmtId="0" fontId="5" fillId="7" borderId="0">
      <alignment vertical="center"/>
      <protection locked="0"/>
    </xf>
    <xf numFmtId="0" fontId="5" fillId="0" borderId="0">
      <protection locked="0"/>
    </xf>
    <xf numFmtId="0" fontId="30" fillId="0" borderId="0"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7" borderId="67">
      <alignment vertical="center"/>
      <protection locked="0"/>
    </xf>
    <xf numFmtId="0" fontId="1" fillId="6" borderId="0">
      <protection locked="0"/>
    </xf>
    <xf numFmtId="9" fontId="32" fillId="0" borderId="0" applyFont="0" applyFill="0" applyBorder="0" applyAlignment="0" applyProtection="0"/>
  </cellStyleXfs>
  <cellXfs count="286">
    <xf numFmtId="0" fontId="0" fillId="0" borderId="0" xfId="0"/>
    <xf numFmtId="0" fontId="3" fillId="0" borderId="0" xfId="0" applyFont="1"/>
    <xf numFmtId="0" fontId="4" fillId="0" borderId="0" xfId="0" applyFont="1"/>
    <xf numFmtId="165" fontId="4" fillId="0" borderId="3" xfId="0" applyNumberFormat="1" applyFont="1" applyFill="1" applyBorder="1" applyAlignment="1">
      <alignment horizontal="right" wrapText="1"/>
    </xf>
    <xf numFmtId="165" fontId="4" fillId="0" borderId="11" xfId="0" applyNumberFormat="1" applyFont="1" applyFill="1" applyBorder="1" applyAlignment="1">
      <alignment horizontal="right" wrapText="1"/>
    </xf>
    <xf numFmtId="0" fontId="9" fillId="0" borderId="0" xfId="0" applyFont="1"/>
    <xf numFmtId="0" fontId="5" fillId="0" borderId="0" xfId="1" applyFont="1" applyFill="1" applyBorder="1" applyAlignment="1">
      <alignment horizontal="left"/>
    </xf>
    <xf numFmtId="0" fontId="7" fillId="0" borderId="0" xfId="1" applyFont="1" applyFill="1" applyBorder="1"/>
    <xf numFmtId="0" fontId="5" fillId="0" borderId="25" xfId="1" applyFont="1" applyFill="1" applyBorder="1" applyAlignment="1">
      <alignment horizontal="right"/>
    </xf>
    <xf numFmtId="0" fontId="5" fillId="0" borderId="7" xfId="1" applyFont="1" applyFill="1" applyBorder="1" applyAlignment="1">
      <alignment horizontal="right"/>
    </xf>
    <xf numFmtId="0" fontId="5" fillId="0" borderId="4" xfId="1" applyFont="1" applyFill="1" applyBorder="1" applyAlignment="1">
      <alignment horizontal="right"/>
    </xf>
    <xf numFmtId="0" fontId="5" fillId="0" borderId="2" xfId="1" applyFont="1" applyFill="1" applyBorder="1"/>
    <xf numFmtId="166" fontId="14" fillId="0" borderId="0" xfId="1" applyNumberFormat="1" applyFont="1" applyFill="1" applyBorder="1" applyAlignment="1">
      <alignment horizontal="right"/>
    </xf>
    <xf numFmtId="166" fontId="14" fillId="4" borderId="0" xfId="1" applyNumberFormat="1" applyFont="1" applyFill="1" applyBorder="1" applyAlignment="1">
      <alignment horizontal="right"/>
    </xf>
    <xf numFmtId="0" fontId="5" fillId="0" borderId="23" xfId="1" applyFont="1" applyFill="1" applyBorder="1" applyAlignment="1">
      <alignment horizontal="right"/>
    </xf>
    <xf numFmtId="0" fontId="7" fillId="0" borderId="0" xfId="1" applyFont="1"/>
    <xf numFmtId="167" fontId="14" fillId="3" borderId="22" xfId="1" applyNumberFormat="1" applyFont="1" applyFill="1" applyBorder="1" applyAlignment="1">
      <alignment horizontal="right"/>
    </xf>
    <xf numFmtId="167" fontId="14" fillId="4" borderId="23" xfId="1" applyNumberFormat="1" applyFont="1" applyFill="1" applyBorder="1" applyAlignment="1">
      <alignment horizontal="right"/>
    </xf>
    <xf numFmtId="167" fontId="14" fillId="2" borderId="22" xfId="1" applyNumberFormat="1" applyFont="1" applyFill="1" applyBorder="1" applyAlignment="1">
      <alignment horizontal="right"/>
    </xf>
    <xf numFmtId="167" fontId="14" fillId="2" borderId="24" xfId="1" applyNumberFormat="1" applyFont="1" applyFill="1" applyBorder="1" applyAlignment="1">
      <alignment horizontal="right"/>
    </xf>
    <xf numFmtId="167" fontId="14" fillId="3" borderId="24" xfId="1" applyNumberFormat="1" applyFont="1" applyFill="1" applyBorder="1" applyAlignment="1">
      <alignment horizontal="right"/>
    </xf>
    <xf numFmtId="0" fontId="7" fillId="0" borderId="25" xfId="1" applyFont="1" applyBorder="1" applyAlignment="1">
      <alignment horizontal="right"/>
    </xf>
    <xf numFmtId="0" fontId="5" fillId="0" borderId="0" xfId="1" applyFont="1" applyFill="1" applyBorder="1"/>
    <xf numFmtId="0" fontId="4" fillId="0" borderId="0" xfId="0" applyFont="1" applyFill="1"/>
    <xf numFmtId="0" fontId="15" fillId="0" borderId="0" xfId="1" applyFont="1" applyAlignment="1">
      <alignment horizontal="left"/>
    </xf>
    <xf numFmtId="0" fontId="5" fillId="0" borderId="0" xfId="1" applyFont="1"/>
    <xf numFmtId="165" fontId="5" fillId="0" borderId="0" xfId="1" applyNumberFormat="1" applyFont="1"/>
    <xf numFmtId="165" fontId="16" fillId="0" borderId="5" xfId="1" applyNumberFormat="1" applyFont="1" applyBorder="1" applyAlignment="1">
      <alignment horizontal="right" vertical="top" wrapText="1"/>
    </xf>
    <xf numFmtId="165" fontId="16" fillId="0" borderId="6" xfId="1" applyNumberFormat="1" applyFont="1" applyBorder="1" applyAlignment="1">
      <alignment horizontal="right" vertical="top" wrapText="1"/>
    </xf>
    <xf numFmtId="0" fontId="14" fillId="0" borderId="14" xfId="1" applyFont="1" applyBorder="1" applyAlignment="1">
      <alignment horizontal="left" vertical="top" wrapText="1" indent="1"/>
    </xf>
    <xf numFmtId="164" fontId="14" fillId="0" borderId="5" xfId="1" applyNumberFormat="1" applyFont="1" applyBorder="1" applyAlignment="1">
      <alignment horizontal="right" vertical="top" wrapText="1"/>
    </xf>
    <xf numFmtId="0" fontId="16" fillId="0" borderId="28" xfId="1" applyFont="1" applyBorder="1" applyAlignment="1">
      <alignment horizontal="left" vertical="top" wrapText="1" indent="1"/>
    </xf>
    <xf numFmtId="3" fontId="16" fillId="0" borderId="12" xfId="1" applyNumberFormat="1" applyFont="1" applyBorder="1" applyAlignment="1">
      <alignment horizontal="right" vertical="top" wrapText="1"/>
    </xf>
    <xf numFmtId="0" fontId="14" fillId="0" borderId="1" xfId="1" applyFont="1" applyBorder="1" applyAlignment="1">
      <alignment horizontal="center" vertical="top" wrapText="1"/>
    </xf>
    <xf numFmtId="0" fontId="14" fillId="0" borderId="0" xfId="1" applyFont="1" applyAlignment="1">
      <alignment horizontal="left" vertical="top" wrapText="1" indent="1"/>
    </xf>
    <xf numFmtId="165" fontId="14" fillId="0" borderId="27" xfId="1" applyNumberFormat="1" applyFont="1" applyBorder="1" applyAlignment="1">
      <alignment horizontal="left" vertical="top" wrapText="1" indent="1"/>
    </xf>
    <xf numFmtId="165" fontId="14" fillId="0" borderId="5" xfId="1" applyNumberFormat="1" applyFont="1" applyBorder="1" applyAlignment="1">
      <alignment horizontal="left" vertical="top" wrapText="1" indent="1"/>
    </xf>
    <xf numFmtId="165" fontId="14" fillId="0" borderId="19" xfId="1" applyNumberFormat="1" applyFont="1" applyBorder="1" applyAlignment="1">
      <alignment horizontal="left" vertical="top" wrapText="1" indent="1"/>
    </xf>
    <xf numFmtId="165" fontId="16" fillId="0" borderId="9" xfId="1" applyNumberFormat="1" applyFont="1" applyBorder="1" applyAlignment="1">
      <alignment horizontal="right" vertical="top" wrapText="1"/>
    </xf>
    <xf numFmtId="165" fontId="16" fillId="0" borderId="7" xfId="1" applyNumberFormat="1" applyFont="1" applyBorder="1" applyAlignment="1">
      <alignment horizontal="right" vertical="top" wrapText="1"/>
    </xf>
    <xf numFmtId="165" fontId="14" fillId="0" borderId="9" xfId="1" applyNumberFormat="1" applyFont="1" applyBorder="1" applyAlignment="1">
      <alignment horizontal="left" vertical="top" wrapText="1" indent="1"/>
    </xf>
    <xf numFmtId="164" fontId="14" fillId="0" borderId="9" xfId="1" applyNumberFormat="1" applyFont="1" applyBorder="1" applyAlignment="1">
      <alignment horizontal="right" vertical="top" wrapText="1"/>
    </xf>
    <xf numFmtId="164" fontId="16" fillId="0" borderId="10" xfId="1" applyNumberFormat="1" applyFont="1" applyBorder="1" applyAlignment="1">
      <alignment horizontal="right" vertical="top" wrapText="1"/>
    </xf>
    <xf numFmtId="164" fontId="16" fillId="0" borderId="13" xfId="1" applyNumberFormat="1" applyFont="1" applyBorder="1" applyAlignment="1">
      <alignment horizontal="right" vertical="top" wrapText="1"/>
    </xf>
    <xf numFmtId="0" fontId="16" fillId="0" borderId="0" xfId="0" applyFont="1" applyBorder="1"/>
    <xf numFmtId="0" fontId="14" fillId="0" borderId="0" xfId="0" applyFont="1"/>
    <xf numFmtId="0" fontId="16" fillId="0" borderId="3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14" fillId="0" borderId="0" xfId="0" applyFont="1" applyFill="1" applyBorder="1" applyAlignment="1">
      <alignment horizontal="right"/>
    </xf>
    <xf numFmtId="0" fontId="3" fillId="5" borderId="0" xfId="0" applyFont="1" applyFill="1"/>
    <xf numFmtId="0" fontId="4" fillId="5" borderId="0" xfId="0" applyFont="1" applyFill="1"/>
    <xf numFmtId="0" fontId="18" fillId="5" borderId="0" xfId="3" applyFont="1" applyFill="1" applyAlignment="1" applyProtection="1"/>
    <xf numFmtId="49" fontId="4" fillId="5" borderId="0" xfId="0" applyNumberFormat="1" applyFont="1" applyFill="1"/>
    <xf numFmtId="0" fontId="21" fillId="0" borderId="0" xfId="1" applyFont="1" applyAlignment="1"/>
    <xf numFmtId="0" fontId="19" fillId="0" borderId="0" xfId="1" applyFont="1"/>
    <xf numFmtId="0" fontId="22" fillId="0" borderId="0" xfId="0" applyFont="1"/>
    <xf numFmtId="165" fontId="7" fillId="0" borderId="0" xfId="4" applyNumberFormat="1" applyFont="1" applyFill="1"/>
    <xf numFmtId="166" fontId="7" fillId="0" borderId="0" xfId="4" applyNumberFormat="1" applyFont="1" applyFill="1"/>
    <xf numFmtId="166" fontId="7" fillId="0" borderId="12" xfId="4" applyNumberFormat="1" applyFont="1" applyFill="1" applyBorder="1"/>
    <xf numFmtId="165" fontId="7" fillId="0" borderId="0" xfId="4" applyNumberFormat="1" applyFont="1" applyFill="1" applyBorder="1"/>
    <xf numFmtId="166" fontId="7" fillId="0" borderId="0" xfId="4" applyNumberFormat="1" applyFont="1" applyFill="1" applyBorder="1"/>
    <xf numFmtId="165" fontId="7" fillId="0" borderId="9" xfId="4" applyNumberFormat="1" applyFont="1" applyFill="1" applyBorder="1"/>
    <xf numFmtId="165" fontId="7" fillId="0" borderId="10" xfId="4" applyNumberFormat="1" applyFont="1" applyFill="1" applyBorder="1"/>
    <xf numFmtId="165" fontId="7" fillId="0" borderId="12" xfId="4" applyNumberFormat="1" applyFont="1" applyFill="1" applyBorder="1"/>
    <xf numFmtId="3" fontId="1" fillId="0" borderId="0" xfId="1" applyNumberFormat="1" applyFont="1" applyAlignment="1">
      <alignment vertical="top"/>
    </xf>
    <xf numFmtId="164" fontId="1" fillId="0" borderId="9" xfId="1" applyNumberFormat="1" applyFont="1" applyBorder="1" applyAlignment="1">
      <alignment horizontal="right" vertical="top" wrapText="1"/>
    </xf>
    <xf numFmtId="164" fontId="1" fillId="0" borderId="5" xfId="1" applyNumberFormat="1" applyFont="1" applyBorder="1" applyAlignment="1">
      <alignment horizontal="right" vertical="top" wrapText="1"/>
    </xf>
    <xf numFmtId="0" fontId="1" fillId="0" borderId="0" xfId="1" applyFont="1"/>
    <xf numFmtId="165" fontId="1" fillId="0" borderId="0" xfId="1" applyNumberFormat="1" applyFont="1"/>
    <xf numFmtId="0" fontId="16" fillId="0" borderId="12" xfId="0" applyFont="1" applyBorder="1" applyAlignment="1">
      <alignment horizontal="right"/>
    </xf>
    <xf numFmtId="17" fontId="16" fillId="0" borderId="21" xfId="0" applyNumberFormat="1" applyFont="1" applyBorder="1"/>
    <xf numFmtId="0" fontId="16" fillId="0" borderId="14" xfId="0" applyFont="1" applyBorder="1"/>
    <xf numFmtId="0" fontId="16" fillId="0" borderId="18" xfId="0" applyFont="1" applyBorder="1"/>
    <xf numFmtId="0" fontId="16" fillId="0" borderId="28" xfId="0" applyFont="1" applyBorder="1"/>
    <xf numFmtId="17" fontId="4" fillId="0" borderId="0" xfId="0" applyNumberFormat="1" applyFont="1"/>
    <xf numFmtId="3" fontId="4" fillId="0" borderId="0" xfId="0" applyNumberFormat="1" applyFont="1"/>
    <xf numFmtId="0" fontId="14" fillId="0" borderId="2" xfId="0" applyFont="1" applyBorder="1"/>
    <xf numFmtId="0" fontId="24" fillId="0" borderId="0" xfId="0" applyFont="1"/>
    <xf numFmtId="0" fontId="13" fillId="0" borderId="39" xfId="1" applyFont="1" applyFill="1" applyBorder="1" applyAlignment="1">
      <alignment horizontal="left"/>
    </xf>
    <xf numFmtId="0" fontId="5" fillId="0" borderId="40" xfId="1" applyFont="1" applyFill="1" applyBorder="1" applyAlignment="1">
      <alignment horizontal="right"/>
    </xf>
    <xf numFmtId="0" fontId="5" fillId="0" borderId="41" xfId="1" applyFont="1" applyFill="1" applyBorder="1" applyAlignment="1">
      <alignment horizontal="right"/>
    </xf>
    <xf numFmtId="0" fontId="5" fillId="0" borderId="42" xfId="1" applyFont="1" applyFill="1" applyBorder="1" applyAlignment="1">
      <alignment horizontal="right"/>
    </xf>
    <xf numFmtId="0" fontId="5" fillId="0" borderId="45" xfId="1" applyFont="1" applyFill="1" applyBorder="1"/>
    <xf numFmtId="0" fontId="5" fillId="0" borderId="47" xfId="1" applyFont="1" applyFill="1" applyBorder="1"/>
    <xf numFmtId="0" fontId="5" fillId="0" borderId="48" xfId="1" applyFont="1" applyFill="1" applyBorder="1"/>
    <xf numFmtId="0" fontId="5" fillId="0" borderId="45" xfId="1" applyFont="1" applyFill="1" applyBorder="1" applyAlignment="1">
      <alignment wrapText="1"/>
    </xf>
    <xf numFmtId="166" fontId="14" fillId="4" borderId="46" xfId="1" applyNumberFormat="1" applyFont="1" applyFill="1" applyBorder="1" applyAlignment="1">
      <alignment horizontal="right"/>
    </xf>
    <xf numFmtId="166" fontId="14" fillId="0" borderId="46" xfId="1" applyNumberFormat="1" applyFont="1" applyFill="1" applyBorder="1" applyAlignment="1">
      <alignment horizontal="right"/>
    </xf>
    <xf numFmtId="166" fontId="14" fillId="2" borderId="46" xfId="1" applyNumberFormat="1" applyFont="1" applyFill="1" applyBorder="1" applyAlignment="1">
      <alignment horizontal="right"/>
    </xf>
    <xf numFmtId="0" fontId="5" fillId="0" borderId="49" xfId="1" applyFont="1" applyFill="1" applyBorder="1" applyAlignment="1">
      <alignment wrapText="1"/>
    </xf>
    <xf numFmtId="3" fontId="14" fillId="0" borderId="50" xfId="1" applyNumberFormat="1" applyFont="1" applyFill="1" applyBorder="1" applyAlignment="1">
      <alignment horizontal="right"/>
    </xf>
    <xf numFmtId="166" fontId="14" fillId="0" borderId="50" xfId="1" applyNumberFormat="1" applyFont="1" applyFill="1" applyBorder="1" applyAlignment="1">
      <alignment horizontal="right"/>
    </xf>
    <xf numFmtId="166" fontId="14" fillId="4" borderId="50" xfId="1" applyNumberFormat="1" applyFont="1" applyFill="1" applyBorder="1" applyAlignment="1">
      <alignment horizontal="right"/>
    </xf>
    <xf numFmtId="166" fontId="14" fillId="0" borderId="52" xfId="1" applyNumberFormat="1" applyFont="1" applyFill="1" applyBorder="1" applyAlignment="1">
      <alignment horizontal="right"/>
    </xf>
    <xf numFmtId="166" fontId="14" fillId="4" borderId="52" xfId="1" applyNumberFormat="1" applyFont="1" applyFill="1" applyBorder="1" applyAlignment="1">
      <alignment horizontal="right"/>
    </xf>
    <xf numFmtId="166" fontId="14" fillId="2" borderId="53" xfId="1" applyNumberFormat="1" applyFont="1" applyFill="1" applyBorder="1" applyAlignment="1">
      <alignment horizontal="right"/>
    </xf>
    <xf numFmtId="3" fontId="16" fillId="0" borderId="38" xfId="0" applyNumberFormat="1" applyFont="1" applyBorder="1" applyAlignment="1">
      <alignment horizontal="right"/>
    </xf>
    <xf numFmtId="3" fontId="25" fillId="0" borderId="0" xfId="0" applyNumberFormat="1" applyFont="1" applyAlignment="1">
      <alignment horizontal="right" vertical="top"/>
    </xf>
    <xf numFmtId="0" fontId="16" fillId="0" borderId="31" xfId="0" applyFont="1" applyBorder="1"/>
    <xf numFmtId="3" fontId="16" fillId="0" borderId="33" xfId="0" applyNumberFormat="1" applyFont="1" applyBorder="1" applyAlignment="1">
      <alignment horizontal="right"/>
    </xf>
    <xf numFmtId="3" fontId="16" fillId="0" borderId="35" xfId="0" applyNumberFormat="1" applyFont="1" applyBorder="1" applyAlignment="1">
      <alignment horizontal="right"/>
    </xf>
    <xf numFmtId="3" fontId="16" fillId="0" borderId="54" xfId="0" applyNumberFormat="1" applyFont="1" applyBorder="1" applyAlignment="1">
      <alignment horizontal="right"/>
    </xf>
    <xf numFmtId="0" fontId="4" fillId="0" borderId="0" xfId="0" applyFont="1" applyFill="1" applyBorder="1"/>
    <xf numFmtId="0" fontId="0" fillId="0" borderId="0" xfId="0" applyAlignment="1"/>
    <xf numFmtId="0" fontId="14" fillId="0" borderId="55" xfId="0" applyFont="1" applyBorder="1" applyAlignment="1">
      <alignment horizontal="right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NumberFormat="1" applyFont="1" applyAlignment="1">
      <alignment horizontal="left" vertical="top"/>
    </xf>
    <xf numFmtId="3" fontId="27" fillId="0" borderId="0" xfId="0" applyNumberFormat="1" applyFont="1" applyAlignment="1">
      <alignment horizontal="right" vertical="top"/>
    </xf>
    <xf numFmtId="3" fontId="26" fillId="0" borderId="0" xfId="0" applyNumberFormat="1" applyFont="1" applyAlignment="1">
      <alignment horizontal="right" vertical="center"/>
    </xf>
    <xf numFmtId="166" fontId="14" fillId="0" borderId="51" xfId="1" applyNumberFormat="1" applyFont="1" applyFill="1" applyBorder="1" applyAlignment="1">
      <alignment horizontal="right"/>
    </xf>
    <xf numFmtId="0" fontId="14" fillId="0" borderId="58" xfId="0" applyFont="1" applyBorder="1" applyAlignment="1">
      <alignment horizontal="right"/>
    </xf>
    <xf numFmtId="165" fontId="7" fillId="0" borderId="57" xfId="4" applyNumberFormat="1" applyFont="1" applyFill="1" applyBorder="1"/>
    <xf numFmtId="165" fontId="4" fillId="0" borderId="59" xfId="0" applyNumberFormat="1" applyFont="1" applyFill="1" applyBorder="1" applyAlignment="1">
      <alignment horizontal="right" wrapText="1"/>
    </xf>
    <xf numFmtId="0" fontId="7" fillId="0" borderId="36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4" fillId="0" borderId="60" xfId="0" applyFont="1" applyBorder="1" applyAlignment="1">
      <alignment horizontal="right"/>
    </xf>
    <xf numFmtId="0" fontId="14" fillId="0" borderId="61" xfId="0" applyFont="1" applyBorder="1" applyAlignment="1">
      <alignment horizontal="right"/>
    </xf>
    <xf numFmtId="0" fontId="14" fillId="0" borderId="62" xfId="0" applyFont="1" applyBorder="1" applyAlignment="1">
      <alignment horizontal="right"/>
    </xf>
    <xf numFmtId="0" fontId="14" fillId="0" borderId="63" xfId="0" applyFont="1" applyBorder="1" applyAlignment="1">
      <alignment horizontal="right"/>
    </xf>
    <xf numFmtId="0" fontId="14" fillId="0" borderId="64" xfId="0" applyFont="1" applyBorder="1" applyAlignment="1">
      <alignment horizontal="right"/>
    </xf>
    <xf numFmtId="0" fontId="14" fillId="0" borderId="65" xfId="0" applyFont="1" applyBorder="1" applyAlignment="1">
      <alignment horizontal="right"/>
    </xf>
    <xf numFmtId="0" fontId="14" fillId="0" borderId="66" xfId="0" applyFont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1" fillId="0" borderId="34" xfId="5" applyFont="1" applyFill="1" applyBorder="1" applyAlignment="1">
      <alignment wrapText="1"/>
    </xf>
    <xf numFmtId="0" fontId="1" fillId="0" borderId="8" xfId="5" applyFont="1" applyFill="1" applyBorder="1" applyAlignment="1">
      <alignment wrapText="1"/>
    </xf>
    <xf numFmtId="0" fontId="1" fillId="0" borderId="15" xfId="5" applyFont="1" applyFill="1" applyBorder="1" applyAlignment="1">
      <alignment wrapText="1"/>
    </xf>
    <xf numFmtId="0" fontId="29" fillId="0" borderId="0" xfId="5" applyFont="1"/>
    <xf numFmtId="3" fontId="14" fillId="0" borderId="57" xfId="0" applyNumberFormat="1" applyFont="1" applyFill="1" applyBorder="1" applyAlignment="1">
      <alignment horizontal="right"/>
    </xf>
    <xf numFmtId="166" fontId="14" fillId="0" borderId="57" xfId="0" applyNumberFormat="1" applyFont="1" applyFill="1" applyBorder="1" applyAlignment="1">
      <alignment horizontal="right"/>
    </xf>
    <xf numFmtId="166" fontId="14" fillId="0" borderId="0" xfId="0" applyNumberFormat="1" applyFont="1" applyFill="1" applyBorder="1" applyAlignment="1">
      <alignment horizontal="right"/>
    </xf>
    <xf numFmtId="3" fontId="14" fillId="0" borderId="57" xfId="1" applyNumberFormat="1" applyFont="1" applyFill="1" applyBorder="1" applyAlignment="1">
      <alignment horizontal="right"/>
    </xf>
    <xf numFmtId="166" fontId="14" fillId="0" borderId="57" xfId="1" applyNumberFormat="1" applyFont="1" applyFill="1" applyBorder="1" applyAlignment="1">
      <alignment horizontal="right"/>
    </xf>
    <xf numFmtId="166" fontId="14" fillId="4" borderId="57" xfId="1" applyNumberFormat="1" applyFont="1" applyFill="1" applyBorder="1" applyAlignment="1">
      <alignment horizontal="right"/>
    </xf>
    <xf numFmtId="3" fontId="14" fillId="4" borderId="57" xfId="1" applyNumberFormat="1" applyFont="1" applyFill="1" applyBorder="1" applyAlignment="1">
      <alignment horizontal="right"/>
    </xf>
    <xf numFmtId="166" fontId="14" fillId="0" borderId="59" xfId="0" applyNumberFormat="1" applyFont="1" applyFill="1" applyBorder="1" applyAlignment="1">
      <alignment horizontal="right"/>
    </xf>
    <xf numFmtId="166" fontId="14" fillId="0" borderId="59" xfId="1" applyNumberFormat="1" applyFont="1" applyFill="1" applyBorder="1" applyAlignment="1">
      <alignment horizontal="right"/>
    </xf>
    <xf numFmtId="0" fontId="5" fillId="0" borderId="56" xfId="1" applyFont="1" applyFill="1" applyBorder="1" applyAlignment="1">
      <alignment horizontal="right"/>
    </xf>
    <xf numFmtId="0" fontId="5" fillId="0" borderId="57" xfId="1" applyFont="1" applyFill="1" applyBorder="1" applyAlignment="1">
      <alignment horizontal="right"/>
    </xf>
    <xf numFmtId="0" fontId="5" fillId="0" borderId="59" xfId="1" applyFont="1" applyFill="1" applyBorder="1" applyAlignment="1">
      <alignment horizontal="right"/>
    </xf>
    <xf numFmtId="1" fontId="4" fillId="0" borderId="0" xfId="0" applyNumberFormat="1" applyFont="1"/>
    <xf numFmtId="0" fontId="8" fillId="0" borderId="0" xfId="0" applyFont="1"/>
    <xf numFmtId="49" fontId="4" fillId="0" borderId="0" xfId="0" applyNumberFormat="1" applyFont="1" applyFill="1"/>
    <xf numFmtId="49" fontId="4" fillId="5" borderId="0" xfId="0" applyNumberFormat="1" applyFont="1" applyFill="1" applyBorder="1"/>
    <xf numFmtId="166" fontId="14" fillId="2" borderId="57" xfId="1" applyNumberFormat="1" applyFont="1" applyFill="1" applyBorder="1" applyAlignment="1">
      <alignment horizontal="right"/>
    </xf>
    <xf numFmtId="166" fontId="14" fillId="2" borderId="0" xfId="1" applyNumberFormat="1" applyFont="1" applyFill="1" applyBorder="1" applyAlignment="1">
      <alignment horizontal="right"/>
    </xf>
    <xf numFmtId="166" fontId="14" fillId="0" borderId="68" xfId="0" applyNumberFormat="1" applyFont="1" applyFill="1" applyBorder="1" applyAlignment="1">
      <alignment horizontal="right"/>
    </xf>
    <xf numFmtId="0" fontId="4" fillId="0" borderId="45" xfId="0" applyFont="1" applyBorder="1"/>
    <xf numFmtId="0" fontId="3" fillId="5" borderId="36" xfId="0" applyFont="1" applyFill="1" applyBorder="1" applyAlignment="1">
      <alignment wrapText="1"/>
    </xf>
    <xf numFmtId="0" fontId="3" fillId="5" borderId="67" xfId="0" applyFont="1" applyFill="1" applyBorder="1" applyAlignment="1">
      <alignment wrapText="1"/>
    </xf>
    <xf numFmtId="0" fontId="3" fillId="5" borderId="37" xfId="0" applyFont="1" applyFill="1" applyBorder="1" applyAlignment="1">
      <alignment wrapText="1"/>
    </xf>
    <xf numFmtId="17" fontId="12" fillId="5" borderId="57" xfId="0" applyNumberFormat="1" applyFont="1" applyFill="1" applyBorder="1" applyAlignment="1">
      <alignment horizontal="left" wrapText="1"/>
    </xf>
    <xf numFmtId="3" fontId="12" fillId="5" borderId="57" xfId="0" applyNumberFormat="1" applyFont="1" applyFill="1" applyBorder="1" applyAlignment="1">
      <alignment horizontal="center" vertical="top" wrapText="1"/>
    </xf>
    <xf numFmtId="3" fontId="12" fillId="5" borderId="0" xfId="0" applyNumberFormat="1" applyFont="1" applyFill="1" applyBorder="1" applyAlignment="1">
      <alignment horizontal="center" vertical="top" wrapText="1"/>
    </xf>
    <xf numFmtId="0" fontId="12" fillId="5" borderId="59" xfId="0" applyFont="1" applyFill="1" applyBorder="1" applyAlignment="1">
      <alignment horizontal="center" vertical="top" wrapText="1"/>
    </xf>
    <xf numFmtId="3" fontId="12" fillId="5" borderId="59" xfId="0" applyNumberFormat="1" applyFont="1" applyFill="1" applyBorder="1" applyAlignment="1">
      <alignment horizontal="center" wrapText="1"/>
    </xf>
    <xf numFmtId="3" fontId="12" fillId="5" borderId="7" xfId="0" applyNumberFormat="1" applyFont="1" applyFill="1" applyBorder="1" applyAlignment="1">
      <alignment horizontal="center" vertical="top" wrapText="1"/>
    </xf>
    <xf numFmtId="3" fontId="12" fillId="5" borderId="2" xfId="0" applyNumberFormat="1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center" vertical="top" wrapText="1"/>
    </xf>
    <xf numFmtId="0" fontId="11" fillId="5" borderId="23" xfId="0" applyFont="1" applyFill="1" applyBorder="1" applyAlignment="1">
      <alignment wrapText="1"/>
    </xf>
    <xf numFmtId="3" fontId="11" fillId="5" borderId="2" xfId="0" applyNumberFormat="1" applyFont="1" applyFill="1" applyBorder="1" applyAlignment="1">
      <alignment horizontal="center" wrapText="1"/>
    </xf>
    <xf numFmtId="3" fontId="11" fillId="5" borderId="23" xfId="0" applyNumberFormat="1" applyFont="1" applyFill="1" applyBorder="1" applyAlignment="1">
      <alignment horizontal="center" wrapText="1"/>
    </xf>
    <xf numFmtId="0" fontId="29" fillId="0" borderId="0" xfId="5" applyFont="1" applyFill="1"/>
    <xf numFmtId="2" fontId="4" fillId="0" borderId="27" xfId="0" applyNumberFormat="1" applyFont="1" applyFill="1" applyBorder="1" applyAlignment="1">
      <alignment horizontal="right" wrapText="1"/>
    </xf>
    <xf numFmtId="2" fontId="4" fillId="0" borderId="5" xfId="0" applyNumberFormat="1" applyFont="1" applyFill="1" applyBorder="1" applyAlignment="1">
      <alignment horizontal="right" wrapText="1"/>
    </xf>
    <xf numFmtId="2" fontId="4" fillId="0" borderId="13" xfId="0" applyNumberFormat="1" applyFont="1" applyFill="1" applyBorder="1" applyAlignment="1">
      <alignment horizontal="right" wrapText="1"/>
    </xf>
    <xf numFmtId="3" fontId="25" fillId="0" borderId="0" xfId="0" applyNumberFormat="1" applyFont="1" applyFill="1" applyAlignment="1">
      <alignment horizontal="right" vertical="top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33" fillId="0" borderId="0" xfId="0" applyFont="1" applyAlignment="1"/>
    <xf numFmtId="0" fontId="34" fillId="0" borderId="69" xfId="0" applyFont="1" applyBorder="1" applyAlignment="1">
      <alignment vertical="top" wrapText="1"/>
    </xf>
    <xf numFmtId="0" fontId="34" fillId="0" borderId="77" xfId="0" applyFont="1" applyBorder="1" applyAlignment="1">
      <alignment vertical="top" wrapText="1"/>
    </xf>
    <xf numFmtId="0" fontId="33" fillId="0" borderId="78" xfId="0" applyFont="1" applyBorder="1" applyAlignment="1">
      <alignment vertical="top" wrapText="1"/>
    </xf>
    <xf numFmtId="0" fontId="36" fillId="0" borderId="79" xfId="0" applyFont="1" applyBorder="1" applyAlignment="1">
      <alignment vertical="top" wrapText="1"/>
    </xf>
    <xf numFmtId="0" fontId="34" fillId="0" borderId="80" xfId="0" applyFont="1" applyBorder="1" applyAlignment="1">
      <alignment vertical="top" wrapText="1"/>
    </xf>
    <xf numFmtId="0" fontId="36" fillId="0" borderId="0" xfId="0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36" fillId="0" borderId="80" xfId="0" applyFont="1" applyBorder="1" applyAlignment="1">
      <alignment vertical="top" wrapText="1"/>
    </xf>
    <xf numFmtId="0" fontId="36" fillId="0" borderId="81" xfId="0" applyFont="1" applyBorder="1" applyAlignment="1">
      <alignment vertical="top" wrapText="1"/>
    </xf>
    <xf numFmtId="0" fontId="36" fillId="0" borderId="82" xfId="0" applyFont="1" applyBorder="1" applyAlignment="1">
      <alignment wrapText="1"/>
    </xf>
    <xf numFmtId="3" fontId="36" fillId="0" borderId="0" xfId="0" applyNumberFormat="1" applyFont="1" applyBorder="1" applyAlignment="1">
      <alignment horizontal="center" vertical="top" wrapText="1"/>
    </xf>
    <xf numFmtId="164" fontId="36" fillId="0" borderId="0" xfId="0" applyNumberFormat="1" applyFont="1" applyBorder="1" applyAlignment="1">
      <alignment horizontal="center" vertical="top" wrapText="1"/>
    </xf>
    <xf numFmtId="164" fontId="36" fillId="0" borderId="81" xfId="0" applyNumberFormat="1" applyFont="1" applyBorder="1" applyAlignment="1">
      <alignment horizontal="center" vertical="top" wrapText="1"/>
    </xf>
    <xf numFmtId="3" fontId="36" fillId="0" borderId="0" xfId="0" applyNumberFormat="1" applyFont="1" applyBorder="1" applyAlignment="1">
      <alignment horizontal="center" wrapText="1"/>
    </xf>
    <xf numFmtId="164" fontId="36" fillId="0" borderId="0" xfId="0" applyNumberFormat="1" applyFont="1" applyBorder="1" applyAlignment="1">
      <alignment horizontal="center" wrapText="1"/>
    </xf>
    <xf numFmtId="164" fontId="36" fillId="0" borderId="81" xfId="0" applyNumberFormat="1" applyFont="1" applyBorder="1" applyAlignment="1">
      <alignment horizontal="center" wrapText="1"/>
    </xf>
    <xf numFmtId="0" fontId="36" fillId="0" borderId="78" xfId="0" applyFont="1" applyBorder="1" applyAlignment="1">
      <alignment wrapText="1"/>
    </xf>
    <xf numFmtId="3" fontId="36" fillId="0" borderId="79" xfId="0" applyNumberFormat="1" applyFont="1" applyBorder="1" applyAlignment="1">
      <alignment horizontal="center" vertical="top" wrapText="1"/>
    </xf>
    <xf numFmtId="164" fontId="36" fillId="0" borderId="0" xfId="19" applyNumberFormat="1" applyFont="1" applyBorder="1" applyAlignment="1">
      <alignment horizontal="center" vertical="top" wrapText="1"/>
    </xf>
    <xf numFmtId="164" fontId="36" fillId="0" borderId="81" xfId="19" applyNumberFormat="1" applyFont="1" applyBorder="1" applyAlignment="1">
      <alignment horizontal="center" vertical="top" wrapText="1"/>
    </xf>
    <xf numFmtId="0" fontId="36" fillId="0" borderId="79" xfId="0" applyFont="1" applyFill="1" applyBorder="1" applyAlignment="1">
      <alignment horizontal="center" vertical="top" wrapText="1"/>
    </xf>
    <xf numFmtId="0" fontId="36" fillId="0" borderId="0" xfId="0" applyFont="1" applyFill="1" applyBorder="1" applyAlignment="1">
      <alignment horizontal="center" vertical="top" wrapText="1"/>
    </xf>
    <xf numFmtId="165" fontId="36" fillId="0" borderId="0" xfId="0" applyNumberFormat="1" applyFont="1" applyFill="1" applyBorder="1" applyAlignment="1">
      <alignment horizontal="center" vertical="top" wrapText="1"/>
    </xf>
    <xf numFmtId="165" fontId="36" fillId="0" borderId="81" xfId="0" applyNumberFormat="1" applyFont="1" applyFill="1" applyBorder="1" applyAlignment="1">
      <alignment horizontal="center" vertical="top" wrapText="1"/>
    </xf>
    <xf numFmtId="0" fontId="34" fillId="0" borderId="79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 wrapText="1"/>
    </xf>
    <xf numFmtId="164" fontId="34" fillId="0" borderId="0" xfId="0" applyNumberFormat="1" applyFont="1" applyBorder="1" applyAlignment="1">
      <alignment horizontal="center" vertical="top" wrapText="1"/>
    </xf>
    <xf numFmtId="164" fontId="34" fillId="0" borderId="81" xfId="0" applyNumberFormat="1" applyFont="1" applyBorder="1" applyAlignment="1">
      <alignment horizontal="center" vertical="top" wrapText="1"/>
    </xf>
    <xf numFmtId="3" fontId="36" fillId="0" borderId="79" xfId="0" applyNumberFormat="1" applyFont="1" applyBorder="1" applyAlignment="1">
      <alignment horizontal="center" wrapText="1"/>
    </xf>
    <xf numFmtId="0" fontId="33" fillId="0" borderId="83" xfId="0" applyFont="1" applyBorder="1" applyAlignment="1">
      <alignment vertical="top" wrapText="1"/>
    </xf>
    <xf numFmtId="0" fontId="36" fillId="0" borderId="84" xfId="0" applyFont="1" applyFill="1" applyBorder="1" applyAlignment="1">
      <alignment horizontal="center" vertical="top" wrapText="1"/>
    </xf>
    <xf numFmtId="0" fontId="36" fillId="0" borderId="85" xfId="0" applyFont="1" applyFill="1" applyBorder="1" applyAlignment="1">
      <alignment horizontal="center" vertical="top" wrapText="1"/>
    </xf>
    <xf numFmtId="165" fontId="36" fillId="0" borderId="85" xfId="0" applyNumberFormat="1" applyFont="1" applyFill="1" applyBorder="1" applyAlignment="1">
      <alignment horizontal="center" vertical="top" wrapText="1"/>
    </xf>
    <xf numFmtId="165" fontId="36" fillId="0" borderId="86" xfId="0" applyNumberFormat="1" applyFont="1" applyFill="1" applyBorder="1" applyAlignment="1">
      <alignment horizontal="center" vertical="top" wrapText="1"/>
    </xf>
    <xf numFmtId="0" fontId="33" fillId="0" borderId="0" xfId="0" applyFont="1" applyBorder="1" applyAlignment="1">
      <alignment vertical="top" wrapText="1"/>
    </xf>
    <xf numFmtId="0" fontId="0" fillId="0" borderId="0" xfId="0" applyBorder="1"/>
    <xf numFmtId="0" fontId="36" fillId="0" borderId="0" xfId="0" applyFont="1"/>
    <xf numFmtId="0" fontId="0" fillId="0" borderId="7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1" xfId="0" applyBorder="1" applyAlignment="1">
      <alignment horizontal="center"/>
    </xf>
    <xf numFmtId="3" fontId="36" fillId="0" borderId="78" xfId="0" applyNumberFormat="1" applyFont="1" applyBorder="1" applyAlignment="1">
      <alignment horizontal="center"/>
    </xf>
    <xf numFmtId="3" fontId="36" fillId="0" borderId="0" xfId="0" applyNumberFormat="1" applyFont="1" applyAlignment="1">
      <alignment horizontal="center"/>
    </xf>
    <xf numFmtId="164" fontId="36" fillId="0" borderId="0" xfId="0" applyNumberFormat="1" applyFont="1" applyAlignment="1">
      <alignment horizontal="center"/>
    </xf>
    <xf numFmtId="164" fontId="36" fillId="0" borderId="81" xfId="0" applyNumberFormat="1" applyFont="1" applyBorder="1" applyAlignment="1">
      <alignment horizontal="center"/>
    </xf>
    <xf numFmtId="0" fontId="36" fillId="0" borderId="78" xfId="0" applyFont="1" applyBorder="1" applyAlignment="1">
      <alignment horizontal="center"/>
    </xf>
    <xf numFmtId="0" fontId="36" fillId="0" borderId="81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83" xfId="0" applyFont="1" applyBorder="1" applyAlignment="1">
      <alignment horizontal="center"/>
    </xf>
    <xf numFmtId="0" fontId="36" fillId="0" borderId="85" xfId="0" applyFont="1" applyBorder="1" applyAlignment="1">
      <alignment horizontal="center"/>
    </xf>
    <xf numFmtId="165" fontId="36" fillId="0" borderId="85" xfId="0" applyNumberFormat="1" applyFont="1" applyBorder="1" applyAlignment="1">
      <alignment horizontal="center"/>
    </xf>
    <xf numFmtId="0" fontId="36" fillId="0" borderId="86" xfId="0" applyFont="1" applyBorder="1" applyAlignment="1">
      <alignment horizontal="center"/>
    </xf>
    <xf numFmtId="0" fontId="36" fillId="0" borderId="0" xfId="0" applyFont="1" applyAlignment="1">
      <alignment horizontal="left"/>
    </xf>
    <xf numFmtId="0" fontId="36" fillId="0" borderId="78" xfId="0" applyFont="1" applyBorder="1" applyAlignment="1">
      <alignment horizontal="center" vertical="top"/>
    </xf>
    <xf numFmtId="3" fontId="36" fillId="0" borderId="0" xfId="0" applyNumberFormat="1" applyFont="1" applyAlignment="1">
      <alignment horizontal="center" vertical="top"/>
    </xf>
    <xf numFmtId="0" fontId="36" fillId="0" borderId="81" xfId="0" applyFont="1" applyBorder="1" applyAlignment="1">
      <alignment horizontal="center" vertical="top"/>
    </xf>
    <xf numFmtId="0" fontId="0" fillId="0" borderId="0" xfId="0" applyAlignment="1">
      <alignment vertical="top"/>
    </xf>
    <xf numFmtId="165" fontId="36" fillId="0" borderId="0" xfId="0" applyNumberFormat="1" applyFont="1" applyAlignment="1">
      <alignment horizontal="center" vertical="top"/>
    </xf>
    <xf numFmtId="0" fontId="5" fillId="0" borderId="0" xfId="1" applyFont="1" applyFill="1"/>
    <xf numFmtId="165" fontId="5" fillId="0" borderId="0" xfId="1" applyNumberFormat="1" applyFont="1" applyFill="1"/>
    <xf numFmtId="0" fontId="35" fillId="0" borderId="73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5" fillId="0" borderId="75" xfId="0" applyFont="1" applyBorder="1" applyAlignment="1">
      <alignment horizontal="center" vertical="center" wrapText="1"/>
    </xf>
    <xf numFmtId="0" fontId="35" fillId="0" borderId="76" xfId="0" applyFont="1" applyFill="1" applyBorder="1" applyAlignment="1">
      <alignment horizontal="center" vertical="center" wrapText="1"/>
    </xf>
    <xf numFmtId="0" fontId="35" fillId="0" borderId="74" xfId="0" applyFont="1" applyFill="1" applyBorder="1" applyAlignment="1">
      <alignment horizontal="center" vertical="center" wrapText="1"/>
    </xf>
    <xf numFmtId="0" fontId="35" fillId="0" borderId="75" xfId="0" applyFont="1" applyFill="1" applyBorder="1" applyAlignment="1">
      <alignment horizontal="center" vertical="center" wrapText="1"/>
    </xf>
    <xf numFmtId="165" fontId="36" fillId="0" borderId="81" xfId="0" applyNumberFormat="1" applyFont="1" applyBorder="1" applyAlignment="1">
      <alignment horizontal="center" vertical="top"/>
    </xf>
    <xf numFmtId="0" fontId="35" fillId="0" borderId="70" xfId="0" applyFont="1" applyFill="1" applyBorder="1" applyAlignment="1">
      <alignment horizontal="center" vertical="top" wrapText="1"/>
    </xf>
    <xf numFmtId="0" fontId="35" fillId="0" borderId="75" xfId="0" applyFont="1" applyFill="1" applyBorder="1" applyAlignment="1">
      <alignment horizontal="center" vertical="top" wrapText="1"/>
    </xf>
    <xf numFmtId="0" fontId="0" fillId="0" borderId="72" xfId="0" applyFill="1" applyBorder="1"/>
    <xf numFmtId="0" fontId="35" fillId="0" borderId="74" xfId="0" applyFont="1" applyFill="1" applyBorder="1" applyAlignment="1">
      <alignment horizontal="center" vertical="top" wrapText="1"/>
    </xf>
    <xf numFmtId="0" fontId="36" fillId="0" borderId="0" xfId="0" applyFont="1" applyAlignment="1">
      <alignment horizontal="left" wrapText="1"/>
    </xf>
    <xf numFmtId="0" fontId="35" fillId="0" borderId="71" xfId="0" applyFont="1" applyFill="1" applyBorder="1" applyAlignment="1">
      <alignment horizontal="center" vertical="top" wrapText="1"/>
    </xf>
    <xf numFmtId="0" fontId="35" fillId="0" borderId="73" xfId="0" applyFont="1" applyFill="1" applyBorder="1" applyAlignment="1">
      <alignment horizontal="center" vertical="top" wrapText="1"/>
    </xf>
    <xf numFmtId="0" fontId="35" fillId="0" borderId="76" xfId="0" applyFont="1" applyFill="1" applyBorder="1" applyAlignment="1">
      <alignment horizontal="center" vertical="top" wrapText="1"/>
    </xf>
    <xf numFmtId="0" fontId="16" fillId="0" borderId="26" xfId="1" applyFont="1" applyBorder="1" applyAlignment="1">
      <alignment horizontal="center" vertical="top" wrapText="1"/>
    </xf>
    <xf numFmtId="0" fontId="16" fillId="0" borderId="14" xfId="1" applyFont="1" applyBorder="1" applyAlignment="1">
      <alignment horizontal="center" vertical="top" wrapText="1"/>
    </xf>
    <xf numFmtId="0" fontId="16" fillId="0" borderId="18" xfId="1" applyFont="1" applyBorder="1" applyAlignment="1">
      <alignment horizontal="center" vertical="top" wrapText="1"/>
    </xf>
    <xf numFmtId="165" fontId="16" fillId="0" borderId="16" xfId="1" applyNumberFormat="1" applyFont="1" applyBorder="1" applyAlignment="1">
      <alignment horizontal="center" vertical="top" wrapText="1"/>
    </xf>
    <xf numFmtId="165" fontId="16" fillId="0" borderId="17" xfId="1" applyNumberFormat="1" applyFont="1" applyBorder="1" applyAlignment="1">
      <alignment horizontal="center" vertical="top" wrapText="1"/>
    </xf>
    <xf numFmtId="0" fontId="16" fillId="0" borderId="9" xfId="1" applyFont="1" applyBorder="1" applyAlignment="1">
      <alignment horizontal="right" vertical="top" wrapText="1"/>
    </xf>
    <xf numFmtId="0" fontId="16" fillId="0" borderId="7" xfId="1" applyFont="1" applyBorder="1" applyAlignment="1">
      <alignment horizontal="right" vertical="top" wrapText="1"/>
    </xf>
    <xf numFmtId="0" fontId="16" fillId="0" borderId="0" xfId="1" applyFont="1" applyAlignment="1">
      <alignment horizontal="right" vertical="top" wrapText="1"/>
    </xf>
    <xf numFmtId="0" fontId="16" fillId="0" borderId="2" xfId="1" applyFont="1" applyBorder="1" applyAlignment="1">
      <alignment horizontal="right" vertical="top" wrapText="1"/>
    </xf>
    <xf numFmtId="0" fontId="20" fillId="0" borderId="0" xfId="1" applyFont="1" applyAlignment="1">
      <alignment horizontal="left"/>
    </xf>
    <xf numFmtId="0" fontId="5" fillId="0" borderId="41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0" fontId="5" fillId="0" borderId="5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/>
    </xf>
    <xf numFmtId="0" fontId="19" fillId="0" borderId="0" xfId="1" applyFont="1" applyAlignment="1">
      <alignment horizontal="left"/>
    </xf>
    <xf numFmtId="0" fontId="5" fillId="5" borderId="24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wrapText="1"/>
    </xf>
    <xf numFmtId="0" fontId="3" fillId="5" borderId="67" xfId="0" applyFont="1" applyFill="1" applyBorder="1" applyAlignment="1">
      <alignment horizontal="center"/>
    </xf>
    <xf numFmtId="0" fontId="4" fillId="5" borderId="67" xfId="0" applyFont="1" applyFill="1" applyBorder="1" applyAlignment="1">
      <alignment horizontal="center"/>
    </xf>
    <xf numFmtId="0" fontId="4" fillId="5" borderId="37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 wrapText="1"/>
    </xf>
    <xf numFmtId="0" fontId="7" fillId="0" borderId="29" xfId="0" applyFont="1" applyFill="1" applyBorder="1" applyAlignment="1">
      <alignment horizontal="center" wrapText="1"/>
    </xf>
    <xf numFmtId="0" fontId="7" fillId="0" borderId="36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5" fillId="0" borderId="26" xfId="0" applyFont="1" applyFill="1" applyBorder="1"/>
    <xf numFmtId="0" fontId="5" fillId="0" borderId="14" xfId="0" applyFont="1" applyFill="1" applyBorder="1"/>
    <xf numFmtId="0" fontId="5" fillId="0" borderId="18" xfId="0" applyFont="1" applyFill="1" applyBorder="1"/>
    <xf numFmtId="0" fontId="7" fillId="0" borderId="2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5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9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</cellXfs>
  <cellStyles count="20">
    <cellStyle name="ANCLAS,REZONES Y SUS PARTES,DE FUNDICION,DE HIERRO O DE ACERO" xfId="7"/>
    <cellStyle name="cells" xfId="8"/>
    <cellStyle name="column field" xfId="9"/>
    <cellStyle name="Comma_Tab19m(regions)" xfId="4"/>
    <cellStyle name="field" xfId="10"/>
    <cellStyle name="field names" xfId="11"/>
    <cellStyle name="footer" xfId="12"/>
    <cellStyle name="heading" xfId="13"/>
    <cellStyle name="Hyperlink" xfId="3" builtinId="8"/>
    <cellStyle name="Hyperlink 2" xfId="14"/>
    <cellStyle name="Hyperlink 3" xfId="15"/>
    <cellStyle name="Normal" xfId="0" builtinId="0"/>
    <cellStyle name="Normal 2" xfId="1"/>
    <cellStyle name="Normal 3" xfId="6"/>
    <cellStyle name="Normal 4" xfId="5"/>
    <cellStyle name="Percent" xfId="19" builtinId="5"/>
    <cellStyle name="Percent 2" xfId="2"/>
    <cellStyle name="Row_Headings" xfId="16"/>
    <cellStyle name="rowfield" xfId="17"/>
    <cellStyle name="Test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b1/AppData/Local/Temp/notesEF89B6/Working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neast"/>
      <sheetName val="nwest"/>
      <sheetName val="york"/>
      <sheetName val="emids"/>
      <sheetName val="wmids"/>
      <sheetName val="east"/>
      <sheetName val="lon"/>
      <sheetName val="seast"/>
      <sheetName val="swest"/>
      <sheetName val="Wales"/>
      <sheetName val="scot"/>
      <sheetName val="nire"/>
      <sheetName val="UK"/>
      <sheetName val="GB"/>
      <sheetName val="Eng"/>
      <sheetName val="Tab10"/>
      <sheetName val="Nomisa"/>
      <sheetName val="nomis"/>
      <sheetName val="UCGORNOM"/>
      <sheetName val="tab18"/>
      <sheetName val="Graph 1"/>
      <sheetName val="Graph 2"/>
      <sheetName val="Graph 3"/>
      <sheetName val="Graph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workbookViewId="0">
      <selection activeCell="B5" sqref="B5"/>
    </sheetView>
  </sheetViews>
  <sheetFormatPr defaultColWidth="9.140625" defaultRowHeight="12.75" x14ac:dyDescent="0.2"/>
  <cols>
    <col min="1" max="1" width="15.28515625" style="51" bestFit="1" customWidth="1"/>
    <col min="2" max="2" width="35.140625" style="51" customWidth="1"/>
    <col min="3" max="3" width="27.42578125" style="51" bestFit="1" customWidth="1"/>
    <col min="4" max="16384" width="9.140625" style="51"/>
  </cols>
  <sheetData>
    <row r="1" spans="1:3" x14ac:dyDescent="0.2">
      <c r="A1" s="50" t="s">
        <v>55</v>
      </c>
    </row>
    <row r="2" spans="1:3" x14ac:dyDescent="0.2">
      <c r="A2" s="50"/>
    </row>
    <row r="3" spans="1:3" x14ac:dyDescent="0.2">
      <c r="A3" s="50" t="s">
        <v>97</v>
      </c>
      <c r="B3" s="50" t="s">
        <v>98</v>
      </c>
      <c r="C3" s="50" t="s">
        <v>99</v>
      </c>
    </row>
    <row r="4" spans="1:3" x14ac:dyDescent="0.2">
      <c r="A4" s="52" t="s">
        <v>18</v>
      </c>
      <c r="B4" s="52" t="s">
        <v>67</v>
      </c>
      <c r="C4" s="143" t="s">
        <v>195</v>
      </c>
    </row>
    <row r="5" spans="1:3" x14ac:dyDescent="0.2">
      <c r="A5" s="52" t="s">
        <v>19</v>
      </c>
      <c r="B5" s="52" t="s">
        <v>68</v>
      </c>
      <c r="C5" s="144" t="s">
        <v>197</v>
      </c>
    </row>
    <row r="6" spans="1:3" x14ac:dyDescent="0.2">
      <c r="A6" s="52" t="s">
        <v>56</v>
      </c>
      <c r="B6" s="52" t="s">
        <v>69</v>
      </c>
      <c r="C6" s="143" t="s">
        <v>154</v>
      </c>
    </row>
    <row r="7" spans="1:3" x14ac:dyDescent="0.2">
      <c r="A7" s="52" t="s">
        <v>57</v>
      </c>
      <c r="B7" s="52" t="s">
        <v>70</v>
      </c>
      <c r="C7" s="53" t="s">
        <v>133</v>
      </c>
    </row>
    <row r="8" spans="1:3" x14ac:dyDescent="0.2">
      <c r="A8" s="52" t="s">
        <v>58</v>
      </c>
      <c r="B8" s="52" t="s">
        <v>71</v>
      </c>
      <c r="C8" s="53" t="s">
        <v>154</v>
      </c>
    </row>
    <row r="9" spans="1:3" x14ac:dyDescent="0.2">
      <c r="A9" s="52" t="s">
        <v>59</v>
      </c>
      <c r="B9" s="52" t="s">
        <v>72</v>
      </c>
      <c r="C9" s="143" t="s">
        <v>195</v>
      </c>
    </row>
  </sheetData>
  <hyperlinks>
    <hyperlink ref="A4:B4" location="'LFS headline figures'!A1" display="Table 1"/>
    <hyperlink ref="A5:B5" location="'Redundancy headline figures'!A1" display="Table 3"/>
    <hyperlink ref="A6:B6" location="'QES headline figures'!A1" display="Table 4"/>
    <hyperlink ref="A7:B7" location="'ASHE headline figures'!A1" display="Table 5"/>
    <hyperlink ref="A8:B8" location="'Vacancy headline figures'!A1" display="Table 6"/>
    <hyperlink ref="A9:B9" location="'SA Regional Summary Table'!A1" display="Table 7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topLeftCell="A22" zoomScale="90" zoomScaleNormal="90" workbookViewId="0">
      <selection activeCell="A2" sqref="A2"/>
    </sheetView>
  </sheetViews>
  <sheetFormatPr defaultRowHeight="15" x14ac:dyDescent="0.25"/>
  <cols>
    <col min="1" max="1" width="18.7109375" customWidth="1"/>
    <col min="2" max="2" width="14.28515625" customWidth="1"/>
    <col min="3" max="3" width="15.7109375" bestFit="1" customWidth="1"/>
    <col min="4" max="4" width="12.85546875" customWidth="1"/>
    <col min="5" max="5" width="12.42578125" customWidth="1"/>
    <col min="6" max="6" width="11.42578125" customWidth="1"/>
    <col min="7" max="7" width="12.5703125" customWidth="1"/>
    <col min="8" max="8" width="13.85546875" customWidth="1"/>
    <col min="9" max="9" width="10.85546875" bestFit="1" customWidth="1"/>
    <col min="10" max="10" width="11.28515625" bestFit="1" customWidth="1"/>
    <col min="11" max="11" width="8.85546875" customWidth="1"/>
    <col min="12" max="12" width="10.5703125" customWidth="1"/>
    <col min="13" max="13" width="10.140625" customWidth="1"/>
    <col min="14" max="15" width="10.7109375" customWidth="1"/>
    <col min="16" max="16" width="11.5703125" customWidth="1"/>
    <col min="18" max="18" width="11.5703125" customWidth="1"/>
  </cols>
  <sheetData>
    <row r="1" spans="1:19" x14ac:dyDescent="0.25">
      <c r="A1" s="170" t="s">
        <v>180</v>
      </c>
      <c r="B1" s="104"/>
      <c r="C1" s="104"/>
    </row>
    <row r="2" spans="1:19" ht="15.75" thickBot="1" x14ac:dyDescent="0.3">
      <c r="A2" s="170" t="s">
        <v>159</v>
      </c>
      <c r="B2" s="104"/>
      <c r="C2" s="104"/>
      <c r="J2" t="s">
        <v>160</v>
      </c>
    </row>
    <row r="3" spans="1:19" ht="16.5" thickTop="1" x14ac:dyDescent="0.25">
      <c r="A3" s="171"/>
      <c r="B3" s="237" t="s">
        <v>0</v>
      </c>
      <c r="C3" s="237"/>
      <c r="D3" s="237"/>
      <c r="E3" s="237"/>
      <c r="F3" s="237"/>
      <c r="G3" s="237"/>
      <c r="H3" s="237"/>
      <c r="I3" s="237"/>
      <c r="J3" s="237"/>
      <c r="K3" s="242" t="s">
        <v>161</v>
      </c>
      <c r="L3" s="242"/>
      <c r="M3" s="242"/>
      <c r="N3" s="242"/>
      <c r="O3" s="242"/>
      <c r="P3" s="242"/>
      <c r="Q3" s="242"/>
      <c r="R3" s="242"/>
      <c r="S3" s="242"/>
    </row>
    <row r="4" spans="1:19" ht="14.25" customHeight="1" x14ac:dyDescent="0.25">
      <c r="A4" s="239"/>
      <c r="B4" s="243" t="s">
        <v>162</v>
      </c>
      <c r="C4" s="240" t="s">
        <v>1</v>
      </c>
      <c r="D4" s="240" t="s">
        <v>2</v>
      </c>
      <c r="E4" s="240" t="s">
        <v>3</v>
      </c>
      <c r="F4" s="240" t="s">
        <v>163</v>
      </c>
      <c r="G4" s="240" t="s">
        <v>164</v>
      </c>
      <c r="H4" s="240" t="s">
        <v>4</v>
      </c>
      <c r="I4" s="240" t="s">
        <v>165</v>
      </c>
      <c r="J4" s="238" t="s">
        <v>166</v>
      </c>
      <c r="K4" s="244" t="s">
        <v>167</v>
      </c>
      <c r="L4" s="240" t="s">
        <v>1</v>
      </c>
      <c r="M4" s="240" t="s">
        <v>2</v>
      </c>
      <c r="N4" s="240" t="s">
        <v>3</v>
      </c>
      <c r="O4" s="240" t="s">
        <v>119</v>
      </c>
      <c r="P4" s="240" t="s">
        <v>164</v>
      </c>
      <c r="Q4" s="240" t="s">
        <v>4</v>
      </c>
      <c r="R4" s="240" t="s">
        <v>165</v>
      </c>
      <c r="S4" s="238" t="s">
        <v>166</v>
      </c>
    </row>
    <row r="5" spans="1:19" x14ac:dyDescent="0.25">
      <c r="A5" s="239"/>
      <c r="B5" s="243"/>
      <c r="C5" s="240"/>
      <c r="D5" s="240"/>
      <c r="E5" s="240"/>
      <c r="F5" s="240"/>
      <c r="G5" s="240"/>
      <c r="H5" s="240"/>
      <c r="I5" s="240"/>
      <c r="J5" s="238"/>
      <c r="K5" s="244"/>
      <c r="L5" s="240"/>
      <c r="M5" s="240"/>
      <c r="N5" s="240"/>
      <c r="O5" s="240"/>
      <c r="P5" s="240"/>
      <c r="Q5" s="240"/>
      <c r="R5" s="240"/>
      <c r="S5" s="238"/>
    </row>
    <row r="6" spans="1:19" x14ac:dyDescent="0.25">
      <c r="A6" s="239"/>
      <c r="B6" s="243"/>
      <c r="C6" s="240"/>
      <c r="D6" s="240"/>
      <c r="E6" s="240"/>
      <c r="F6" s="240"/>
      <c r="G6" s="240"/>
      <c r="H6" s="240"/>
      <c r="I6" s="240"/>
      <c r="J6" s="238"/>
      <c r="K6" s="244"/>
      <c r="L6" s="240"/>
      <c r="M6" s="240"/>
      <c r="N6" s="240"/>
      <c r="O6" s="240"/>
      <c r="P6" s="240"/>
      <c r="Q6" s="240"/>
      <c r="R6" s="240"/>
      <c r="S6" s="238"/>
    </row>
    <row r="7" spans="1:19" ht="15.75" x14ac:dyDescent="0.25">
      <c r="A7" s="172"/>
      <c r="B7" s="230" t="s">
        <v>5</v>
      </c>
      <c r="C7" s="231" t="s">
        <v>6</v>
      </c>
      <c r="D7" s="231" t="s">
        <v>7</v>
      </c>
      <c r="E7" s="231" t="s">
        <v>8</v>
      </c>
      <c r="F7" s="231" t="s">
        <v>9</v>
      </c>
      <c r="G7" s="231" t="s">
        <v>10</v>
      </c>
      <c r="H7" s="231" t="s">
        <v>11</v>
      </c>
      <c r="I7" s="231" t="s">
        <v>12</v>
      </c>
      <c r="J7" s="232" t="s">
        <v>13</v>
      </c>
      <c r="K7" s="233" t="s">
        <v>168</v>
      </c>
      <c r="L7" s="234" t="s">
        <v>169</v>
      </c>
      <c r="M7" s="234" t="s">
        <v>170</v>
      </c>
      <c r="N7" s="234" t="s">
        <v>171</v>
      </c>
      <c r="O7" s="234" t="s">
        <v>172</v>
      </c>
      <c r="P7" s="234" t="s">
        <v>173</v>
      </c>
      <c r="Q7" s="234" t="s">
        <v>174</v>
      </c>
      <c r="R7" s="234" t="s">
        <v>175</v>
      </c>
      <c r="S7" s="235" t="s">
        <v>176</v>
      </c>
    </row>
    <row r="8" spans="1:19" ht="15.75" x14ac:dyDescent="0.25">
      <c r="A8" s="173" t="s">
        <v>14</v>
      </c>
      <c r="B8" s="174"/>
      <c r="C8" s="175"/>
      <c r="D8" s="176"/>
      <c r="E8" s="177"/>
      <c r="F8" s="177"/>
      <c r="G8" s="177"/>
      <c r="H8" s="178"/>
      <c r="I8" s="177"/>
      <c r="J8" s="179"/>
      <c r="K8" s="208"/>
      <c r="L8" s="209"/>
      <c r="M8" s="209"/>
      <c r="N8" s="209"/>
      <c r="O8" s="209"/>
      <c r="P8" s="209"/>
      <c r="Q8" s="209"/>
      <c r="R8" s="209"/>
      <c r="S8" s="210"/>
    </row>
    <row r="9" spans="1:19" x14ac:dyDescent="0.25">
      <c r="A9" s="180" t="s">
        <v>185</v>
      </c>
      <c r="B9" s="181">
        <v>1448</v>
      </c>
      <c r="C9" s="181">
        <v>888</v>
      </c>
      <c r="D9" s="181">
        <v>832</v>
      </c>
      <c r="E9" s="181">
        <v>56</v>
      </c>
      <c r="F9" s="181">
        <v>560</v>
      </c>
      <c r="G9" s="182">
        <v>6.3E-2</v>
      </c>
      <c r="H9" s="182">
        <v>0.61299999999999999</v>
      </c>
      <c r="I9" s="182">
        <v>0.57499999999999996</v>
      </c>
      <c r="J9" s="183">
        <v>0.38700000000000001</v>
      </c>
      <c r="K9" s="211">
        <v>1166</v>
      </c>
      <c r="L9" s="212">
        <v>858</v>
      </c>
      <c r="M9" s="212">
        <v>802</v>
      </c>
      <c r="N9" s="212">
        <v>56</v>
      </c>
      <c r="O9" s="212">
        <v>308</v>
      </c>
      <c r="P9" s="213">
        <v>6.5000000000000002E-2</v>
      </c>
      <c r="Q9" s="213">
        <v>0.73599999999999999</v>
      </c>
      <c r="R9" s="213">
        <v>0.68799999999999994</v>
      </c>
      <c r="S9" s="214">
        <v>0.26400000000000001</v>
      </c>
    </row>
    <row r="10" spans="1:19" x14ac:dyDescent="0.25">
      <c r="A10" s="180" t="s">
        <v>186</v>
      </c>
      <c r="B10" s="181">
        <v>1455</v>
      </c>
      <c r="C10" s="181">
        <v>871</v>
      </c>
      <c r="D10" s="181">
        <v>825</v>
      </c>
      <c r="E10" s="181">
        <v>46</v>
      </c>
      <c r="F10" s="181">
        <v>584</v>
      </c>
      <c r="G10" s="182">
        <v>5.1999999999999998E-2</v>
      </c>
      <c r="H10" s="182">
        <v>0.59799999999999998</v>
      </c>
      <c r="I10" s="182">
        <v>0.56699999999999995</v>
      </c>
      <c r="J10" s="183">
        <v>0.40200000000000002</v>
      </c>
      <c r="K10" s="211">
        <v>1167</v>
      </c>
      <c r="L10" s="212">
        <v>848</v>
      </c>
      <c r="M10" s="212">
        <v>802</v>
      </c>
      <c r="N10" s="212">
        <v>46</v>
      </c>
      <c r="O10" s="212">
        <v>320</v>
      </c>
      <c r="P10" s="213">
        <v>5.3999999999999999E-2</v>
      </c>
      <c r="Q10" s="213">
        <v>0.72599999999999998</v>
      </c>
      <c r="R10" s="213">
        <v>0.68700000000000006</v>
      </c>
      <c r="S10" s="214">
        <v>0.27400000000000002</v>
      </c>
    </row>
    <row r="11" spans="1:19" x14ac:dyDescent="0.25">
      <c r="A11" s="180" t="s">
        <v>187</v>
      </c>
      <c r="B11" s="184">
        <v>1461</v>
      </c>
      <c r="C11" s="184">
        <v>871</v>
      </c>
      <c r="D11" s="184">
        <v>842</v>
      </c>
      <c r="E11" s="184">
        <v>29</v>
      </c>
      <c r="F11" s="184">
        <v>590</v>
      </c>
      <c r="G11" s="185">
        <v>3.4000000000000002E-2</v>
      </c>
      <c r="H11" s="185">
        <v>0.59599999999999997</v>
      </c>
      <c r="I11" s="185">
        <v>0.57599999999999996</v>
      </c>
      <c r="J11" s="186">
        <v>0.40400000000000003</v>
      </c>
      <c r="K11" s="211">
        <v>1168</v>
      </c>
      <c r="L11" s="212">
        <v>840</v>
      </c>
      <c r="M11" s="212">
        <v>811</v>
      </c>
      <c r="N11" s="212">
        <v>29</v>
      </c>
      <c r="O11" s="212">
        <v>328</v>
      </c>
      <c r="P11" s="213">
        <v>3.5000000000000003E-2</v>
      </c>
      <c r="Q11" s="213">
        <v>0.71899999999999997</v>
      </c>
      <c r="R11" s="213">
        <v>0.69399999999999995</v>
      </c>
      <c r="S11" s="214">
        <v>0.28100000000000003</v>
      </c>
    </row>
    <row r="12" spans="1:19" x14ac:dyDescent="0.25">
      <c r="A12" s="180" t="s">
        <v>188</v>
      </c>
      <c r="B12" s="184">
        <v>1462</v>
      </c>
      <c r="C12" s="184">
        <v>880</v>
      </c>
      <c r="D12" s="184">
        <v>850</v>
      </c>
      <c r="E12" s="184">
        <v>30</v>
      </c>
      <c r="F12" s="184">
        <v>583</v>
      </c>
      <c r="G12" s="185">
        <v>3.4000000000000002E-2</v>
      </c>
      <c r="H12" s="185">
        <v>0.60199999999999998</v>
      </c>
      <c r="I12" s="185">
        <v>0.58099999999999996</v>
      </c>
      <c r="J12" s="186">
        <v>0.39800000000000002</v>
      </c>
      <c r="K12" s="211">
        <v>1168</v>
      </c>
      <c r="L12" s="212">
        <v>848</v>
      </c>
      <c r="M12" s="212">
        <v>818</v>
      </c>
      <c r="N12" s="212">
        <v>30</v>
      </c>
      <c r="O12" s="212">
        <v>320</v>
      </c>
      <c r="P12" s="213">
        <v>3.5000000000000003E-2</v>
      </c>
      <c r="Q12" s="213">
        <v>0.72599999999999998</v>
      </c>
      <c r="R12" s="213">
        <v>0.7</v>
      </c>
      <c r="S12" s="214">
        <v>0.27400000000000002</v>
      </c>
    </row>
    <row r="13" spans="1:19" x14ac:dyDescent="0.25">
      <c r="A13" s="180" t="s">
        <v>189</v>
      </c>
      <c r="B13" s="184">
        <v>1464</v>
      </c>
      <c r="C13" s="184">
        <v>879</v>
      </c>
      <c r="D13" s="184">
        <v>844</v>
      </c>
      <c r="E13" s="184">
        <v>35</v>
      </c>
      <c r="F13" s="184">
        <v>584</v>
      </c>
      <c r="G13" s="185">
        <v>0.04</v>
      </c>
      <c r="H13" s="185">
        <v>0.60099999999999998</v>
      </c>
      <c r="I13" s="185">
        <v>0.57699999999999996</v>
      </c>
      <c r="J13" s="186">
        <v>0.39900000000000002</v>
      </c>
      <c r="K13" s="211">
        <v>1168</v>
      </c>
      <c r="L13" s="212">
        <v>850</v>
      </c>
      <c r="M13" s="212">
        <v>815</v>
      </c>
      <c r="N13" s="212">
        <v>35</v>
      </c>
      <c r="O13" s="212">
        <v>318</v>
      </c>
      <c r="P13" s="213">
        <v>4.1000000000000002E-2</v>
      </c>
      <c r="Q13" s="213">
        <v>0.72799999999999998</v>
      </c>
      <c r="R13" s="213">
        <v>0.69799999999999995</v>
      </c>
      <c r="S13" s="214">
        <v>0.27200000000000002</v>
      </c>
    </row>
    <row r="14" spans="1:19" x14ac:dyDescent="0.25">
      <c r="A14" s="180" t="s">
        <v>190</v>
      </c>
      <c r="B14" s="184">
        <v>1465</v>
      </c>
      <c r="C14" s="184">
        <v>875</v>
      </c>
      <c r="D14" s="184">
        <v>844</v>
      </c>
      <c r="E14" s="184">
        <v>31</v>
      </c>
      <c r="F14" s="184">
        <v>590</v>
      </c>
      <c r="G14" s="185">
        <v>3.5000000000000003E-2</v>
      </c>
      <c r="H14" s="185">
        <v>0.59699999999999998</v>
      </c>
      <c r="I14" s="185">
        <v>0.57599999999999996</v>
      </c>
      <c r="J14" s="186">
        <v>0.40300000000000002</v>
      </c>
      <c r="K14" s="211">
        <v>1168</v>
      </c>
      <c r="L14" s="212">
        <v>846</v>
      </c>
      <c r="M14" s="212">
        <v>816</v>
      </c>
      <c r="N14" s="212">
        <v>31</v>
      </c>
      <c r="O14" s="212">
        <v>322</v>
      </c>
      <c r="P14" s="213">
        <v>3.5999999999999997E-2</v>
      </c>
      <c r="Q14" s="213">
        <v>0.72499999999999998</v>
      </c>
      <c r="R14" s="213">
        <v>0.69799999999999995</v>
      </c>
      <c r="S14" s="214">
        <v>0.27500000000000002</v>
      </c>
    </row>
    <row r="15" spans="1:19" x14ac:dyDescent="0.25">
      <c r="A15" s="187" t="s">
        <v>191</v>
      </c>
      <c r="B15" s="188">
        <v>1467</v>
      </c>
      <c r="C15" s="181">
        <v>887</v>
      </c>
      <c r="D15" s="181">
        <v>860</v>
      </c>
      <c r="E15" s="181">
        <v>26</v>
      </c>
      <c r="F15" s="181">
        <v>580</v>
      </c>
      <c r="G15" s="182">
        <v>0.03</v>
      </c>
      <c r="H15" s="189">
        <v>0.60499999999999998</v>
      </c>
      <c r="I15" s="189">
        <v>0.58699999999999997</v>
      </c>
      <c r="J15" s="190">
        <v>0.39500000000000002</v>
      </c>
      <c r="K15" s="211">
        <v>1168</v>
      </c>
      <c r="L15" s="212">
        <v>858</v>
      </c>
      <c r="M15" s="212">
        <v>831</v>
      </c>
      <c r="N15" s="212">
        <v>26</v>
      </c>
      <c r="O15" s="212">
        <v>310</v>
      </c>
      <c r="P15" s="213">
        <v>3.1E-2</v>
      </c>
      <c r="Q15" s="213">
        <v>0.73399999999999999</v>
      </c>
      <c r="R15" s="213">
        <v>0.71199999999999997</v>
      </c>
      <c r="S15" s="214">
        <v>0.26600000000000001</v>
      </c>
    </row>
    <row r="16" spans="1:19" x14ac:dyDescent="0.25">
      <c r="A16" s="173" t="s">
        <v>15</v>
      </c>
      <c r="B16" s="191">
        <v>2</v>
      </c>
      <c r="C16" s="192">
        <v>12</v>
      </c>
      <c r="D16" s="192">
        <v>16</v>
      </c>
      <c r="E16" s="192">
        <v>-4</v>
      </c>
      <c r="F16" s="192">
        <v>-10</v>
      </c>
      <c r="G16" s="193">
        <v>-0.5</v>
      </c>
      <c r="H16" s="193">
        <v>0.7</v>
      </c>
      <c r="I16" s="193">
        <v>1</v>
      </c>
      <c r="J16" s="194">
        <v>-0.7</v>
      </c>
      <c r="K16" s="223">
        <v>0</v>
      </c>
      <c r="L16" s="224">
        <v>11</v>
      </c>
      <c r="M16" s="224">
        <v>16</v>
      </c>
      <c r="N16" s="224">
        <v>-4</v>
      </c>
      <c r="O16" s="224">
        <v>-11</v>
      </c>
      <c r="P16" s="193">
        <v>-0.5</v>
      </c>
      <c r="Q16" s="193">
        <v>1</v>
      </c>
      <c r="R16" s="193">
        <v>1.4</v>
      </c>
      <c r="S16" s="236">
        <v>-1</v>
      </c>
    </row>
    <row r="17" spans="1:19" x14ac:dyDescent="0.25">
      <c r="A17" s="173" t="s">
        <v>16</v>
      </c>
      <c r="B17" s="191">
        <v>6</v>
      </c>
      <c r="C17" s="192">
        <v>16</v>
      </c>
      <c r="D17" s="192">
        <v>19</v>
      </c>
      <c r="E17" s="192">
        <v>-3</v>
      </c>
      <c r="F17" s="192">
        <v>-10</v>
      </c>
      <c r="G17" s="192">
        <v>-0.4</v>
      </c>
      <c r="H17" s="193">
        <v>0.8</v>
      </c>
      <c r="I17" s="193">
        <v>1</v>
      </c>
      <c r="J17" s="194">
        <v>-0.8</v>
      </c>
      <c r="K17" s="215">
        <v>0</v>
      </c>
      <c r="L17" s="212">
        <v>18</v>
      </c>
      <c r="M17" s="212">
        <v>21</v>
      </c>
      <c r="N17" s="212">
        <v>-3</v>
      </c>
      <c r="O17" s="212">
        <v>-18</v>
      </c>
      <c r="P17" s="193">
        <v>-0.4</v>
      </c>
      <c r="Q17" s="193">
        <v>1.5</v>
      </c>
      <c r="R17" s="193">
        <v>1.8</v>
      </c>
      <c r="S17" s="216">
        <v>-1.5</v>
      </c>
    </row>
    <row r="18" spans="1:19" ht="15.75" x14ac:dyDescent="0.25">
      <c r="A18" s="173" t="s">
        <v>102</v>
      </c>
      <c r="B18" s="195"/>
      <c r="C18" s="196"/>
      <c r="D18" s="196"/>
      <c r="E18" s="196"/>
      <c r="F18" s="196"/>
      <c r="G18" s="196"/>
      <c r="H18" s="197"/>
      <c r="I18" s="197"/>
      <c r="J18" s="198"/>
      <c r="K18" s="215"/>
      <c r="L18" s="217"/>
      <c r="M18" s="217"/>
      <c r="N18" s="217"/>
      <c r="O18" s="217"/>
      <c r="P18" s="217"/>
      <c r="Q18" s="217"/>
      <c r="R18" s="217"/>
      <c r="S18" s="216"/>
    </row>
    <row r="19" spans="1:19" x14ac:dyDescent="0.25">
      <c r="A19" s="180" t="s">
        <v>185</v>
      </c>
      <c r="B19" s="199">
        <v>705</v>
      </c>
      <c r="C19" s="184">
        <v>486</v>
      </c>
      <c r="D19" s="184">
        <v>452</v>
      </c>
      <c r="E19" s="184">
        <v>34</v>
      </c>
      <c r="F19" s="184">
        <v>219</v>
      </c>
      <c r="G19" s="185">
        <v>6.9000000000000006E-2</v>
      </c>
      <c r="H19" s="185">
        <v>0.69</v>
      </c>
      <c r="I19" s="185">
        <v>0.64200000000000002</v>
      </c>
      <c r="J19" s="186">
        <v>0.31</v>
      </c>
      <c r="K19" s="211">
        <v>576</v>
      </c>
      <c r="L19" s="212">
        <v>463</v>
      </c>
      <c r="M19" s="212">
        <v>429</v>
      </c>
      <c r="N19" s="212">
        <v>34</v>
      </c>
      <c r="O19" s="212">
        <v>113</v>
      </c>
      <c r="P19" s="213">
        <v>7.2999999999999995E-2</v>
      </c>
      <c r="Q19" s="213">
        <v>0.80300000000000005</v>
      </c>
      <c r="R19" s="213">
        <v>0.745</v>
      </c>
      <c r="S19" s="214">
        <v>0.19700000000000001</v>
      </c>
    </row>
    <row r="20" spans="1:19" x14ac:dyDescent="0.25">
      <c r="A20" s="187" t="s">
        <v>186</v>
      </c>
      <c r="B20" s="199">
        <v>709</v>
      </c>
      <c r="C20" s="184">
        <v>461</v>
      </c>
      <c r="D20" s="184">
        <v>432</v>
      </c>
      <c r="E20" s="184">
        <v>30</v>
      </c>
      <c r="F20" s="184">
        <v>247</v>
      </c>
      <c r="G20" s="185">
        <v>6.4000000000000001E-2</v>
      </c>
      <c r="H20" s="185">
        <v>0.65100000000000002</v>
      </c>
      <c r="I20" s="185">
        <v>0.60899999999999999</v>
      </c>
      <c r="J20" s="186">
        <v>0.34899999999999998</v>
      </c>
      <c r="K20" s="211">
        <v>577</v>
      </c>
      <c r="L20" s="212">
        <v>445</v>
      </c>
      <c r="M20" s="212">
        <v>416</v>
      </c>
      <c r="N20" s="212">
        <v>30</v>
      </c>
      <c r="O20" s="212">
        <v>132</v>
      </c>
      <c r="P20" s="213">
        <v>6.6000000000000003E-2</v>
      </c>
      <c r="Q20" s="213">
        <v>0.77100000000000002</v>
      </c>
      <c r="R20" s="213">
        <v>0.72</v>
      </c>
      <c r="S20" s="214">
        <v>0.22900000000000001</v>
      </c>
    </row>
    <row r="21" spans="1:19" x14ac:dyDescent="0.25">
      <c r="A21" s="187" t="s">
        <v>187</v>
      </c>
      <c r="B21" s="199">
        <v>712</v>
      </c>
      <c r="C21" s="184">
        <v>462</v>
      </c>
      <c r="D21" s="184">
        <v>441</v>
      </c>
      <c r="E21" s="184">
        <v>20</v>
      </c>
      <c r="F21" s="184">
        <v>251</v>
      </c>
      <c r="G21" s="185">
        <v>4.3999999999999997E-2</v>
      </c>
      <c r="H21" s="185">
        <v>0.64800000000000002</v>
      </c>
      <c r="I21" s="185">
        <v>0.62</v>
      </c>
      <c r="J21" s="186">
        <v>0.35199999999999998</v>
      </c>
      <c r="K21" s="211">
        <v>578</v>
      </c>
      <c r="L21" s="212">
        <v>441</v>
      </c>
      <c r="M21" s="212">
        <v>421</v>
      </c>
      <c r="N21" s="212">
        <v>20</v>
      </c>
      <c r="O21" s="212">
        <v>137</v>
      </c>
      <c r="P21" s="213">
        <v>4.5999999999999999E-2</v>
      </c>
      <c r="Q21" s="213">
        <v>0.76400000000000001</v>
      </c>
      <c r="R21" s="213">
        <v>0.72899999999999998</v>
      </c>
      <c r="S21" s="214">
        <v>0.23599999999999999</v>
      </c>
    </row>
    <row r="22" spans="1:19" x14ac:dyDescent="0.25">
      <c r="A22" s="180" t="s">
        <v>188</v>
      </c>
      <c r="B22" s="184">
        <v>713</v>
      </c>
      <c r="C22" s="184">
        <v>458</v>
      </c>
      <c r="D22" s="184">
        <v>437</v>
      </c>
      <c r="E22" s="184">
        <v>20</v>
      </c>
      <c r="F22" s="184">
        <v>255</v>
      </c>
      <c r="G22" s="185">
        <v>4.4999999999999998E-2</v>
      </c>
      <c r="H22" s="185">
        <v>0.64200000000000002</v>
      </c>
      <c r="I22" s="185">
        <v>0.61399999999999999</v>
      </c>
      <c r="J22" s="186">
        <v>0.35799999999999998</v>
      </c>
      <c r="K22" s="211">
        <v>578</v>
      </c>
      <c r="L22" s="212">
        <v>440</v>
      </c>
      <c r="M22" s="212">
        <v>419</v>
      </c>
      <c r="N22" s="212">
        <v>20</v>
      </c>
      <c r="O22" s="212">
        <v>138</v>
      </c>
      <c r="P22" s="213">
        <v>4.7E-2</v>
      </c>
      <c r="Q22" s="213">
        <v>0.76100000000000001</v>
      </c>
      <c r="R22" s="213">
        <v>0.72599999999999998</v>
      </c>
      <c r="S22" s="214">
        <v>0.23899999999999999</v>
      </c>
    </row>
    <row r="23" spans="1:19" x14ac:dyDescent="0.25">
      <c r="A23" s="187" t="s">
        <v>189</v>
      </c>
      <c r="B23" s="188">
        <v>714</v>
      </c>
      <c r="C23" s="181">
        <v>458</v>
      </c>
      <c r="D23" s="181">
        <v>434</v>
      </c>
      <c r="E23" s="181">
        <v>23</v>
      </c>
      <c r="F23" s="181">
        <v>256</v>
      </c>
      <c r="G23" s="182">
        <v>5.0999999999999997E-2</v>
      </c>
      <c r="H23" s="189">
        <v>0.64200000000000002</v>
      </c>
      <c r="I23" s="189">
        <v>0.60899999999999999</v>
      </c>
      <c r="J23" s="190">
        <v>0.35799999999999998</v>
      </c>
      <c r="K23" s="211">
        <v>578</v>
      </c>
      <c r="L23" s="212">
        <v>444</v>
      </c>
      <c r="M23" s="212">
        <v>420</v>
      </c>
      <c r="N23" s="212">
        <v>23</v>
      </c>
      <c r="O23" s="212">
        <v>134</v>
      </c>
      <c r="P23" s="213">
        <v>5.2999999999999999E-2</v>
      </c>
      <c r="Q23" s="213">
        <v>0.76800000000000002</v>
      </c>
      <c r="R23" s="213">
        <v>0.72699999999999998</v>
      </c>
      <c r="S23" s="214">
        <v>0.23200000000000001</v>
      </c>
    </row>
    <row r="24" spans="1:19" x14ac:dyDescent="0.25">
      <c r="A24" s="187" t="s">
        <v>190</v>
      </c>
      <c r="B24" s="188">
        <v>715</v>
      </c>
      <c r="C24" s="181">
        <v>463</v>
      </c>
      <c r="D24" s="181">
        <v>444</v>
      </c>
      <c r="E24" s="181">
        <v>19</v>
      </c>
      <c r="F24" s="181">
        <v>252</v>
      </c>
      <c r="G24" s="182">
        <v>4.1000000000000002E-2</v>
      </c>
      <c r="H24" s="189">
        <v>0.64800000000000002</v>
      </c>
      <c r="I24" s="189">
        <v>0.622</v>
      </c>
      <c r="J24" s="190">
        <v>0.35199999999999998</v>
      </c>
      <c r="K24" s="211">
        <v>578</v>
      </c>
      <c r="L24" s="212">
        <v>445</v>
      </c>
      <c r="M24" s="212">
        <v>426</v>
      </c>
      <c r="N24" s="212">
        <v>19</v>
      </c>
      <c r="O24" s="212">
        <v>132</v>
      </c>
      <c r="P24" s="213">
        <v>4.2000000000000003E-2</v>
      </c>
      <c r="Q24" s="213">
        <v>0.77100000000000002</v>
      </c>
      <c r="R24" s="213">
        <v>0.73799999999999999</v>
      </c>
      <c r="S24" s="214">
        <v>0.22900000000000001</v>
      </c>
    </row>
    <row r="25" spans="1:19" x14ac:dyDescent="0.25">
      <c r="A25" s="187" t="s">
        <v>191</v>
      </c>
      <c r="B25" s="188">
        <v>716</v>
      </c>
      <c r="C25" s="181">
        <v>464</v>
      </c>
      <c r="D25" s="181">
        <v>447</v>
      </c>
      <c r="E25" s="181">
        <v>17</v>
      </c>
      <c r="F25" s="181">
        <v>251</v>
      </c>
      <c r="G25" s="182">
        <v>3.5999999999999997E-2</v>
      </c>
      <c r="H25" s="189">
        <v>0.64900000000000002</v>
      </c>
      <c r="I25" s="189">
        <v>0.625</v>
      </c>
      <c r="J25" s="190">
        <v>0.35099999999999998</v>
      </c>
      <c r="K25" s="211">
        <v>578</v>
      </c>
      <c r="L25" s="212">
        <v>446</v>
      </c>
      <c r="M25" s="212">
        <v>430</v>
      </c>
      <c r="N25" s="212">
        <v>17</v>
      </c>
      <c r="O25" s="212">
        <v>131</v>
      </c>
      <c r="P25" s="213">
        <v>3.6999999999999998E-2</v>
      </c>
      <c r="Q25" s="213">
        <v>0.77300000000000002</v>
      </c>
      <c r="R25" s="213">
        <v>0.74399999999999999</v>
      </c>
      <c r="S25" s="214">
        <v>0.22700000000000001</v>
      </c>
    </row>
    <row r="26" spans="1:19" x14ac:dyDescent="0.25">
      <c r="A26" s="173" t="s">
        <v>15</v>
      </c>
      <c r="B26" s="191">
        <v>1</v>
      </c>
      <c r="C26" s="192">
        <v>1</v>
      </c>
      <c r="D26" s="192">
        <v>3</v>
      </c>
      <c r="E26" s="192">
        <v>-2</v>
      </c>
      <c r="F26" s="192">
        <v>0</v>
      </c>
      <c r="G26" s="192">
        <v>-0.4</v>
      </c>
      <c r="H26" s="193">
        <v>0.1</v>
      </c>
      <c r="I26" s="193">
        <v>0.4</v>
      </c>
      <c r="J26" s="194">
        <v>-0.1</v>
      </c>
      <c r="K26" s="223">
        <v>0</v>
      </c>
      <c r="L26" s="224">
        <v>1</v>
      </c>
      <c r="M26" s="224">
        <v>3</v>
      </c>
      <c r="N26" s="224">
        <v>-2</v>
      </c>
      <c r="O26" s="224">
        <v>-1</v>
      </c>
      <c r="P26" s="193">
        <v>-0.5</v>
      </c>
      <c r="Q26" s="193">
        <v>0.2</v>
      </c>
      <c r="R26" s="193">
        <v>0.6</v>
      </c>
      <c r="S26" s="225">
        <v>-0.2</v>
      </c>
    </row>
    <row r="27" spans="1:19" x14ac:dyDescent="0.25">
      <c r="A27" s="173" t="s">
        <v>16</v>
      </c>
      <c r="B27" s="191">
        <v>3</v>
      </c>
      <c r="C27" s="192">
        <v>3</v>
      </c>
      <c r="D27" s="192">
        <v>6</v>
      </c>
      <c r="E27" s="192">
        <v>-3</v>
      </c>
      <c r="F27" s="192">
        <v>1</v>
      </c>
      <c r="G27" s="192">
        <v>-0.8</v>
      </c>
      <c r="H27" s="193">
        <v>0</v>
      </c>
      <c r="I27" s="193">
        <v>0.5</v>
      </c>
      <c r="J27" s="194">
        <v>0</v>
      </c>
      <c r="K27" s="215">
        <v>0</v>
      </c>
      <c r="L27" s="212">
        <v>5</v>
      </c>
      <c r="M27" s="212">
        <v>9</v>
      </c>
      <c r="N27" s="212">
        <v>-4</v>
      </c>
      <c r="O27" s="212">
        <v>-5</v>
      </c>
      <c r="P27" s="193">
        <v>-0.9</v>
      </c>
      <c r="Q27" s="193">
        <v>0.9</v>
      </c>
      <c r="R27" s="193">
        <v>1.6</v>
      </c>
      <c r="S27" s="216">
        <v>-0.9</v>
      </c>
    </row>
    <row r="28" spans="1:19" ht="15.75" x14ac:dyDescent="0.25">
      <c r="A28" s="173" t="s">
        <v>103</v>
      </c>
      <c r="B28" s="195"/>
      <c r="C28" s="196"/>
      <c r="D28" s="196"/>
      <c r="E28" s="196"/>
      <c r="F28" s="196"/>
      <c r="G28" s="196"/>
      <c r="H28" s="197"/>
      <c r="I28" s="197"/>
      <c r="J28" s="198"/>
      <c r="K28" s="215"/>
      <c r="L28" s="217"/>
      <c r="M28" s="217"/>
      <c r="N28" s="217"/>
      <c r="O28" s="217"/>
      <c r="P28" s="217"/>
      <c r="Q28" s="217"/>
      <c r="R28" s="217"/>
      <c r="S28" s="216"/>
    </row>
    <row r="29" spans="1:19" x14ac:dyDescent="0.25">
      <c r="A29" s="180" t="s">
        <v>185</v>
      </c>
      <c r="B29" s="181">
        <v>744</v>
      </c>
      <c r="C29" s="181">
        <v>402</v>
      </c>
      <c r="D29" s="181">
        <v>380</v>
      </c>
      <c r="E29" s="181">
        <v>22</v>
      </c>
      <c r="F29" s="181">
        <v>342</v>
      </c>
      <c r="G29" s="182">
        <v>5.5E-2</v>
      </c>
      <c r="H29" s="182">
        <v>0.54100000000000004</v>
      </c>
      <c r="I29" s="182">
        <v>0.51100000000000001</v>
      </c>
      <c r="J29" s="183">
        <v>0.45900000000000002</v>
      </c>
      <c r="K29" s="211">
        <v>589</v>
      </c>
      <c r="L29" s="212">
        <v>395</v>
      </c>
      <c r="M29" s="212">
        <v>373</v>
      </c>
      <c r="N29" s="212">
        <v>22</v>
      </c>
      <c r="O29" s="212">
        <v>194</v>
      </c>
      <c r="P29" s="213">
        <v>5.6000000000000001E-2</v>
      </c>
      <c r="Q29" s="213">
        <v>0.67100000000000004</v>
      </c>
      <c r="R29" s="213">
        <v>0.63300000000000001</v>
      </c>
      <c r="S29" s="214">
        <v>0.32900000000000001</v>
      </c>
    </row>
    <row r="30" spans="1:19" x14ac:dyDescent="0.25">
      <c r="A30" s="180" t="s">
        <v>186</v>
      </c>
      <c r="B30" s="181">
        <v>746</v>
      </c>
      <c r="C30" s="181">
        <v>409</v>
      </c>
      <c r="D30" s="181">
        <v>393</v>
      </c>
      <c r="E30" s="181">
        <v>16</v>
      </c>
      <c r="F30" s="181">
        <v>337</v>
      </c>
      <c r="G30" s="182">
        <v>3.9E-2</v>
      </c>
      <c r="H30" s="182">
        <v>0.54900000000000004</v>
      </c>
      <c r="I30" s="182">
        <v>0.52700000000000002</v>
      </c>
      <c r="J30" s="183">
        <v>0.45100000000000001</v>
      </c>
      <c r="K30" s="211">
        <v>590</v>
      </c>
      <c r="L30" s="212">
        <v>402</v>
      </c>
      <c r="M30" s="212">
        <v>386</v>
      </c>
      <c r="N30" s="212">
        <v>16</v>
      </c>
      <c r="O30" s="212">
        <v>188</v>
      </c>
      <c r="P30" s="213">
        <v>0.04</v>
      </c>
      <c r="Q30" s="213">
        <v>0.68200000000000005</v>
      </c>
      <c r="R30" s="213">
        <v>0.65500000000000003</v>
      </c>
      <c r="S30" s="214">
        <v>0.318</v>
      </c>
    </row>
    <row r="31" spans="1:19" x14ac:dyDescent="0.25">
      <c r="A31" s="180" t="s">
        <v>187</v>
      </c>
      <c r="B31" s="184">
        <v>749</v>
      </c>
      <c r="C31" s="184">
        <v>409</v>
      </c>
      <c r="D31" s="184">
        <v>400</v>
      </c>
      <c r="E31" s="184">
        <v>9</v>
      </c>
      <c r="F31" s="184">
        <v>339</v>
      </c>
      <c r="G31" s="185">
        <v>2.1999999999999999E-2</v>
      </c>
      <c r="H31" s="185">
        <v>0.54700000000000004</v>
      </c>
      <c r="I31" s="185">
        <v>0.53500000000000003</v>
      </c>
      <c r="J31" s="186">
        <v>0.45300000000000001</v>
      </c>
      <c r="K31" s="211">
        <v>590</v>
      </c>
      <c r="L31" s="212">
        <v>399</v>
      </c>
      <c r="M31" s="212">
        <v>390</v>
      </c>
      <c r="N31" s="212">
        <v>9</v>
      </c>
      <c r="O31" s="212">
        <v>191</v>
      </c>
      <c r="P31" s="213">
        <v>2.3E-2</v>
      </c>
      <c r="Q31" s="213">
        <v>0.67600000000000005</v>
      </c>
      <c r="R31" s="213">
        <v>0.66100000000000003</v>
      </c>
      <c r="S31" s="214">
        <v>0.32400000000000001</v>
      </c>
    </row>
    <row r="32" spans="1:19" x14ac:dyDescent="0.25">
      <c r="A32" s="180" t="s">
        <v>188</v>
      </c>
      <c r="B32" s="184">
        <v>749</v>
      </c>
      <c r="C32" s="184">
        <v>422</v>
      </c>
      <c r="D32" s="184">
        <v>412</v>
      </c>
      <c r="E32" s="184">
        <v>10</v>
      </c>
      <c r="F32" s="184">
        <v>328</v>
      </c>
      <c r="G32" s="185">
        <v>2.3E-2</v>
      </c>
      <c r="H32" s="185">
        <v>0.56299999999999994</v>
      </c>
      <c r="I32" s="185">
        <v>0.55000000000000004</v>
      </c>
      <c r="J32" s="186">
        <v>0.437</v>
      </c>
      <c r="K32" s="211">
        <v>590</v>
      </c>
      <c r="L32" s="212">
        <v>408</v>
      </c>
      <c r="M32" s="212">
        <v>398</v>
      </c>
      <c r="N32" s="212">
        <v>10</v>
      </c>
      <c r="O32" s="212">
        <v>182</v>
      </c>
      <c r="P32" s="213">
        <v>2.4E-2</v>
      </c>
      <c r="Q32" s="213">
        <v>0.69199999999999995</v>
      </c>
      <c r="R32" s="213">
        <v>0.67500000000000004</v>
      </c>
      <c r="S32" s="214">
        <v>0.308</v>
      </c>
    </row>
    <row r="33" spans="1:19" x14ac:dyDescent="0.25">
      <c r="A33" s="180" t="s">
        <v>189</v>
      </c>
      <c r="B33" s="184">
        <v>750</v>
      </c>
      <c r="C33" s="184">
        <v>421</v>
      </c>
      <c r="D33" s="184">
        <v>410</v>
      </c>
      <c r="E33" s="184">
        <v>12</v>
      </c>
      <c r="F33" s="184">
        <v>329</v>
      </c>
      <c r="G33" s="185">
        <v>2.8000000000000001E-2</v>
      </c>
      <c r="H33" s="185">
        <v>0.56200000000000006</v>
      </c>
      <c r="I33" s="185">
        <v>0.54600000000000004</v>
      </c>
      <c r="J33" s="186">
        <v>0.438</v>
      </c>
      <c r="K33" s="211">
        <v>590</v>
      </c>
      <c r="L33" s="212">
        <v>406</v>
      </c>
      <c r="M33" s="212">
        <v>394</v>
      </c>
      <c r="N33" s="212">
        <v>12</v>
      </c>
      <c r="O33" s="212">
        <v>184</v>
      </c>
      <c r="P33" s="213">
        <v>2.9000000000000001E-2</v>
      </c>
      <c r="Q33" s="213">
        <v>0.68799999999999994</v>
      </c>
      <c r="R33" s="213">
        <v>0.66800000000000004</v>
      </c>
      <c r="S33" s="214">
        <v>0.312</v>
      </c>
    </row>
    <row r="34" spans="1:19" x14ac:dyDescent="0.25">
      <c r="A34" s="180" t="s">
        <v>190</v>
      </c>
      <c r="B34" s="184">
        <v>751</v>
      </c>
      <c r="C34" s="184">
        <v>412</v>
      </c>
      <c r="D34" s="184">
        <v>400</v>
      </c>
      <c r="E34" s="184">
        <v>12</v>
      </c>
      <c r="F34" s="184">
        <v>339</v>
      </c>
      <c r="G34" s="185">
        <v>2.9000000000000001E-2</v>
      </c>
      <c r="H34" s="185">
        <v>0.54900000000000004</v>
      </c>
      <c r="I34" s="185">
        <v>0.53300000000000003</v>
      </c>
      <c r="J34" s="186">
        <v>0.45100000000000001</v>
      </c>
      <c r="K34" s="211">
        <v>590</v>
      </c>
      <c r="L34" s="212">
        <v>401</v>
      </c>
      <c r="M34" s="212">
        <v>389</v>
      </c>
      <c r="N34" s="212">
        <v>12</v>
      </c>
      <c r="O34" s="212">
        <v>189</v>
      </c>
      <c r="P34" s="213">
        <v>2.9000000000000001E-2</v>
      </c>
      <c r="Q34" s="213">
        <v>0.68</v>
      </c>
      <c r="R34" s="213">
        <v>0.66</v>
      </c>
      <c r="S34" s="214">
        <v>0.32</v>
      </c>
    </row>
    <row r="35" spans="1:19" x14ac:dyDescent="0.25">
      <c r="A35" s="180" t="s">
        <v>191</v>
      </c>
      <c r="B35" s="184">
        <v>751</v>
      </c>
      <c r="C35" s="184">
        <v>423</v>
      </c>
      <c r="D35" s="184">
        <v>413</v>
      </c>
      <c r="E35" s="184">
        <v>10</v>
      </c>
      <c r="F35" s="184">
        <v>329</v>
      </c>
      <c r="G35" s="185">
        <v>2.3E-2</v>
      </c>
      <c r="H35" s="185">
        <v>0.56299999999999994</v>
      </c>
      <c r="I35" s="185">
        <v>0.55000000000000004</v>
      </c>
      <c r="J35" s="186">
        <v>0.437</v>
      </c>
      <c r="K35" s="211">
        <v>590</v>
      </c>
      <c r="L35" s="212">
        <v>411</v>
      </c>
      <c r="M35" s="212">
        <v>401</v>
      </c>
      <c r="N35" s="212">
        <v>10</v>
      </c>
      <c r="O35" s="212">
        <v>179</v>
      </c>
      <c r="P35" s="213">
        <v>2.4E-2</v>
      </c>
      <c r="Q35" s="213">
        <v>0.69699999999999995</v>
      </c>
      <c r="R35" s="213">
        <v>0.68</v>
      </c>
      <c r="S35" s="214">
        <v>0.30299999999999999</v>
      </c>
    </row>
    <row r="36" spans="1:19" s="226" customFormat="1" x14ac:dyDescent="0.25">
      <c r="A36" s="173" t="s">
        <v>15</v>
      </c>
      <c r="B36" s="191">
        <v>1</v>
      </c>
      <c r="C36" s="192">
        <v>11</v>
      </c>
      <c r="D36" s="192">
        <v>13</v>
      </c>
      <c r="E36" s="192">
        <v>-2</v>
      </c>
      <c r="F36" s="192">
        <v>-10</v>
      </c>
      <c r="G36" s="192">
        <v>-0.6</v>
      </c>
      <c r="H36" s="193">
        <v>1.4</v>
      </c>
      <c r="I36" s="193">
        <v>1.7</v>
      </c>
      <c r="J36" s="194">
        <v>-1.4</v>
      </c>
      <c r="K36" s="223">
        <v>0</v>
      </c>
      <c r="L36" s="224">
        <v>10</v>
      </c>
      <c r="M36" s="224">
        <v>12</v>
      </c>
      <c r="N36" s="224">
        <v>-2</v>
      </c>
      <c r="O36" s="224">
        <v>-10</v>
      </c>
      <c r="P36" s="227">
        <v>-0.6</v>
      </c>
      <c r="Q36" s="227">
        <v>1.7</v>
      </c>
      <c r="R36" s="227">
        <v>2.1</v>
      </c>
      <c r="S36" s="225">
        <v>-1.7</v>
      </c>
    </row>
    <row r="37" spans="1:19" ht="15.75" thickBot="1" x14ac:dyDescent="0.3">
      <c r="A37" s="200" t="s">
        <v>16</v>
      </c>
      <c r="B37" s="201">
        <v>3</v>
      </c>
      <c r="C37" s="202">
        <v>13</v>
      </c>
      <c r="D37" s="202">
        <v>13</v>
      </c>
      <c r="E37" s="202">
        <v>1</v>
      </c>
      <c r="F37" s="202">
        <v>-11</v>
      </c>
      <c r="G37" s="203">
        <v>0.1</v>
      </c>
      <c r="H37" s="203">
        <v>1.6</v>
      </c>
      <c r="I37" s="203">
        <v>1.5</v>
      </c>
      <c r="J37" s="204">
        <v>-1.6</v>
      </c>
      <c r="K37" s="218">
        <v>0</v>
      </c>
      <c r="L37" s="219">
        <v>12</v>
      </c>
      <c r="M37" s="219">
        <v>12</v>
      </c>
      <c r="N37" s="219">
        <v>1</v>
      </c>
      <c r="O37" s="219">
        <v>-12</v>
      </c>
      <c r="P37" s="220">
        <v>0.1</v>
      </c>
      <c r="Q37" s="219">
        <v>2.1</v>
      </c>
      <c r="R37" s="220">
        <v>2</v>
      </c>
      <c r="S37" s="221">
        <v>-2.1</v>
      </c>
    </row>
    <row r="38" spans="1:19" ht="15.75" thickTop="1" x14ac:dyDescent="0.25">
      <c r="A38" s="205"/>
      <c r="B38" s="192"/>
      <c r="C38" s="192"/>
      <c r="D38" s="192"/>
      <c r="E38" s="192"/>
      <c r="F38" s="192"/>
      <c r="G38" s="192"/>
      <c r="H38" s="193"/>
      <c r="I38" s="193"/>
      <c r="J38" s="193"/>
      <c r="K38" s="206"/>
      <c r="L38" s="206"/>
      <c r="M38" s="206"/>
      <c r="N38" s="206"/>
      <c r="O38" s="206"/>
      <c r="P38" s="206"/>
      <c r="Q38" s="206"/>
      <c r="R38" s="206"/>
      <c r="S38" s="206"/>
    </row>
    <row r="39" spans="1:19" x14ac:dyDescent="0.25">
      <c r="A39" s="222" t="s">
        <v>177</v>
      </c>
      <c r="B39" s="207" t="s">
        <v>179</v>
      </c>
    </row>
    <row r="40" spans="1:19" x14ac:dyDescent="0.25">
      <c r="A40" s="207"/>
      <c r="B40" s="207" t="s">
        <v>116</v>
      </c>
    </row>
    <row r="41" spans="1:19" x14ac:dyDescent="0.25">
      <c r="B41" s="207" t="s">
        <v>192</v>
      </c>
    </row>
    <row r="42" spans="1:19" x14ac:dyDescent="0.25">
      <c r="B42" s="207" t="s">
        <v>17</v>
      </c>
    </row>
    <row r="43" spans="1:19" ht="24.75" customHeight="1" x14ac:dyDescent="0.25">
      <c r="B43" s="241" t="s">
        <v>193</v>
      </c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</row>
    <row r="44" spans="1:19" x14ac:dyDescent="0.25">
      <c r="B44" s="207" t="s">
        <v>194</v>
      </c>
    </row>
    <row r="45" spans="1:19" x14ac:dyDescent="0.25">
      <c r="B45" s="207" t="s">
        <v>178</v>
      </c>
    </row>
  </sheetData>
  <mergeCells count="22">
    <mergeCell ref="B43:M43"/>
    <mergeCell ref="K3:S3"/>
    <mergeCell ref="B4:B6"/>
    <mergeCell ref="C4:C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B3:J3"/>
    <mergeCell ref="S4:S6"/>
    <mergeCell ref="A4:A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zoomScale="90" zoomScaleNormal="90" workbookViewId="0">
      <selection activeCell="Q11" sqref="Q11"/>
    </sheetView>
  </sheetViews>
  <sheetFormatPr defaultColWidth="9.140625" defaultRowHeight="12.75" x14ac:dyDescent="0.2"/>
  <cols>
    <col min="1" max="1" width="33.7109375" style="2" customWidth="1"/>
    <col min="2" max="14" width="7.7109375" style="2" customWidth="1"/>
    <col min="15" max="16384" width="9.140625" style="2"/>
  </cols>
  <sheetData>
    <row r="1" spans="1:14" ht="17.25" customHeight="1" x14ac:dyDescent="0.2">
      <c r="A1" s="1" t="s">
        <v>181</v>
      </c>
    </row>
    <row r="3" spans="1:14" x14ac:dyDescent="0.2">
      <c r="A3" s="44" t="s">
        <v>120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3.5" thickBot="1" x14ac:dyDescent="0.25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ht="13.5" thickTop="1" x14ac:dyDescent="0.2">
      <c r="A5" s="46" t="s">
        <v>114</v>
      </c>
      <c r="B5" s="71">
        <v>43191</v>
      </c>
      <c r="C5" s="71">
        <v>43221</v>
      </c>
      <c r="D5" s="71">
        <v>43252</v>
      </c>
      <c r="E5" s="71">
        <v>43282</v>
      </c>
      <c r="F5" s="71">
        <v>43313</v>
      </c>
      <c r="G5" s="71">
        <v>43344</v>
      </c>
      <c r="H5" s="71">
        <v>43374</v>
      </c>
      <c r="I5" s="71">
        <v>43405</v>
      </c>
      <c r="J5" s="71">
        <v>43435</v>
      </c>
      <c r="K5" s="71">
        <v>43466</v>
      </c>
      <c r="L5" s="71">
        <v>43497</v>
      </c>
      <c r="M5" s="71">
        <v>43525</v>
      </c>
      <c r="N5" s="99" t="s">
        <v>73</v>
      </c>
    </row>
    <row r="6" spans="1:14" x14ac:dyDescent="0.2">
      <c r="A6" s="72" t="s">
        <v>104</v>
      </c>
      <c r="B6" s="105">
        <v>35</v>
      </c>
      <c r="C6" s="105">
        <v>5</v>
      </c>
      <c r="D6" s="112">
        <v>121</v>
      </c>
      <c r="E6" s="117">
        <v>26</v>
      </c>
      <c r="F6" s="118">
        <v>21</v>
      </c>
      <c r="G6" s="119">
        <v>7</v>
      </c>
      <c r="H6" s="120">
        <v>1</v>
      </c>
      <c r="I6" s="122">
        <v>1</v>
      </c>
      <c r="J6" s="121">
        <v>4</v>
      </c>
      <c r="K6" s="123">
        <v>1</v>
      </c>
      <c r="L6" s="123">
        <v>0</v>
      </c>
      <c r="M6" s="123">
        <v>5</v>
      </c>
      <c r="N6" s="100">
        <f t="shared" ref="N6:N16" si="0">SUM(B6:M6)</f>
        <v>227</v>
      </c>
    </row>
    <row r="7" spans="1:14" x14ac:dyDescent="0.2">
      <c r="A7" s="72" t="s">
        <v>117</v>
      </c>
      <c r="B7" s="47">
        <v>5</v>
      </c>
      <c r="C7" s="47">
        <v>0</v>
      </c>
      <c r="D7" s="47">
        <v>5</v>
      </c>
      <c r="E7" s="47">
        <v>18</v>
      </c>
      <c r="F7" s="47">
        <v>37</v>
      </c>
      <c r="G7" s="47">
        <v>4</v>
      </c>
      <c r="H7" s="47">
        <v>24</v>
      </c>
      <c r="I7" s="47">
        <v>2</v>
      </c>
      <c r="J7" s="47">
        <v>0</v>
      </c>
      <c r="K7" s="47">
        <v>31</v>
      </c>
      <c r="L7" s="47">
        <v>0</v>
      </c>
      <c r="M7" s="47">
        <v>0</v>
      </c>
      <c r="N7" s="101">
        <f t="shared" si="0"/>
        <v>126</v>
      </c>
    </row>
    <row r="8" spans="1:14" x14ac:dyDescent="0.2">
      <c r="A8" s="72" t="s">
        <v>121</v>
      </c>
      <c r="B8" s="48">
        <v>27</v>
      </c>
      <c r="C8" s="48">
        <v>31</v>
      </c>
      <c r="D8" s="48">
        <v>140</v>
      </c>
      <c r="E8" s="48">
        <v>25</v>
      </c>
      <c r="F8" s="48">
        <v>14</v>
      </c>
      <c r="G8" s="48">
        <v>28</v>
      </c>
      <c r="H8" s="48">
        <v>5</v>
      </c>
      <c r="I8" s="48">
        <v>0</v>
      </c>
      <c r="J8" s="48">
        <v>20</v>
      </c>
      <c r="K8" s="48">
        <v>0</v>
      </c>
      <c r="L8" s="48">
        <v>0</v>
      </c>
      <c r="M8" s="48">
        <v>0</v>
      </c>
      <c r="N8" s="101">
        <f t="shared" si="0"/>
        <v>290</v>
      </c>
    </row>
    <row r="9" spans="1:14" x14ac:dyDescent="0.2">
      <c r="A9" s="72" t="s">
        <v>74</v>
      </c>
      <c r="B9" s="48">
        <v>103</v>
      </c>
      <c r="C9" s="48">
        <v>36</v>
      </c>
      <c r="D9" s="48">
        <v>70</v>
      </c>
      <c r="E9" s="48">
        <v>22</v>
      </c>
      <c r="F9" s="48">
        <v>38</v>
      </c>
      <c r="G9" s="48">
        <v>24</v>
      </c>
      <c r="H9" s="48">
        <v>3</v>
      </c>
      <c r="I9" s="48">
        <v>5</v>
      </c>
      <c r="J9" s="48">
        <v>3</v>
      </c>
      <c r="K9" s="48">
        <v>54</v>
      </c>
      <c r="L9" s="48">
        <v>5</v>
      </c>
      <c r="M9" s="48">
        <v>211</v>
      </c>
      <c r="N9" s="101">
        <f t="shared" si="0"/>
        <v>574</v>
      </c>
    </row>
    <row r="10" spans="1:14" x14ac:dyDescent="0.2">
      <c r="A10" s="72" t="s">
        <v>105</v>
      </c>
      <c r="B10" s="49">
        <v>2</v>
      </c>
      <c r="C10" s="49">
        <v>0</v>
      </c>
      <c r="D10" s="49">
        <v>16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101">
        <f t="shared" si="0"/>
        <v>18</v>
      </c>
    </row>
    <row r="11" spans="1:14" x14ac:dyDescent="0.2">
      <c r="A11" s="72" t="s">
        <v>122</v>
      </c>
      <c r="B11" s="47">
        <v>7</v>
      </c>
      <c r="C11" s="47">
        <v>0</v>
      </c>
      <c r="D11" s="47">
        <v>16</v>
      </c>
      <c r="E11" s="47">
        <v>15</v>
      </c>
      <c r="F11" s="47">
        <v>1</v>
      </c>
      <c r="G11" s="47">
        <v>1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101">
        <f t="shared" si="0"/>
        <v>40</v>
      </c>
    </row>
    <row r="12" spans="1:14" x14ac:dyDescent="0.2">
      <c r="A12" s="72" t="s">
        <v>106</v>
      </c>
      <c r="B12" s="48">
        <v>3</v>
      </c>
      <c r="C12" s="48">
        <v>1</v>
      </c>
      <c r="D12" s="48">
        <v>19</v>
      </c>
      <c r="E12" s="48">
        <v>14</v>
      </c>
      <c r="F12" s="48">
        <v>1</v>
      </c>
      <c r="G12" s="48">
        <v>0</v>
      </c>
      <c r="H12" s="48">
        <v>0</v>
      </c>
      <c r="I12" s="48">
        <v>0</v>
      </c>
      <c r="J12" s="48">
        <v>0</v>
      </c>
      <c r="K12" s="48">
        <v>1</v>
      </c>
      <c r="L12" s="48">
        <v>0</v>
      </c>
      <c r="M12" s="48">
        <v>0</v>
      </c>
      <c r="N12" s="101">
        <f t="shared" si="0"/>
        <v>39</v>
      </c>
    </row>
    <row r="13" spans="1:14" x14ac:dyDescent="0.2">
      <c r="A13" s="72" t="s">
        <v>107</v>
      </c>
      <c r="B13" s="49">
        <v>50</v>
      </c>
      <c r="C13" s="49">
        <v>0</v>
      </c>
      <c r="D13" s="49">
        <v>36</v>
      </c>
      <c r="E13" s="49">
        <v>0</v>
      </c>
      <c r="F13" s="49">
        <v>0</v>
      </c>
      <c r="G13" s="49">
        <v>3</v>
      </c>
      <c r="H13" s="49">
        <v>36</v>
      </c>
      <c r="I13" s="49">
        <v>1</v>
      </c>
      <c r="J13" s="49">
        <v>0</v>
      </c>
      <c r="K13" s="49">
        <v>0</v>
      </c>
      <c r="L13" s="49">
        <v>0</v>
      </c>
      <c r="M13" s="49">
        <v>5</v>
      </c>
      <c r="N13" s="101">
        <f t="shared" si="0"/>
        <v>131</v>
      </c>
    </row>
    <row r="14" spans="1:14" x14ac:dyDescent="0.2">
      <c r="A14" s="72" t="s">
        <v>108</v>
      </c>
      <c r="B14" s="47">
        <v>51</v>
      </c>
      <c r="C14" s="47">
        <v>117</v>
      </c>
      <c r="D14" s="47">
        <v>345</v>
      </c>
      <c r="E14" s="47">
        <v>5</v>
      </c>
      <c r="F14" s="47">
        <v>17</v>
      </c>
      <c r="G14" s="47">
        <v>12</v>
      </c>
      <c r="H14" s="47">
        <v>17</v>
      </c>
      <c r="I14" s="47">
        <v>1</v>
      </c>
      <c r="J14" s="47">
        <v>12</v>
      </c>
      <c r="K14" s="47">
        <v>61</v>
      </c>
      <c r="L14" s="47">
        <v>12</v>
      </c>
      <c r="M14" s="47">
        <v>9</v>
      </c>
      <c r="N14" s="101">
        <f t="shared" si="0"/>
        <v>659</v>
      </c>
    </row>
    <row r="15" spans="1:14" x14ac:dyDescent="0.2">
      <c r="A15" s="72" t="s">
        <v>109</v>
      </c>
      <c r="B15" s="49">
        <v>25</v>
      </c>
      <c r="C15" s="49">
        <v>1</v>
      </c>
      <c r="D15" s="49">
        <v>8</v>
      </c>
      <c r="E15" s="49">
        <v>12</v>
      </c>
      <c r="F15" s="49">
        <v>0</v>
      </c>
      <c r="G15" s="49">
        <v>8</v>
      </c>
      <c r="H15" s="49">
        <v>0</v>
      </c>
      <c r="I15" s="49">
        <v>86</v>
      </c>
      <c r="J15" s="49">
        <v>2</v>
      </c>
      <c r="K15" s="49">
        <v>0</v>
      </c>
      <c r="L15" s="49">
        <v>0</v>
      </c>
      <c r="M15" s="49">
        <v>0</v>
      </c>
      <c r="N15" s="101">
        <f t="shared" si="0"/>
        <v>142</v>
      </c>
    </row>
    <row r="16" spans="1:14" x14ac:dyDescent="0.2">
      <c r="A16" s="73" t="s">
        <v>110</v>
      </c>
      <c r="B16" s="77">
        <v>0</v>
      </c>
      <c r="C16" s="77">
        <v>0</v>
      </c>
      <c r="D16" s="77">
        <v>16</v>
      </c>
      <c r="E16" s="77">
        <v>0</v>
      </c>
      <c r="F16" s="77">
        <v>0</v>
      </c>
      <c r="G16" s="77">
        <v>0</v>
      </c>
      <c r="H16" s="77">
        <v>31</v>
      </c>
      <c r="I16" s="77">
        <v>0</v>
      </c>
      <c r="J16" s="77">
        <v>0</v>
      </c>
      <c r="K16" s="77">
        <v>64</v>
      </c>
      <c r="L16" s="77">
        <v>0</v>
      </c>
      <c r="M16" s="77">
        <v>0</v>
      </c>
      <c r="N16" s="102">
        <f t="shared" si="0"/>
        <v>111</v>
      </c>
    </row>
    <row r="17" spans="1:14" ht="13.5" thickBot="1" x14ac:dyDescent="0.25">
      <c r="A17" s="74" t="s">
        <v>20</v>
      </c>
      <c r="B17" s="70">
        <v>308</v>
      </c>
      <c r="C17" s="70">
        <v>191</v>
      </c>
      <c r="D17" s="70">
        <v>792</v>
      </c>
      <c r="E17" s="70">
        <v>137</v>
      </c>
      <c r="F17" s="70">
        <v>129</v>
      </c>
      <c r="G17" s="70">
        <v>87</v>
      </c>
      <c r="H17" s="70">
        <v>117</v>
      </c>
      <c r="I17" s="70">
        <v>96</v>
      </c>
      <c r="J17" s="70">
        <v>41</v>
      </c>
      <c r="K17" s="70">
        <v>212</v>
      </c>
      <c r="L17" s="70">
        <v>17</v>
      </c>
      <c r="M17" s="70">
        <v>230</v>
      </c>
      <c r="N17" s="97">
        <f>SUM(B17:M17)</f>
        <v>2357</v>
      </c>
    </row>
    <row r="18" spans="1:14" ht="13.5" thickTop="1" x14ac:dyDescent="0.2">
      <c r="A18" s="56" t="s">
        <v>198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1:14" x14ac:dyDescent="0.2">
      <c r="A19" s="56" t="s">
        <v>118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workbookViewId="0"/>
  </sheetViews>
  <sheetFormatPr defaultColWidth="9.140625" defaultRowHeight="12.75" x14ac:dyDescent="0.2"/>
  <cols>
    <col min="1" max="1" width="15.85546875" style="2" customWidth="1"/>
    <col min="2" max="4" width="9.140625" style="2"/>
    <col min="5" max="5" width="10.7109375" style="2" customWidth="1"/>
    <col min="6" max="6" width="12" style="2" customWidth="1"/>
    <col min="7" max="16384" width="9.140625" style="2"/>
  </cols>
  <sheetData>
    <row r="1" spans="1:6" x14ac:dyDescent="0.2">
      <c r="A1" s="1" t="s">
        <v>182</v>
      </c>
    </row>
    <row r="2" spans="1:6" x14ac:dyDescent="0.2">
      <c r="A2" s="1"/>
    </row>
    <row r="3" spans="1:6" x14ac:dyDescent="0.2">
      <c r="A3" s="228" t="s">
        <v>158</v>
      </c>
      <c r="B3" s="228"/>
      <c r="C3" s="228"/>
      <c r="D3" s="228"/>
      <c r="E3" s="229"/>
      <c r="F3" s="229"/>
    </row>
    <row r="4" spans="1:6" ht="13.5" thickBot="1" x14ac:dyDescent="0.25">
      <c r="A4" s="25"/>
      <c r="B4" s="25"/>
      <c r="C4" s="25"/>
      <c r="D4" s="25"/>
      <c r="E4" s="26"/>
      <c r="F4" s="26"/>
    </row>
    <row r="5" spans="1:6" ht="13.5" customHeight="1" thickTop="1" x14ac:dyDescent="0.2">
      <c r="A5" s="245"/>
      <c r="B5" s="33"/>
      <c r="C5" s="33"/>
      <c r="D5" s="33"/>
      <c r="E5" s="248" t="s">
        <v>60</v>
      </c>
      <c r="F5" s="249"/>
    </row>
    <row r="6" spans="1:6" x14ac:dyDescent="0.2">
      <c r="A6" s="246"/>
      <c r="B6" s="34"/>
      <c r="C6" s="34"/>
      <c r="D6" s="34"/>
      <c r="E6" s="37"/>
      <c r="F6" s="35"/>
    </row>
    <row r="7" spans="1:6" ht="17.25" customHeight="1" x14ac:dyDescent="0.2">
      <c r="A7" s="246"/>
      <c r="B7" s="250" t="s">
        <v>21</v>
      </c>
      <c r="C7" s="252" t="s">
        <v>22</v>
      </c>
      <c r="D7" s="252" t="s">
        <v>20</v>
      </c>
      <c r="E7" s="38" t="s">
        <v>101</v>
      </c>
      <c r="F7" s="27" t="s">
        <v>101</v>
      </c>
    </row>
    <row r="8" spans="1:6" x14ac:dyDescent="0.2">
      <c r="A8" s="247"/>
      <c r="B8" s="251"/>
      <c r="C8" s="253"/>
      <c r="D8" s="253"/>
      <c r="E8" s="39" t="s">
        <v>61</v>
      </c>
      <c r="F8" s="28" t="s">
        <v>62</v>
      </c>
    </row>
    <row r="9" spans="1:6" x14ac:dyDescent="0.2">
      <c r="A9" s="29"/>
      <c r="B9" s="34"/>
      <c r="C9" s="34"/>
      <c r="D9" s="34"/>
      <c r="E9" s="40"/>
      <c r="F9" s="36"/>
    </row>
    <row r="10" spans="1:6" x14ac:dyDescent="0.2">
      <c r="A10" s="29" t="s">
        <v>63</v>
      </c>
      <c r="B10" s="65">
        <v>67410</v>
      </c>
      <c r="C10" s="65">
        <v>19000</v>
      </c>
      <c r="D10" s="65">
        <v>86410</v>
      </c>
      <c r="E10" s="41">
        <v>3.6940449187721101E-3</v>
      </c>
      <c r="F10" s="30">
        <v>2.5068094099549687E-2</v>
      </c>
    </row>
    <row r="11" spans="1:6" x14ac:dyDescent="0.2">
      <c r="A11" s="29" t="s">
        <v>64</v>
      </c>
      <c r="B11" s="65">
        <v>29240</v>
      </c>
      <c r="C11" s="65">
        <v>5770</v>
      </c>
      <c r="D11" s="65">
        <v>35020</v>
      </c>
      <c r="E11" s="41">
        <v>2.0348600951437631E-2</v>
      </c>
      <c r="F11" s="30">
        <v>2.1929158775069107E-2</v>
      </c>
    </row>
    <row r="12" spans="1:6" x14ac:dyDescent="0.2">
      <c r="A12" s="29" t="s">
        <v>65</v>
      </c>
      <c r="B12" s="65">
        <v>266180</v>
      </c>
      <c r="C12" s="65">
        <v>362550</v>
      </c>
      <c r="D12" s="65">
        <v>628730</v>
      </c>
      <c r="E12" s="41">
        <v>6.9532998384937766E-3</v>
      </c>
      <c r="F12" s="30">
        <v>1.6749686520006659E-2</v>
      </c>
    </row>
    <row r="13" spans="1:6" ht="14.25" x14ac:dyDescent="0.2">
      <c r="A13" s="29" t="s">
        <v>113</v>
      </c>
      <c r="B13" s="65">
        <v>18650</v>
      </c>
      <c r="C13" s="65">
        <v>4950</v>
      </c>
      <c r="D13" s="65">
        <v>23600</v>
      </c>
      <c r="E13" s="41">
        <v>2.3009922700274786E-3</v>
      </c>
      <c r="F13" s="30">
        <v>5.0220205186089453E-2</v>
      </c>
    </row>
    <row r="14" spans="1:6" x14ac:dyDescent="0.2">
      <c r="A14" s="29"/>
      <c r="B14" s="65"/>
      <c r="C14" s="65"/>
      <c r="D14" s="65"/>
      <c r="E14" s="66"/>
      <c r="F14" s="67"/>
    </row>
    <row r="15" spans="1:6" ht="13.5" thickBot="1" x14ac:dyDescent="0.25">
      <c r="A15" s="31" t="s">
        <v>20</v>
      </c>
      <c r="B15" s="32">
        <v>381480</v>
      </c>
      <c r="C15" s="32">
        <v>392280</v>
      </c>
      <c r="D15" s="32">
        <v>773750</v>
      </c>
      <c r="E15" s="42">
        <v>7.0438338490823506E-3</v>
      </c>
      <c r="F15" s="43">
        <v>1.8897175286101003E-2</v>
      </c>
    </row>
    <row r="16" spans="1:6" ht="13.5" thickTop="1" x14ac:dyDescent="0.2">
      <c r="A16" s="54" t="s">
        <v>125</v>
      </c>
      <c r="B16" s="68"/>
      <c r="C16" s="68"/>
      <c r="D16" s="68"/>
      <c r="E16" s="69"/>
      <c r="F16" s="69"/>
    </row>
    <row r="17" spans="1:6" x14ac:dyDescent="0.2">
      <c r="A17" s="55" t="s">
        <v>66</v>
      </c>
      <c r="B17" s="68"/>
      <c r="C17" s="68"/>
      <c r="D17" s="68"/>
      <c r="E17" s="69"/>
      <c r="F17" s="69"/>
    </row>
    <row r="19" spans="1:6" ht="15" x14ac:dyDescent="0.25">
      <c r="B19"/>
      <c r="C19"/>
      <c r="D19"/>
      <c r="E19"/>
      <c r="F19"/>
    </row>
    <row r="20" spans="1:6" ht="15" x14ac:dyDescent="0.25">
      <c r="B20"/>
      <c r="C20"/>
      <c r="D20"/>
      <c r="E20"/>
      <c r="F20"/>
    </row>
    <row r="21" spans="1:6" ht="15" x14ac:dyDescent="0.25">
      <c r="B21"/>
      <c r="C21"/>
      <c r="D21"/>
      <c r="E21"/>
      <c r="F21"/>
    </row>
    <row r="22" spans="1:6" ht="15" x14ac:dyDescent="0.25">
      <c r="B22"/>
      <c r="C22"/>
      <c r="D22"/>
      <c r="E22"/>
      <c r="F22"/>
    </row>
    <row r="23" spans="1:6" ht="15" x14ac:dyDescent="0.25">
      <c r="B23"/>
      <c r="C23"/>
      <c r="D23"/>
      <c r="E23"/>
      <c r="F23"/>
    </row>
    <row r="24" spans="1:6" ht="15" x14ac:dyDescent="0.25">
      <c r="B24"/>
      <c r="C24"/>
      <c r="D24"/>
      <c r="E24"/>
      <c r="F24"/>
    </row>
    <row r="25" spans="1:6" ht="15" x14ac:dyDescent="0.25">
      <c r="B25"/>
      <c r="C25"/>
      <c r="D25"/>
      <c r="E25"/>
      <c r="F25"/>
    </row>
    <row r="26" spans="1:6" ht="15" x14ac:dyDescent="0.25">
      <c r="B26"/>
      <c r="C26"/>
      <c r="D26"/>
      <c r="E26"/>
      <c r="F26"/>
    </row>
    <row r="27" spans="1:6" ht="15" x14ac:dyDescent="0.25">
      <c r="B27"/>
      <c r="C27"/>
      <c r="D27"/>
      <c r="E27"/>
      <c r="F27"/>
    </row>
    <row r="28" spans="1:6" ht="15" x14ac:dyDescent="0.25">
      <c r="B28"/>
      <c r="C28"/>
      <c r="D28"/>
      <c r="E28"/>
      <c r="F28"/>
    </row>
    <row r="29" spans="1:6" ht="15" x14ac:dyDescent="0.25">
      <c r="B29"/>
      <c r="C29"/>
      <c r="D29"/>
      <c r="E29"/>
      <c r="F29"/>
    </row>
    <row r="30" spans="1:6" ht="15" x14ac:dyDescent="0.25">
      <c r="B30"/>
      <c r="C30"/>
      <c r="D30"/>
      <c r="E30"/>
      <c r="F30"/>
    </row>
    <row r="31" spans="1:6" ht="15" x14ac:dyDescent="0.25">
      <c r="B31"/>
      <c r="C31"/>
      <c r="D31"/>
      <c r="E31"/>
      <c r="F31"/>
    </row>
    <row r="32" spans="1:6" ht="15" x14ac:dyDescent="0.25">
      <c r="B32"/>
      <c r="C32"/>
      <c r="D32"/>
      <c r="E32"/>
      <c r="F32"/>
    </row>
    <row r="33" spans="2:6" ht="15" x14ac:dyDescent="0.25">
      <c r="B33"/>
      <c r="C33"/>
      <c r="D33"/>
      <c r="E33"/>
      <c r="F33"/>
    </row>
    <row r="34" spans="2:6" ht="15" x14ac:dyDescent="0.25">
      <c r="B34"/>
      <c r="C34"/>
      <c r="D34"/>
      <c r="E34"/>
      <c r="F34"/>
    </row>
    <row r="35" spans="2:6" ht="15" x14ac:dyDescent="0.25">
      <c r="B35"/>
      <c r="C35"/>
      <c r="D35"/>
      <c r="E35"/>
      <c r="F35"/>
    </row>
  </sheetData>
  <mergeCells count="5">
    <mergeCell ref="A5:A8"/>
    <mergeCell ref="E5:F5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/>
  </sheetViews>
  <sheetFormatPr defaultColWidth="9.140625" defaultRowHeight="12.75" customHeight="1" x14ac:dyDescent="0.2"/>
  <cols>
    <col min="1" max="1" width="21.85546875" style="2" customWidth="1"/>
    <col min="2" max="2" width="12" style="2" bestFit="1" customWidth="1"/>
    <col min="3" max="3" width="9.140625" style="2"/>
    <col min="4" max="4" width="10.7109375" style="2" customWidth="1"/>
    <col min="5" max="5" width="9.140625" style="2"/>
    <col min="6" max="6" width="11.140625" style="2" customWidth="1"/>
    <col min="7" max="16384" width="9.140625" style="2"/>
  </cols>
  <sheetData>
    <row r="1" spans="1:17" ht="12.75" customHeight="1" x14ac:dyDescent="0.2">
      <c r="A1" s="1" t="s">
        <v>183</v>
      </c>
    </row>
    <row r="2" spans="1:17" ht="12.75" customHeight="1" x14ac:dyDescent="0.2">
      <c r="A2" s="1"/>
    </row>
    <row r="3" spans="1:17" s="23" customFormat="1" ht="12.75" customHeight="1" x14ac:dyDescent="0.2">
      <c r="A3" s="6" t="s">
        <v>132</v>
      </c>
      <c r="B3" s="22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7" s="23" customFormat="1" ht="12.75" customHeight="1" thickBo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7" ht="12.75" customHeight="1" x14ac:dyDescent="0.2">
      <c r="A5" s="79"/>
      <c r="B5" s="80" t="s">
        <v>23</v>
      </c>
      <c r="C5" s="81"/>
      <c r="D5" s="82" t="s">
        <v>24</v>
      </c>
      <c r="E5" s="81"/>
      <c r="F5" s="82" t="s">
        <v>24</v>
      </c>
      <c r="G5" s="255" t="s">
        <v>25</v>
      </c>
      <c r="H5" s="256"/>
      <c r="I5" s="256"/>
      <c r="J5" s="256"/>
      <c r="K5" s="256"/>
      <c r="L5" s="256"/>
      <c r="M5" s="256"/>
      <c r="N5" s="256"/>
      <c r="O5" s="256"/>
      <c r="P5" s="257"/>
    </row>
    <row r="6" spans="1:17" ht="12.75" customHeight="1" x14ac:dyDescent="0.2">
      <c r="A6" s="83"/>
      <c r="B6" s="138" t="s">
        <v>112</v>
      </c>
      <c r="C6" s="139"/>
      <c r="D6" s="140" t="s">
        <v>26</v>
      </c>
      <c r="E6" s="139"/>
      <c r="F6" s="140" t="s">
        <v>26</v>
      </c>
      <c r="G6" s="258"/>
      <c r="H6" s="259"/>
      <c r="I6" s="259"/>
      <c r="J6" s="259"/>
      <c r="K6" s="259"/>
      <c r="L6" s="259"/>
      <c r="M6" s="259"/>
      <c r="N6" s="259"/>
      <c r="O6" s="259"/>
      <c r="P6" s="260"/>
    </row>
    <row r="7" spans="1:17" ht="12.75" customHeight="1" x14ac:dyDescent="0.2">
      <c r="A7" s="84" t="s">
        <v>27</v>
      </c>
      <c r="B7" s="8" t="s">
        <v>28</v>
      </c>
      <c r="C7" s="9" t="s">
        <v>29</v>
      </c>
      <c r="D7" s="10" t="s">
        <v>30</v>
      </c>
      <c r="E7" s="9" t="s">
        <v>31</v>
      </c>
      <c r="F7" s="10" t="s">
        <v>30</v>
      </c>
      <c r="G7" s="11">
        <v>10</v>
      </c>
      <c r="H7" s="11">
        <v>20</v>
      </c>
      <c r="I7" s="11">
        <v>25</v>
      </c>
      <c r="J7" s="11">
        <v>30</v>
      </c>
      <c r="K7" s="11">
        <v>40</v>
      </c>
      <c r="L7" s="11">
        <v>60</v>
      </c>
      <c r="M7" s="11">
        <v>70</v>
      </c>
      <c r="N7" s="11">
        <v>75</v>
      </c>
      <c r="O7" s="11">
        <v>80</v>
      </c>
      <c r="P7" s="85">
        <v>90</v>
      </c>
    </row>
    <row r="8" spans="1:17" ht="12.75" customHeight="1" x14ac:dyDescent="0.2">
      <c r="A8" s="86" t="s">
        <v>32</v>
      </c>
      <c r="B8" s="129">
        <v>783</v>
      </c>
      <c r="C8" s="130">
        <v>423.1</v>
      </c>
      <c r="D8" s="136">
        <v>3.8</v>
      </c>
      <c r="E8" s="130">
        <v>487.6</v>
      </c>
      <c r="F8" s="136">
        <v>3</v>
      </c>
      <c r="G8" s="130">
        <v>144.1</v>
      </c>
      <c r="H8" s="131">
        <v>234.9</v>
      </c>
      <c r="I8" s="131">
        <v>274.39999999999998</v>
      </c>
      <c r="J8" s="131">
        <v>305.5</v>
      </c>
      <c r="K8" s="131">
        <v>360.3</v>
      </c>
      <c r="L8" s="131">
        <v>494.4</v>
      </c>
      <c r="M8" s="131">
        <v>578.79999999999995</v>
      </c>
      <c r="N8" s="131">
        <v>630.6</v>
      </c>
      <c r="O8" s="131">
        <v>697.2</v>
      </c>
      <c r="P8" s="147">
        <v>862.4</v>
      </c>
    </row>
    <row r="9" spans="1:17" ht="12.75" customHeight="1" x14ac:dyDescent="0.2">
      <c r="A9" s="86" t="s">
        <v>33</v>
      </c>
      <c r="B9" s="132">
        <v>397</v>
      </c>
      <c r="C9" s="133">
        <v>479.1</v>
      </c>
      <c r="D9" s="137">
        <v>3.2</v>
      </c>
      <c r="E9" s="133">
        <v>560.79999999999995</v>
      </c>
      <c r="F9" s="137">
        <v>2.6</v>
      </c>
      <c r="G9" s="133">
        <v>202.4</v>
      </c>
      <c r="H9" s="12">
        <v>313.2</v>
      </c>
      <c r="I9" s="12">
        <v>340</v>
      </c>
      <c r="J9" s="12">
        <v>364.1</v>
      </c>
      <c r="K9" s="12">
        <v>423.1</v>
      </c>
      <c r="L9" s="12">
        <v>556</v>
      </c>
      <c r="M9" s="12">
        <v>639.29999999999995</v>
      </c>
      <c r="N9" s="12">
        <v>694.8</v>
      </c>
      <c r="O9" s="12">
        <v>762.3</v>
      </c>
      <c r="P9" s="87">
        <v>948.3</v>
      </c>
    </row>
    <row r="10" spans="1:17" ht="12.75" customHeight="1" x14ac:dyDescent="0.2">
      <c r="A10" s="86" t="s">
        <v>34</v>
      </c>
      <c r="B10" s="132">
        <v>386</v>
      </c>
      <c r="C10" s="133">
        <v>351.6</v>
      </c>
      <c r="D10" s="137">
        <v>5.2</v>
      </c>
      <c r="E10" s="133">
        <v>412.4</v>
      </c>
      <c r="F10" s="137">
        <v>3.6</v>
      </c>
      <c r="G10" s="133">
        <v>122</v>
      </c>
      <c r="H10" s="12">
        <v>184.1</v>
      </c>
      <c r="I10" s="12">
        <v>217</v>
      </c>
      <c r="J10" s="12">
        <v>248.2</v>
      </c>
      <c r="K10" s="12">
        <v>300</v>
      </c>
      <c r="L10" s="12">
        <v>421.6</v>
      </c>
      <c r="M10" s="12">
        <v>504.1</v>
      </c>
      <c r="N10" s="12">
        <v>556.29999999999995</v>
      </c>
      <c r="O10" s="12">
        <v>617</v>
      </c>
      <c r="P10" s="88">
        <v>768</v>
      </c>
    </row>
    <row r="11" spans="1:17" ht="12.75" customHeight="1" x14ac:dyDescent="0.2">
      <c r="A11" s="86" t="s">
        <v>35</v>
      </c>
      <c r="B11" s="132">
        <v>556</v>
      </c>
      <c r="C11" s="133">
        <v>521.20000000000005</v>
      </c>
      <c r="D11" s="137">
        <v>4.2</v>
      </c>
      <c r="E11" s="133">
        <v>599.79999999999995</v>
      </c>
      <c r="F11" s="137">
        <v>2.4</v>
      </c>
      <c r="G11" s="133">
        <v>313.2</v>
      </c>
      <c r="H11" s="12">
        <v>359.1</v>
      </c>
      <c r="I11" s="12">
        <v>382.5</v>
      </c>
      <c r="J11" s="12">
        <v>405</v>
      </c>
      <c r="K11" s="12">
        <v>460</v>
      </c>
      <c r="L11" s="12">
        <v>592.20000000000005</v>
      </c>
      <c r="M11" s="12">
        <v>675.1</v>
      </c>
      <c r="N11" s="12">
        <v>725.8</v>
      </c>
      <c r="O11" s="12">
        <v>772.8</v>
      </c>
      <c r="P11" s="87">
        <v>944.1</v>
      </c>
    </row>
    <row r="12" spans="1:17" ht="12.75" customHeight="1" x14ac:dyDescent="0.2">
      <c r="A12" s="86" t="s">
        <v>36</v>
      </c>
      <c r="B12" s="132">
        <v>228</v>
      </c>
      <c r="C12" s="133">
        <v>187.3</v>
      </c>
      <c r="D12" s="137">
        <v>6.7</v>
      </c>
      <c r="E12" s="133">
        <v>214</v>
      </c>
      <c r="F12" s="137">
        <v>5.6</v>
      </c>
      <c r="G12" s="134">
        <v>64</v>
      </c>
      <c r="H12" s="12">
        <v>105.8</v>
      </c>
      <c r="I12" s="12">
        <v>120.4</v>
      </c>
      <c r="J12" s="12">
        <v>128.69999999999999</v>
      </c>
      <c r="K12" s="12">
        <v>158.80000000000001</v>
      </c>
      <c r="L12" s="12">
        <v>214.1</v>
      </c>
      <c r="M12" s="12">
        <v>240.3</v>
      </c>
      <c r="N12" s="12">
        <v>259.2</v>
      </c>
      <c r="O12" s="13">
        <v>288.39999999999998</v>
      </c>
      <c r="P12" s="87">
        <v>384</v>
      </c>
    </row>
    <row r="13" spans="1:17" ht="12.75" customHeight="1" x14ac:dyDescent="0.2">
      <c r="A13" s="86" t="s">
        <v>37</v>
      </c>
      <c r="B13" s="132">
        <v>334</v>
      </c>
      <c r="C13" s="133">
        <v>534.20000000000005</v>
      </c>
      <c r="D13" s="137">
        <v>3.9</v>
      </c>
      <c r="E13" s="133">
        <v>628.20000000000005</v>
      </c>
      <c r="F13" s="137">
        <v>2.9</v>
      </c>
      <c r="G13" s="133">
        <v>322.8</v>
      </c>
      <c r="H13" s="12">
        <v>371.1</v>
      </c>
      <c r="I13" s="12">
        <v>395.5</v>
      </c>
      <c r="J13" s="12">
        <v>425</v>
      </c>
      <c r="K13" s="12">
        <v>471</v>
      </c>
      <c r="L13" s="12">
        <v>603.70000000000005</v>
      </c>
      <c r="M13" s="12">
        <v>689.6</v>
      </c>
      <c r="N13" s="12">
        <v>738.5</v>
      </c>
      <c r="O13" s="12">
        <v>800.1</v>
      </c>
      <c r="P13" s="87">
        <v>1003.1</v>
      </c>
    </row>
    <row r="14" spans="1:17" ht="12.75" customHeight="1" x14ac:dyDescent="0.2">
      <c r="A14" s="86" t="s">
        <v>38</v>
      </c>
      <c r="B14" s="135">
        <v>63</v>
      </c>
      <c r="C14" s="134">
        <v>168</v>
      </c>
      <c r="D14" s="137">
        <v>7</v>
      </c>
      <c r="E14" s="134">
        <v>204.1</v>
      </c>
      <c r="F14" s="137">
        <v>9.4</v>
      </c>
      <c r="G14" s="145">
        <v>54</v>
      </c>
      <c r="H14" s="13">
        <v>93.9</v>
      </c>
      <c r="I14" s="13">
        <v>107.7</v>
      </c>
      <c r="J14" s="12">
        <v>120</v>
      </c>
      <c r="K14" s="13">
        <v>140.5</v>
      </c>
      <c r="L14" s="13">
        <v>197.6</v>
      </c>
      <c r="M14" s="12">
        <v>224.9</v>
      </c>
      <c r="N14" s="13">
        <v>234.9</v>
      </c>
      <c r="O14" s="146">
        <v>256.2</v>
      </c>
      <c r="P14" s="89" t="s">
        <v>39</v>
      </c>
    </row>
    <row r="15" spans="1:17" ht="12.75" customHeight="1" x14ac:dyDescent="0.2">
      <c r="A15" s="86" t="s">
        <v>40</v>
      </c>
      <c r="B15" s="132">
        <v>222</v>
      </c>
      <c r="C15" s="133">
        <v>498.9</v>
      </c>
      <c r="D15" s="137">
        <v>3.9</v>
      </c>
      <c r="E15" s="133">
        <v>557.1</v>
      </c>
      <c r="F15" s="137">
        <v>1.7</v>
      </c>
      <c r="G15" s="133">
        <v>300.89999999999998</v>
      </c>
      <c r="H15" s="12">
        <v>340</v>
      </c>
      <c r="I15" s="12">
        <v>361.8</v>
      </c>
      <c r="J15" s="12">
        <v>383.3</v>
      </c>
      <c r="K15" s="12">
        <v>434.2</v>
      </c>
      <c r="L15" s="12">
        <v>571.6</v>
      </c>
      <c r="M15" s="12">
        <v>659.7</v>
      </c>
      <c r="N15" s="12">
        <v>702.3</v>
      </c>
      <c r="O15" s="12">
        <v>748.2</v>
      </c>
      <c r="P15" s="87">
        <v>856.7</v>
      </c>
    </row>
    <row r="16" spans="1:17" ht="12.75" customHeight="1" thickBot="1" x14ac:dyDescent="0.25">
      <c r="A16" s="90" t="s">
        <v>41</v>
      </c>
      <c r="B16" s="91">
        <v>165</v>
      </c>
      <c r="C16" s="92">
        <v>191.7</v>
      </c>
      <c r="D16" s="111">
        <v>5.6</v>
      </c>
      <c r="E16" s="92">
        <v>217.7</v>
      </c>
      <c r="F16" s="111">
        <v>4.5999999999999996</v>
      </c>
      <c r="G16" s="93">
        <v>69</v>
      </c>
      <c r="H16" s="94">
        <v>112.2</v>
      </c>
      <c r="I16" s="94">
        <v>125.2</v>
      </c>
      <c r="J16" s="94">
        <v>138.5</v>
      </c>
      <c r="K16" s="94">
        <v>166.6</v>
      </c>
      <c r="L16" s="94">
        <v>220.5</v>
      </c>
      <c r="M16" s="94">
        <v>249.9</v>
      </c>
      <c r="N16" s="94">
        <v>270</v>
      </c>
      <c r="O16" s="95">
        <v>294.7</v>
      </c>
      <c r="P16" s="96">
        <v>390.6</v>
      </c>
      <c r="Q16" s="148"/>
    </row>
    <row r="17" spans="1:16" ht="12.75" customHeight="1" x14ac:dyDescent="0.2">
      <c r="A17" s="261" t="s">
        <v>42</v>
      </c>
      <c r="B17" s="261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</row>
    <row r="18" spans="1:16" ht="12.75" customHeight="1" x14ac:dyDescent="0.2">
      <c r="A18" s="262" t="s">
        <v>115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</row>
    <row r="19" spans="1:16" ht="12.75" customHeight="1" x14ac:dyDescent="0.2">
      <c r="A19" s="262" t="s">
        <v>43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</row>
    <row r="20" spans="1:16" ht="12.75" customHeight="1" x14ac:dyDescent="0.2">
      <c r="A20" s="262" t="s">
        <v>44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</row>
    <row r="21" spans="1:16" ht="12.75" customHeight="1" x14ac:dyDescent="0.2">
      <c r="A21" s="262" t="s">
        <v>45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</row>
    <row r="22" spans="1:16" ht="12.75" customHeight="1" x14ac:dyDescent="0.2">
      <c r="A22" s="254" t="s">
        <v>46</v>
      </c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</row>
    <row r="23" spans="1:16" ht="12.75" customHeight="1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ht="12.75" customHeight="1" x14ac:dyDescent="0.2">
      <c r="A24" s="14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12.75" customHeight="1" x14ac:dyDescent="0.2">
      <c r="A25" s="16" t="s">
        <v>100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12.75" customHeight="1" x14ac:dyDescent="0.2">
      <c r="A26" s="17" t="s">
        <v>48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12.75" customHeight="1" x14ac:dyDescent="0.2">
      <c r="A27" s="18" t="s">
        <v>49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12.75" customHeight="1" x14ac:dyDescent="0.2">
      <c r="A28" s="19" t="s">
        <v>50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ht="12.75" customHeight="1" x14ac:dyDescent="0.2">
      <c r="A29" s="18" t="s">
        <v>51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12.75" customHeight="1" x14ac:dyDescent="0.2">
      <c r="A30" s="20" t="s">
        <v>52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12.75" customHeight="1" x14ac:dyDescent="0.2">
      <c r="A31" s="16" t="s">
        <v>53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12.75" customHeight="1" x14ac:dyDescent="0.2">
      <c r="A32" s="21" t="s">
        <v>54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</sheetData>
  <mergeCells count="7">
    <mergeCell ref="A22:P22"/>
    <mergeCell ref="G5:P6"/>
    <mergeCell ref="A17:P17"/>
    <mergeCell ref="A18:P18"/>
    <mergeCell ref="A19:P19"/>
    <mergeCell ref="A20:P20"/>
    <mergeCell ref="A21:P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workbookViewId="0"/>
  </sheetViews>
  <sheetFormatPr defaultColWidth="9.140625" defaultRowHeight="12.75" x14ac:dyDescent="0.2"/>
  <cols>
    <col min="1" max="1" width="20.7109375" style="2" customWidth="1"/>
    <col min="2" max="2" width="11" style="2" customWidth="1"/>
    <col min="3" max="4" width="12" style="2" customWidth="1"/>
    <col min="5" max="5" width="11.5703125" style="2" customWidth="1"/>
    <col min="6" max="16384" width="9.140625" style="2"/>
  </cols>
  <sheetData>
    <row r="1" spans="1:13" x14ac:dyDescent="0.2">
      <c r="A1" s="1" t="s">
        <v>184</v>
      </c>
    </row>
    <row r="2" spans="1:13" x14ac:dyDescent="0.2">
      <c r="A2" s="1"/>
    </row>
    <row r="3" spans="1:13" x14ac:dyDescent="0.2">
      <c r="A3" s="1" t="s">
        <v>156</v>
      </c>
    </row>
    <row r="4" spans="1:13" x14ac:dyDescent="0.2">
      <c r="A4" s="1"/>
      <c r="I4" s="75"/>
      <c r="J4" s="76"/>
      <c r="K4" s="76"/>
      <c r="M4" s="76"/>
    </row>
    <row r="5" spans="1:13" x14ac:dyDescent="0.2">
      <c r="A5" s="263" t="s">
        <v>126</v>
      </c>
      <c r="B5" s="265" t="s">
        <v>131</v>
      </c>
      <c r="C5" s="266"/>
      <c r="D5" s="266"/>
      <c r="E5" s="267"/>
      <c r="I5" s="75"/>
    </row>
    <row r="6" spans="1:13" x14ac:dyDescent="0.2">
      <c r="A6" s="264"/>
      <c r="B6" s="149" t="s">
        <v>75</v>
      </c>
      <c r="C6" s="150" t="s">
        <v>76</v>
      </c>
      <c r="D6" s="151" t="s">
        <v>77</v>
      </c>
      <c r="E6" s="151" t="s">
        <v>20</v>
      </c>
      <c r="I6" s="168"/>
      <c r="J6" s="168"/>
      <c r="K6" s="168"/>
      <c r="L6" s="168"/>
    </row>
    <row r="7" spans="1:13" x14ac:dyDescent="0.2">
      <c r="A7" s="152">
        <v>43101</v>
      </c>
      <c r="B7" s="153">
        <v>3143</v>
      </c>
      <c r="C7" s="154">
        <v>1492</v>
      </c>
      <c r="D7" s="155">
        <v>265</v>
      </c>
      <c r="E7" s="156">
        <v>4900</v>
      </c>
      <c r="I7" s="168"/>
      <c r="J7" s="168"/>
      <c r="K7" s="168"/>
      <c r="L7" s="168"/>
    </row>
    <row r="8" spans="1:13" x14ac:dyDescent="0.2">
      <c r="A8" s="152">
        <v>43132</v>
      </c>
      <c r="B8" s="153">
        <v>2893</v>
      </c>
      <c r="C8" s="154">
        <v>1379</v>
      </c>
      <c r="D8" s="155">
        <v>244</v>
      </c>
      <c r="E8" s="156">
        <v>4516</v>
      </c>
      <c r="I8" s="168"/>
      <c r="J8" s="168"/>
      <c r="K8" s="168"/>
      <c r="L8" s="168"/>
    </row>
    <row r="9" spans="1:13" x14ac:dyDescent="0.2">
      <c r="A9" s="152">
        <v>43160</v>
      </c>
      <c r="B9" s="153">
        <v>3021</v>
      </c>
      <c r="C9" s="154">
        <v>1470</v>
      </c>
      <c r="D9" s="155">
        <v>261</v>
      </c>
      <c r="E9" s="156">
        <v>4752</v>
      </c>
      <c r="I9" s="168"/>
      <c r="J9" s="168"/>
      <c r="K9" s="168"/>
      <c r="L9" s="168"/>
    </row>
    <row r="10" spans="1:13" x14ac:dyDescent="0.2">
      <c r="A10" s="152">
        <v>43191</v>
      </c>
      <c r="B10" s="153">
        <v>3076</v>
      </c>
      <c r="C10" s="154">
        <v>1373</v>
      </c>
      <c r="D10" s="155">
        <v>222</v>
      </c>
      <c r="E10" s="156">
        <v>4671</v>
      </c>
      <c r="I10" s="168"/>
      <c r="J10" s="168"/>
      <c r="K10" s="168"/>
      <c r="L10" s="168"/>
    </row>
    <row r="11" spans="1:13" x14ac:dyDescent="0.2">
      <c r="A11" s="152">
        <v>43221</v>
      </c>
      <c r="B11" s="153">
        <v>3379</v>
      </c>
      <c r="C11" s="154">
        <v>1704</v>
      </c>
      <c r="D11" s="155">
        <v>266</v>
      </c>
      <c r="E11" s="156">
        <v>5349</v>
      </c>
      <c r="I11" s="168"/>
      <c r="J11" s="168"/>
      <c r="K11" s="168"/>
      <c r="L11" s="168"/>
    </row>
    <row r="12" spans="1:13" x14ac:dyDescent="0.2">
      <c r="A12" s="152">
        <v>43252</v>
      </c>
      <c r="B12" s="153">
        <v>3000</v>
      </c>
      <c r="C12" s="154">
        <v>1497</v>
      </c>
      <c r="D12" s="155">
        <v>285</v>
      </c>
      <c r="E12" s="156">
        <v>4782</v>
      </c>
      <c r="I12" s="168"/>
      <c r="J12" s="168"/>
      <c r="K12" s="168"/>
      <c r="L12" s="168"/>
    </row>
    <row r="13" spans="1:13" x14ac:dyDescent="0.2">
      <c r="A13" s="152">
        <v>43282</v>
      </c>
      <c r="B13" s="153">
        <v>2902</v>
      </c>
      <c r="C13" s="154" t="s">
        <v>136</v>
      </c>
      <c r="D13" s="155" t="s">
        <v>137</v>
      </c>
      <c r="E13" s="156" t="s">
        <v>138</v>
      </c>
      <c r="I13" s="169"/>
      <c r="J13" s="168"/>
      <c r="K13" s="168"/>
      <c r="L13" s="168"/>
    </row>
    <row r="14" spans="1:13" x14ac:dyDescent="0.2">
      <c r="A14" s="152">
        <v>43313</v>
      </c>
      <c r="B14" s="153">
        <v>3897</v>
      </c>
      <c r="C14" s="154" t="s">
        <v>139</v>
      </c>
      <c r="D14" s="155" t="s">
        <v>140</v>
      </c>
      <c r="E14" s="156" t="s">
        <v>141</v>
      </c>
      <c r="I14" s="168"/>
      <c r="J14" s="169"/>
      <c r="K14" s="169"/>
      <c r="L14" s="168"/>
    </row>
    <row r="15" spans="1:13" x14ac:dyDescent="0.2">
      <c r="A15" s="152">
        <v>43344</v>
      </c>
      <c r="B15" s="153">
        <v>3377</v>
      </c>
      <c r="C15" s="154" t="s">
        <v>142</v>
      </c>
      <c r="D15" s="155" t="s">
        <v>143</v>
      </c>
      <c r="E15" s="156" t="s">
        <v>144</v>
      </c>
      <c r="I15" s="168"/>
      <c r="J15" s="168"/>
      <c r="K15" s="168"/>
      <c r="L15" s="168"/>
    </row>
    <row r="16" spans="1:13" x14ac:dyDescent="0.2">
      <c r="A16" s="152">
        <v>43374</v>
      </c>
      <c r="B16" s="153">
        <v>3789</v>
      </c>
      <c r="C16" s="154" t="s">
        <v>145</v>
      </c>
      <c r="D16" s="155" t="s">
        <v>146</v>
      </c>
      <c r="E16" s="156" t="s">
        <v>147</v>
      </c>
      <c r="I16" s="168"/>
      <c r="J16" s="168"/>
      <c r="K16" s="168"/>
      <c r="L16" s="168"/>
    </row>
    <row r="17" spans="1:16" x14ac:dyDescent="0.2">
      <c r="A17" s="152">
        <v>43405</v>
      </c>
      <c r="B17" s="153">
        <v>3120</v>
      </c>
      <c r="C17" s="154" t="s">
        <v>148</v>
      </c>
      <c r="D17" s="155" t="s">
        <v>149</v>
      </c>
      <c r="E17" s="156" t="s">
        <v>150</v>
      </c>
      <c r="G17" s="76"/>
      <c r="I17" s="168"/>
      <c r="J17" s="168"/>
      <c r="K17" s="168"/>
      <c r="L17" s="168"/>
    </row>
    <row r="18" spans="1:16" x14ac:dyDescent="0.2">
      <c r="A18" s="152">
        <v>43435</v>
      </c>
      <c r="B18" s="157">
        <v>1946</v>
      </c>
      <c r="C18" s="158" t="s">
        <v>151</v>
      </c>
      <c r="D18" s="159" t="s">
        <v>152</v>
      </c>
      <c r="E18" s="156" t="s">
        <v>153</v>
      </c>
      <c r="I18" s="168"/>
      <c r="J18" s="168"/>
      <c r="K18" s="168"/>
      <c r="L18" s="168"/>
    </row>
    <row r="19" spans="1:16" x14ac:dyDescent="0.2">
      <c r="A19" s="160" t="s">
        <v>20</v>
      </c>
      <c r="B19" s="161">
        <v>37543</v>
      </c>
      <c r="C19" s="161">
        <v>17777</v>
      </c>
      <c r="D19" s="161">
        <v>3277</v>
      </c>
      <c r="E19" s="162">
        <v>58597</v>
      </c>
    </row>
    <row r="20" spans="1:16" x14ac:dyDescent="0.2">
      <c r="A20" s="78" t="s">
        <v>78</v>
      </c>
    </row>
    <row r="21" spans="1:16" x14ac:dyDescent="0.2">
      <c r="A21" s="142" t="s">
        <v>129</v>
      </c>
    </row>
    <row r="22" spans="1:16" x14ac:dyDescent="0.2">
      <c r="A22" s="142" t="s">
        <v>130</v>
      </c>
    </row>
    <row r="23" spans="1:16" x14ac:dyDescent="0.2">
      <c r="A23" s="142" t="s">
        <v>134</v>
      </c>
    </row>
    <row r="24" spans="1:16" x14ac:dyDescent="0.2">
      <c r="A24" s="142" t="s">
        <v>157</v>
      </c>
    </row>
    <row r="25" spans="1:16" x14ac:dyDescent="0.2">
      <c r="A25" s="254" t="s">
        <v>123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</row>
    <row r="27" spans="1:16" x14ac:dyDescent="0.2">
      <c r="A27" s="103"/>
      <c r="B27" s="103"/>
      <c r="C27" s="103"/>
      <c r="D27" s="103"/>
      <c r="E27" s="103"/>
    </row>
    <row r="28" spans="1:16" x14ac:dyDescent="0.2">
      <c r="A28" s="103"/>
      <c r="B28" s="103"/>
      <c r="C28" s="103"/>
      <c r="D28" s="103"/>
      <c r="E28" s="103"/>
      <c r="F28" s="103"/>
    </row>
    <row r="29" spans="1:16" x14ac:dyDescent="0.2">
      <c r="A29" s="103"/>
      <c r="B29" s="124"/>
      <c r="C29" s="124"/>
      <c r="D29" s="124"/>
      <c r="E29" s="124"/>
      <c r="F29" s="103"/>
    </row>
    <row r="30" spans="1:16" x14ac:dyDescent="0.2">
      <c r="A30" s="103"/>
      <c r="B30" s="124"/>
      <c r="C30" s="124"/>
      <c r="D30" s="124"/>
      <c r="E30" s="124"/>
      <c r="F30" s="103"/>
    </row>
    <row r="31" spans="1:16" x14ac:dyDescent="0.2">
      <c r="A31" s="103"/>
      <c r="B31" s="124"/>
      <c r="C31" s="124"/>
      <c r="D31" s="124"/>
      <c r="E31" s="124"/>
      <c r="F31" s="103"/>
    </row>
    <row r="32" spans="1:16" x14ac:dyDescent="0.2">
      <c r="A32" s="103"/>
      <c r="B32" s="124"/>
      <c r="C32" s="124"/>
      <c r="D32" s="124"/>
      <c r="E32" s="124"/>
      <c r="F32" s="103"/>
    </row>
    <row r="33" spans="1:6" x14ac:dyDescent="0.2">
      <c r="A33" s="103"/>
      <c r="B33" s="124"/>
      <c r="C33" s="124"/>
      <c r="D33" s="124"/>
      <c r="E33" s="124"/>
      <c r="F33" s="103"/>
    </row>
    <row r="34" spans="1:6" x14ac:dyDescent="0.2">
      <c r="A34" s="103"/>
      <c r="B34" s="124"/>
      <c r="C34" s="124"/>
      <c r="D34" s="124"/>
      <c r="E34" s="124"/>
      <c r="F34" s="103"/>
    </row>
    <row r="35" spans="1:6" x14ac:dyDescent="0.2">
      <c r="A35" s="103"/>
      <c r="B35" s="124"/>
      <c r="C35" s="124"/>
      <c r="D35" s="124"/>
      <c r="E35" s="124"/>
      <c r="F35" s="103"/>
    </row>
    <row r="36" spans="1:6" x14ac:dyDescent="0.2">
      <c r="A36" s="103"/>
      <c r="B36" s="124"/>
      <c r="C36" s="124"/>
      <c r="D36" s="124"/>
      <c r="E36" s="124"/>
      <c r="F36" s="103"/>
    </row>
    <row r="37" spans="1:6" x14ac:dyDescent="0.2">
      <c r="A37" s="103"/>
      <c r="B37" s="124"/>
      <c r="C37" s="124"/>
      <c r="D37" s="124"/>
      <c r="E37" s="124"/>
      <c r="F37" s="103"/>
    </row>
    <row r="38" spans="1:6" x14ac:dyDescent="0.2">
      <c r="A38" s="103"/>
      <c r="B38" s="124"/>
      <c r="C38" s="124"/>
      <c r="D38" s="124"/>
      <c r="E38" s="124"/>
      <c r="F38" s="103"/>
    </row>
    <row r="39" spans="1:6" x14ac:dyDescent="0.2">
      <c r="A39" s="103"/>
      <c r="B39" s="124"/>
      <c r="C39" s="124"/>
      <c r="D39" s="124"/>
      <c r="E39" s="124"/>
      <c r="F39" s="103"/>
    </row>
    <row r="40" spans="1:6" x14ac:dyDescent="0.2">
      <c r="A40" s="103"/>
      <c r="B40" s="124"/>
      <c r="C40" s="124"/>
      <c r="D40" s="124"/>
      <c r="E40" s="124"/>
      <c r="F40" s="103"/>
    </row>
    <row r="41" spans="1:6" x14ac:dyDescent="0.2">
      <c r="A41" s="103"/>
      <c r="B41" s="124"/>
      <c r="C41" s="124"/>
      <c r="D41" s="124"/>
      <c r="E41" s="124"/>
      <c r="F41" s="103"/>
    </row>
    <row r="42" spans="1:6" x14ac:dyDescent="0.2">
      <c r="A42" s="103"/>
      <c r="B42" s="124"/>
      <c r="C42" s="124"/>
      <c r="D42" s="124"/>
      <c r="E42" s="124"/>
      <c r="F42" s="103"/>
    </row>
    <row r="43" spans="1:6" x14ac:dyDescent="0.2">
      <c r="A43" s="103"/>
      <c r="B43" s="124"/>
      <c r="C43" s="124"/>
      <c r="D43" s="124"/>
      <c r="E43" s="124"/>
      <c r="F43" s="103"/>
    </row>
    <row r="44" spans="1:6" x14ac:dyDescent="0.2">
      <c r="A44" s="103"/>
      <c r="B44" s="124"/>
      <c r="C44" s="124"/>
      <c r="D44" s="124"/>
      <c r="E44" s="124"/>
      <c r="F44" s="103"/>
    </row>
    <row r="45" spans="1:6" x14ac:dyDescent="0.2">
      <c r="A45" s="103"/>
      <c r="B45" s="124"/>
      <c r="C45" s="124"/>
      <c r="D45" s="124"/>
      <c r="E45" s="124"/>
      <c r="F45" s="103"/>
    </row>
    <row r="46" spans="1:6" x14ac:dyDescent="0.2">
      <c r="A46" s="103"/>
      <c r="B46" s="124"/>
      <c r="C46" s="124"/>
      <c r="D46" s="124"/>
      <c r="E46" s="124"/>
      <c r="F46" s="103"/>
    </row>
    <row r="47" spans="1:6" x14ac:dyDescent="0.2">
      <c r="A47" s="103"/>
      <c r="B47" s="124"/>
      <c r="C47" s="124"/>
      <c r="D47" s="124"/>
      <c r="E47" s="124"/>
      <c r="F47" s="103"/>
    </row>
    <row r="48" spans="1:6" x14ac:dyDescent="0.2">
      <c r="A48" s="103"/>
      <c r="B48" s="124"/>
      <c r="C48" s="124"/>
      <c r="D48" s="124"/>
      <c r="E48" s="124"/>
      <c r="F48" s="103"/>
    </row>
    <row r="49" spans="1:6" x14ac:dyDescent="0.2">
      <c r="A49" s="103"/>
      <c r="B49" s="124"/>
      <c r="C49" s="124"/>
      <c r="D49" s="124"/>
      <c r="E49" s="124"/>
      <c r="F49" s="103"/>
    </row>
    <row r="50" spans="1:6" x14ac:dyDescent="0.2">
      <c r="A50" s="103"/>
      <c r="B50" s="124"/>
      <c r="C50" s="124"/>
      <c r="D50" s="124"/>
      <c r="E50" s="124"/>
      <c r="F50" s="103"/>
    </row>
  </sheetData>
  <mergeCells count="3">
    <mergeCell ref="A25:P25"/>
    <mergeCell ref="A5:A6"/>
    <mergeCell ref="B5:E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zoomScaleNormal="100" workbookViewId="0">
      <selection activeCell="A2" sqref="A2"/>
    </sheetView>
  </sheetViews>
  <sheetFormatPr defaultColWidth="9.140625" defaultRowHeight="12.75" x14ac:dyDescent="0.2"/>
  <cols>
    <col min="1" max="1" width="27.7109375" style="2" customWidth="1"/>
    <col min="2" max="2" width="9.140625" style="2"/>
    <col min="3" max="3" width="11.140625" style="2" customWidth="1"/>
    <col min="4" max="4" width="9.140625" style="2"/>
    <col min="5" max="5" width="10.85546875" style="2" customWidth="1"/>
    <col min="6" max="6" width="10.7109375" style="2" customWidth="1"/>
    <col min="7" max="7" width="14.7109375" style="2" customWidth="1"/>
    <col min="8" max="8" width="10" style="23" customWidth="1"/>
    <col min="9" max="9" width="11.85546875" style="2" customWidth="1"/>
    <col min="10" max="10" width="9.140625" style="2"/>
    <col min="11" max="11" width="25" style="2" bestFit="1" customWidth="1"/>
    <col min="12" max="12" width="10" style="2" bestFit="1" customWidth="1"/>
    <col min="13" max="16384" width="9.140625" style="2"/>
  </cols>
  <sheetData>
    <row r="1" spans="1:11" x14ac:dyDescent="0.2">
      <c r="A1" s="1" t="s">
        <v>196</v>
      </c>
    </row>
    <row r="2" spans="1:11" ht="13.5" thickBot="1" x14ac:dyDescent="0.25"/>
    <row r="3" spans="1:11" ht="15.75" customHeight="1" thickTop="1" x14ac:dyDescent="0.2">
      <c r="A3" s="274"/>
      <c r="B3" s="277" t="s">
        <v>111</v>
      </c>
      <c r="C3" s="278"/>
      <c r="D3" s="278"/>
      <c r="E3" s="278"/>
      <c r="F3" s="278"/>
      <c r="G3" s="279"/>
      <c r="H3" s="268" t="s">
        <v>135</v>
      </c>
    </row>
    <row r="4" spans="1:11" x14ac:dyDescent="0.2">
      <c r="A4" s="275"/>
      <c r="B4" s="280"/>
      <c r="C4" s="281"/>
      <c r="D4" s="281"/>
      <c r="E4" s="281"/>
      <c r="F4" s="281"/>
      <c r="G4" s="282"/>
      <c r="H4" s="269"/>
    </row>
    <row r="5" spans="1:11" ht="13.5" customHeight="1" x14ac:dyDescent="0.2">
      <c r="A5" s="275"/>
      <c r="B5" s="283"/>
      <c r="C5" s="284"/>
      <c r="D5" s="284"/>
      <c r="E5" s="284"/>
      <c r="F5" s="284"/>
      <c r="G5" s="285"/>
      <c r="H5" s="269"/>
    </row>
    <row r="6" spans="1:11" x14ac:dyDescent="0.2">
      <c r="A6" s="275"/>
      <c r="B6" s="270" t="s">
        <v>79</v>
      </c>
      <c r="C6" s="271"/>
      <c r="D6" s="270" t="s">
        <v>80</v>
      </c>
      <c r="E6" s="271"/>
      <c r="F6" s="272" t="s">
        <v>119</v>
      </c>
      <c r="G6" s="273"/>
      <c r="H6" s="269"/>
    </row>
    <row r="7" spans="1:11" ht="31.5" customHeight="1" x14ac:dyDescent="0.2">
      <c r="A7" s="276"/>
      <c r="B7" s="115" t="s">
        <v>81</v>
      </c>
      <c r="C7" s="116" t="s">
        <v>124</v>
      </c>
      <c r="D7" s="115" t="s">
        <v>81</v>
      </c>
      <c r="E7" s="116" t="s">
        <v>124</v>
      </c>
      <c r="F7" s="115" t="s">
        <v>81</v>
      </c>
      <c r="G7" s="116" t="s">
        <v>124</v>
      </c>
      <c r="H7" s="269"/>
    </row>
    <row r="8" spans="1:11" x14ac:dyDescent="0.2">
      <c r="A8" s="125" t="s">
        <v>82</v>
      </c>
      <c r="B8" s="113">
        <v>71</v>
      </c>
      <c r="C8" s="57">
        <v>-2.2999999999999998</v>
      </c>
      <c r="D8" s="57">
        <v>5.6</v>
      </c>
      <c r="E8" s="57">
        <v>0.8</v>
      </c>
      <c r="F8" s="58">
        <v>24.8</v>
      </c>
      <c r="G8" s="114">
        <v>1.8</v>
      </c>
      <c r="H8" s="164">
        <v>0.73</v>
      </c>
      <c r="I8" s="141"/>
      <c r="K8" s="141"/>
    </row>
    <row r="9" spans="1:11" x14ac:dyDescent="0.2">
      <c r="A9" s="126" t="s">
        <v>83</v>
      </c>
      <c r="B9" s="62">
        <v>75.099999999999994</v>
      </c>
      <c r="C9" s="57">
        <v>1.4</v>
      </c>
      <c r="D9" s="57">
        <v>3.9</v>
      </c>
      <c r="E9" s="57">
        <v>-0.2</v>
      </c>
      <c r="F9" s="58">
        <v>21.8</v>
      </c>
      <c r="G9" s="3">
        <v>-1.3</v>
      </c>
      <c r="H9" s="165">
        <v>0.83</v>
      </c>
      <c r="I9" s="141"/>
      <c r="K9" s="141"/>
    </row>
    <row r="10" spans="1:11" ht="13.9" customHeight="1" x14ac:dyDescent="0.2">
      <c r="A10" s="126" t="s">
        <v>84</v>
      </c>
      <c r="B10" s="62">
        <v>74.900000000000006</v>
      </c>
      <c r="C10" s="57">
        <v>1.1000000000000001</v>
      </c>
      <c r="D10" s="57">
        <v>4.9000000000000004</v>
      </c>
      <c r="E10" s="57">
        <v>-0.2</v>
      </c>
      <c r="F10" s="58">
        <v>21.2</v>
      </c>
      <c r="G10" s="3">
        <v>-1</v>
      </c>
      <c r="H10" s="165">
        <v>0.81</v>
      </c>
      <c r="I10" s="141"/>
      <c r="K10" s="141"/>
    </row>
    <row r="11" spans="1:11" x14ac:dyDescent="0.2">
      <c r="A11" s="126" t="s">
        <v>85</v>
      </c>
      <c r="B11" s="62">
        <v>76.3</v>
      </c>
      <c r="C11" s="57">
        <v>1.1000000000000001</v>
      </c>
      <c r="D11" s="57">
        <v>4.2</v>
      </c>
      <c r="E11" s="57">
        <v>0.2</v>
      </c>
      <c r="F11" s="58">
        <v>20.3</v>
      </c>
      <c r="G11" s="3">
        <v>-1.3</v>
      </c>
      <c r="H11" s="165">
        <v>0.81</v>
      </c>
      <c r="I11" s="141"/>
      <c r="K11" s="141"/>
    </row>
    <row r="12" spans="1:11" x14ac:dyDescent="0.2">
      <c r="A12" s="126" t="s">
        <v>86</v>
      </c>
      <c r="B12" s="62">
        <v>74.3</v>
      </c>
      <c r="C12" s="57">
        <v>1.1000000000000001</v>
      </c>
      <c r="D12" s="57">
        <v>5.2</v>
      </c>
      <c r="E12" s="57">
        <v>0.3</v>
      </c>
      <c r="F12" s="58">
        <v>21.4</v>
      </c>
      <c r="G12" s="3">
        <v>-1.4</v>
      </c>
      <c r="H12" s="165">
        <v>0.82</v>
      </c>
      <c r="I12" s="141"/>
      <c r="K12" s="141"/>
    </row>
    <row r="13" spans="1:11" x14ac:dyDescent="0.2">
      <c r="A13" s="126" t="s">
        <v>87</v>
      </c>
      <c r="B13" s="62">
        <v>79.2</v>
      </c>
      <c r="C13" s="57">
        <v>1.2</v>
      </c>
      <c r="D13" s="57">
        <v>3.1</v>
      </c>
      <c r="E13" s="57">
        <v>-0.7</v>
      </c>
      <c r="F13" s="58">
        <v>18.2</v>
      </c>
      <c r="G13" s="3">
        <v>-0.7</v>
      </c>
      <c r="H13" s="165">
        <v>0.85</v>
      </c>
      <c r="I13" s="141"/>
      <c r="K13" s="141"/>
    </row>
    <row r="14" spans="1:11" x14ac:dyDescent="0.2">
      <c r="A14" s="126" t="s">
        <v>88</v>
      </c>
      <c r="B14" s="62">
        <v>74.8</v>
      </c>
      <c r="C14" s="57">
        <v>-0.1</v>
      </c>
      <c r="D14" s="57">
        <v>4.5</v>
      </c>
      <c r="E14" s="57">
        <v>-0.4</v>
      </c>
      <c r="F14" s="58">
        <v>21.6</v>
      </c>
      <c r="G14" s="3">
        <v>0.5</v>
      </c>
      <c r="H14" s="165">
        <v>1.02</v>
      </c>
      <c r="I14" s="141"/>
      <c r="K14" s="141"/>
    </row>
    <row r="15" spans="1:11" x14ac:dyDescent="0.2">
      <c r="A15" s="126" t="s">
        <v>89</v>
      </c>
      <c r="B15" s="62">
        <v>78.900000000000006</v>
      </c>
      <c r="C15" s="57">
        <v>0.4</v>
      </c>
      <c r="D15" s="57">
        <v>3.3</v>
      </c>
      <c r="E15" s="57">
        <v>-0.3</v>
      </c>
      <c r="F15" s="58">
        <v>18.399999999999999</v>
      </c>
      <c r="G15" s="3">
        <v>-0.2</v>
      </c>
      <c r="H15" s="165">
        <v>0.87</v>
      </c>
      <c r="I15" s="141"/>
      <c r="K15" s="141"/>
    </row>
    <row r="16" spans="1:11" x14ac:dyDescent="0.2">
      <c r="A16" s="126" t="s">
        <v>90</v>
      </c>
      <c r="B16" s="62">
        <v>80</v>
      </c>
      <c r="C16" s="57">
        <v>0.8</v>
      </c>
      <c r="D16" s="57">
        <v>2.6</v>
      </c>
      <c r="E16" s="57">
        <v>-0.7</v>
      </c>
      <c r="F16" s="58">
        <v>17.8</v>
      </c>
      <c r="G16" s="3">
        <v>-0.2</v>
      </c>
      <c r="H16" s="165">
        <v>0.89</v>
      </c>
      <c r="I16" s="141"/>
      <c r="K16" s="141"/>
    </row>
    <row r="17" spans="1:12" x14ac:dyDescent="0.2">
      <c r="A17" s="126" t="s">
        <v>91</v>
      </c>
      <c r="B17" s="62">
        <v>76.400000000000006</v>
      </c>
      <c r="C17" s="57">
        <v>0.6</v>
      </c>
      <c r="D17" s="57">
        <v>4</v>
      </c>
      <c r="E17" s="57">
        <v>-0.2</v>
      </c>
      <c r="F17" s="58">
        <v>20.399999999999999</v>
      </c>
      <c r="G17" s="3">
        <v>-0.5</v>
      </c>
      <c r="H17" s="165">
        <v>0.87</v>
      </c>
      <c r="I17" s="141"/>
      <c r="K17" s="141"/>
    </row>
    <row r="18" spans="1:12" x14ac:dyDescent="0.2">
      <c r="A18" s="126" t="s">
        <v>92</v>
      </c>
      <c r="B18" s="62">
        <v>75.5</v>
      </c>
      <c r="C18" s="57">
        <v>2.4</v>
      </c>
      <c r="D18" s="57">
        <v>4.5</v>
      </c>
      <c r="E18" s="57">
        <v>-0.1</v>
      </c>
      <c r="F18" s="58">
        <v>20.9</v>
      </c>
      <c r="G18" s="3">
        <v>-2.4</v>
      </c>
      <c r="H18" s="165">
        <v>0.76</v>
      </c>
      <c r="I18" s="141"/>
      <c r="K18" s="141"/>
    </row>
    <row r="19" spans="1:12" x14ac:dyDescent="0.2">
      <c r="A19" s="126" t="s">
        <v>93</v>
      </c>
      <c r="B19" s="62">
        <v>75.599999999999994</v>
      </c>
      <c r="C19" s="57">
        <v>0.6</v>
      </c>
      <c r="D19" s="57">
        <v>3.3</v>
      </c>
      <c r="E19" s="57">
        <v>-0.9</v>
      </c>
      <c r="F19" s="58">
        <v>21.8</v>
      </c>
      <c r="G19" s="3">
        <v>0.1</v>
      </c>
      <c r="H19" s="165">
        <v>0.81</v>
      </c>
      <c r="I19" s="141"/>
      <c r="K19" s="141"/>
    </row>
    <row r="20" spans="1:12" x14ac:dyDescent="0.2">
      <c r="A20" s="126" t="s">
        <v>94</v>
      </c>
      <c r="B20" s="62">
        <v>76.3</v>
      </c>
      <c r="C20" s="57">
        <v>0.7</v>
      </c>
      <c r="D20" s="57">
        <v>4</v>
      </c>
      <c r="E20" s="57">
        <v>-0.3</v>
      </c>
      <c r="F20" s="58">
        <v>20.5</v>
      </c>
      <c r="G20" s="3">
        <v>-0.5</v>
      </c>
      <c r="H20" s="165">
        <v>0.86</v>
      </c>
      <c r="I20" s="141"/>
      <c r="K20" s="141"/>
    </row>
    <row r="21" spans="1:12" x14ac:dyDescent="0.2">
      <c r="A21" s="126" t="s">
        <v>95</v>
      </c>
      <c r="B21" s="62">
        <v>71.2</v>
      </c>
      <c r="C21" s="60">
        <v>1.8</v>
      </c>
      <c r="D21" s="60">
        <v>3</v>
      </c>
      <c r="E21" s="60">
        <v>-0.4</v>
      </c>
      <c r="F21" s="61">
        <v>26.6</v>
      </c>
      <c r="G21" s="3">
        <v>-1.5</v>
      </c>
      <c r="H21" s="165">
        <v>0.76</v>
      </c>
      <c r="I21" s="141"/>
      <c r="K21" s="141"/>
    </row>
    <row r="22" spans="1:12" ht="13.5" thickBot="1" x14ac:dyDescent="0.25">
      <c r="A22" s="127" t="s">
        <v>96</v>
      </c>
      <c r="B22" s="63">
        <v>76.099999999999994</v>
      </c>
      <c r="C22" s="64">
        <v>0.8</v>
      </c>
      <c r="D22" s="64">
        <v>3.9</v>
      </c>
      <c r="E22" s="64">
        <v>-0.3</v>
      </c>
      <c r="F22" s="59">
        <v>20.7</v>
      </c>
      <c r="G22" s="4">
        <v>-0.6</v>
      </c>
      <c r="H22" s="166">
        <v>0.85</v>
      </c>
      <c r="I22" s="141"/>
      <c r="K22" s="141"/>
    </row>
    <row r="23" spans="1:12" ht="15" thickTop="1" x14ac:dyDescent="0.2">
      <c r="A23" s="5"/>
      <c r="J23" s="141"/>
      <c r="L23" s="141"/>
    </row>
    <row r="24" spans="1:12" ht="13.5" x14ac:dyDescent="0.2">
      <c r="A24" s="128" t="s">
        <v>127</v>
      </c>
      <c r="J24" s="141"/>
      <c r="L24" s="141"/>
    </row>
    <row r="25" spans="1:12" ht="13.5" x14ac:dyDescent="0.2">
      <c r="A25" s="128" t="s">
        <v>128</v>
      </c>
      <c r="I25" s="98"/>
      <c r="J25" s="141"/>
      <c r="L25" s="141"/>
    </row>
    <row r="26" spans="1:12" ht="13.5" x14ac:dyDescent="0.2">
      <c r="A26" s="163" t="s">
        <v>155</v>
      </c>
      <c r="B26" s="23"/>
      <c r="C26" s="23"/>
      <c r="D26" s="23"/>
      <c r="E26" s="23"/>
      <c r="F26" s="23"/>
      <c r="G26" s="23"/>
      <c r="I26" s="167"/>
    </row>
    <row r="27" spans="1:12" ht="13.5" x14ac:dyDescent="0.2">
      <c r="A27" s="163"/>
      <c r="I27" s="98"/>
    </row>
    <row r="28" spans="1:12" x14ac:dyDescent="0.2">
      <c r="I28" s="98"/>
    </row>
    <row r="29" spans="1:12" x14ac:dyDescent="0.2">
      <c r="I29" s="98"/>
    </row>
    <row r="30" spans="1:12" x14ac:dyDescent="0.2">
      <c r="I30" s="98"/>
    </row>
    <row r="31" spans="1:12" x14ac:dyDescent="0.2">
      <c r="F31" s="106"/>
      <c r="G31" s="107"/>
      <c r="I31" s="98"/>
    </row>
    <row r="32" spans="1:12" x14ac:dyDescent="0.2">
      <c r="F32" s="108"/>
      <c r="G32" s="109"/>
      <c r="I32" s="98"/>
    </row>
    <row r="33" spans="6:9" x14ac:dyDescent="0.2">
      <c r="F33" s="108"/>
      <c r="G33" s="109"/>
      <c r="I33" s="98"/>
    </row>
    <row r="34" spans="6:9" x14ac:dyDescent="0.2">
      <c r="F34" s="108"/>
      <c r="G34" s="109"/>
      <c r="I34" s="98"/>
    </row>
    <row r="35" spans="6:9" x14ac:dyDescent="0.2">
      <c r="F35" s="108"/>
      <c r="G35" s="109"/>
      <c r="I35" s="98"/>
    </row>
    <row r="36" spans="6:9" x14ac:dyDescent="0.2">
      <c r="F36" s="108"/>
      <c r="G36" s="109"/>
      <c r="I36" s="98"/>
    </row>
    <row r="37" spans="6:9" x14ac:dyDescent="0.2">
      <c r="F37" s="108"/>
      <c r="G37" s="109"/>
      <c r="I37" s="98"/>
    </row>
    <row r="38" spans="6:9" x14ac:dyDescent="0.2">
      <c r="F38" s="108"/>
      <c r="G38" s="109"/>
      <c r="I38" s="98"/>
    </row>
    <row r="39" spans="6:9" x14ac:dyDescent="0.2">
      <c r="F39" s="108"/>
      <c r="G39" s="109"/>
      <c r="I39" s="98"/>
    </row>
    <row r="40" spans="6:9" x14ac:dyDescent="0.2">
      <c r="F40" s="108"/>
      <c r="G40" s="109"/>
      <c r="I40" s="98"/>
    </row>
    <row r="41" spans="6:9" x14ac:dyDescent="0.2">
      <c r="F41" s="108"/>
      <c r="G41" s="109"/>
      <c r="I41" s="98"/>
    </row>
    <row r="42" spans="6:9" x14ac:dyDescent="0.2">
      <c r="F42" s="108"/>
      <c r="G42" s="109"/>
    </row>
    <row r="43" spans="6:9" x14ac:dyDescent="0.2">
      <c r="F43" s="108"/>
      <c r="G43" s="109"/>
    </row>
    <row r="44" spans="6:9" x14ac:dyDescent="0.2">
      <c r="F44" s="108"/>
      <c r="G44" s="110"/>
    </row>
  </sheetData>
  <mergeCells count="6">
    <mergeCell ref="H3:H7"/>
    <mergeCell ref="B6:C6"/>
    <mergeCell ref="D6:E6"/>
    <mergeCell ref="F6:G6"/>
    <mergeCell ref="A3:A7"/>
    <mergeCell ref="B3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LFS headline figures</vt:lpstr>
      <vt:lpstr>Redundancy headline figures</vt:lpstr>
      <vt:lpstr>QES headline figures</vt:lpstr>
      <vt:lpstr>ASHE headline figures</vt:lpstr>
      <vt:lpstr>Vacancy headline figures</vt:lpstr>
      <vt:lpstr>SA Regional Summary Table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Oonagh Neenan</dc:creator>
  <cp:lastModifiedBy>Irene Shooter</cp:lastModifiedBy>
  <cp:lastPrinted>2018-12-10T14:44:24Z</cp:lastPrinted>
  <dcterms:created xsi:type="dcterms:W3CDTF">2015-04-09T15:11:22Z</dcterms:created>
  <dcterms:modified xsi:type="dcterms:W3CDTF">2019-04-12T09:45:44Z</dcterms:modified>
</cp:coreProperties>
</file>