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NEMPLOYMENT\DRUPAL Update February 2018\"/>
    </mc:Choice>
  </mc:AlternateContent>
  <bookViews>
    <workbookView xWindow="240" yWindow="90" windowWidth="11340" windowHeight="6795" activeTab="1"/>
  </bookViews>
  <sheets>
    <sheet name="Seasonally Adjusted Revisions" sheetId="4" r:id="rId1"/>
    <sheet name="Current Unadjusted v Adjusted" sheetId="3" r:id="rId2"/>
    <sheet name="Notes" sheetId="5" r:id="rId3"/>
  </sheets>
  <calcPr calcId="152511"/>
</workbook>
</file>

<file path=xl/calcChain.xml><?xml version="1.0" encoding="utf-8"?>
<calcChain xmlns="http://schemas.openxmlformats.org/spreadsheetml/2006/main">
  <c r="E76" i="3" l="1"/>
  <c r="F76" i="3" s="1"/>
  <c r="I75" i="4"/>
  <c r="N75" i="4" s="1"/>
  <c r="E75" i="3" l="1"/>
  <c r="F75" i="3" s="1"/>
  <c r="I74" i="4"/>
  <c r="N74" i="4"/>
  <c r="I73" i="4" l="1"/>
  <c r="N73" i="4"/>
  <c r="E74" i="3"/>
  <c r="F74" i="3"/>
  <c r="E73" i="3"/>
  <c r="F73" i="3"/>
  <c r="I72" i="4"/>
  <c r="N72" i="4"/>
  <c r="E72" i="3"/>
  <c r="F72" i="3"/>
  <c r="I71" i="4"/>
  <c r="N71" i="4"/>
  <c r="E71" i="3"/>
  <c r="F71" i="3"/>
  <c r="I70" i="4"/>
  <c r="N70" i="4"/>
  <c r="E70" i="3"/>
  <c r="F70" i="3"/>
  <c r="I69" i="4"/>
  <c r="N69" i="4"/>
  <c r="E69" i="3"/>
  <c r="F69" i="3"/>
  <c r="I68" i="4"/>
  <c r="N68" i="4"/>
  <c r="O67" i="4"/>
  <c r="O17" i="4"/>
  <c r="O18" i="4"/>
  <c r="O19" i="4"/>
  <c r="O20" i="4"/>
  <c r="O21" i="4"/>
  <c r="O22" i="4"/>
  <c r="O23" i="4"/>
  <c r="O24" i="4"/>
  <c r="O25" i="4"/>
  <c r="O26" i="4"/>
  <c r="O27" i="4"/>
  <c r="O28" i="4"/>
  <c r="O29" i="4"/>
  <c r="O30" i="4"/>
  <c r="O31" i="4"/>
  <c r="O32" i="4"/>
  <c r="O33" i="4"/>
  <c r="O34" i="4"/>
  <c r="O35" i="4"/>
  <c r="O36" i="4"/>
  <c r="O37" i="4"/>
  <c r="O38" i="4"/>
  <c r="O39" i="4"/>
  <c r="O40" i="4"/>
  <c r="O41" i="4"/>
  <c r="O42" i="4"/>
  <c r="O43" i="4"/>
  <c r="O44" i="4"/>
  <c r="O45" i="4"/>
  <c r="O46" i="4"/>
  <c r="O47" i="4"/>
  <c r="O48" i="4"/>
  <c r="O49" i="4"/>
  <c r="O50" i="4"/>
  <c r="O51" i="4"/>
  <c r="O52" i="4"/>
  <c r="O53" i="4"/>
  <c r="O54" i="4"/>
  <c r="O55" i="4"/>
  <c r="O56" i="4"/>
  <c r="O57" i="4"/>
  <c r="O58" i="4"/>
  <c r="O59" i="4"/>
  <c r="O60" i="4"/>
  <c r="O61" i="4"/>
  <c r="O62" i="4"/>
  <c r="O63" i="4"/>
  <c r="O64" i="4"/>
  <c r="O65" i="4"/>
  <c r="O66" i="4"/>
  <c r="O16" i="4"/>
  <c r="N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16" i="4"/>
  <c r="K8" i="4"/>
  <c r="I7" i="4"/>
  <c r="E68" i="3"/>
  <c r="F68" i="3"/>
  <c r="I67" i="4"/>
  <c r="N67" i="4"/>
  <c r="I66" i="4"/>
  <c r="N66" i="4"/>
  <c r="E66" i="3"/>
  <c r="F66" i="3"/>
  <c r="E67" i="3"/>
  <c r="F67" i="3"/>
  <c r="I65" i="4"/>
  <c r="N65" i="4"/>
  <c r="E65" i="3"/>
  <c r="F65" i="3"/>
  <c r="I64" i="4"/>
  <c r="N64" i="4"/>
  <c r="E64" i="3"/>
  <c r="F64" i="3"/>
  <c r="I63" i="4"/>
  <c r="N63" i="4"/>
  <c r="E63" i="3"/>
  <c r="F63" i="3"/>
  <c r="I62" i="4"/>
  <c r="N62" i="4"/>
  <c r="E62" i="3"/>
  <c r="F62" i="3"/>
  <c r="I61" i="4"/>
  <c r="N61" i="4"/>
  <c r="E61" i="3"/>
  <c r="F61" i="3"/>
  <c r="I60" i="4"/>
  <c r="N60" i="4"/>
  <c r="I59" i="4"/>
  <c r="N59" i="4"/>
  <c r="E60" i="3"/>
  <c r="F60" i="3"/>
  <c r="E59" i="3"/>
  <c r="F59" i="3"/>
  <c r="I58" i="4"/>
  <c r="N58" i="4"/>
  <c r="I57" i="4"/>
  <c r="N57" i="4"/>
  <c r="E58" i="3"/>
  <c r="F58" i="3"/>
  <c r="E57" i="3"/>
  <c r="F57" i="3"/>
  <c r="I56" i="4"/>
  <c r="N56" i="4"/>
  <c r="N52" i="4"/>
  <c r="N53" i="4"/>
  <c r="E56" i="3"/>
  <c r="F56" i="3"/>
  <c r="I55" i="4"/>
  <c r="N55" i="4"/>
  <c r="E55" i="3"/>
  <c r="F55" i="3"/>
  <c r="I54" i="4"/>
  <c r="N54" i="4"/>
  <c r="I53" i="4"/>
  <c r="E54" i="3"/>
  <c r="F54" i="3"/>
  <c r="E53" i="3"/>
  <c r="F53" i="3"/>
  <c r="I52" i="4"/>
  <c r="E52" i="3"/>
  <c r="F52" i="3"/>
  <c r="I51" i="4"/>
  <c r="N51" i="4"/>
  <c r="E51" i="3"/>
  <c r="F51" i="3"/>
  <c r="I50" i="4"/>
  <c r="N50" i="4"/>
  <c r="E50" i="3"/>
  <c r="F50" i="3"/>
  <c r="I49" i="4"/>
  <c r="N49" i="4"/>
  <c r="I48" i="4"/>
  <c r="N48" i="4"/>
  <c r="E49" i="3"/>
  <c r="F49" i="3"/>
  <c r="E48" i="3"/>
  <c r="F48" i="3"/>
  <c r="I47" i="4"/>
  <c r="N47" i="4"/>
  <c r="E47" i="3"/>
  <c r="F47" i="3"/>
  <c r="I46" i="4"/>
  <c r="N46" i="4"/>
  <c r="E46" i="3"/>
  <c r="F46" i="3"/>
  <c r="I45" i="4"/>
  <c r="N45" i="4"/>
  <c r="I44" i="4"/>
  <c r="N44" i="4"/>
  <c r="I41" i="4"/>
  <c r="P41" i="4"/>
  <c r="I42" i="4"/>
  <c r="N42" i="4"/>
  <c r="I43" i="4"/>
  <c r="N43" i="4"/>
  <c r="E45" i="3"/>
  <c r="F45" i="3"/>
  <c r="E44" i="3"/>
  <c r="F44" i="3"/>
  <c r="P20" i="4"/>
  <c r="P24" i="4"/>
  <c r="P31"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7" i="4"/>
  <c r="E43" i="3"/>
  <c r="F43" i="3"/>
  <c r="E42" i="3"/>
  <c r="F42" i="3"/>
  <c r="N41" i="4"/>
  <c r="E41" i="3"/>
  <c r="F41" i="3"/>
  <c r="I40" i="4"/>
  <c r="P40" i="4"/>
  <c r="N40" i="4"/>
  <c r="E40" i="3"/>
  <c r="F40" i="3"/>
  <c r="I39" i="4"/>
  <c r="P39" i="4"/>
  <c r="N39" i="4"/>
  <c r="E39" i="3"/>
  <c r="F39" i="3"/>
  <c r="I38" i="4"/>
  <c r="P38" i="4"/>
  <c r="N38" i="4"/>
  <c r="I37" i="4"/>
  <c r="P37" i="4"/>
  <c r="N37" i="4"/>
  <c r="E38" i="3"/>
  <c r="F38" i="3"/>
  <c r="E37" i="3"/>
  <c r="F37" i="3"/>
  <c r="I36" i="4"/>
  <c r="P36" i="4"/>
  <c r="E36" i="3"/>
  <c r="F36" i="3"/>
  <c r="I35" i="4"/>
  <c r="N35" i="4"/>
  <c r="E35" i="3"/>
  <c r="F35" i="3"/>
  <c r="I34" i="4"/>
  <c r="P34" i="4"/>
  <c r="E34" i="3"/>
  <c r="F34" i="3"/>
  <c r="I33" i="4"/>
  <c r="P33" i="4"/>
  <c r="M16" i="4"/>
  <c r="L16" i="4"/>
  <c r="Q16" i="4"/>
  <c r="I16" i="4"/>
  <c r="P16" i="4"/>
  <c r="E33" i="3"/>
  <c r="F33" i="3"/>
  <c r="I32" i="4"/>
  <c r="P32" i="4"/>
  <c r="I31" i="4"/>
  <c r="N31" i="4"/>
  <c r="E32" i="3"/>
  <c r="F32" i="3"/>
  <c r="L8" i="4"/>
  <c r="Q8" i="4"/>
  <c r="L9" i="4"/>
  <c r="Q9" i="4"/>
  <c r="L10" i="4"/>
  <c r="Q10" i="4"/>
  <c r="L11" i="4"/>
  <c r="Q11" i="4"/>
  <c r="L12" i="4"/>
  <c r="Q12" i="4"/>
  <c r="L13" i="4"/>
  <c r="Q13" i="4"/>
  <c r="L14" i="4"/>
  <c r="Q14" i="4"/>
  <c r="L15" i="4"/>
  <c r="Q15" i="4"/>
  <c r="L17" i="4"/>
  <c r="Q17" i="4"/>
  <c r="L18" i="4"/>
  <c r="Q18" i="4"/>
  <c r="L19" i="4"/>
  <c r="Q19" i="4"/>
  <c r="L20" i="4"/>
  <c r="Q20" i="4"/>
  <c r="L21" i="4"/>
  <c r="Q21" i="4"/>
  <c r="L22" i="4"/>
  <c r="Q22" i="4"/>
  <c r="L23" i="4"/>
  <c r="Q23" i="4"/>
  <c r="L24" i="4"/>
  <c r="Q24" i="4"/>
  <c r="L25" i="4"/>
  <c r="Q25" i="4"/>
  <c r="L26" i="4"/>
  <c r="Q26" i="4"/>
  <c r="L27" i="4"/>
  <c r="Q27" i="4"/>
  <c r="L28" i="4"/>
  <c r="Q28" i="4"/>
  <c r="L29" i="4"/>
  <c r="Q29" i="4"/>
  <c r="L30" i="4"/>
  <c r="Q30" i="4"/>
  <c r="L7" i="4"/>
  <c r="Q7" i="4"/>
  <c r="E31" i="3"/>
  <c r="F31" i="3"/>
  <c r="I30" i="4"/>
  <c r="P30" i="4"/>
  <c r="N30" i="4"/>
  <c r="E30" i="3"/>
  <c r="F30" i="3"/>
  <c r="I29" i="4"/>
  <c r="N29" i="4"/>
  <c r="P29" i="4"/>
  <c r="E29" i="3"/>
  <c r="F29" i="3"/>
  <c r="I28" i="4"/>
  <c r="N28" i="4"/>
  <c r="E28" i="3"/>
  <c r="F28" i="3"/>
  <c r="I27" i="4"/>
  <c r="P27" i="4"/>
  <c r="E27" i="3"/>
  <c r="F27" i="3"/>
  <c r="I26" i="4"/>
  <c r="N26" i="4"/>
  <c r="E26" i="3"/>
  <c r="F26" i="3"/>
  <c r="I25" i="4"/>
  <c r="P25" i="4"/>
  <c r="E25" i="3"/>
  <c r="F25" i="3"/>
  <c r="I24" i="4"/>
  <c r="N24" i="4"/>
  <c r="E24" i="3"/>
  <c r="F24" i="3"/>
  <c r="I23" i="4"/>
  <c r="P23" i="4"/>
  <c r="E23" i="3"/>
  <c r="F23" i="3"/>
  <c r="I22" i="4"/>
  <c r="P22" i="4"/>
  <c r="I21" i="4"/>
  <c r="P21" i="4"/>
  <c r="E22" i="3"/>
  <c r="F22" i="3"/>
  <c r="E21" i="3"/>
  <c r="F21" i="3"/>
  <c r="I20" i="4"/>
  <c r="N20" i="4"/>
  <c r="E20" i="3"/>
  <c r="F20" i="3"/>
  <c r="I19" i="4"/>
  <c r="N19" i="4"/>
  <c r="I8" i="4"/>
  <c r="N8" i="4"/>
  <c r="P8" i="4"/>
  <c r="M8" i="4"/>
  <c r="R8" i="4"/>
  <c r="I9" i="4"/>
  <c r="N9" i="4"/>
  <c r="P9" i="4"/>
  <c r="M9" i="4"/>
  <c r="R9" i="4"/>
  <c r="I10" i="4"/>
  <c r="P10" i="4"/>
  <c r="N10" i="4"/>
  <c r="M10" i="4"/>
  <c r="R10" i="4"/>
  <c r="I11" i="4"/>
  <c r="P11" i="4"/>
  <c r="N11" i="4"/>
  <c r="M11" i="4"/>
  <c r="R11" i="4"/>
  <c r="I12" i="4"/>
  <c r="P12" i="4"/>
  <c r="M12" i="4"/>
  <c r="R12" i="4"/>
  <c r="I13" i="4"/>
  <c r="P13" i="4"/>
  <c r="M13" i="4"/>
  <c r="R13" i="4"/>
  <c r="I14" i="4"/>
  <c r="P14" i="4"/>
  <c r="N14" i="4"/>
  <c r="M14" i="4"/>
  <c r="R14" i="4"/>
  <c r="I15" i="4"/>
  <c r="P15" i="4"/>
  <c r="N15" i="4"/>
  <c r="M15" i="4"/>
  <c r="R15" i="4"/>
  <c r="R16" i="4"/>
  <c r="I17" i="4"/>
  <c r="P17" i="4"/>
  <c r="N17" i="4"/>
  <c r="I18" i="4"/>
  <c r="N18" i="4"/>
  <c r="M7" i="4"/>
  <c r="R7" i="4"/>
  <c r="N7" i="4"/>
  <c r="E7" i="3"/>
  <c r="F7" i="3"/>
  <c r="E8" i="3"/>
  <c r="F8" i="3"/>
  <c r="E9" i="3"/>
  <c r="F9" i="3"/>
  <c r="E10" i="3"/>
  <c r="F10" i="3"/>
  <c r="E11" i="3"/>
  <c r="F11" i="3"/>
  <c r="E12" i="3"/>
  <c r="F12" i="3"/>
  <c r="E13" i="3"/>
  <c r="F13" i="3"/>
  <c r="E14" i="3"/>
  <c r="F14" i="3"/>
  <c r="E15" i="3"/>
  <c r="F15" i="3"/>
  <c r="E16" i="3"/>
  <c r="F16" i="3"/>
  <c r="E17" i="3"/>
  <c r="F17" i="3"/>
  <c r="E18" i="3"/>
  <c r="F18" i="3"/>
  <c r="E19" i="3"/>
  <c r="F19" i="3"/>
  <c r="P42" i="4"/>
  <c r="N32" i="4"/>
  <c r="P19" i="4"/>
  <c r="N13" i="4"/>
  <c r="N12" i="4"/>
  <c r="N21" i="4"/>
  <c r="N33" i="4"/>
  <c r="N22" i="4"/>
  <c r="N23" i="4"/>
  <c r="N25" i="4"/>
  <c r="P28" i="4"/>
  <c r="P26" i="4"/>
  <c r="P35" i="4"/>
  <c r="P7" i="4"/>
  <c r="P18" i="4"/>
  <c r="N36" i="4"/>
  <c r="N27" i="4"/>
  <c r="N34" i="4"/>
</calcChain>
</file>

<file path=xl/sharedStrings.xml><?xml version="1.0" encoding="utf-8"?>
<sst xmlns="http://schemas.openxmlformats.org/spreadsheetml/2006/main" count="39" uniqueCount="27">
  <si>
    <t>Total</t>
  </si>
  <si>
    <t>Publication Date</t>
  </si>
  <si>
    <t>Unadjusted</t>
  </si>
  <si>
    <t>Revised figure 1 month Later</t>
  </si>
  <si>
    <t>Count Date</t>
  </si>
  <si>
    <t>First Published Total</t>
  </si>
  <si>
    <t>REVISION</t>
  </si>
  <si>
    <t>ORIGINAL</t>
  </si>
  <si>
    <t>SCHEDULE</t>
  </si>
  <si>
    <t>Summary of Claimant Count Seasonally Adjusted v Unadjusted</t>
  </si>
  <si>
    <t>Percentage</t>
  </si>
  <si>
    <t>CLAIMANT COUNT</t>
  </si>
  <si>
    <t>Adjusted*</t>
  </si>
  <si>
    <t>*Most up-to-date figure</t>
  </si>
  <si>
    <t>DIFFERENCE</t>
  </si>
  <si>
    <t>CHANGE FROM ORIGINAL</t>
  </si>
  <si>
    <t>PERCENTAGE CHANGE FROM ORIGINAL</t>
  </si>
  <si>
    <t>**Annual revision is published in June 2015 and is up to March 2015</t>
  </si>
  <si>
    <t>***Annual revision is published in June 2014 and is up to March 2014</t>
  </si>
  <si>
    <t>****Annual revision is published in April 2013 and is up to January 2013</t>
  </si>
  <si>
    <t>*Annual revision is published in July 2017 and is up to April 2017</t>
  </si>
  <si>
    <t>Annual Review Revision 2017*</t>
  </si>
  <si>
    <t>Annual Review Revision 2015**</t>
  </si>
  <si>
    <t>*Annual Review Revision 2014**</t>
  </si>
  <si>
    <t>Annual Review Revision 2013****</t>
  </si>
  <si>
    <t>Annual Review Revision 2014***</t>
  </si>
  <si>
    <t>Summary of Claimant Count (JSA only) Revisions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</si>
</sst>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mm\ yyyy"/>
    <numFmt numFmtId="165" formatCode="0.0%"/>
    <numFmt numFmtId="166" formatCode="#,##0_ ;[Red]\-#,##0\ "/>
  </numFmts>
  <fonts count="11" x14ac:knownFonts="1">
    <font>
      <sz val="10"/>
      <name val="Arial"/>
    </font>
    <font>
      <sz val="10"/>
      <name val="Tahoma"/>
      <family val="2"/>
    </font>
    <font>
      <sz val="10"/>
      <name val="Arial"/>
      <family val="2"/>
    </font>
    <font>
      <sz val="10"/>
      <name val="Calibri"/>
      <family val="2"/>
      <scheme val="minor"/>
    </font>
    <font>
      <b/>
      <sz val="10"/>
      <name val="Calibri"/>
      <family val="2"/>
      <scheme val="minor"/>
    </font>
    <font>
      <b/>
      <u/>
      <sz val="14"/>
      <name val="Calibri"/>
      <family val="2"/>
      <scheme val="minor"/>
    </font>
    <font>
      <i/>
      <sz val="10"/>
      <name val="Calibri"/>
      <family val="2"/>
      <scheme val="minor"/>
    </font>
    <font>
      <b/>
      <sz val="12"/>
      <name val="Calibri"/>
      <family val="2"/>
      <scheme val="minor"/>
    </font>
    <font>
      <sz val="10"/>
      <color rgb="FFFF0000"/>
      <name val="Calibri"/>
      <family val="2"/>
      <scheme val="minor"/>
    </font>
    <font>
      <sz val="11"/>
      <name val="Calibri"/>
      <family val="2"/>
      <scheme val="minor"/>
    </font>
    <font>
      <sz val="14"/>
      <name val="Calibri"/>
      <family val="2"/>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9">
    <xf numFmtId="0" fontId="0" fillId="0" borderId="0"/>
    <xf numFmtId="0" fontId="2" fillId="0" borderId="0"/>
    <xf numFmtId="0" fontId="2" fillId="0" borderId="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cellStyleXfs>
  <cellXfs count="28">
    <xf numFmtId="0" fontId="0" fillId="0" borderId="0" xfId="0"/>
    <xf numFmtId="0" fontId="3" fillId="0" borderId="0" xfId="0" applyFont="1"/>
    <xf numFmtId="3" fontId="3" fillId="0" borderId="0" xfId="0" applyNumberFormat="1" applyFont="1" applyAlignment="1">
      <alignment horizontal="right" vertical="center"/>
    </xf>
    <xf numFmtId="3" fontId="3" fillId="0" borderId="0" xfId="0" applyNumberFormat="1" applyFont="1"/>
    <xf numFmtId="165" fontId="3" fillId="0" borderId="0" xfId="3" applyNumberFormat="1" applyFont="1"/>
    <xf numFmtId="166" fontId="3" fillId="0" borderId="0" xfId="0" applyNumberFormat="1" applyFont="1"/>
    <xf numFmtId="164" fontId="3" fillId="0" borderId="0" xfId="0" applyNumberFormat="1" applyFont="1" applyAlignment="1">
      <alignment horizontal="left"/>
    </xf>
    <xf numFmtId="0" fontId="4" fillId="0" borderId="0" xfId="0" applyFont="1" applyAlignment="1">
      <alignment horizontal="left" vertical="center" wrapText="1"/>
    </xf>
    <xf numFmtId="0" fontId="5" fillId="0" borderId="0" xfId="0" applyFont="1"/>
    <xf numFmtId="0" fontId="6" fillId="0" borderId="0" xfId="0" applyFont="1"/>
    <xf numFmtId="0" fontId="0" fillId="2" borderId="0" xfId="0" applyFill="1"/>
    <xf numFmtId="0" fontId="4" fillId="0" borderId="0" xfId="0" applyFont="1" applyAlignment="1">
      <alignment horizontal="right" vertical="center" wrapText="1"/>
    </xf>
    <xf numFmtId="166" fontId="4" fillId="0" borderId="0" xfId="0" applyNumberFormat="1" applyFont="1" applyAlignment="1">
      <alignment horizontal="left" vertical="center" wrapText="1"/>
    </xf>
    <xf numFmtId="166" fontId="4" fillId="0" borderId="0" xfId="0" applyNumberFormat="1" applyFont="1" applyAlignment="1">
      <alignment vertical="center" wrapText="1"/>
    </xf>
    <xf numFmtId="164" fontId="3" fillId="0" borderId="0" xfId="0" applyNumberFormat="1" applyFont="1" applyAlignment="1" applyProtection="1">
      <alignment horizontal="left"/>
      <protection locked="0"/>
    </xf>
    <xf numFmtId="166" fontId="7" fillId="0" borderId="0" xfId="0" applyNumberFormat="1" applyFont="1" applyAlignment="1">
      <alignment horizontal="center"/>
    </xf>
    <xf numFmtId="0" fontId="7" fillId="0" borderId="0" xfId="0" applyFont="1" applyAlignment="1"/>
    <xf numFmtId="0" fontId="4" fillId="0" borderId="0" xfId="0" applyFont="1"/>
    <xf numFmtId="0" fontId="3" fillId="0" borderId="0" xfId="0" applyFont="1" applyAlignment="1">
      <alignment vertical="center"/>
    </xf>
    <xf numFmtId="165" fontId="8" fillId="0" borderId="0" xfId="0" applyNumberFormat="1" applyFont="1"/>
    <xf numFmtId="165" fontId="3" fillId="0" borderId="0" xfId="0" applyNumberFormat="1" applyFont="1"/>
    <xf numFmtId="3" fontId="9" fillId="0" borderId="0" xfId="0" applyNumberFormat="1" applyFont="1" applyFill="1" applyAlignment="1">
      <alignment horizontal="right" vertical="center"/>
    </xf>
    <xf numFmtId="3" fontId="10" fillId="0" borderId="0" xfId="0" applyNumberFormat="1" applyFont="1" applyFill="1" applyAlignment="1">
      <alignment horizontal="right" vertical="center"/>
    </xf>
    <xf numFmtId="164" fontId="9" fillId="0" borderId="0" xfId="5" applyNumberFormat="1" applyFont="1" applyFill="1" applyAlignment="1">
      <alignment horizontal="left" vertical="center"/>
    </xf>
    <xf numFmtId="164" fontId="3" fillId="0" borderId="0" xfId="5" applyNumberFormat="1" applyFont="1" applyFill="1" applyAlignment="1">
      <alignment horizontal="left" vertical="center"/>
    </xf>
    <xf numFmtId="3" fontId="3" fillId="0" borderId="0" xfId="0" applyNumberFormat="1" applyFont="1" applyFill="1" applyAlignment="1">
      <alignment horizontal="right" vertical="center"/>
    </xf>
    <xf numFmtId="166" fontId="7" fillId="0" borderId="0" xfId="0" applyNumberFormat="1" applyFont="1" applyAlignment="1">
      <alignment horizontal="center"/>
    </xf>
    <xf numFmtId="0" fontId="7" fillId="0" borderId="0" xfId="0" applyFont="1" applyAlignment="1">
      <alignment horizontal="center"/>
    </xf>
  </cellXfs>
  <cellStyles count="9">
    <cellStyle name="Data_Total" xfId="1"/>
    <cellStyle name="Headings" xfId="2"/>
    <cellStyle name="Normal" xfId="0" builtinId="0"/>
    <cellStyle name="Percent" xfId="3" builtinId="5"/>
    <cellStyle name="Row_CategoryHeadings" xfId="4"/>
    <cellStyle name="Row_Headings" xfId="5"/>
    <cellStyle name="Source" xfId="6"/>
    <cellStyle name="Table_Name" xfId="7"/>
    <cellStyle name="Warnings" xfId="8"/>
  </cellStyles>
  <dxfs count="3">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9526</xdr:colOff>
      <xdr:row>0</xdr:row>
      <xdr:rowOff>9525</xdr:rowOff>
    </xdr:from>
    <xdr:to>
      <xdr:col>10</xdr:col>
      <xdr:colOff>118121</xdr:colOff>
      <xdr:row>44</xdr:row>
      <xdr:rowOff>9525</xdr:rowOff>
    </xdr:to>
    <xdr:sp macro="" textlink="">
      <xdr:nvSpPr>
        <xdr:cNvPr id="2" name="TextBox 1"/>
        <xdr:cNvSpPr txBox="1"/>
      </xdr:nvSpPr>
      <xdr:spPr>
        <a:xfrm>
          <a:off x="9526" y="9525"/>
          <a:ext cx="6210299" cy="7124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t>Notes</a:t>
          </a:r>
        </a:p>
        <a:p>
          <a:endParaRPr lang="en-GB" sz="1100" b="1" u="sng"/>
        </a:p>
        <a:p>
          <a:r>
            <a:rPr lang="en-GB" sz="1100" baseline="0" smtClean="0">
              <a:solidFill>
                <a:schemeClr val="dk1"/>
              </a:solidFill>
              <a:latin typeface="+mn-lt"/>
              <a:ea typeface="+mn-ea"/>
              <a:cs typeface="+mn-cs"/>
            </a:rPr>
            <a:t>The Claimant Count is based on the information as it exists in an extract produced from the administrative system three weeks after the count date for the latest month. No subsequent revisions are made to the </a:t>
          </a:r>
        </a:p>
        <a:p>
          <a:r>
            <a:rPr lang="en-GB" sz="1100" b="1" baseline="0" smtClean="0">
              <a:solidFill>
                <a:schemeClr val="dk1"/>
              </a:solidFill>
              <a:latin typeface="+mn-lt"/>
              <a:ea typeface="+mn-ea"/>
              <a:cs typeface="+mn-cs"/>
            </a:rPr>
            <a:t>non-seasonally adjusted figures </a:t>
          </a:r>
          <a:r>
            <a:rPr lang="en-GB" sz="1100" baseline="0" smtClean="0">
              <a:solidFill>
                <a:schemeClr val="dk1"/>
              </a:solidFill>
              <a:latin typeface="+mn-lt"/>
              <a:ea typeface="+mn-ea"/>
              <a:cs typeface="+mn-cs"/>
            </a:rPr>
            <a:t>after that date. </a:t>
          </a:r>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This means that the Claimant Count does not take account of later actions which are back-dated to an earlier date, such as the outcome of an appeals process. In cases such as this, the action will only take place in the month in which the update occurs to the administrative system. For example, a successful appeal, backdated for three months, would only be counted as a claim and a flow in the latest period and not appear in the previous month’s figures. However, in this case, the duration calculated for that claim would be based on the start date as entered in the administrative system, that is. it would be counted as a three month old claim for duration purposes. </a:t>
          </a:r>
        </a:p>
        <a:p>
          <a:endParaRPr lang="en-GB" sz="1100" baseline="0" smtClean="0">
            <a:solidFill>
              <a:schemeClr val="dk1"/>
            </a:solidFill>
            <a:latin typeface="+mn-lt"/>
            <a:ea typeface="+mn-ea"/>
            <a:cs typeface="+mn-cs"/>
          </a:endParaRPr>
        </a:p>
        <a:p>
          <a:r>
            <a:rPr lang="en-GB" sz="1100" baseline="0" smtClean="0">
              <a:solidFill>
                <a:schemeClr val="dk1"/>
              </a:solidFill>
              <a:latin typeface="+mn-lt"/>
              <a:ea typeface="+mn-ea"/>
              <a:cs typeface="+mn-cs"/>
            </a:rPr>
            <a:t>Seasonally adjusted estimates are revised on a regular basis. Each month the previous estimate is revised to be based on a consistent seasonal adjustment run to the latest estimate, giving the best estimate of change for the latest period. Once a year, a longer run of seasonal adjustment revisions is allowed, to coincide with the seasonal adjustment review. Typically, the last three years are revised in April as part of the seasonal adjustment review. </a:t>
          </a:r>
          <a:endParaRPr lang="en-GB" sz="1100" b="1" u="sng"/>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210"/>
  <sheetViews>
    <sheetView zoomScale="80" zoomScaleNormal="80" workbookViewId="0">
      <pane ySplit="6" topLeftCell="A40" activePane="bottomLeft" state="frozen"/>
      <selection pane="bottomLeft" activeCell="A3" sqref="A3"/>
    </sheetView>
  </sheetViews>
  <sheetFormatPr defaultRowHeight="12.75" x14ac:dyDescent="0.2"/>
  <cols>
    <col min="1" max="1" width="15.28515625" style="1" customWidth="1"/>
    <col min="2" max="2" width="14.85546875" style="1" customWidth="1"/>
    <col min="3" max="3" width="14" style="5" customWidth="1"/>
    <col min="4" max="6" width="13.7109375" style="5" customWidth="1"/>
    <col min="7" max="7" width="14.85546875" style="5" customWidth="1"/>
    <col min="8" max="8" width="16.85546875" style="5" customWidth="1"/>
    <col min="9" max="12" width="13.7109375" style="5" customWidth="1"/>
    <col min="13" max="13" width="15" style="5" bestFit="1" customWidth="1"/>
    <col min="14" max="17" width="13.7109375" style="1" customWidth="1"/>
    <col min="18" max="18" width="15" style="1" bestFit="1" customWidth="1"/>
    <col min="19" max="16384" width="9.140625" style="1"/>
  </cols>
  <sheetData>
    <row r="2" spans="1:18" ht="18.75" x14ac:dyDescent="0.3">
      <c r="A2" s="8" t="s">
        <v>26</v>
      </c>
    </row>
    <row r="3" spans="1:18" x14ac:dyDescent="0.2">
      <c r="A3" s="17"/>
    </row>
    <row r="5" spans="1:18" ht="15.75" x14ac:dyDescent="0.25">
      <c r="A5" s="16" t="s">
        <v>8</v>
      </c>
      <c r="B5" s="16"/>
      <c r="C5" s="15" t="s">
        <v>7</v>
      </c>
      <c r="D5" s="26" t="s">
        <v>6</v>
      </c>
      <c r="E5" s="26"/>
      <c r="F5" s="26"/>
      <c r="G5" s="26"/>
      <c r="H5" s="26"/>
      <c r="I5" s="26" t="s">
        <v>15</v>
      </c>
      <c r="J5" s="26"/>
      <c r="K5" s="26"/>
      <c r="L5" s="26"/>
      <c r="M5" s="26"/>
      <c r="N5" s="27" t="s">
        <v>16</v>
      </c>
      <c r="O5" s="27"/>
      <c r="P5" s="27"/>
      <c r="Q5" s="27"/>
      <c r="R5" s="27"/>
    </row>
    <row r="6" spans="1:18" ht="54.75" customHeight="1" x14ac:dyDescent="0.2">
      <c r="A6" s="7" t="s">
        <v>1</v>
      </c>
      <c r="B6" s="7" t="s">
        <v>4</v>
      </c>
      <c r="C6" s="12" t="s">
        <v>5</v>
      </c>
      <c r="D6" s="12" t="s">
        <v>3</v>
      </c>
      <c r="E6" s="13" t="s">
        <v>21</v>
      </c>
      <c r="F6" s="13" t="s">
        <v>22</v>
      </c>
      <c r="G6" s="13" t="s">
        <v>23</v>
      </c>
      <c r="H6" s="13" t="s">
        <v>24</v>
      </c>
      <c r="I6" s="12" t="s">
        <v>3</v>
      </c>
      <c r="J6" s="13" t="s">
        <v>21</v>
      </c>
      <c r="K6" s="13" t="s">
        <v>22</v>
      </c>
      <c r="L6" s="13" t="s">
        <v>25</v>
      </c>
      <c r="M6" s="13" t="s">
        <v>24</v>
      </c>
      <c r="N6" s="7" t="s">
        <v>3</v>
      </c>
      <c r="O6" s="7" t="s">
        <v>21</v>
      </c>
      <c r="P6" s="13" t="s">
        <v>22</v>
      </c>
      <c r="Q6" s="13" t="s">
        <v>25</v>
      </c>
      <c r="R6" s="13" t="s">
        <v>24</v>
      </c>
    </row>
    <row r="7" spans="1:18" x14ac:dyDescent="0.2">
      <c r="A7" s="6">
        <v>41030</v>
      </c>
      <c r="B7" s="6">
        <v>41000</v>
      </c>
      <c r="C7" s="5">
        <v>62500</v>
      </c>
      <c r="D7" s="5">
        <v>62300</v>
      </c>
      <c r="F7" s="5">
        <v>62200</v>
      </c>
      <c r="G7" s="5">
        <v>62100</v>
      </c>
      <c r="H7" s="5">
        <v>62200</v>
      </c>
      <c r="I7" s="5">
        <f>D7-C7</f>
        <v>-200</v>
      </c>
      <c r="K7" s="5">
        <f>F7-C7</f>
        <v>-300</v>
      </c>
      <c r="L7" s="5">
        <f t="shared" ref="L7:L30" si="0">G7-C7</f>
        <v>-400</v>
      </c>
      <c r="M7" s="5">
        <f t="shared" ref="M7:M15" si="1">H7-C7</f>
        <v>-300</v>
      </c>
      <c r="N7" s="4">
        <f>I7/C7</f>
        <v>-3.2000000000000002E-3</v>
      </c>
      <c r="O7" s="4"/>
      <c r="P7" s="4">
        <f>I7/C7</f>
        <v>-3.2000000000000002E-3</v>
      </c>
      <c r="Q7" s="4">
        <f t="shared" ref="Q7:Q16" si="2">L7/C7</f>
        <v>-6.4000000000000003E-3</v>
      </c>
      <c r="R7" s="4">
        <f t="shared" ref="R7:R16" si="3">M7/D7</f>
        <v>-4.815409309791332E-3</v>
      </c>
    </row>
    <row r="8" spans="1:18" x14ac:dyDescent="0.2">
      <c r="A8" s="6">
        <v>41061</v>
      </c>
      <c r="B8" s="6">
        <v>41030</v>
      </c>
      <c r="C8" s="5">
        <v>62600</v>
      </c>
      <c r="D8" s="5">
        <v>62500</v>
      </c>
      <c r="F8" s="5">
        <v>62400</v>
      </c>
      <c r="G8" s="5">
        <v>62500</v>
      </c>
      <c r="H8" s="5">
        <v>62500</v>
      </c>
      <c r="I8" s="5">
        <f t="shared" ref="I8:I30" si="4">D8-C8</f>
        <v>-100</v>
      </c>
      <c r="K8" s="5">
        <f>F8-C8</f>
        <v>-200</v>
      </c>
      <c r="L8" s="5">
        <f t="shared" si="0"/>
        <v>-100</v>
      </c>
      <c r="M8" s="5">
        <f t="shared" si="1"/>
        <v>-100</v>
      </c>
      <c r="N8" s="4">
        <f t="shared" ref="N8:N75" si="5">I8/C8</f>
        <v>-1.5974440894568689E-3</v>
      </c>
      <c r="O8" s="4"/>
      <c r="P8" s="4">
        <f t="shared" ref="P8:P42" si="6">I8/C8</f>
        <v>-1.5974440894568689E-3</v>
      </c>
      <c r="Q8" s="4">
        <f t="shared" si="2"/>
        <v>-1.5974440894568689E-3</v>
      </c>
      <c r="R8" s="4">
        <f t="shared" si="3"/>
        <v>-1.6000000000000001E-3</v>
      </c>
    </row>
    <row r="9" spans="1:18" x14ac:dyDescent="0.2">
      <c r="A9" s="6">
        <v>41091</v>
      </c>
      <c r="B9" s="6">
        <v>41061</v>
      </c>
      <c r="C9" s="5">
        <v>62900</v>
      </c>
      <c r="D9" s="5">
        <v>62800</v>
      </c>
      <c r="F9" s="5">
        <v>63000</v>
      </c>
      <c r="G9" s="5">
        <v>62900</v>
      </c>
      <c r="H9" s="5">
        <v>62900</v>
      </c>
      <c r="I9" s="5">
        <f t="shared" si="4"/>
        <v>-100</v>
      </c>
      <c r="K9" s="5">
        <f t="shared" ref="K9:K42" si="7">F9-C9</f>
        <v>100</v>
      </c>
      <c r="L9" s="5">
        <f t="shared" si="0"/>
        <v>0</v>
      </c>
      <c r="M9" s="5">
        <f t="shared" si="1"/>
        <v>0</v>
      </c>
      <c r="N9" s="4">
        <f t="shared" si="5"/>
        <v>-1.589825119236884E-3</v>
      </c>
      <c r="O9" s="4"/>
      <c r="P9" s="4">
        <f t="shared" si="6"/>
        <v>-1.589825119236884E-3</v>
      </c>
      <c r="Q9" s="4">
        <f t="shared" si="2"/>
        <v>0</v>
      </c>
      <c r="R9" s="4">
        <f t="shared" si="3"/>
        <v>0</v>
      </c>
    </row>
    <row r="10" spans="1:18" x14ac:dyDescent="0.2">
      <c r="A10" s="6">
        <v>41122</v>
      </c>
      <c r="B10" s="6">
        <v>41091</v>
      </c>
      <c r="C10" s="5">
        <v>63200</v>
      </c>
      <c r="D10" s="5">
        <v>63000</v>
      </c>
      <c r="F10" s="5">
        <v>63700</v>
      </c>
      <c r="G10" s="5">
        <v>63500</v>
      </c>
      <c r="H10" s="5">
        <v>63200</v>
      </c>
      <c r="I10" s="5">
        <f t="shared" si="4"/>
        <v>-200</v>
      </c>
      <c r="K10" s="5">
        <f t="shared" si="7"/>
        <v>500</v>
      </c>
      <c r="L10" s="5">
        <f t="shared" si="0"/>
        <v>300</v>
      </c>
      <c r="M10" s="5">
        <f t="shared" si="1"/>
        <v>0</v>
      </c>
      <c r="N10" s="4">
        <f t="shared" si="5"/>
        <v>-3.1645569620253164E-3</v>
      </c>
      <c r="O10" s="4"/>
      <c r="P10" s="4">
        <f t="shared" si="6"/>
        <v>-3.1645569620253164E-3</v>
      </c>
      <c r="Q10" s="4">
        <f t="shared" si="2"/>
        <v>4.7468354430379748E-3</v>
      </c>
      <c r="R10" s="4">
        <f t="shared" si="3"/>
        <v>0</v>
      </c>
    </row>
    <row r="11" spans="1:18" x14ac:dyDescent="0.2">
      <c r="A11" s="6">
        <v>41153</v>
      </c>
      <c r="B11" s="6">
        <v>41122</v>
      </c>
      <c r="C11" s="5">
        <v>63100</v>
      </c>
      <c r="D11" s="5">
        <v>63200</v>
      </c>
      <c r="F11" s="5">
        <v>63500</v>
      </c>
      <c r="G11" s="5">
        <v>63400</v>
      </c>
      <c r="H11" s="5">
        <v>63300</v>
      </c>
      <c r="I11" s="5">
        <f t="shared" si="4"/>
        <v>100</v>
      </c>
      <c r="K11" s="5">
        <f t="shared" si="7"/>
        <v>400</v>
      </c>
      <c r="L11" s="5">
        <f t="shared" si="0"/>
        <v>300</v>
      </c>
      <c r="M11" s="5">
        <f t="shared" si="1"/>
        <v>200</v>
      </c>
      <c r="N11" s="4">
        <f t="shared" si="5"/>
        <v>1.5847860538827259E-3</v>
      </c>
      <c r="O11" s="4"/>
      <c r="P11" s="4">
        <f t="shared" si="6"/>
        <v>1.5847860538827259E-3</v>
      </c>
      <c r="Q11" s="4">
        <f t="shared" si="2"/>
        <v>4.7543581616481777E-3</v>
      </c>
      <c r="R11" s="4">
        <f t="shared" si="3"/>
        <v>3.1645569620253164E-3</v>
      </c>
    </row>
    <row r="12" spans="1:18" x14ac:dyDescent="0.2">
      <c r="A12" s="6">
        <v>41183</v>
      </c>
      <c r="B12" s="6">
        <v>41153</v>
      </c>
      <c r="C12" s="5">
        <v>63400</v>
      </c>
      <c r="D12" s="5">
        <v>63500</v>
      </c>
      <c r="F12" s="5">
        <v>63700</v>
      </c>
      <c r="G12" s="5">
        <v>63700</v>
      </c>
      <c r="H12" s="5">
        <v>63600</v>
      </c>
      <c r="I12" s="5">
        <f t="shared" si="4"/>
        <v>100</v>
      </c>
      <c r="K12" s="5">
        <f t="shared" si="7"/>
        <v>300</v>
      </c>
      <c r="L12" s="5">
        <f t="shared" si="0"/>
        <v>300</v>
      </c>
      <c r="M12" s="5">
        <f t="shared" si="1"/>
        <v>200</v>
      </c>
      <c r="N12" s="4">
        <f t="shared" si="5"/>
        <v>1.5772870662460567E-3</v>
      </c>
      <c r="O12" s="4"/>
      <c r="P12" s="4">
        <f t="shared" si="6"/>
        <v>1.5772870662460567E-3</v>
      </c>
      <c r="Q12" s="4">
        <f t="shared" si="2"/>
        <v>4.7318611987381704E-3</v>
      </c>
      <c r="R12" s="4">
        <f t="shared" si="3"/>
        <v>3.1496062992125984E-3</v>
      </c>
    </row>
    <row r="13" spans="1:18" x14ac:dyDescent="0.2">
      <c r="A13" s="6">
        <v>41214</v>
      </c>
      <c r="B13" s="6">
        <v>41183</v>
      </c>
      <c r="C13" s="5">
        <v>64099.999999999993</v>
      </c>
      <c r="D13" s="5">
        <v>64200</v>
      </c>
      <c r="F13" s="5">
        <v>64000</v>
      </c>
      <c r="G13" s="5">
        <v>64100</v>
      </c>
      <c r="H13" s="5">
        <v>64000</v>
      </c>
      <c r="I13" s="5">
        <f t="shared" si="4"/>
        <v>100.00000000000728</v>
      </c>
      <c r="K13" s="5">
        <f t="shared" si="7"/>
        <v>-99.999999999992724</v>
      </c>
      <c r="L13" s="5">
        <f t="shared" si="0"/>
        <v>0</v>
      </c>
      <c r="M13" s="5">
        <f t="shared" si="1"/>
        <v>-99.999999999992724</v>
      </c>
      <c r="N13" s="4">
        <f t="shared" si="5"/>
        <v>1.5600624024962135E-3</v>
      </c>
      <c r="O13" s="4"/>
      <c r="P13" s="4">
        <f t="shared" si="6"/>
        <v>1.5600624024962135E-3</v>
      </c>
      <c r="Q13" s="4">
        <f t="shared" si="2"/>
        <v>0</v>
      </c>
      <c r="R13" s="4">
        <f t="shared" si="3"/>
        <v>-1.5576323987537808E-3</v>
      </c>
    </row>
    <row r="14" spans="1:18" x14ac:dyDescent="0.2">
      <c r="A14" s="6">
        <v>41244</v>
      </c>
      <c r="B14" s="6">
        <v>41214</v>
      </c>
      <c r="C14" s="5">
        <v>64700</v>
      </c>
      <c r="D14" s="5">
        <v>64700</v>
      </c>
      <c r="F14" s="5">
        <v>64400</v>
      </c>
      <c r="G14" s="5">
        <v>64500</v>
      </c>
      <c r="H14" s="5">
        <v>64500</v>
      </c>
      <c r="I14" s="5">
        <f t="shared" si="4"/>
        <v>0</v>
      </c>
      <c r="K14" s="5">
        <f t="shared" si="7"/>
        <v>-300</v>
      </c>
      <c r="L14" s="5">
        <f t="shared" si="0"/>
        <v>-200</v>
      </c>
      <c r="M14" s="5">
        <f t="shared" si="1"/>
        <v>-200</v>
      </c>
      <c r="N14" s="4">
        <f t="shared" si="5"/>
        <v>0</v>
      </c>
      <c r="O14" s="4"/>
      <c r="P14" s="4">
        <f t="shared" si="6"/>
        <v>0</v>
      </c>
      <c r="Q14" s="4">
        <f t="shared" si="2"/>
        <v>-3.0911901081916537E-3</v>
      </c>
      <c r="R14" s="4">
        <f t="shared" si="3"/>
        <v>-3.0911901081916537E-3</v>
      </c>
    </row>
    <row r="15" spans="1:18" x14ac:dyDescent="0.2">
      <c r="A15" s="6">
        <v>41275</v>
      </c>
      <c r="B15" s="6">
        <v>41244</v>
      </c>
      <c r="C15" s="5">
        <v>65200</v>
      </c>
      <c r="D15" s="5">
        <v>65000</v>
      </c>
      <c r="F15" s="5">
        <v>64600</v>
      </c>
      <c r="G15" s="5">
        <v>64800</v>
      </c>
      <c r="H15" s="5">
        <v>64800</v>
      </c>
      <c r="I15" s="5">
        <f t="shared" si="4"/>
        <v>-200</v>
      </c>
      <c r="K15" s="5">
        <f t="shared" si="7"/>
        <v>-600</v>
      </c>
      <c r="L15" s="5">
        <f t="shared" si="0"/>
        <v>-400</v>
      </c>
      <c r="M15" s="5">
        <f t="shared" si="1"/>
        <v>-400</v>
      </c>
      <c r="N15" s="4">
        <f t="shared" si="5"/>
        <v>-3.0674846625766872E-3</v>
      </c>
      <c r="O15" s="4"/>
      <c r="P15" s="4">
        <f t="shared" si="6"/>
        <v>-3.0674846625766872E-3</v>
      </c>
      <c r="Q15" s="4">
        <f t="shared" si="2"/>
        <v>-6.1349693251533744E-3</v>
      </c>
      <c r="R15" s="4">
        <f t="shared" si="3"/>
        <v>-6.1538461538461538E-3</v>
      </c>
    </row>
    <row r="16" spans="1:18" x14ac:dyDescent="0.2">
      <c r="A16" s="6">
        <v>41306</v>
      </c>
      <c r="B16" s="6">
        <v>41275</v>
      </c>
      <c r="C16" s="5">
        <v>65000</v>
      </c>
      <c r="D16" s="5">
        <v>64900.000000000007</v>
      </c>
      <c r="E16" s="5">
        <v>64800</v>
      </c>
      <c r="F16" s="5">
        <v>64600</v>
      </c>
      <c r="G16" s="5">
        <v>64700</v>
      </c>
      <c r="H16" s="5">
        <v>64900</v>
      </c>
      <c r="I16" s="5">
        <f>D16-C16</f>
        <v>-99.999999999992724</v>
      </c>
      <c r="J16" s="5">
        <f>E16-C16</f>
        <v>-200</v>
      </c>
      <c r="K16" s="5">
        <f t="shared" si="7"/>
        <v>-400</v>
      </c>
      <c r="L16" s="5">
        <f>G16-C16</f>
        <v>-300</v>
      </c>
      <c r="M16" s="5">
        <f>H16-C16</f>
        <v>-100</v>
      </c>
      <c r="N16" s="4">
        <f>I16/C16</f>
        <v>-1.5384615384614266E-3</v>
      </c>
      <c r="O16" s="4">
        <f>J16/C16</f>
        <v>-3.0769230769230769E-3</v>
      </c>
      <c r="P16" s="4">
        <f t="shared" si="6"/>
        <v>-1.5384615384614266E-3</v>
      </c>
      <c r="Q16" s="4">
        <f t="shared" si="2"/>
        <v>-4.6153846153846158E-3</v>
      </c>
      <c r="R16" s="4">
        <f t="shared" si="3"/>
        <v>-1.5408320493066254E-3</v>
      </c>
    </row>
    <row r="17" spans="1:18" x14ac:dyDescent="0.2">
      <c r="A17" s="6">
        <v>41334</v>
      </c>
      <c r="B17" s="6">
        <v>41306</v>
      </c>
      <c r="C17" s="5">
        <v>64900.000000000007</v>
      </c>
      <c r="D17" s="5">
        <v>64700</v>
      </c>
      <c r="E17" s="5">
        <v>64800</v>
      </c>
      <c r="F17" s="5">
        <v>64700</v>
      </c>
      <c r="G17" s="5">
        <v>64600</v>
      </c>
      <c r="I17" s="5">
        <f t="shared" si="4"/>
        <v>-200.00000000000728</v>
      </c>
      <c r="J17" s="5">
        <f t="shared" ref="J17:J67" si="8">E17-C17</f>
        <v>-100.00000000000728</v>
      </c>
      <c r="K17" s="5">
        <f t="shared" si="7"/>
        <v>-200.00000000000728</v>
      </c>
      <c r="L17" s="5">
        <f t="shared" si="0"/>
        <v>-300.00000000000728</v>
      </c>
      <c r="N17" s="4">
        <f t="shared" si="5"/>
        <v>-3.0816640986133627E-3</v>
      </c>
      <c r="O17" s="4">
        <f t="shared" ref="O17:O66" si="9">J17/C17</f>
        <v>-1.5408320493067375E-3</v>
      </c>
      <c r="P17" s="4">
        <f t="shared" si="6"/>
        <v>-3.0816640986133627E-3</v>
      </c>
      <c r="Q17" s="4">
        <f t="shared" ref="Q17:Q30" si="10">L17/C17</f>
        <v>-4.6224961479199881E-3</v>
      </c>
      <c r="R17" s="4"/>
    </row>
    <row r="18" spans="1:18" x14ac:dyDescent="0.2">
      <c r="A18" s="6">
        <v>41365</v>
      </c>
      <c r="B18" s="6">
        <v>41334</v>
      </c>
      <c r="C18" s="5">
        <v>64800</v>
      </c>
      <c r="D18" s="5">
        <v>64500</v>
      </c>
      <c r="E18" s="5">
        <v>64600</v>
      </c>
      <c r="F18" s="5">
        <v>64500</v>
      </c>
      <c r="G18" s="5">
        <v>64400</v>
      </c>
      <c r="I18" s="5">
        <f t="shared" si="4"/>
        <v>-300</v>
      </c>
      <c r="J18" s="5">
        <f t="shared" si="8"/>
        <v>-200</v>
      </c>
      <c r="K18" s="5">
        <f t="shared" si="7"/>
        <v>-300</v>
      </c>
      <c r="L18" s="5">
        <f t="shared" si="0"/>
        <v>-400</v>
      </c>
      <c r="N18" s="4">
        <f t="shared" si="5"/>
        <v>-4.6296296296296294E-3</v>
      </c>
      <c r="O18" s="4">
        <f t="shared" si="9"/>
        <v>-3.0864197530864196E-3</v>
      </c>
      <c r="P18" s="4">
        <f t="shared" si="6"/>
        <v>-4.6296296296296294E-3</v>
      </c>
      <c r="Q18" s="4">
        <f t="shared" si="10"/>
        <v>-6.1728395061728392E-3</v>
      </c>
      <c r="R18" s="4"/>
    </row>
    <row r="19" spans="1:18" x14ac:dyDescent="0.2">
      <c r="A19" s="6">
        <v>41395</v>
      </c>
      <c r="B19" s="6">
        <v>41365</v>
      </c>
      <c r="C19" s="5">
        <v>64500</v>
      </c>
      <c r="D19" s="5">
        <v>64500</v>
      </c>
      <c r="E19" s="5">
        <v>64300</v>
      </c>
      <c r="F19" s="5">
        <v>64200</v>
      </c>
      <c r="G19" s="5">
        <v>64200</v>
      </c>
      <c r="I19" s="5">
        <f t="shared" si="4"/>
        <v>0</v>
      </c>
      <c r="J19" s="5">
        <f t="shared" si="8"/>
        <v>-200</v>
      </c>
      <c r="K19" s="5">
        <f t="shared" si="7"/>
        <v>-300</v>
      </c>
      <c r="L19" s="5">
        <f t="shared" si="0"/>
        <v>-300</v>
      </c>
      <c r="N19" s="4">
        <f t="shared" si="5"/>
        <v>0</v>
      </c>
      <c r="O19" s="4">
        <f t="shared" si="9"/>
        <v>-3.1007751937984496E-3</v>
      </c>
      <c r="P19" s="4">
        <f t="shared" si="6"/>
        <v>0</v>
      </c>
      <c r="Q19" s="4">
        <f t="shared" si="10"/>
        <v>-4.6511627906976744E-3</v>
      </c>
      <c r="R19" s="4"/>
    </row>
    <row r="20" spans="1:18" x14ac:dyDescent="0.2">
      <c r="A20" s="6">
        <v>41426</v>
      </c>
      <c r="B20" s="6">
        <v>41395</v>
      </c>
      <c r="C20" s="5">
        <v>64300</v>
      </c>
      <c r="D20" s="5">
        <v>63800</v>
      </c>
      <c r="E20" s="5">
        <v>63800</v>
      </c>
      <c r="F20" s="5">
        <v>63800</v>
      </c>
      <c r="G20" s="5">
        <v>63900</v>
      </c>
      <c r="I20" s="5">
        <f t="shared" si="4"/>
        <v>-500</v>
      </c>
      <c r="J20" s="5">
        <f t="shared" si="8"/>
        <v>-500</v>
      </c>
      <c r="K20" s="5">
        <f t="shared" si="7"/>
        <v>-500</v>
      </c>
      <c r="L20" s="5">
        <f t="shared" si="0"/>
        <v>-400</v>
      </c>
      <c r="N20" s="4">
        <f t="shared" si="5"/>
        <v>-7.7760497667185074E-3</v>
      </c>
      <c r="O20" s="4">
        <f t="shared" si="9"/>
        <v>-7.7760497667185074E-3</v>
      </c>
      <c r="P20" s="4">
        <f t="shared" si="6"/>
        <v>-7.7760497667185074E-3</v>
      </c>
      <c r="Q20" s="4">
        <f t="shared" si="10"/>
        <v>-6.2208398133748056E-3</v>
      </c>
      <c r="R20" s="4"/>
    </row>
    <row r="21" spans="1:18" x14ac:dyDescent="0.2">
      <c r="A21" s="6">
        <v>41456</v>
      </c>
      <c r="B21" s="6">
        <v>41426</v>
      </c>
      <c r="C21" s="5">
        <v>63000</v>
      </c>
      <c r="D21" s="5">
        <v>62900</v>
      </c>
      <c r="E21" s="5">
        <v>63000</v>
      </c>
      <c r="F21" s="5">
        <v>63200</v>
      </c>
      <c r="G21" s="5">
        <v>63100</v>
      </c>
      <c r="I21" s="5">
        <f t="shared" si="4"/>
        <v>-100</v>
      </c>
      <c r="J21" s="5">
        <f t="shared" si="8"/>
        <v>0</v>
      </c>
      <c r="K21" s="5">
        <f t="shared" si="7"/>
        <v>200</v>
      </c>
      <c r="L21" s="5">
        <f t="shared" si="0"/>
        <v>100</v>
      </c>
      <c r="N21" s="4">
        <f t="shared" si="5"/>
        <v>-1.5873015873015873E-3</v>
      </c>
      <c r="O21" s="4">
        <f t="shared" si="9"/>
        <v>0</v>
      </c>
      <c r="P21" s="4">
        <f t="shared" si="6"/>
        <v>-1.5873015873015873E-3</v>
      </c>
      <c r="Q21" s="4">
        <f t="shared" si="10"/>
        <v>1.5873015873015873E-3</v>
      </c>
      <c r="R21" s="4"/>
    </row>
    <row r="22" spans="1:18" x14ac:dyDescent="0.2">
      <c r="A22" s="6">
        <v>41487</v>
      </c>
      <c r="B22" s="6">
        <v>41456</v>
      </c>
      <c r="C22" s="5">
        <v>62400</v>
      </c>
      <c r="D22" s="5">
        <v>62500</v>
      </c>
      <c r="E22" s="5">
        <v>62500</v>
      </c>
      <c r="F22" s="5">
        <v>62800</v>
      </c>
      <c r="G22" s="5">
        <v>62400</v>
      </c>
      <c r="I22" s="5">
        <f t="shared" si="4"/>
        <v>100</v>
      </c>
      <c r="J22" s="5">
        <f t="shared" si="8"/>
        <v>100</v>
      </c>
      <c r="K22" s="5">
        <f t="shared" si="7"/>
        <v>400</v>
      </c>
      <c r="L22" s="5">
        <f t="shared" si="0"/>
        <v>0</v>
      </c>
      <c r="N22" s="4">
        <f t="shared" si="5"/>
        <v>1.6025641025641025E-3</v>
      </c>
      <c r="O22" s="4">
        <f t="shared" si="9"/>
        <v>1.6025641025641025E-3</v>
      </c>
      <c r="P22" s="4">
        <f t="shared" si="6"/>
        <v>1.6025641025641025E-3</v>
      </c>
      <c r="Q22" s="4">
        <f t="shared" si="10"/>
        <v>0</v>
      </c>
      <c r="R22" s="4"/>
    </row>
    <row r="23" spans="1:18" x14ac:dyDescent="0.2">
      <c r="A23" s="6">
        <v>41518</v>
      </c>
      <c r="B23" s="6">
        <v>41487</v>
      </c>
      <c r="C23" s="5">
        <v>62200</v>
      </c>
      <c r="D23" s="5">
        <v>62200</v>
      </c>
      <c r="E23" s="5">
        <v>62200</v>
      </c>
      <c r="F23" s="5">
        <v>62300</v>
      </c>
      <c r="G23" s="5">
        <v>62000</v>
      </c>
      <c r="I23" s="5">
        <f t="shared" si="4"/>
        <v>0</v>
      </c>
      <c r="J23" s="5">
        <f t="shared" si="8"/>
        <v>0</v>
      </c>
      <c r="K23" s="5">
        <f t="shared" si="7"/>
        <v>100</v>
      </c>
      <c r="L23" s="5">
        <f t="shared" si="0"/>
        <v>-200</v>
      </c>
      <c r="N23" s="4">
        <f t="shared" si="5"/>
        <v>0</v>
      </c>
      <c r="O23" s="4">
        <f t="shared" si="9"/>
        <v>0</v>
      </c>
      <c r="P23" s="4">
        <f t="shared" si="6"/>
        <v>0</v>
      </c>
      <c r="Q23" s="4">
        <f t="shared" si="10"/>
        <v>-3.2154340836012861E-3</v>
      </c>
      <c r="R23" s="4"/>
    </row>
    <row r="24" spans="1:18" x14ac:dyDescent="0.2">
      <c r="A24" s="6">
        <v>41548</v>
      </c>
      <c r="B24" s="6">
        <v>41518</v>
      </c>
      <c r="C24" s="5">
        <v>61600</v>
      </c>
      <c r="D24" s="5">
        <v>61600</v>
      </c>
      <c r="E24" s="5">
        <v>61400</v>
      </c>
      <c r="F24" s="5">
        <v>61500</v>
      </c>
      <c r="G24" s="5">
        <v>61400</v>
      </c>
      <c r="I24" s="5">
        <f t="shared" si="4"/>
        <v>0</v>
      </c>
      <c r="J24" s="5">
        <f t="shared" si="8"/>
        <v>-200</v>
      </c>
      <c r="K24" s="5">
        <f t="shared" si="7"/>
        <v>-100</v>
      </c>
      <c r="L24" s="5">
        <f t="shared" si="0"/>
        <v>-200</v>
      </c>
      <c r="N24" s="4">
        <f t="shared" si="5"/>
        <v>0</v>
      </c>
      <c r="O24" s="4">
        <f t="shared" si="9"/>
        <v>-3.246753246753247E-3</v>
      </c>
      <c r="P24" s="4">
        <f t="shared" si="6"/>
        <v>0</v>
      </c>
      <c r="Q24" s="4">
        <f t="shared" si="10"/>
        <v>-3.246753246753247E-3</v>
      </c>
      <c r="R24" s="4"/>
    </row>
    <row r="25" spans="1:18" x14ac:dyDescent="0.2">
      <c r="A25" s="6">
        <v>41579</v>
      </c>
      <c r="B25" s="6">
        <v>41548</v>
      </c>
      <c r="C25" s="5">
        <v>61000</v>
      </c>
      <c r="D25" s="5">
        <v>60900</v>
      </c>
      <c r="E25" s="5">
        <v>60500</v>
      </c>
      <c r="F25" s="5">
        <v>60500</v>
      </c>
      <c r="G25" s="5">
        <v>60800</v>
      </c>
      <c r="I25" s="5">
        <f t="shared" si="4"/>
        <v>-100</v>
      </c>
      <c r="J25" s="5">
        <f t="shared" si="8"/>
        <v>-500</v>
      </c>
      <c r="K25" s="5">
        <f t="shared" si="7"/>
        <v>-500</v>
      </c>
      <c r="L25" s="5">
        <f t="shared" si="0"/>
        <v>-200</v>
      </c>
      <c r="N25" s="4">
        <f t="shared" si="5"/>
        <v>-1.639344262295082E-3</v>
      </c>
      <c r="O25" s="4">
        <f t="shared" si="9"/>
        <v>-8.1967213114754103E-3</v>
      </c>
      <c r="P25" s="4">
        <f t="shared" si="6"/>
        <v>-1.639344262295082E-3</v>
      </c>
      <c r="Q25" s="4">
        <f t="shared" si="10"/>
        <v>-3.2786885245901639E-3</v>
      </c>
      <c r="R25" s="4"/>
    </row>
    <row r="26" spans="1:18" x14ac:dyDescent="0.2">
      <c r="A26" s="6">
        <v>41609</v>
      </c>
      <c r="B26" s="6">
        <v>41579</v>
      </c>
      <c r="C26" s="5">
        <v>60200</v>
      </c>
      <c r="D26" s="5">
        <v>60100</v>
      </c>
      <c r="E26" s="5">
        <v>59800</v>
      </c>
      <c r="F26" s="5">
        <v>59700</v>
      </c>
      <c r="G26" s="5">
        <v>60000</v>
      </c>
      <c r="I26" s="5">
        <f t="shared" si="4"/>
        <v>-100</v>
      </c>
      <c r="J26" s="5">
        <f t="shared" si="8"/>
        <v>-400</v>
      </c>
      <c r="K26" s="5">
        <f t="shared" si="7"/>
        <v>-500</v>
      </c>
      <c r="L26" s="5">
        <f t="shared" si="0"/>
        <v>-200</v>
      </c>
      <c r="N26" s="4">
        <f t="shared" si="5"/>
        <v>-1.6611295681063123E-3</v>
      </c>
      <c r="O26" s="4">
        <f t="shared" si="9"/>
        <v>-6.6445182724252493E-3</v>
      </c>
      <c r="P26" s="4">
        <f t="shared" si="6"/>
        <v>-1.6611295681063123E-3</v>
      </c>
      <c r="Q26" s="4">
        <f t="shared" si="10"/>
        <v>-3.3222591362126247E-3</v>
      </c>
      <c r="R26" s="4"/>
    </row>
    <row r="27" spans="1:18" x14ac:dyDescent="0.2">
      <c r="A27" s="6">
        <v>41640</v>
      </c>
      <c r="B27" s="6">
        <v>41609</v>
      </c>
      <c r="C27" s="5">
        <v>59500</v>
      </c>
      <c r="D27" s="5">
        <v>59300</v>
      </c>
      <c r="E27" s="5">
        <v>59000</v>
      </c>
      <c r="F27" s="5">
        <v>59000</v>
      </c>
      <c r="G27" s="5">
        <v>59200</v>
      </c>
      <c r="I27" s="5">
        <f t="shared" si="4"/>
        <v>-200</v>
      </c>
      <c r="J27" s="5">
        <f t="shared" si="8"/>
        <v>-500</v>
      </c>
      <c r="K27" s="5">
        <f t="shared" si="7"/>
        <v>-500</v>
      </c>
      <c r="L27" s="5">
        <f t="shared" si="0"/>
        <v>-300</v>
      </c>
      <c r="N27" s="4">
        <f t="shared" si="5"/>
        <v>-3.3613445378151263E-3</v>
      </c>
      <c r="O27" s="4">
        <f t="shared" si="9"/>
        <v>-8.4033613445378148E-3</v>
      </c>
      <c r="P27" s="4">
        <f t="shared" si="6"/>
        <v>-3.3613445378151263E-3</v>
      </c>
      <c r="Q27" s="4">
        <f t="shared" si="10"/>
        <v>-5.0420168067226894E-3</v>
      </c>
      <c r="R27" s="4"/>
    </row>
    <row r="28" spans="1:18" x14ac:dyDescent="0.2">
      <c r="A28" s="6">
        <v>41671</v>
      </c>
      <c r="B28" s="6">
        <v>41640</v>
      </c>
      <c r="C28" s="5">
        <v>58700</v>
      </c>
      <c r="D28" s="5">
        <v>58500</v>
      </c>
      <c r="E28" s="5">
        <v>58800</v>
      </c>
      <c r="F28" s="5">
        <v>58400</v>
      </c>
      <c r="G28" s="5">
        <v>58500</v>
      </c>
      <c r="I28" s="5">
        <f t="shared" si="4"/>
        <v>-200</v>
      </c>
      <c r="J28" s="5">
        <f t="shared" si="8"/>
        <v>100</v>
      </c>
      <c r="K28" s="5">
        <f t="shared" si="7"/>
        <v>-300</v>
      </c>
      <c r="L28" s="5">
        <f t="shared" si="0"/>
        <v>-200</v>
      </c>
      <c r="N28" s="4">
        <f t="shared" si="5"/>
        <v>-3.4071550255536627E-3</v>
      </c>
      <c r="O28" s="4">
        <f t="shared" si="9"/>
        <v>1.7035775127768314E-3</v>
      </c>
      <c r="P28" s="4">
        <f t="shared" si="6"/>
        <v>-3.4071550255536627E-3</v>
      </c>
      <c r="Q28" s="4">
        <f t="shared" si="10"/>
        <v>-3.4071550255536627E-3</v>
      </c>
      <c r="R28" s="4"/>
    </row>
    <row r="29" spans="1:18" x14ac:dyDescent="0.2">
      <c r="A29" s="14">
        <v>41699</v>
      </c>
      <c r="B29" s="6">
        <v>41671</v>
      </c>
      <c r="C29" s="5">
        <v>57800</v>
      </c>
      <c r="D29" s="5">
        <v>57700</v>
      </c>
      <c r="E29" s="5">
        <v>58000</v>
      </c>
      <c r="F29" s="5">
        <v>57800</v>
      </c>
      <c r="G29" s="5">
        <v>57600</v>
      </c>
      <c r="I29" s="5">
        <f t="shared" si="4"/>
        <v>-100</v>
      </c>
      <c r="J29" s="5">
        <f t="shared" si="8"/>
        <v>200</v>
      </c>
      <c r="K29" s="5">
        <f t="shared" si="7"/>
        <v>0</v>
      </c>
      <c r="L29" s="5">
        <f t="shared" si="0"/>
        <v>-200</v>
      </c>
      <c r="N29" s="4">
        <f t="shared" si="5"/>
        <v>-1.7301038062283738E-3</v>
      </c>
      <c r="O29" s="4">
        <f t="shared" si="9"/>
        <v>3.4602076124567475E-3</v>
      </c>
      <c r="P29" s="4">
        <f t="shared" si="6"/>
        <v>-1.7301038062283738E-3</v>
      </c>
      <c r="Q29" s="4">
        <f t="shared" si="10"/>
        <v>-3.4602076124567475E-3</v>
      </c>
      <c r="R29" s="4"/>
    </row>
    <row r="30" spans="1:18" x14ac:dyDescent="0.2">
      <c r="A30" s="14">
        <v>41730</v>
      </c>
      <c r="B30" s="6">
        <v>41699</v>
      </c>
      <c r="C30" s="5">
        <v>57000</v>
      </c>
      <c r="D30" s="5">
        <v>56900</v>
      </c>
      <c r="E30" s="5">
        <v>57100</v>
      </c>
      <c r="F30" s="5">
        <v>57000</v>
      </c>
      <c r="G30" s="5">
        <v>56900</v>
      </c>
      <c r="I30" s="5">
        <f t="shared" si="4"/>
        <v>-100</v>
      </c>
      <c r="J30" s="5">
        <f t="shared" si="8"/>
        <v>100</v>
      </c>
      <c r="K30" s="5">
        <f t="shared" si="7"/>
        <v>0</v>
      </c>
      <c r="L30" s="5">
        <f t="shared" si="0"/>
        <v>-100</v>
      </c>
      <c r="N30" s="4">
        <f t="shared" si="5"/>
        <v>-1.7543859649122807E-3</v>
      </c>
      <c r="O30" s="4">
        <f t="shared" si="9"/>
        <v>1.7543859649122807E-3</v>
      </c>
      <c r="P30" s="4">
        <f t="shared" si="6"/>
        <v>-1.7543859649122807E-3</v>
      </c>
      <c r="Q30" s="4">
        <f t="shared" si="10"/>
        <v>-1.7543859649122807E-3</v>
      </c>
      <c r="R30" s="4"/>
    </row>
    <row r="31" spans="1:18" x14ac:dyDescent="0.2">
      <c r="A31" s="14">
        <v>41760</v>
      </c>
      <c r="B31" s="6">
        <v>41730</v>
      </c>
      <c r="C31" s="5">
        <v>56100</v>
      </c>
      <c r="D31" s="5">
        <v>56000</v>
      </c>
      <c r="E31" s="5">
        <v>56200</v>
      </c>
      <c r="F31" s="5">
        <v>56100</v>
      </c>
      <c r="I31" s="5">
        <f t="shared" ref="I31:I75" si="11">D31-C31</f>
        <v>-100</v>
      </c>
      <c r="J31" s="5">
        <f t="shared" si="8"/>
        <v>100</v>
      </c>
      <c r="K31" s="5">
        <f t="shared" si="7"/>
        <v>0</v>
      </c>
      <c r="N31" s="4">
        <f t="shared" si="5"/>
        <v>-1.7825311942959001E-3</v>
      </c>
      <c r="O31" s="4">
        <f t="shared" si="9"/>
        <v>1.7825311942959001E-3</v>
      </c>
      <c r="P31" s="4">
        <f t="shared" si="6"/>
        <v>-1.7825311942959001E-3</v>
      </c>
      <c r="Q31" s="4"/>
      <c r="R31" s="4"/>
    </row>
    <row r="32" spans="1:18" x14ac:dyDescent="0.2">
      <c r="A32" s="14">
        <v>41791</v>
      </c>
      <c r="B32" s="6">
        <v>41760</v>
      </c>
      <c r="C32" s="5">
        <v>55500</v>
      </c>
      <c r="D32" s="5">
        <v>55200</v>
      </c>
      <c r="E32" s="5">
        <v>55400</v>
      </c>
      <c r="F32" s="5">
        <v>55400</v>
      </c>
      <c r="G32" s="3"/>
      <c r="I32" s="5">
        <f t="shared" si="11"/>
        <v>-300</v>
      </c>
      <c r="J32" s="5">
        <f t="shared" si="8"/>
        <v>-100</v>
      </c>
      <c r="K32" s="5">
        <f t="shared" si="7"/>
        <v>-100</v>
      </c>
      <c r="N32" s="4">
        <f t="shared" si="5"/>
        <v>-5.4054054054054057E-3</v>
      </c>
      <c r="O32" s="4">
        <f t="shared" si="9"/>
        <v>-1.8018018018018018E-3</v>
      </c>
      <c r="P32" s="4">
        <f t="shared" si="6"/>
        <v>-5.4054054054054057E-3</v>
      </c>
      <c r="Q32" s="4"/>
      <c r="R32" s="4"/>
    </row>
    <row r="33" spans="1:18" x14ac:dyDescent="0.2">
      <c r="A33" s="6">
        <v>41821</v>
      </c>
      <c r="B33" s="6">
        <v>41791</v>
      </c>
      <c r="C33" s="5">
        <v>54300</v>
      </c>
      <c r="D33" s="5">
        <v>54100</v>
      </c>
      <c r="E33" s="5">
        <v>54000</v>
      </c>
      <c r="F33" s="5">
        <v>54400</v>
      </c>
      <c r="G33" s="3"/>
      <c r="I33" s="5">
        <f t="shared" si="11"/>
        <v>-200</v>
      </c>
      <c r="J33" s="5">
        <f t="shared" si="8"/>
        <v>-300</v>
      </c>
      <c r="K33" s="5">
        <f t="shared" si="7"/>
        <v>100</v>
      </c>
      <c r="N33" s="4">
        <f t="shared" si="5"/>
        <v>-3.6832412523020259E-3</v>
      </c>
      <c r="O33" s="4">
        <f t="shared" si="9"/>
        <v>-5.5248618784530384E-3</v>
      </c>
      <c r="P33" s="4">
        <f t="shared" si="6"/>
        <v>-3.6832412523020259E-3</v>
      </c>
      <c r="Q33" s="4"/>
      <c r="R33" s="4"/>
    </row>
    <row r="34" spans="1:18" x14ac:dyDescent="0.2">
      <c r="A34" s="6">
        <v>41852</v>
      </c>
      <c r="B34" s="6">
        <v>41821</v>
      </c>
      <c r="C34" s="5">
        <v>52700</v>
      </c>
      <c r="D34" s="5">
        <v>52800</v>
      </c>
      <c r="E34" s="5">
        <v>52400</v>
      </c>
      <c r="F34" s="5">
        <v>52900</v>
      </c>
      <c r="G34" s="3"/>
      <c r="I34" s="5">
        <f t="shared" si="11"/>
        <v>100</v>
      </c>
      <c r="J34" s="5">
        <f t="shared" si="8"/>
        <v>-300</v>
      </c>
      <c r="K34" s="5">
        <f t="shared" si="7"/>
        <v>200</v>
      </c>
      <c r="N34" s="4">
        <f t="shared" si="5"/>
        <v>1.8975332068311196E-3</v>
      </c>
      <c r="O34" s="4">
        <f t="shared" si="9"/>
        <v>-5.6925996204933585E-3</v>
      </c>
      <c r="P34" s="4">
        <f t="shared" si="6"/>
        <v>1.8975332068311196E-3</v>
      </c>
      <c r="Q34" s="4"/>
      <c r="R34" s="4"/>
    </row>
    <row r="35" spans="1:18" x14ac:dyDescent="0.2">
      <c r="A35" s="6">
        <v>41883</v>
      </c>
      <c r="B35" s="6">
        <v>41852</v>
      </c>
      <c r="C35" s="5">
        <v>52200</v>
      </c>
      <c r="D35" s="5">
        <v>52300</v>
      </c>
      <c r="E35" s="5">
        <v>52200</v>
      </c>
      <c r="F35" s="5">
        <v>52400</v>
      </c>
      <c r="G35" s="3"/>
      <c r="I35" s="5">
        <f t="shared" si="11"/>
        <v>100</v>
      </c>
      <c r="J35" s="5">
        <f t="shared" si="8"/>
        <v>0</v>
      </c>
      <c r="K35" s="5">
        <f t="shared" si="7"/>
        <v>200</v>
      </c>
      <c r="N35" s="4">
        <f t="shared" si="5"/>
        <v>1.9157088122605363E-3</v>
      </c>
      <c r="O35" s="4">
        <f t="shared" si="9"/>
        <v>0</v>
      </c>
      <c r="P35" s="4">
        <f t="shared" si="6"/>
        <v>1.9157088122605363E-3</v>
      </c>
      <c r="Q35" s="4"/>
      <c r="R35" s="4"/>
    </row>
    <row r="36" spans="1:18" x14ac:dyDescent="0.2">
      <c r="A36" s="6">
        <v>41913</v>
      </c>
      <c r="B36" s="6">
        <v>41883</v>
      </c>
      <c r="C36" s="5">
        <v>52000</v>
      </c>
      <c r="D36" s="5">
        <v>52200</v>
      </c>
      <c r="E36" s="5">
        <v>51800</v>
      </c>
      <c r="F36" s="5">
        <v>51900</v>
      </c>
      <c r="G36" s="3"/>
      <c r="I36" s="5">
        <f t="shared" si="11"/>
        <v>200</v>
      </c>
      <c r="J36" s="5">
        <f t="shared" si="8"/>
        <v>-200</v>
      </c>
      <c r="K36" s="5">
        <f t="shared" si="7"/>
        <v>-100</v>
      </c>
      <c r="N36" s="4">
        <f t="shared" si="5"/>
        <v>3.8461538461538464E-3</v>
      </c>
      <c r="O36" s="4">
        <f t="shared" si="9"/>
        <v>-3.8461538461538464E-3</v>
      </c>
      <c r="P36" s="4">
        <f t="shared" si="6"/>
        <v>3.8461538461538464E-3</v>
      </c>
      <c r="Q36" s="4"/>
      <c r="R36" s="4"/>
    </row>
    <row r="37" spans="1:18" x14ac:dyDescent="0.2">
      <c r="A37" s="6">
        <v>41944</v>
      </c>
      <c r="B37" s="6">
        <v>41913</v>
      </c>
      <c r="C37" s="5">
        <v>52100</v>
      </c>
      <c r="D37" s="5">
        <v>51900</v>
      </c>
      <c r="E37" s="5">
        <v>51700</v>
      </c>
      <c r="F37" s="5">
        <v>51600</v>
      </c>
      <c r="G37" s="3"/>
      <c r="I37" s="5">
        <f t="shared" si="11"/>
        <v>-200</v>
      </c>
      <c r="J37" s="5">
        <f t="shared" si="8"/>
        <v>-400</v>
      </c>
      <c r="K37" s="5">
        <f t="shared" si="7"/>
        <v>-500</v>
      </c>
      <c r="N37" s="4">
        <f t="shared" si="5"/>
        <v>-3.838771593090211E-3</v>
      </c>
      <c r="O37" s="4">
        <f t="shared" si="9"/>
        <v>-7.677543186180422E-3</v>
      </c>
      <c r="P37" s="4">
        <f t="shared" si="6"/>
        <v>-3.838771593090211E-3</v>
      </c>
      <c r="Q37" s="4"/>
      <c r="R37" s="4"/>
    </row>
    <row r="38" spans="1:18" x14ac:dyDescent="0.2">
      <c r="A38" s="6">
        <v>41974</v>
      </c>
      <c r="B38" s="6">
        <v>41944</v>
      </c>
      <c r="C38" s="5">
        <v>51200</v>
      </c>
      <c r="D38" s="5">
        <v>51100</v>
      </c>
      <c r="E38" s="5">
        <v>50700</v>
      </c>
      <c r="F38" s="5">
        <v>50700</v>
      </c>
      <c r="G38" s="3"/>
      <c r="I38" s="5">
        <f t="shared" si="11"/>
        <v>-100</v>
      </c>
      <c r="J38" s="5">
        <f t="shared" si="8"/>
        <v>-500</v>
      </c>
      <c r="K38" s="5">
        <f t="shared" si="7"/>
        <v>-500</v>
      </c>
      <c r="N38" s="4">
        <f t="shared" si="5"/>
        <v>-1.953125E-3</v>
      </c>
      <c r="O38" s="4">
        <f t="shared" si="9"/>
        <v>-9.765625E-3</v>
      </c>
      <c r="P38" s="4">
        <f t="shared" si="6"/>
        <v>-1.953125E-3</v>
      </c>
      <c r="Q38" s="4"/>
      <c r="R38" s="4"/>
    </row>
    <row r="39" spans="1:18" x14ac:dyDescent="0.2">
      <c r="A39" s="6">
        <v>42005</v>
      </c>
      <c r="B39" s="6">
        <v>41974</v>
      </c>
      <c r="C39" s="5">
        <v>50200</v>
      </c>
      <c r="D39" s="5">
        <v>49900</v>
      </c>
      <c r="E39" s="5">
        <v>49800</v>
      </c>
      <c r="F39" s="5">
        <v>49700</v>
      </c>
      <c r="G39" s="3"/>
      <c r="I39" s="5">
        <f t="shared" si="11"/>
        <v>-300</v>
      </c>
      <c r="J39" s="5">
        <f t="shared" si="8"/>
        <v>-400</v>
      </c>
      <c r="K39" s="5">
        <f t="shared" si="7"/>
        <v>-500</v>
      </c>
      <c r="N39" s="4">
        <f t="shared" si="5"/>
        <v>-5.9760956175298804E-3</v>
      </c>
      <c r="O39" s="4">
        <f t="shared" si="9"/>
        <v>-7.9681274900398405E-3</v>
      </c>
      <c r="P39" s="4">
        <f t="shared" si="6"/>
        <v>-5.9760956175298804E-3</v>
      </c>
      <c r="Q39" s="4"/>
      <c r="R39" s="4"/>
    </row>
    <row r="40" spans="1:18" x14ac:dyDescent="0.2">
      <c r="A40" s="6">
        <v>42036</v>
      </c>
      <c r="B40" s="6">
        <v>42005</v>
      </c>
      <c r="C40" s="5">
        <v>48200</v>
      </c>
      <c r="D40" s="5">
        <v>47900</v>
      </c>
      <c r="E40" s="5">
        <v>48700</v>
      </c>
      <c r="F40" s="5">
        <v>48100</v>
      </c>
      <c r="I40" s="5">
        <f t="shared" si="11"/>
        <v>-300</v>
      </c>
      <c r="J40" s="5">
        <f t="shared" si="8"/>
        <v>500</v>
      </c>
      <c r="K40" s="5">
        <f t="shared" si="7"/>
        <v>-100</v>
      </c>
      <c r="N40" s="4">
        <f t="shared" si="5"/>
        <v>-6.2240663900414933E-3</v>
      </c>
      <c r="O40" s="4">
        <f t="shared" si="9"/>
        <v>1.0373443983402489E-2</v>
      </c>
      <c r="P40" s="4">
        <f t="shared" si="6"/>
        <v>-6.2240663900414933E-3</v>
      </c>
      <c r="Q40" s="4"/>
      <c r="R40" s="4"/>
    </row>
    <row r="41" spans="1:18" x14ac:dyDescent="0.2">
      <c r="A41" s="6">
        <v>42064</v>
      </c>
      <c r="B41" s="6">
        <v>42036</v>
      </c>
      <c r="C41" s="5">
        <v>46200</v>
      </c>
      <c r="D41" s="5">
        <v>46200</v>
      </c>
      <c r="E41" s="5">
        <v>46600</v>
      </c>
      <c r="F41" s="5">
        <v>46300</v>
      </c>
      <c r="I41" s="5">
        <f t="shared" si="11"/>
        <v>0</v>
      </c>
      <c r="J41" s="5">
        <f t="shared" si="8"/>
        <v>400</v>
      </c>
      <c r="K41" s="5">
        <f t="shared" si="7"/>
        <v>100</v>
      </c>
      <c r="N41" s="4">
        <f t="shared" si="5"/>
        <v>0</v>
      </c>
      <c r="O41" s="4">
        <f t="shared" si="9"/>
        <v>8.658008658008658E-3</v>
      </c>
      <c r="P41" s="4">
        <f t="shared" si="6"/>
        <v>0</v>
      </c>
      <c r="Q41" s="4"/>
      <c r="R41" s="4"/>
    </row>
    <row r="42" spans="1:18" x14ac:dyDescent="0.2">
      <c r="A42" s="6">
        <v>42095</v>
      </c>
      <c r="B42" s="6">
        <v>42064</v>
      </c>
      <c r="C42" s="5">
        <v>45200</v>
      </c>
      <c r="D42" s="5">
        <v>45200</v>
      </c>
      <c r="E42" s="5">
        <v>45400</v>
      </c>
      <c r="F42" s="5">
        <v>45200</v>
      </c>
      <c r="I42" s="5">
        <f t="shared" si="11"/>
        <v>0</v>
      </c>
      <c r="J42" s="5">
        <f t="shared" si="8"/>
        <v>200</v>
      </c>
      <c r="K42" s="5">
        <f t="shared" si="7"/>
        <v>0</v>
      </c>
      <c r="N42" s="4">
        <f t="shared" si="5"/>
        <v>0</v>
      </c>
      <c r="O42" s="4">
        <f t="shared" si="9"/>
        <v>4.4247787610619468E-3</v>
      </c>
      <c r="P42" s="4">
        <f t="shared" si="6"/>
        <v>0</v>
      </c>
      <c r="Q42" s="4"/>
      <c r="R42" s="4"/>
    </row>
    <row r="43" spans="1:18" x14ac:dyDescent="0.2">
      <c r="A43" s="6">
        <v>42125</v>
      </c>
      <c r="B43" s="6">
        <v>42095</v>
      </c>
      <c r="C43" s="5">
        <v>44300</v>
      </c>
      <c r="D43" s="5">
        <v>44400</v>
      </c>
      <c r="E43" s="5">
        <v>44400</v>
      </c>
      <c r="I43" s="5">
        <f t="shared" si="11"/>
        <v>100</v>
      </c>
      <c r="J43" s="5">
        <f t="shared" si="8"/>
        <v>100</v>
      </c>
      <c r="N43" s="4">
        <f t="shared" si="5"/>
        <v>2.257336343115124E-3</v>
      </c>
      <c r="O43" s="4">
        <f t="shared" si="9"/>
        <v>2.257336343115124E-3</v>
      </c>
      <c r="P43" s="4"/>
      <c r="Q43" s="4"/>
      <c r="R43" s="4"/>
    </row>
    <row r="44" spans="1:18" x14ac:dyDescent="0.2">
      <c r="A44" s="6">
        <v>42156</v>
      </c>
      <c r="B44" s="6">
        <v>42125</v>
      </c>
      <c r="C44" s="5">
        <v>43400</v>
      </c>
      <c r="D44" s="5">
        <v>43800</v>
      </c>
      <c r="E44" s="5">
        <v>43600</v>
      </c>
      <c r="I44" s="5">
        <f t="shared" si="11"/>
        <v>400</v>
      </c>
      <c r="J44" s="5">
        <f t="shared" si="8"/>
        <v>200</v>
      </c>
      <c r="N44" s="4">
        <f t="shared" si="5"/>
        <v>9.2165898617511521E-3</v>
      </c>
      <c r="O44" s="4">
        <f t="shared" si="9"/>
        <v>4.608294930875576E-3</v>
      </c>
      <c r="P44" s="4"/>
      <c r="Q44" s="4"/>
      <c r="R44" s="4"/>
    </row>
    <row r="45" spans="1:18" x14ac:dyDescent="0.2">
      <c r="A45" s="6">
        <v>42186</v>
      </c>
      <c r="B45" s="6">
        <v>42156</v>
      </c>
      <c r="C45" s="5">
        <v>44000</v>
      </c>
      <c r="D45" s="5">
        <v>43900</v>
      </c>
      <c r="E45" s="5">
        <v>43500</v>
      </c>
      <c r="I45" s="5">
        <f t="shared" si="11"/>
        <v>-100</v>
      </c>
      <c r="J45" s="5">
        <f t="shared" si="8"/>
        <v>-500</v>
      </c>
      <c r="N45" s="4">
        <f t="shared" si="5"/>
        <v>-2.2727272727272726E-3</v>
      </c>
      <c r="O45" s="4">
        <f t="shared" si="9"/>
        <v>-1.1363636363636364E-2</v>
      </c>
      <c r="P45" s="4"/>
      <c r="Q45" s="4"/>
      <c r="R45" s="4"/>
    </row>
    <row r="46" spans="1:18" x14ac:dyDescent="0.2">
      <c r="A46" s="6">
        <v>42217</v>
      </c>
      <c r="B46" s="6">
        <v>42186</v>
      </c>
      <c r="C46" s="5">
        <v>43500</v>
      </c>
      <c r="D46" s="5">
        <v>43000</v>
      </c>
      <c r="E46" s="5">
        <v>42700</v>
      </c>
      <c r="I46" s="5">
        <f t="shared" si="11"/>
        <v>-500</v>
      </c>
      <c r="J46" s="5">
        <f t="shared" si="8"/>
        <v>-800</v>
      </c>
      <c r="N46" s="4">
        <f t="shared" si="5"/>
        <v>-1.1494252873563218E-2</v>
      </c>
      <c r="O46" s="4">
        <f t="shared" si="9"/>
        <v>-1.8390804597701149E-2</v>
      </c>
      <c r="P46" s="4"/>
      <c r="Q46" s="4"/>
      <c r="R46" s="4"/>
    </row>
    <row r="47" spans="1:18" x14ac:dyDescent="0.2">
      <c r="A47" s="6">
        <v>42248</v>
      </c>
      <c r="B47" s="6">
        <v>42217</v>
      </c>
      <c r="C47" s="5">
        <v>42000</v>
      </c>
      <c r="D47" s="5">
        <v>41800</v>
      </c>
      <c r="E47" s="5">
        <v>41800</v>
      </c>
      <c r="I47" s="5">
        <f t="shared" si="11"/>
        <v>-200</v>
      </c>
      <c r="J47" s="5">
        <f t="shared" si="8"/>
        <v>-200</v>
      </c>
      <c r="N47" s="4">
        <f t="shared" si="5"/>
        <v>-4.7619047619047623E-3</v>
      </c>
      <c r="O47" s="4">
        <f t="shared" si="9"/>
        <v>-4.7619047619047623E-3</v>
      </c>
      <c r="P47" s="4"/>
      <c r="Q47" s="4"/>
      <c r="R47" s="4"/>
    </row>
    <row r="48" spans="1:18" x14ac:dyDescent="0.2">
      <c r="A48" s="6">
        <v>42278</v>
      </c>
      <c r="B48" s="6">
        <v>42248</v>
      </c>
      <c r="C48" s="5">
        <v>40700</v>
      </c>
      <c r="D48" s="5">
        <v>40700</v>
      </c>
      <c r="E48" s="5">
        <v>40700</v>
      </c>
      <c r="I48" s="5">
        <f t="shared" si="11"/>
        <v>0</v>
      </c>
      <c r="J48" s="5">
        <f t="shared" si="8"/>
        <v>0</v>
      </c>
      <c r="N48" s="4">
        <f t="shared" si="5"/>
        <v>0</v>
      </c>
      <c r="O48" s="4">
        <f t="shared" si="9"/>
        <v>0</v>
      </c>
      <c r="P48" s="4"/>
      <c r="Q48" s="4"/>
      <c r="R48" s="4"/>
    </row>
    <row r="49" spans="1:18" x14ac:dyDescent="0.2">
      <c r="A49" s="6">
        <v>42309</v>
      </c>
      <c r="B49" s="6">
        <v>42278</v>
      </c>
      <c r="C49" s="5">
        <v>39700</v>
      </c>
      <c r="D49" s="5">
        <v>39900</v>
      </c>
      <c r="E49" s="5">
        <v>40000</v>
      </c>
      <c r="I49" s="5">
        <f t="shared" si="11"/>
        <v>200</v>
      </c>
      <c r="J49" s="5">
        <f t="shared" si="8"/>
        <v>300</v>
      </c>
      <c r="N49" s="4">
        <f t="shared" si="5"/>
        <v>5.0377833753148613E-3</v>
      </c>
      <c r="O49" s="4">
        <f t="shared" si="9"/>
        <v>7.556675062972292E-3</v>
      </c>
      <c r="P49" s="4"/>
      <c r="Q49" s="4"/>
      <c r="R49" s="4"/>
    </row>
    <row r="50" spans="1:18" x14ac:dyDescent="0.2">
      <c r="A50" s="6">
        <v>42339</v>
      </c>
      <c r="B50" s="6">
        <v>42309</v>
      </c>
      <c r="C50" s="5">
        <v>39100</v>
      </c>
      <c r="D50" s="5">
        <v>39200</v>
      </c>
      <c r="E50" s="5">
        <v>39400</v>
      </c>
      <c r="I50" s="5">
        <f t="shared" si="11"/>
        <v>100</v>
      </c>
      <c r="J50" s="5">
        <f t="shared" si="8"/>
        <v>300</v>
      </c>
      <c r="N50" s="4">
        <f t="shared" si="5"/>
        <v>2.5575447570332483E-3</v>
      </c>
      <c r="O50" s="4">
        <f t="shared" si="9"/>
        <v>7.6726342710997444E-3</v>
      </c>
      <c r="P50" s="4"/>
      <c r="Q50" s="4"/>
      <c r="R50" s="4"/>
    </row>
    <row r="51" spans="1:18" x14ac:dyDescent="0.2">
      <c r="A51" s="6">
        <v>42370</v>
      </c>
      <c r="B51" s="6">
        <v>42339</v>
      </c>
      <c r="C51" s="5">
        <v>38700</v>
      </c>
      <c r="D51" s="5">
        <v>38600</v>
      </c>
      <c r="E51" s="5">
        <v>39000</v>
      </c>
      <c r="I51" s="5">
        <f t="shared" si="11"/>
        <v>-100</v>
      </c>
      <c r="J51" s="5">
        <f t="shared" si="8"/>
        <v>300</v>
      </c>
      <c r="N51" s="4">
        <f t="shared" si="5"/>
        <v>-2.5839793281653748E-3</v>
      </c>
      <c r="O51" s="4">
        <f t="shared" si="9"/>
        <v>7.7519379844961239E-3</v>
      </c>
      <c r="P51" s="4"/>
      <c r="Q51" s="4"/>
      <c r="R51" s="4"/>
    </row>
    <row r="52" spans="1:18" x14ac:dyDescent="0.2">
      <c r="A52" s="6">
        <v>42402</v>
      </c>
      <c r="B52" s="6">
        <v>42371</v>
      </c>
      <c r="C52" s="5">
        <v>37800</v>
      </c>
      <c r="D52" s="5">
        <v>38100</v>
      </c>
      <c r="E52" s="5">
        <v>38600</v>
      </c>
      <c r="I52" s="5">
        <f t="shared" si="11"/>
        <v>300</v>
      </c>
      <c r="J52" s="5">
        <f t="shared" si="8"/>
        <v>800</v>
      </c>
      <c r="N52" s="4">
        <f t="shared" si="5"/>
        <v>7.9365079365079361E-3</v>
      </c>
      <c r="O52" s="4">
        <f t="shared" si="9"/>
        <v>2.1164021164021163E-2</v>
      </c>
      <c r="P52" s="4"/>
      <c r="Q52" s="4"/>
      <c r="R52" s="4"/>
    </row>
    <row r="53" spans="1:18" x14ac:dyDescent="0.2">
      <c r="A53" s="6">
        <v>42430</v>
      </c>
      <c r="B53" s="6">
        <v>42401</v>
      </c>
      <c r="C53" s="5">
        <v>38300</v>
      </c>
      <c r="D53" s="5">
        <v>38400</v>
      </c>
      <c r="E53" s="5">
        <v>38600</v>
      </c>
      <c r="I53" s="5">
        <f t="shared" si="11"/>
        <v>100</v>
      </c>
      <c r="J53" s="5">
        <f t="shared" si="8"/>
        <v>300</v>
      </c>
      <c r="N53" s="4">
        <f t="shared" si="5"/>
        <v>2.6109660574412533E-3</v>
      </c>
      <c r="O53" s="4">
        <f t="shared" si="9"/>
        <v>7.832898172323759E-3</v>
      </c>
      <c r="P53" s="4"/>
      <c r="Q53" s="4"/>
      <c r="R53" s="4"/>
    </row>
    <row r="54" spans="1:18" x14ac:dyDescent="0.2">
      <c r="A54" s="6">
        <v>42461</v>
      </c>
      <c r="B54" s="6">
        <v>42430</v>
      </c>
      <c r="C54" s="5">
        <v>38600</v>
      </c>
      <c r="D54" s="5">
        <v>38500</v>
      </c>
      <c r="E54" s="5">
        <v>38400</v>
      </c>
      <c r="I54" s="5">
        <f t="shared" si="11"/>
        <v>-100</v>
      </c>
      <c r="J54" s="5">
        <f t="shared" si="8"/>
        <v>-200</v>
      </c>
      <c r="N54" s="4">
        <f t="shared" si="5"/>
        <v>-2.5906735751295338E-3</v>
      </c>
      <c r="O54" s="4">
        <f t="shared" si="9"/>
        <v>-5.1813471502590676E-3</v>
      </c>
      <c r="P54" s="4"/>
      <c r="Q54" s="4"/>
      <c r="R54" s="4"/>
    </row>
    <row r="55" spans="1:18" x14ac:dyDescent="0.2">
      <c r="A55" s="6">
        <v>42491</v>
      </c>
      <c r="B55" s="6">
        <v>42461</v>
      </c>
      <c r="C55" s="5">
        <v>37900</v>
      </c>
      <c r="D55" s="5">
        <v>37800</v>
      </c>
      <c r="E55" s="5">
        <v>37700</v>
      </c>
      <c r="I55" s="5">
        <f t="shared" si="11"/>
        <v>-100</v>
      </c>
      <c r="J55" s="5">
        <f t="shared" si="8"/>
        <v>-200</v>
      </c>
      <c r="N55" s="4">
        <f t="shared" si="5"/>
        <v>-2.6385224274406332E-3</v>
      </c>
      <c r="O55" s="4">
        <f t="shared" si="9"/>
        <v>-5.2770448548812663E-3</v>
      </c>
      <c r="P55" s="4"/>
      <c r="Q55" s="4"/>
      <c r="R55" s="4"/>
    </row>
    <row r="56" spans="1:18" x14ac:dyDescent="0.2">
      <c r="A56" s="6">
        <v>42522</v>
      </c>
      <c r="B56" s="6">
        <v>42491</v>
      </c>
      <c r="C56" s="5">
        <v>37200</v>
      </c>
      <c r="D56" s="5">
        <v>37300</v>
      </c>
      <c r="E56" s="5">
        <v>37000</v>
      </c>
      <c r="I56" s="5">
        <f t="shared" si="11"/>
        <v>100</v>
      </c>
      <c r="J56" s="5">
        <f t="shared" si="8"/>
        <v>-200</v>
      </c>
      <c r="N56" s="4">
        <f t="shared" si="5"/>
        <v>2.6881720430107529E-3</v>
      </c>
      <c r="O56" s="4">
        <f t="shared" si="9"/>
        <v>-5.3763440860215058E-3</v>
      </c>
      <c r="P56" s="4"/>
      <c r="Q56" s="4"/>
      <c r="R56" s="4"/>
    </row>
    <row r="57" spans="1:18" x14ac:dyDescent="0.2">
      <c r="A57" s="6">
        <v>42553</v>
      </c>
      <c r="B57" s="6">
        <v>42523</v>
      </c>
      <c r="C57" s="5">
        <v>36700</v>
      </c>
      <c r="D57" s="5">
        <v>36700</v>
      </c>
      <c r="E57" s="5">
        <v>36500</v>
      </c>
      <c r="I57" s="5">
        <f t="shared" si="11"/>
        <v>0</v>
      </c>
      <c r="J57" s="5">
        <f t="shared" si="8"/>
        <v>-200</v>
      </c>
      <c r="N57" s="4">
        <f t="shared" si="5"/>
        <v>0</v>
      </c>
      <c r="O57" s="4">
        <f t="shared" si="9"/>
        <v>-5.4495912806539508E-3</v>
      </c>
      <c r="P57" s="4"/>
      <c r="Q57" s="4"/>
      <c r="R57" s="4"/>
    </row>
    <row r="58" spans="1:18" x14ac:dyDescent="0.2">
      <c r="A58" s="6">
        <v>42584</v>
      </c>
      <c r="B58" s="6">
        <v>42555</v>
      </c>
      <c r="C58" s="5">
        <v>36100</v>
      </c>
      <c r="D58" s="5">
        <v>35900</v>
      </c>
      <c r="E58" s="5">
        <v>35900</v>
      </c>
      <c r="I58" s="5">
        <f t="shared" si="11"/>
        <v>-200</v>
      </c>
      <c r="J58" s="5">
        <f t="shared" si="8"/>
        <v>-200</v>
      </c>
      <c r="N58" s="4">
        <f t="shared" si="5"/>
        <v>-5.5401662049861496E-3</v>
      </c>
      <c r="O58" s="4">
        <f t="shared" si="9"/>
        <v>-5.5401662049861496E-3</v>
      </c>
      <c r="P58" s="4"/>
      <c r="Q58" s="4"/>
      <c r="R58" s="4"/>
    </row>
    <row r="59" spans="1:18" x14ac:dyDescent="0.2">
      <c r="A59" s="6">
        <v>42615</v>
      </c>
      <c r="B59" s="6">
        <v>42587</v>
      </c>
      <c r="C59" s="5">
        <v>35100</v>
      </c>
      <c r="D59" s="5">
        <v>35300</v>
      </c>
      <c r="E59" s="5">
        <v>35200</v>
      </c>
      <c r="I59" s="5">
        <f t="shared" si="11"/>
        <v>200</v>
      </c>
      <c r="J59" s="5">
        <f t="shared" si="8"/>
        <v>100</v>
      </c>
      <c r="N59" s="4">
        <f t="shared" si="5"/>
        <v>5.6980056980056983E-3</v>
      </c>
      <c r="O59" s="4">
        <f t="shared" si="9"/>
        <v>2.8490028490028491E-3</v>
      </c>
      <c r="P59" s="4"/>
      <c r="Q59" s="4"/>
      <c r="R59" s="4"/>
    </row>
    <row r="60" spans="1:18" x14ac:dyDescent="0.2">
      <c r="A60" s="6">
        <v>42645</v>
      </c>
      <c r="B60" s="6">
        <v>42619</v>
      </c>
      <c r="C60" s="5">
        <v>34900</v>
      </c>
      <c r="D60" s="5">
        <v>34700</v>
      </c>
      <c r="E60" s="5">
        <v>34600</v>
      </c>
      <c r="I60" s="5">
        <f t="shared" si="11"/>
        <v>-200</v>
      </c>
      <c r="J60" s="5">
        <f t="shared" si="8"/>
        <v>-300</v>
      </c>
      <c r="N60" s="4">
        <f t="shared" si="5"/>
        <v>-5.7306590257879654E-3</v>
      </c>
      <c r="O60" s="4">
        <f t="shared" si="9"/>
        <v>-8.5959885386819486E-3</v>
      </c>
      <c r="P60" s="4"/>
      <c r="Q60" s="4"/>
      <c r="R60" s="4"/>
    </row>
    <row r="61" spans="1:18" x14ac:dyDescent="0.2">
      <c r="A61" s="6">
        <v>42676</v>
      </c>
      <c r="B61" s="6">
        <v>42651</v>
      </c>
      <c r="C61" s="5">
        <v>34000</v>
      </c>
      <c r="D61" s="5">
        <v>34100</v>
      </c>
      <c r="E61" s="5">
        <v>34000</v>
      </c>
      <c r="I61" s="5">
        <f t="shared" si="11"/>
        <v>100</v>
      </c>
      <c r="J61" s="5">
        <f t="shared" si="8"/>
        <v>0</v>
      </c>
      <c r="N61" s="4">
        <f t="shared" si="5"/>
        <v>2.9411764705882353E-3</v>
      </c>
      <c r="O61" s="4">
        <f t="shared" si="9"/>
        <v>0</v>
      </c>
      <c r="P61" s="4"/>
      <c r="Q61" s="4"/>
      <c r="R61" s="4"/>
    </row>
    <row r="62" spans="1:18" x14ac:dyDescent="0.2">
      <c r="A62" s="6">
        <v>42706</v>
      </c>
      <c r="B62" s="6">
        <v>42683</v>
      </c>
      <c r="C62" s="5">
        <v>33600</v>
      </c>
      <c r="D62" s="5">
        <v>33500</v>
      </c>
      <c r="E62" s="5">
        <v>33500</v>
      </c>
      <c r="I62" s="5">
        <f t="shared" si="11"/>
        <v>-100</v>
      </c>
      <c r="J62" s="5">
        <f t="shared" si="8"/>
        <v>-100</v>
      </c>
      <c r="N62" s="4">
        <f t="shared" si="5"/>
        <v>-2.976190476190476E-3</v>
      </c>
      <c r="O62" s="4">
        <f t="shared" si="9"/>
        <v>-2.976190476190476E-3</v>
      </c>
      <c r="P62" s="4"/>
      <c r="Q62" s="4"/>
      <c r="R62" s="4"/>
    </row>
    <row r="63" spans="1:18" x14ac:dyDescent="0.2">
      <c r="A63" s="6">
        <v>42737</v>
      </c>
      <c r="B63" s="6">
        <v>42715</v>
      </c>
      <c r="C63" s="5">
        <v>32700</v>
      </c>
      <c r="D63" s="5">
        <v>32600</v>
      </c>
      <c r="E63" s="5">
        <v>32800</v>
      </c>
      <c r="I63" s="5">
        <f t="shared" si="11"/>
        <v>-100</v>
      </c>
      <c r="J63" s="5">
        <f t="shared" si="8"/>
        <v>100</v>
      </c>
      <c r="N63" s="4">
        <f t="shared" si="5"/>
        <v>-3.0581039755351682E-3</v>
      </c>
      <c r="O63" s="4">
        <f t="shared" si="9"/>
        <v>3.0581039755351682E-3</v>
      </c>
      <c r="P63" s="4"/>
      <c r="Q63" s="4"/>
      <c r="R63" s="4"/>
    </row>
    <row r="64" spans="1:18" x14ac:dyDescent="0.2">
      <c r="A64" s="6">
        <v>42768</v>
      </c>
      <c r="B64" s="6">
        <v>42747</v>
      </c>
      <c r="C64" s="5">
        <v>31600</v>
      </c>
      <c r="D64" s="5">
        <v>31900</v>
      </c>
      <c r="E64" s="5">
        <v>32000</v>
      </c>
      <c r="I64" s="5">
        <f t="shared" si="11"/>
        <v>300</v>
      </c>
      <c r="J64" s="5">
        <f t="shared" si="8"/>
        <v>400</v>
      </c>
      <c r="N64" s="4">
        <f t="shared" si="5"/>
        <v>9.4936708860759497E-3</v>
      </c>
      <c r="O64" s="4">
        <f t="shared" si="9"/>
        <v>1.2658227848101266E-2</v>
      </c>
      <c r="P64" s="4"/>
      <c r="Q64" s="4"/>
      <c r="R64" s="4"/>
    </row>
    <row r="65" spans="1:18" ht="12.75" customHeight="1" x14ac:dyDescent="0.2">
      <c r="A65" s="6">
        <v>42796</v>
      </c>
      <c r="B65" s="6">
        <v>42779</v>
      </c>
      <c r="C65" s="5">
        <v>31600</v>
      </c>
      <c r="D65" s="5">
        <v>31800</v>
      </c>
      <c r="E65" s="5">
        <v>31800</v>
      </c>
      <c r="I65" s="5">
        <f t="shared" si="11"/>
        <v>200</v>
      </c>
      <c r="J65" s="5">
        <f t="shared" si="8"/>
        <v>200</v>
      </c>
      <c r="N65" s="4">
        <f t="shared" si="5"/>
        <v>6.3291139240506328E-3</v>
      </c>
      <c r="O65" s="4">
        <f t="shared" si="9"/>
        <v>6.3291139240506328E-3</v>
      </c>
      <c r="P65" s="4"/>
      <c r="Q65" s="4"/>
      <c r="R65" s="4"/>
    </row>
    <row r="66" spans="1:18" ht="12.75" customHeight="1" x14ac:dyDescent="0.2">
      <c r="A66" s="6">
        <v>42827</v>
      </c>
      <c r="B66" s="6">
        <v>42811</v>
      </c>
      <c r="C66" s="5">
        <v>31500</v>
      </c>
      <c r="D66" s="5">
        <v>31700</v>
      </c>
      <c r="E66" s="5">
        <v>31700</v>
      </c>
      <c r="I66" s="5">
        <f t="shared" si="11"/>
        <v>200</v>
      </c>
      <c r="J66" s="5">
        <f t="shared" si="8"/>
        <v>200</v>
      </c>
      <c r="N66" s="4">
        <f t="shared" si="5"/>
        <v>6.3492063492063492E-3</v>
      </c>
      <c r="O66" s="4">
        <f t="shared" si="9"/>
        <v>6.3492063492063492E-3</v>
      </c>
      <c r="P66" s="4"/>
      <c r="Q66" s="4"/>
      <c r="R66" s="4"/>
    </row>
    <row r="67" spans="1:18" ht="12.75" customHeight="1" x14ac:dyDescent="0.2">
      <c r="A67" s="6">
        <v>42857</v>
      </c>
      <c r="B67" s="6">
        <v>42843</v>
      </c>
      <c r="C67" s="5">
        <v>31500</v>
      </c>
      <c r="D67" s="5">
        <v>31500</v>
      </c>
      <c r="E67" s="5">
        <v>31500</v>
      </c>
      <c r="I67" s="5">
        <f t="shared" si="11"/>
        <v>0</v>
      </c>
      <c r="J67" s="5">
        <f t="shared" si="8"/>
        <v>0</v>
      </c>
      <c r="N67" s="4">
        <f t="shared" si="5"/>
        <v>0</v>
      </c>
      <c r="O67" s="4">
        <f>J67/C67</f>
        <v>0</v>
      </c>
      <c r="P67" s="4"/>
      <c r="Q67" s="4"/>
      <c r="R67" s="4"/>
    </row>
    <row r="68" spans="1:18" ht="12.75" customHeight="1" x14ac:dyDescent="0.2">
      <c r="A68" s="6">
        <v>42888</v>
      </c>
      <c r="B68" s="6">
        <v>42875</v>
      </c>
      <c r="C68" s="5">
        <v>31200</v>
      </c>
      <c r="D68" s="5">
        <v>31100</v>
      </c>
      <c r="I68" s="5">
        <f t="shared" si="11"/>
        <v>-100</v>
      </c>
      <c r="N68" s="4">
        <f t="shared" si="5"/>
        <v>-3.205128205128205E-3</v>
      </c>
      <c r="O68" s="4"/>
      <c r="P68" s="4"/>
      <c r="Q68" s="4"/>
      <c r="R68" s="4"/>
    </row>
    <row r="69" spans="1:18" ht="12.75" customHeight="1" x14ac:dyDescent="0.2">
      <c r="A69" s="6">
        <v>42918</v>
      </c>
      <c r="B69" s="6">
        <v>42907</v>
      </c>
      <c r="C69" s="5">
        <v>30500</v>
      </c>
      <c r="D69" s="5">
        <v>30500</v>
      </c>
      <c r="I69" s="5">
        <f t="shared" si="11"/>
        <v>0</v>
      </c>
      <c r="N69" s="4">
        <f t="shared" si="5"/>
        <v>0</v>
      </c>
      <c r="O69" s="4"/>
      <c r="P69" s="4"/>
      <c r="Q69" s="4"/>
      <c r="R69" s="4"/>
    </row>
    <row r="70" spans="1:18" ht="12.75" customHeight="1" x14ac:dyDescent="0.2">
      <c r="A70" s="6">
        <v>42949</v>
      </c>
      <c r="B70" s="6">
        <v>42939</v>
      </c>
      <c r="C70" s="5">
        <v>29800</v>
      </c>
      <c r="D70" s="5">
        <v>30000</v>
      </c>
      <c r="I70" s="5">
        <f t="shared" si="11"/>
        <v>200</v>
      </c>
      <c r="N70" s="4">
        <f t="shared" si="5"/>
        <v>6.7114093959731542E-3</v>
      </c>
      <c r="O70" s="4"/>
      <c r="P70" s="4"/>
      <c r="Q70" s="4"/>
      <c r="R70" s="4"/>
    </row>
    <row r="71" spans="1:18" ht="12.75" customHeight="1" x14ac:dyDescent="0.2">
      <c r="A71" s="6">
        <v>42980</v>
      </c>
      <c r="B71" s="6">
        <v>42971</v>
      </c>
      <c r="C71" s="5">
        <v>29800</v>
      </c>
      <c r="D71" s="5">
        <v>29700</v>
      </c>
      <c r="I71" s="5">
        <f t="shared" si="11"/>
        <v>-100</v>
      </c>
      <c r="N71" s="4">
        <f t="shared" si="5"/>
        <v>-3.3557046979865771E-3</v>
      </c>
      <c r="O71" s="4"/>
      <c r="P71" s="4"/>
      <c r="Q71" s="4"/>
      <c r="R71" s="4"/>
    </row>
    <row r="72" spans="1:18" ht="12.75" customHeight="1" x14ac:dyDescent="0.2">
      <c r="A72" s="6">
        <v>43010</v>
      </c>
      <c r="B72" s="6">
        <v>43003</v>
      </c>
      <c r="C72" s="5">
        <v>29200</v>
      </c>
      <c r="D72" s="5">
        <v>29400</v>
      </c>
      <c r="I72" s="5">
        <f t="shared" si="11"/>
        <v>200</v>
      </c>
      <c r="N72" s="4">
        <f t="shared" si="5"/>
        <v>6.8493150684931503E-3</v>
      </c>
      <c r="O72" s="4"/>
      <c r="P72" s="4"/>
      <c r="Q72" s="4"/>
      <c r="R72" s="4"/>
    </row>
    <row r="73" spans="1:18" ht="12.75" customHeight="1" x14ac:dyDescent="0.2">
      <c r="A73" s="6">
        <v>43041</v>
      </c>
      <c r="B73" s="6">
        <v>43035</v>
      </c>
      <c r="C73" s="5">
        <v>29300</v>
      </c>
      <c r="D73" s="5">
        <v>29300</v>
      </c>
      <c r="I73" s="5">
        <f t="shared" si="11"/>
        <v>0</v>
      </c>
      <c r="N73" s="4">
        <f t="shared" si="5"/>
        <v>0</v>
      </c>
      <c r="O73" s="4"/>
      <c r="P73" s="4"/>
      <c r="Q73" s="4"/>
      <c r="R73" s="4"/>
    </row>
    <row r="74" spans="1:18" ht="12.75" customHeight="1" x14ac:dyDescent="0.2">
      <c r="A74" s="6">
        <v>43071</v>
      </c>
      <c r="B74" s="6">
        <v>43067</v>
      </c>
      <c r="C74" s="5">
        <v>29000</v>
      </c>
      <c r="D74" s="5">
        <v>29100</v>
      </c>
      <c r="I74" s="5">
        <f t="shared" si="11"/>
        <v>100</v>
      </c>
      <c r="N74" s="4">
        <f t="shared" si="5"/>
        <v>3.4482758620689655E-3</v>
      </c>
      <c r="O74" s="4"/>
      <c r="P74" s="4"/>
      <c r="Q74" s="4"/>
      <c r="R74" s="4"/>
    </row>
    <row r="75" spans="1:18" ht="12.75" customHeight="1" x14ac:dyDescent="0.2">
      <c r="A75" s="6">
        <v>43102</v>
      </c>
      <c r="B75" s="6">
        <v>43099</v>
      </c>
      <c r="C75" s="5">
        <v>29200</v>
      </c>
      <c r="D75" s="5">
        <v>29100</v>
      </c>
      <c r="I75" s="5">
        <f t="shared" si="11"/>
        <v>-100</v>
      </c>
      <c r="N75" s="4">
        <f t="shared" si="5"/>
        <v>-3.4246575342465752E-3</v>
      </c>
      <c r="O75" s="4"/>
      <c r="P75" s="4"/>
      <c r="Q75" s="4"/>
      <c r="R75" s="4"/>
    </row>
    <row r="76" spans="1:18" ht="12.75" customHeight="1" x14ac:dyDescent="0.2">
      <c r="A76" s="6">
        <v>43133</v>
      </c>
      <c r="B76" s="6">
        <v>43131</v>
      </c>
      <c r="C76" s="5">
        <v>28400</v>
      </c>
      <c r="N76" s="4"/>
      <c r="O76" s="4"/>
      <c r="P76" s="4"/>
      <c r="Q76" s="4"/>
      <c r="R76" s="4"/>
    </row>
    <row r="77" spans="1:18" ht="16.5" customHeight="1" x14ac:dyDescent="0.2">
      <c r="A77" s="6"/>
      <c r="B77" s="6"/>
      <c r="N77" s="4"/>
      <c r="O77" s="4"/>
      <c r="P77" s="4"/>
      <c r="Q77" s="4"/>
      <c r="R77" s="4"/>
    </row>
    <row r="78" spans="1:18" ht="16.5" customHeight="1" x14ac:dyDescent="0.2">
      <c r="A78" s="1" t="s">
        <v>20</v>
      </c>
      <c r="D78" s="22"/>
      <c r="E78" s="22"/>
      <c r="G78" s="23"/>
      <c r="H78" s="21"/>
      <c r="N78" s="4"/>
      <c r="O78" s="4"/>
      <c r="P78" s="4"/>
      <c r="Q78" s="4"/>
      <c r="R78" s="4"/>
    </row>
    <row r="79" spans="1:18" ht="16.5" customHeight="1" x14ac:dyDescent="0.2">
      <c r="A79" s="9" t="s">
        <v>17</v>
      </c>
      <c r="D79" s="22"/>
      <c r="E79" s="22"/>
      <c r="G79" s="23"/>
      <c r="H79" s="21"/>
      <c r="N79" s="4"/>
      <c r="O79" s="4"/>
      <c r="P79" s="4"/>
      <c r="Q79" s="4"/>
      <c r="R79" s="4"/>
    </row>
    <row r="80" spans="1:18" ht="18.75" x14ac:dyDescent="0.2">
      <c r="A80" s="9" t="s">
        <v>18</v>
      </c>
      <c r="D80" s="22"/>
      <c r="E80" s="22"/>
      <c r="G80" s="23"/>
      <c r="H80" s="21"/>
      <c r="N80" s="4"/>
      <c r="O80" s="4"/>
      <c r="P80" s="4"/>
      <c r="Q80" s="4"/>
      <c r="R80" s="4"/>
    </row>
    <row r="81" spans="1:18" ht="15" x14ac:dyDescent="0.2">
      <c r="A81" s="9" t="s">
        <v>19</v>
      </c>
      <c r="G81" s="23"/>
      <c r="H81" s="21"/>
      <c r="N81" s="4"/>
      <c r="O81" s="4"/>
      <c r="P81" s="4"/>
      <c r="Q81" s="4"/>
      <c r="R81" s="4"/>
    </row>
    <row r="82" spans="1:18" x14ac:dyDescent="0.2">
      <c r="N82" s="4"/>
      <c r="O82" s="4"/>
      <c r="P82" s="4"/>
      <c r="Q82" s="4"/>
      <c r="R82" s="4"/>
    </row>
    <row r="83" spans="1:18" x14ac:dyDescent="0.2">
      <c r="N83" s="4"/>
      <c r="O83" s="4"/>
      <c r="P83" s="4"/>
      <c r="Q83" s="4"/>
      <c r="R83" s="4"/>
    </row>
    <row r="84" spans="1:18" x14ac:dyDescent="0.2">
      <c r="N84" s="4"/>
      <c r="O84" s="4"/>
      <c r="P84" s="4"/>
      <c r="Q84" s="4"/>
      <c r="R84" s="4"/>
    </row>
    <row r="85" spans="1:18" x14ac:dyDescent="0.2">
      <c r="N85" s="4"/>
      <c r="O85" s="4"/>
      <c r="P85" s="4"/>
      <c r="Q85" s="4"/>
      <c r="R85" s="4"/>
    </row>
    <row r="86" spans="1:18" x14ac:dyDescent="0.2">
      <c r="N86" s="4"/>
      <c r="O86" s="4"/>
      <c r="P86" s="4"/>
      <c r="Q86" s="4"/>
      <c r="R86" s="4"/>
    </row>
    <row r="87" spans="1:18" x14ac:dyDescent="0.2">
      <c r="N87" s="4"/>
      <c r="O87" s="4"/>
      <c r="P87" s="4"/>
      <c r="Q87" s="4"/>
      <c r="R87" s="4"/>
    </row>
    <row r="88" spans="1:18" x14ac:dyDescent="0.2">
      <c r="N88" s="4"/>
      <c r="O88" s="4"/>
      <c r="P88" s="4"/>
      <c r="Q88" s="4"/>
      <c r="R88" s="4"/>
    </row>
    <row r="89" spans="1:18" x14ac:dyDescent="0.2">
      <c r="N89" s="4"/>
      <c r="O89" s="4"/>
      <c r="P89" s="4"/>
      <c r="Q89" s="4"/>
      <c r="R89" s="4"/>
    </row>
    <row r="90" spans="1:18" x14ac:dyDescent="0.2">
      <c r="N90" s="4"/>
      <c r="O90" s="4"/>
      <c r="P90" s="4"/>
      <c r="Q90" s="4"/>
      <c r="R90" s="4"/>
    </row>
    <row r="91" spans="1:18" x14ac:dyDescent="0.2">
      <c r="N91" s="4"/>
      <c r="O91" s="4"/>
      <c r="P91" s="4"/>
      <c r="Q91" s="4"/>
      <c r="R91" s="4"/>
    </row>
    <row r="92" spans="1:18" x14ac:dyDescent="0.2">
      <c r="N92" s="4"/>
      <c r="O92" s="4"/>
      <c r="P92" s="4"/>
      <c r="Q92" s="4"/>
      <c r="R92" s="4"/>
    </row>
    <row r="93" spans="1:18" x14ac:dyDescent="0.2">
      <c r="N93" s="4"/>
      <c r="O93" s="4"/>
      <c r="P93" s="4"/>
      <c r="Q93" s="4"/>
      <c r="R93" s="4"/>
    </row>
    <row r="94" spans="1:18" x14ac:dyDescent="0.2">
      <c r="N94" s="4"/>
      <c r="O94" s="4"/>
      <c r="P94" s="4"/>
      <c r="Q94" s="4"/>
      <c r="R94" s="4"/>
    </row>
    <row r="95" spans="1:18" x14ac:dyDescent="0.2">
      <c r="N95" s="4"/>
      <c r="O95" s="4"/>
      <c r="P95" s="4"/>
      <c r="Q95" s="4"/>
      <c r="R95" s="4"/>
    </row>
    <row r="96" spans="1:18" x14ac:dyDescent="0.2">
      <c r="N96" s="4"/>
      <c r="O96" s="4"/>
      <c r="P96" s="4"/>
      <c r="Q96" s="4"/>
      <c r="R96" s="4"/>
    </row>
    <row r="97" spans="14:18" x14ac:dyDescent="0.2">
      <c r="N97" s="4"/>
      <c r="O97" s="4"/>
      <c r="P97" s="4"/>
      <c r="Q97" s="4"/>
      <c r="R97" s="4"/>
    </row>
    <row r="98" spans="14:18" x14ac:dyDescent="0.2">
      <c r="N98" s="4"/>
      <c r="O98" s="4"/>
      <c r="P98" s="4"/>
      <c r="Q98" s="4"/>
      <c r="R98" s="4"/>
    </row>
    <row r="99" spans="14:18" x14ac:dyDescent="0.2">
      <c r="N99" s="4"/>
      <c r="O99" s="4"/>
      <c r="P99" s="4"/>
      <c r="Q99" s="4"/>
      <c r="R99" s="4"/>
    </row>
    <row r="100" spans="14:18" x14ac:dyDescent="0.2">
      <c r="N100" s="4"/>
      <c r="O100" s="4"/>
      <c r="P100" s="4"/>
      <c r="Q100" s="4"/>
      <c r="R100" s="4"/>
    </row>
    <row r="101" spans="14:18" x14ac:dyDescent="0.2">
      <c r="N101" s="4"/>
      <c r="O101" s="4"/>
      <c r="P101" s="4"/>
      <c r="Q101" s="4"/>
      <c r="R101" s="4"/>
    </row>
    <row r="102" spans="14:18" x14ac:dyDescent="0.2">
      <c r="N102" s="4"/>
      <c r="O102" s="4"/>
      <c r="P102" s="4"/>
      <c r="Q102" s="4"/>
      <c r="R102" s="4"/>
    </row>
    <row r="103" spans="14:18" x14ac:dyDescent="0.2">
      <c r="N103" s="4"/>
      <c r="O103" s="4"/>
      <c r="P103" s="4"/>
      <c r="Q103" s="4"/>
      <c r="R103" s="4"/>
    </row>
    <row r="104" spans="14:18" x14ac:dyDescent="0.2">
      <c r="N104" s="4"/>
      <c r="O104" s="4"/>
      <c r="P104" s="4"/>
      <c r="Q104" s="4"/>
      <c r="R104" s="4"/>
    </row>
    <row r="105" spans="14:18" x14ac:dyDescent="0.2">
      <c r="N105" s="4"/>
      <c r="O105" s="4"/>
      <c r="P105" s="4"/>
      <c r="Q105" s="4"/>
      <c r="R105" s="4"/>
    </row>
    <row r="106" spans="14:18" x14ac:dyDescent="0.2">
      <c r="N106" s="4"/>
      <c r="O106" s="4"/>
      <c r="P106" s="4"/>
      <c r="Q106" s="4"/>
      <c r="R106" s="4"/>
    </row>
    <row r="107" spans="14:18" x14ac:dyDescent="0.2">
      <c r="N107" s="4"/>
      <c r="O107" s="4"/>
      <c r="P107" s="4"/>
      <c r="Q107" s="4"/>
      <c r="R107" s="4"/>
    </row>
    <row r="108" spans="14:18" x14ac:dyDescent="0.2">
      <c r="N108" s="4"/>
      <c r="O108" s="4"/>
      <c r="P108" s="4"/>
      <c r="Q108" s="4"/>
      <c r="R108" s="4"/>
    </row>
    <row r="109" spans="14:18" x14ac:dyDescent="0.2">
      <c r="N109" s="4"/>
      <c r="O109" s="4"/>
      <c r="P109" s="4"/>
      <c r="Q109" s="4"/>
      <c r="R109" s="4"/>
    </row>
    <row r="110" spans="14:18" x14ac:dyDescent="0.2">
      <c r="N110" s="4"/>
      <c r="O110" s="4"/>
      <c r="P110" s="4"/>
      <c r="Q110" s="4"/>
      <c r="R110" s="4"/>
    </row>
    <row r="111" spans="14:18" x14ac:dyDescent="0.2">
      <c r="N111" s="4"/>
      <c r="O111" s="4"/>
      <c r="P111" s="4"/>
      <c r="Q111" s="4"/>
      <c r="R111" s="4"/>
    </row>
    <row r="112" spans="14:18" x14ac:dyDescent="0.2">
      <c r="N112" s="4"/>
      <c r="O112" s="4"/>
      <c r="P112" s="4"/>
      <c r="Q112" s="4"/>
      <c r="R112" s="4"/>
    </row>
    <row r="113" spans="14:18" x14ac:dyDescent="0.2">
      <c r="N113" s="4"/>
      <c r="O113" s="4"/>
      <c r="P113" s="4"/>
      <c r="Q113" s="4"/>
      <c r="R113" s="4"/>
    </row>
    <row r="114" spans="14:18" x14ac:dyDescent="0.2">
      <c r="N114" s="4"/>
      <c r="O114" s="4"/>
      <c r="P114" s="4"/>
      <c r="Q114" s="4"/>
      <c r="R114" s="4"/>
    </row>
    <row r="115" spans="14:18" x14ac:dyDescent="0.2">
      <c r="N115" s="4"/>
      <c r="O115" s="4"/>
      <c r="P115" s="4"/>
      <c r="Q115" s="4"/>
      <c r="R115" s="4"/>
    </row>
    <row r="116" spans="14:18" x14ac:dyDescent="0.2">
      <c r="N116" s="4"/>
      <c r="O116" s="4"/>
      <c r="P116" s="4"/>
      <c r="Q116" s="4"/>
      <c r="R116" s="4"/>
    </row>
    <row r="117" spans="14:18" x14ac:dyDescent="0.2">
      <c r="N117" s="4"/>
      <c r="O117" s="4"/>
      <c r="P117" s="4"/>
      <c r="Q117" s="4"/>
      <c r="R117" s="4"/>
    </row>
    <row r="118" spans="14:18" x14ac:dyDescent="0.2">
      <c r="N118" s="4"/>
      <c r="O118" s="4"/>
      <c r="P118" s="4"/>
      <c r="Q118" s="4"/>
      <c r="R118" s="4"/>
    </row>
    <row r="119" spans="14:18" x14ac:dyDescent="0.2">
      <c r="N119" s="4"/>
      <c r="O119" s="4"/>
      <c r="P119" s="4"/>
      <c r="Q119" s="4"/>
      <c r="R119" s="4"/>
    </row>
    <row r="120" spans="14:18" x14ac:dyDescent="0.2">
      <c r="N120" s="4"/>
      <c r="O120" s="4"/>
      <c r="P120" s="4"/>
      <c r="Q120" s="4"/>
      <c r="R120" s="4"/>
    </row>
    <row r="121" spans="14:18" x14ac:dyDescent="0.2">
      <c r="N121" s="4"/>
      <c r="O121" s="4"/>
      <c r="P121" s="4"/>
      <c r="Q121" s="4"/>
      <c r="R121" s="4"/>
    </row>
    <row r="122" spans="14:18" x14ac:dyDescent="0.2">
      <c r="N122" s="4"/>
      <c r="O122" s="4"/>
      <c r="P122" s="4"/>
      <c r="Q122" s="4"/>
      <c r="R122" s="4"/>
    </row>
    <row r="123" spans="14:18" x14ac:dyDescent="0.2">
      <c r="N123" s="4"/>
      <c r="O123" s="4"/>
      <c r="P123" s="4"/>
      <c r="Q123" s="4"/>
      <c r="R123" s="4"/>
    </row>
    <row r="124" spans="14:18" x14ac:dyDescent="0.2">
      <c r="N124" s="4"/>
      <c r="O124" s="4"/>
      <c r="P124" s="4"/>
      <c r="Q124" s="4"/>
      <c r="R124" s="4"/>
    </row>
    <row r="125" spans="14:18" x14ac:dyDescent="0.2">
      <c r="N125" s="4"/>
      <c r="O125" s="4"/>
      <c r="P125" s="4"/>
      <c r="Q125" s="4"/>
      <c r="R125" s="4"/>
    </row>
    <row r="126" spans="14:18" x14ac:dyDescent="0.2">
      <c r="N126" s="4"/>
      <c r="O126" s="4"/>
      <c r="P126" s="4"/>
      <c r="Q126" s="4"/>
      <c r="R126" s="4"/>
    </row>
    <row r="127" spans="14:18" x14ac:dyDescent="0.2">
      <c r="N127" s="4"/>
      <c r="O127" s="4"/>
      <c r="P127" s="4"/>
      <c r="Q127" s="4"/>
      <c r="R127" s="4"/>
    </row>
    <row r="128" spans="14:18" x14ac:dyDescent="0.2">
      <c r="N128" s="4"/>
      <c r="O128" s="4"/>
      <c r="P128" s="4"/>
      <c r="Q128" s="4"/>
      <c r="R128" s="4"/>
    </row>
    <row r="129" spans="14:18" x14ac:dyDescent="0.2">
      <c r="N129" s="4"/>
      <c r="O129" s="4"/>
      <c r="P129" s="4"/>
      <c r="Q129" s="4"/>
      <c r="R129" s="4"/>
    </row>
    <row r="130" spans="14:18" x14ac:dyDescent="0.2">
      <c r="N130" s="4"/>
      <c r="O130" s="4"/>
      <c r="P130" s="4"/>
      <c r="Q130" s="4"/>
      <c r="R130" s="4"/>
    </row>
    <row r="131" spans="14:18" x14ac:dyDescent="0.2">
      <c r="N131" s="4"/>
      <c r="O131" s="4"/>
      <c r="P131" s="4"/>
      <c r="Q131" s="4"/>
      <c r="R131" s="4"/>
    </row>
    <row r="132" spans="14:18" x14ac:dyDescent="0.2">
      <c r="N132" s="4"/>
      <c r="O132" s="4"/>
      <c r="P132" s="4"/>
      <c r="Q132" s="4"/>
      <c r="R132" s="4"/>
    </row>
    <row r="133" spans="14:18" x14ac:dyDescent="0.2">
      <c r="N133" s="4"/>
      <c r="O133" s="4"/>
      <c r="P133" s="4"/>
      <c r="Q133" s="4"/>
      <c r="R133" s="4"/>
    </row>
    <row r="134" spans="14:18" x14ac:dyDescent="0.2">
      <c r="N134" s="4"/>
      <c r="O134" s="4"/>
      <c r="P134" s="4"/>
      <c r="Q134" s="4"/>
      <c r="R134" s="4"/>
    </row>
    <row r="135" spans="14:18" x14ac:dyDescent="0.2">
      <c r="N135" s="4"/>
      <c r="O135" s="4"/>
      <c r="P135" s="4"/>
      <c r="Q135" s="4"/>
      <c r="R135" s="4"/>
    </row>
    <row r="136" spans="14:18" x14ac:dyDescent="0.2">
      <c r="N136" s="4"/>
      <c r="O136" s="4"/>
      <c r="P136" s="4"/>
      <c r="Q136" s="4"/>
      <c r="R136" s="4"/>
    </row>
    <row r="137" spans="14:18" x14ac:dyDescent="0.2">
      <c r="N137" s="4"/>
      <c r="O137" s="4"/>
      <c r="P137" s="4"/>
      <c r="Q137" s="4"/>
      <c r="R137" s="4"/>
    </row>
    <row r="138" spans="14:18" x14ac:dyDescent="0.2">
      <c r="N138" s="4"/>
      <c r="O138" s="4"/>
      <c r="P138" s="4"/>
      <c r="Q138" s="4"/>
      <c r="R138" s="4"/>
    </row>
    <row r="139" spans="14:18" x14ac:dyDescent="0.2">
      <c r="N139" s="4"/>
      <c r="O139" s="4"/>
      <c r="P139" s="4"/>
      <c r="Q139" s="4"/>
      <c r="R139" s="4"/>
    </row>
    <row r="140" spans="14:18" x14ac:dyDescent="0.2">
      <c r="N140" s="4"/>
      <c r="O140" s="4"/>
      <c r="P140" s="4"/>
      <c r="Q140" s="4"/>
      <c r="R140" s="4"/>
    </row>
    <row r="141" spans="14:18" x14ac:dyDescent="0.2">
      <c r="N141" s="4"/>
      <c r="O141" s="4"/>
      <c r="P141" s="4"/>
      <c r="Q141" s="4"/>
      <c r="R141" s="4"/>
    </row>
    <row r="142" spans="14:18" x14ac:dyDescent="0.2">
      <c r="N142" s="4"/>
      <c r="O142" s="4"/>
      <c r="P142" s="4"/>
      <c r="Q142" s="4"/>
      <c r="R142" s="4"/>
    </row>
    <row r="143" spans="14:18" x14ac:dyDescent="0.2">
      <c r="N143" s="4"/>
      <c r="O143" s="4"/>
      <c r="P143" s="4"/>
      <c r="Q143" s="4"/>
      <c r="R143" s="4"/>
    </row>
    <row r="144" spans="14:18" x14ac:dyDescent="0.2">
      <c r="N144" s="4"/>
      <c r="O144" s="4"/>
      <c r="P144" s="4"/>
      <c r="Q144" s="4"/>
      <c r="R144" s="4"/>
    </row>
    <row r="145" spans="14:18" x14ac:dyDescent="0.2">
      <c r="N145" s="4"/>
      <c r="O145" s="4"/>
      <c r="P145" s="4"/>
      <c r="Q145" s="4"/>
      <c r="R145" s="4"/>
    </row>
    <row r="146" spans="14:18" x14ac:dyDescent="0.2">
      <c r="N146" s="4"/>
      <c r="O146" s="4"/>
      <c r="P146" s="4"/>
      <c r="Q146" s="4"/>
      <c r="R146" s="4"/>
    </row>
    <row r="147" spans="14:18" x14ac:dyDescent="0.2">
      <c r="N147" s="4"/>
      <c r="O147" s="4"/>
      <c r="P147" s="4"/>
      <c r="Q147" s="4"/>
      <c r="R147" s="4"/>
    </row>
    <row r="148" spans="14:18" x14ac:dyDescent="0.2">
      <c r="N148" s="4"/>
      <c r="O148" s="4"/>
      <c r="P148" s="4"/>
      <c r="Q148" s="4"/>
      <c r="R148" s="4"/>
    </row>
    <row r="149" spans="14:18" x14ac:dyDescent="0.2">
      <c r="N149" s="4"/>
      <c r="O149" s="4"/>
      <c r="P149" s="4"/>
      <c r="Q149" s="4"/>
      <c r="R149" s="4"/>
    </row>
    <row r="150" spans="14:18" x14ac:dyDescent="0.2">
      <c r="N150" s="4"/>
      <c r="O150" s="4"/>
      <c r="P150" s="4"/>
      <c r="Q150" s="4"/>
      <c r="R150" s="4"/>
    </row>
    <row r="151" spans="14:18" x14ac:dyDescent="0.2">
      <c r="N151" s="4"/>
      <c r="O151" s="4"/>
      <c r="P151" s="4"/>
      <c r="Q151" s="4"/>
      <c r="R151" s="4"/>
    </row>
    <row r="152" spans="14:18" x14ac:dyDescent="0.2">
      <c r="N152" s="4"/>
      <c r="O152" s="4"/>
      <c r="P152" s="4"/>
      <c r="Q152" s="4"/>
      <c r="R152" s="4"/>
    </row>
    <row r="153" spans="14:18" x14ac:dyDescent="0.2">
      <c r="N153" s="4"/>
      <c r="O153" s="4"/>
      <c r="P153" s="4"/>
      <c r="Q153" s="4"/>
      <c r="R153" s="4"/>
    </row>
    <row r="154" spans="14:18" x14ac:dyDescent="0.2">
      <c r="N154" s="4"/>
      <c r="O154" s="4"/>
      <c r="P154" s="4"/>
      <c r="Q154" s="4"/>
      <c r="R154" s="4"/>
    </row>
    <row r="155" spans="14:18" x14ac:dyDescent="0.2">
      <c r="N155" s="4"/>
      <c r="O155" s="4"/>
      <c r="P155" s="4"/>
      <c r="Q155" s="4"/>
      <c r="R155" s="4"/>
    </row>
    <row r="156" spans="14:18" x14ac:dyDescent="0.2">
      <c r="N156" s="4"/>
      <c r="O156" s="4"/>
      <c r="P156" s="4"/>
      <c r="Q156" s="4"/>
      <c r="R156" s="4"/>
    </row>
    <row r="157" spans="14:18" x14ac:dyDescent="0.2">
      <c r="N157" s="4"/>
      <c r="O157" s="4"/>
      <c r="P157" s="4"/>
      <c r="Q157" s="4"/>
      <c r="R157" s="4"/>
    </row>
    <row r="158" spans="14:18" x14ac:dyDescent="0.2">
      <c r="N158" s="4"/>
      <c r="O158" s="4"/>
      <c r="P158" s="4"/>
      <c r="Q158" s="4"/>
      <c r="R158" s="4"/>
    </row>
    <row r="159" spans="14:18" x14ac:dyDescent="0.2">
      <c r="N159" s="4"/>
      <c r="O159" s="4"/>
      <c r="P159" s="4"/>
      <c r="Q159" s="4"/>
      <c r="R159" s="4"/>
    </row>
    <row r="160" spans="14:18" x14ac:dyDescent="0.2">
      <c r="N160" s="4"/>
      <c r="O160" s="4"/>
      <c r="P160" s="4"/>
      <c r="Q160" s="4"/>
      <c r="R160" s="4"/>
    </row>
    <row r="161" spans="14:18" x14ac:dyDescent="0.2">
      <c r="N161" s="4"/>
      <c r="O161" s="4"/>
      <c r="P161" s="4"/>
      <c r="Q161" s="4"/>
      <c r="R161" s="4"/>
    </row>
    <row r="162" spans="14:18" x14ac:dyDescent="0.2">
      <c r="N162" s="4"/>
      <c r="O162" s="4"/>
      <c r="P162" s="4"/>
      <c r="Q162" s="4"/>
      <c r="R162" s="4"/>
    </row>
    <row r="163" spans="14:18" x14ac:dyDescent="0.2">
      <c r="N163" s="4"/>
      <c r="O163" s="4"/>
      <c r="P163" s="4"/>
      <c r="Q163" s="4"/>
      <c r="R163" s="4"/>
    </row>
    <row r="164" spans="14:18" x14ac:dyDescent="0.2">
      <c r="N164" s="4"/>
      <c r="O164" s="4"/>
      <c r="P164" s="4"/>
      <c r="Q164" s="4"/>
      <c r="R164" s="4"/>
    </row>
    <row r="165" spans="14:18" x14ac:dyDescent="0.2">
      <c r="N165" s="4"/>
      <c r="O165" s="4"/>
      <c r="P165" s="4"/>
      <c r="Q165" s="4"/>
      <c r="R165" s="4"/>
    </row>
    <row r="166" spans="14:18" x14ac:dyDescent="0.2">
      <c r="N166" s="4"/>
      <c r="O166" s="4"/>
      <c r="P166" s="4"/>
      <c r="Q166" s="4"/>
      <c r="R166" s="4"/>
    </row>
    <row r="167" spans="14:18" x14ac:dyDescent="0.2">
      <c r="N167" s="4"/>
      <c r="O167" s="4"/>
      <c r="P167" s="4"/>
      <c r="Q167" s="4"/>
      <c r="R167" s="4"/>
    </row>
    <row r="168" spans="14:18" x14ac:dyDescent="0.2">
      <c r="N168" s="4"/>
      <c r="O168" s="4"/>
      <c r="P168" s="4"/>
      <c r="Q168" s="4"/>
      <c r="R168" s="4"/>
    </row>
    <row r="169" spans="14:18" x14ac:dyDescent="0.2">
      <c r="N169" s="4"/>
      <c r="O169" s="4"/>
      <c r="P169" s="4"/>
      <c r="Q169" s="4"/>
      <c r="R169" s="4"/>
    </row>
    <row r="170" spans="14:18" x14ac:dyDescent="0.2">
      <c r="N170" s="4"/>
      <c r="O170" s="4"/>
      <c r="P170" s="4"/>
      <c r="Q170" s="4"/>
      <c r="R170" s="4"/>
    </row>
    <row r="171" spans="14:18" x14ac:dyDescent="0.2">
      <c r="N171" s="4"/>
      <c r="O171" s="4"/>
      <c r="P171" s="4"/>
      <c r="Q171" s="4"/>
      <c r="R171" s="4"/>
    </row>
    <row r="172" spans="14:18" x14ac:dyDescent="0.2">
      <c r="N172" s="4"/>
      <c r="O172" s="4"/>
      <c r="P172" s="4"/>
      <c r="Q172" s="4"/>
      <c r="R172" s="4"/>
    </row>
    <row r="173" spans="14:18" x14ac:dyDescent="0.2">
      <c r="N173" s="4"/>
      <c r="O173" s="4"/>
      <c r="P173" s="4"/>
      <c r="Q173" s="4"/>
      <c r="R173" s="4"/>
    </row>
    <row r="174" spans="14:18" x14ac:dyDescent="0.2">
      <c r="N174" s="4"/>
      <c r="O174" s="4"/>
      <c r="P174" s="4"/>
      <c r="Q174" s="4"/>
      <c r="R174" s="4"/>
    </row>
    <row r="175" spans="14:18" x14ac:dyDescent="0.2">
      <c r="N175" s="4"/>
      <c r="O175" s="4"/>
      <c r="P175" s="4"/>
      <c r="Q175" s="4"/>
      <c r="R175" s="4"/>
    </row>
    <row r="176" spans="14:18" x14ac:dyDescent="0.2">
      <c r="N176" s="4"/>
      <c r="O176" s="4"/>
      <c r="P176" s="4"/>
      <c r="Q176" s="4"/>
      <c r="R176" s="4"/>
    </row>
    <row r="177" spans="14:18" x14ac:dyDescent="0.2">
      <c r="N177" s="4"/>
      <c r="O177" s="4"/>
      <c r="P177" s="4"/>
      <c r="Q177" s="4"/>
      <c r="R177" s="4"/>
    </row>
    <row r="178" spans="14:18" x14ac:dyDescent="0.2">
      <c r="N178" s="4"/>
      <c r="O178" s="4"/>
      <c r="P178" s="4"/>
      <c r="Q178" s="4"/>
      <c r="R178" s="4"/>
    </row>
    <row r="179" spans="14:18" x14ac:dyDescent="0.2">
      <c r="N179" s="4"/>
      <c r="O179" s="4"/>
      <c r="P179" s="4"/>
      <c r="Q179" s="4"/>
      <c r="R179" s="4"/>
    </row>
    <row r="180" spans="14:18" x14ac:dyDescent="0.2">
      <c r="N180" s="4"/>
      <c r="O180" s="4"/>
      <c r="P180" s="4"/>
      <c r="Q180" s="4"/>
      <c r="R180" s="4"/>
    </row>
    <row r="181" spans="14:18" x14ac:dyDescent="0.2">
      <c r="N181" s="4"/>
      <c r="O181" s="4"/>
      <c r="P181" s="4"/>
      <c r="Q181" s="4"/>
      <c r="R181" s="4"/>
    </row>
    <row r="182" spans="14:18" x14ac:dyDescent="0.2">
      <c r="N182" s="4"/>
      <c r="O182" s="4"/>
      <c r="P182" s="4"/>
      <c r="Q182" s="4"/>
      <c r="R182" s="4"/>
    </row>
    <row r="183" spans="14:18" x14ac:dyDescent="0.2">
      <c r="N183" s="4"/>
      <c r="O183" s="4"/>
      <c r="P183" s="4"/>
      <c r="Q183" s="4"/>
      <c r="R183" s="4"/>
    </row>
    <row r="184" spans="14:18" x14ac:dyDescent="0.2">
      <c r="N184" s="4"/>
      <c r="O184" s="4"/>
      <c r="P184" s="4"/>
      <c r="Q184" s="4"/>
      <c r="R184" s="4"/>
    </row>
    <row r="185" spans="14:18" x14ac:dyDescent="0.2">
      <c r="N185" s="4"/>
      <c r="O185" s="4"/>
      <c r="P185" s="4"/>
      <c r="Q185" s="4"/>
      <c r="R185" s="4"/>
    </row>
    <row r="186" spans="14:18" x14ac:dyDescent="0.2">
      <c r="N186" s="4"/>
      <c r="O186" s="4"/>
      <c r="P186" s="4"/>
      <c r="Q186" s="4"/>
      <c r="R186" s="4"/>
    </row>
    <row r="187" spans="14:18" x14ac:dyDescent="0.2">
      <c r="N187" s="4"/>
      <c r="O187" s="4"/>
      <c r="P187" s="4"/>
      <c r="Q187" s="4"/>
      <c r="R187" s="4"/>
    </row>
    <row r="188" spans="14:18" x14ac:dyDescent="0.2">
      <c r="N188" s="4"/>
      <c r="O188" s="4"/>
      <c r="P188" s="4"/>
      <c r="Q188" s="4"/>
      <c r="R188" s="4"/>
    </row>
    <row r="189" spans="14:18" x14ac:dyDescent="0.2">
      <c r="N189" s="4"/>
      <c r="O189" s="4"/>
      <c r="P189" s="4"/>
      <c r="Q189" s="4"/>
      <c r="R189" s="4"/>
    </row>
    <row r="190" spans="14:18" x14ac:dyDescent="0.2">
      <c r="N190" s="4"/>
      <c r="O190" s="4"/>
      <c r="P190" s="4"/>
      <c r="Q190" s="4"/>
      <c r="R190" s="4"/>
    </row>
    <row r="191" spans="14:18" x14ac:dyDescent="0.2">
      <c r="N191" s="4"/>
      <c r="O191" s="4"/>
      <c r="P191" s="4"/>
      <c r="Q191" s="4"/>
      <c r="R191" s="4"/>
    </row>
    <row r="192" spans="14:18" x14ac:dyDescent="0.2">
      <c r="N192" s="4"/>
      <c r="O192" s="4"/>
      <c r="P192" s="4"/>
      <c r="Q192" s="4"/>
      <c r="R192" s="4"/>
    </row>
    <row r="193" spans="14:18" x14ac:dyDescent="0.2">
      <c r="N193" s="4"/>
      <c r="O193" s="4"/>
      <c r="P193" s="4"/>
      <c r="Q193" s="4"/>
      <c r="R193" s="4"/>
    </row>
    <row r="194" spans="14:18" x14ac:dyDescent="0.2">
      <c r="N194" s="4"/>
      <c r="O194" s="4"/>
      <c r="P194" s="4"/>
      <c r="Q194" s="4"/>
      <c r="R194" s="4"/>
    </row>
    <row r="195" spans="14:18" x14ac:dyDescent="0.2">
      <c r="N195" s="4"/>
      <c r="O195" s="4"/>
      <c r="P195" s="4"/>
      <c r="Q195" s="4"/>
      <c r="R195" s="4"/>
    </row>
    <row r="196" spans="14:18" x14ac:dyDescent="0.2">
      <c r="N196" s="4"/>
      <c r="O196" s="4"/>
      <c r="P196" s="4"/>
      <c r="Q196" s="4"/>
      <c r="R196" s="4"/>
    </row>
    <row r="197" spans="14:18" x14ac:dyDescent="0.2">
      <c r="N197" s="4"/>
      <c r="O197" s="4"/>
      <c r="P197" s="4"/>
      <c r="Q197" s="4"/>
      <c r="R197" s="4"/>
    </row>
    <row r="198" spans="14:18" x14ac:dyDescent="0.2">
      <c r="N198" s="4"/>
      <c r="O198" s="4"/>
      <c r="P198" s="4"/>
      <c r="Q198" s="4"/>
      <c r="R198" s="4"/>
    </row>
    <row r="199" spans="14:18" x14ac:dyDescent="0.2">
      <c r="N199" s="4"/>
      <c r="O199" s="4"/>
      <c r="P199" s="4"/>
      <c r="Q199" s="4"/>
      <c r="R199" s="4"/>
    </row>
    <row r="200" spans="14:18" x14ac:dyDescent="0.2">
      <c r="N200" s="4"/>
      <c r="O200" s="4"/>
      <c r="P200" s="4"/>
      <c r="Q200" s="4"/>
      <c r="R200" s="4"/>
    </row>
    <row r="201" spans="14:18" x14ac:dyDescent="0.2">
      <c r="N201" s="4"/>
      <c r="O201" s="4"/>
      <c r="P201" s="4"/>
      <c r="Q201" s="4"/>
      <c r="R201" s="4"/>
    </row>
    <row r="202" spans="14:18" x14ac:dyDescent="0.2">
      <c r="N202" s="4"/>
      <c r="O202" s="4"/>
      <c r="P202" s="4"/>
      <c r="Q202" s="4"/>
      <c r="R202" s="4"/>
    </row>
    <row r="203" spans="14:18" x14ac:dyDescent="0.2">
      <c r="N203" s="4"/>
      <c r="O203" s="4"/>
      <c r="P203" s="4"/>
      <c r="Q203" s="4"/>
      <c r="R203" s="4"/>
    </row>
    <row r="204" spans="14:18" x14ac:dyDescent="0.2">
      <c r="N204" s="4"/>
      <c r="O204" s="4"/>
      <c r="P204" s="4"/>
      <c r="Q204" s="4"/>
      <c r="R204" s="4"/>
    </row>
    <row r="205" spans="14:18" x14ac:dyDescent="0.2">
      <c r="N205" s="4"/>
      <c r="O205" s="4"/>
      <c r="P205" s="4"/>
      <c r="Q205" s="4"/>
      <c r="R205" s="4"/>
    </row>
    <row r="206" spans="14:18" x14ac:dyDescent="0.2">
      <c r="N206" s="4"/>
      <c r="O206" s="4"/>
      <c r="P206" s="4"/>
      <c r="Q206" s="4"/>
      <c r="R206" s="4"/>
    </row>
    <row r="207" spans="14:18" x14ac:dyDescent="0.2">
      <c r="N207" s="4"/>
      <c r="O207" s="4"/>
      <c r="P207" s="4"/>
      <c r="Q207" s="4"/>
      <c r="R207" s="4"/>
    </row>
    <row r="208" spans="14:18" x14ac:dyDescent="0.2">
      <c r="N208" s="4"/>
      <c r="O208" s="4"/>
      <c r="P208" s="4"/>
      <c r="Q208" s="4"/>
      <c r="R208" s="4"/>
    </row>
    <row r="209" spans="14:18" x14ac:dyDescent="0.2">
      <c r="N209" s="4"/>
      <c r="O209" s="4"/>
      <c r="P209" s="4"/>
      <c r="Q209" s="4"/>
      <c r="R209" s="4"/>
    </row>
    <row r="210" spans="14:18" x14ac:dyDescent="0.2">
      <c r="N210" s="4"/>
      <c r="O210" s="4"/>
      <c r="P210" s="4"/>
      <c r="Q210" s="4"/>
      <c r="R210" s="4"/>
    </row>
  </sheetData>
  <mergeCells count="3">
    <mergeCell ref="D5:H5"/>
    <mergeCell ref="I5:M5"/>
    <mergeCell ref="N5:R5"/>
  </mergeCells>
  <conditionalFormatting sqref="N7:R210">
    <cfRule type="cellIs" dxfId="2" priority="1" stopIfTrue="1" operator="lessThan">
      <formula>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12"/>
  <sheetViews>
    <sheetView tabSelected="1" zoomScale="80" zoomScaleNormal="80" workbookViewId="0">
      <pane ySplit="6" topLeftCell="A33" activePane="bottomLeft" state="frozen"/>
      <selection pane="bottomLeft" activeCell="A77" sqref="A77"/>
    </sheetView>
  </sheetViews>
  <sheetFormatPr defaultColWidth="8.85546875" defaultRowHeight="12.75" x14ac:dyDescent="0.2"/>
  <cols>
    <col min="1" max="1" width="15.85546875" style="1" customWidth="1"/>
    <col min="2" max="2" width="15.42578125" style="1" customWidth="1"/>
    <col min="3" max="4" width="12.28515625" style="1" customWidth="1"/>
    <col min="5" max="5" width="9.85546875" style="1" customWidth="1"/>
    <col min="6" max="6" width="11.5703125" style="1" customWidth="1"/>
    <col min="7" max="9" width="8.85546875" style="1"/>
    <col min="10" max="10" width="13.42578125" style="1" bestFit="1" customWidth="1"/>
    <col min="11" max="11" width="9" style="1" bestFit="1" customWidth="1"/>
    <col min="12" max="16384" width="8.85546875" style="1"/>
  </cols>
  <sheetData>
    <row r="2" spans="1:6" ht="18.75" x14ac:dyDescent="0.3">
      <c r="A2" s="8" t="s">
        <v>9</v>
      </c>
    </row>
    <row r="3" spans="1:6" ht="12" customHeight="1" x14ac:dyDescent="0.3">
      <c r="B3" s="8"/>
    </row>
    <row r="4" spans="1:6" ht="12" customHeight="1" x14ac:dyDescent="0.3">
      <c r="B4" s="8"/>
    </row>
    <row r="5" spans="1:6" ht="15.75" x14ac:dyDescent="0.25">
      <c r="A5" s="27" t="s">
        <v>8</v>
      </c>
      <c r="B5" s="27"/>
      <c r="C5" s="27" t="s">
        <v>11</v>
      </c>
      <c r="D5" s="27"/>
      <c r="E5" s="27" t="s">
        <v>14</v>
      </c>
      <c r="F5" s="27"/>
    </row>
    <row r="6" spans="1:6" s="18" customFormat="1" ht="28.5" customHeight="1" x14ac:dyDescent="0.2">
      <c r="A6" s="7" t="s">
        <v>1</v>
      </c>
      <c r="B6" s="7" t="s">
        <v>4</v>
      </c>
      <c r="C6" s="11" t="s">
        <v>2</v>
      </c>
      <c r="D6" s="11" t="s">
        <v>12</v>
      </c>
      <c r="E6" s="11" t="s">
        <v>0</v>
      </c>
      <c r="F6" s="11" t="s">
        <v>10</v>
      </c>
    </row>
    <row r="7" spans="1:6" x14ac:dyDescent="0.2">
      <c r="A7" s="6">
        <v>41030</v>
      </c>
      <c r="B7" s="6">
        <v>41000</v>
      </c>
      <c r="C7" s="2">
        <v>62301</v>
      </c>
      <c r="D7" s="3">
        <v>62200</v>
      </c>
      <c r="E7" s="5">
        <f t="shared" ref="E7:E31" si="0">C7-D7</f>
        <v>101</v>
      </c>
      <c r="F7" s="4">
        <f>E7/C7</f>
        <v>1.6211617791046693E-3</v>
      </c>
    </row>
    <row r="8" spans="1:6" x14ac:dyDescent="0.2">
      <c r="A8" s="6">
        <v>41061</v>
      </c>
      <c r="B8" s="6">
        <v>41030</v>
      </c>
      <c r="C8" s="2">
        <v>61710</v>
      </c>
      <c r="D8" s="3">
        <v>62400</v>
      </c>
      <c r="E8" s="5">
        <f t="shared" si="0"/>
        <v>-690</v>
      </c>
      <c r="F8" s="4">
        <f t="shared" ref="F8:F31" si="1">E8/C8</f>
        <v>-1.118133203694701E-2</v>
      </c>
    </row>
    <row r="9" spans="1:6" x14ac:dyDescent="0.2">
      <c r="A9" s="6">
        <v>41091</v>
      </c>
      <c r="B9" s="6">
        <v>41061</v>
      </c>
      <c r="C9" s="2">
        <v>61799</v>
      </c>
      <c r="D9" s="3">
        <v>63000</v>
      </c>
      <c r="E9" s="5">
        <f t="shared" si="0"/>
        <v>-1201</v>
      </c>
      <c r="F9" s="4">
        <f t="shared" si="1"/>
        <v>-1.9433971423485817E-2</v>
      </c>
    </row>
    <row r="10" spans="1:6" x14ac:dyDescent="0.2">
      <c r="A10" s="6">
        <v>41122</v>
      </c>
      <c r="B10" s="6">
        <v>41091</v>
      </c>
      <c r="C10" s="2">
        <v>63762</v>
      </c>
      <c r="D10" s="3">
        <v>63700</v>
      </c>
      <c r="E10" s="5">
        <f t="shared" si="0"/>
        <v>62</v>
      </c>
      <c r="F10" s="4">
        <f t="shared" si="1"/>
        <v>9.7236598601047649E-4</v>
      </c>
    </row>
    <row r="11" spans="1:6" x14ac:dyDescent="0.2">
      <c r="A11" s="6">
        <v>41153</v>
      </c>
      <c r="B11" s="6">
        <v>41122</v>
      </c>
      <c r="C11" s="2">
        <v>64714</v>
      </c>
      <c r="D11" s="3">
        <v>63500</v>
      </c>
      <c r="E11" s="5">
        <f t="shared" si="0"/>
        <v>1214</v>
      </c>
      <c r="F11" s="4">
        <f t="shared" si="1"/>
        <v>1.8759464721698552E-2</v>
      </c>
    </row>
    <row r="12" spans="1:6" x14ac:dyDescent="0.2">
      <c r="A12" s="6">
        <v>41183</v>
      </c>
      <c r="B12" s="6">
        <v>41153</v>
      </c>
      <c r="C12" s="2">
        <v>64245</v>
      </c>
      <c r="D12" s="3">
        <v>63700</v>
      </c>
      <c r="E12" s="5">
        <f t="shared" si="0"/>
        <v>545</v>
      </c>
      <c r="F12" s="4">
        <f t="shared" si="1"/>
        <v>8.4831504397229352E-3</v>
      </c>
    </row>
    <row r="13" spans="1:6" x14ac:dyDescent="0.2">
      <c r="A13" s="6">
        <v>41214</v>
      </c>
      <c r="B13" s="6">
        <v>41183</v>
      </c>
      <c r="C13" s="2">
        <v>63468</v>
      </c>
      <c r="D13" s="3">
        <v>64000</v>
      </c>
      <c r="E13" s="5">
        <f t="shared" si="0"/>
        <v>-532</v>
      </c>
      <c r="F13" s="4">
        <f t="shared" si="1"/>
        <v>-8.382176845024264E-3</v>
      </c>
    </row>
    <row r="14" spans="1:6" x14ac:dyDescent="0.2">
      <c r="A14" s="6">
        <v>41244</v>
      </c>
      <c r="B14" s="6">
        <v>41214</v>
      </c>
      <c r="C14" s="2">
        <v>63326</v>
      </c>
      <c r="D14" s="3">
        <v>64400</v>
      </c>
      <c r="E14" s="5">
        <f t="shared" si="0"/>
        <v>-1074</v>
      </c>
      <c r="F14" s="4">
        <f t="shared" si="1"/>
        <v>-1.6959858509932729E-2</v>
      </c>
    </row>
    <row r="15" spans="1:6" x14ac:dyDescent="0.2">
      <c r="A15" s="6">
        <v>41275</v>
      </c>
      <c r="B15" s="6">
        <v>41244</v>
      </c>
      <c r="C15" s="2">
        <v>63575</v>
      </c>
      <c r="D15" s="3">
        <v>64600</v>
      </c>
      <c r="E15" s="5">
        <f t="shared" si="0"/>
        <v>-1025</v>
      </c>
      <c r="F15" s="4">
        <f t="shared" si="1"/>
        <v>-1.6122689736531654E-2</v>
      </c>
    </row>
    <row r="16" spans="1:6" x14ac:dyDescent="0.2">
      <c r="A16" s="6">
        <v>41306</v>
      </c>
      <c r="B16" s="6">
        <v>41275</v>
      </c>
      <c r="C16" s="2">
        <v>65995</v>
      </c>
      <c r="D16" s="3">
        <v>64800</v>
      </c>
      <c r="E16" s="5">
        <f t="shared" si="0"/>
        <v>1195</v>
      </c>
      <c r="F16" s="4">
        <f t="shared" si="1"/>
        <v>1.8107432381241004E-2</v>
      </c>
    </row>
    <row r="17" spans="1:6" x14ac:dyDescent="0.2">
      <c r="A17" s="6">
        <v>41334</v>
      </c>
      <c r="B17" s="6">
        <v>41306</v>
      </c>
      <c r="C17" s="2">
        <v>66204</v>
      </c>
      <c r="D17" s="3">
        <v>64800</v>
      </c>
      <c r="E17" s="5">
        <f t="shared" si="0"/>
        <v>1404</v>
      </c>
      <c r="F17" s="4">
        <f t="shared" si="1"/>
        <v>2.1207177814029365E-2</v>
      </c>
    </row>
    <row r="18" spans="1:6" x14ac:dyDescent="0.2">
      <c r="A18" s="6">
        <v>41365</v>
      </c>
      <c r="B18" s="6">
        <v>41334</v>
      </c>
      <c r="C18" s="2">
        <v>65235</v>
      </c>
      <c r="D18" s="3">
        <v>64600</v>
      </c>
      <c r="E18" s="5">
        <f t="shared" si="0"/>
        <v>635</v>
      </c>
      <c r="F18" s="4">
        <f t="shared" si="1"/>
        <v>9.7340384762780712E-3</v>
      </c>
    </row>
    <row r="19" spans="1:6" x14ac:dyDescent="0.2">
      <c r="A19" s="6">
        <v>41395</v>
      </c>
      <c r="B19" s="6">
        <v>41365</v>
      </c>
      <c r="C19" s="2">
        <v>64148</v>
      </c>
      <c r="D19" s="3">
        <v>64300</v>
      </c>
      <c r="E19" s="5">
        <f t="shared" si="0"/>
        <v>-152</v>
      </c>
      <c r="F19" s="4">
        <f t="shared" si="1"/>
        <v>-2.3695204838810251E-3</v>
      </c>
    </row>
    <row r="20" spans="1:6" x14ac:dyDescent="0.2">
      <c r="A20" s="6">
        <v>41426</v>
      </c>
      <c r="B20" s="6">
        <v>41395</v>
      </c>
      <c r="C20" s="3">
        <v>63151</v>
      </c>
      <c r="D20" s="3">
        <v>63800</v>
      </c>
      <c r="E20" s="5">
        <f t="shared" si="0"/>
        <v>-649</v>
      </c>
      <c r="F20" s="4">
        <f t="shared" si="1"/>
        <v>-1.0276955234279742E-2</v>
      </c>
    </row>
    <row r="21" spans="1:6" x14ac:dyDescent="0.2">
      <c r="A21" s="6">
        <v>41456</v>
      </c>
      <c r="B21" s="6">
        <v>41426</v>
      </c>
      <c r="C21" s="3">
        <v>61781</v>
      </c>
      <c r="D21" s="3">
        <v>63000</v>
      </c>
      <c r="E21" s="5">
        <f t="shared" si="0"/>
        <v>-1219</v>
      </c>
      <c r="F21" s="4">
        <f t="shared" si="1"/>
        <v>-1.9730985254366229E-2</v>
      </c>
    </row>
    <row r="22" spans="1:6" x14ac:dyDescent="0.2">
      <c r="A22" s="6">
        <v>41487</v>
      </c>
      <c r="B22" s="6">
        <v>41456</v>
      </c>
      <c r="C22" s="3">
        <v>62666</v>
      </c>
      <c r="D22" s="3">
        <v>62500</v>
      </c>
      <c r="E22" s="5">
        <f t="shared" si="0"/>
        <v>166</v>
      </c>
      <c r="F22" s="4">
        <f t="shared" si="1"/>
        <v>2.6489643506845818E-3</v>
      </c>
    </row>
    <row r="23" spans="1:6" x14ac:dyDescent="0.2">
      <c r="A23" s="6">
        <v>41518</v>
      </c>
      <c r="B23" s="6">
        <v>41487</v>
      </c>
      <c r="C23" s="3">
        <v>63293</v>
      </c>
      <c r="D23" s="3">
        <v>62200</v>
      </c>
      <c r="E23" s="5">
        <f t="shared" si="0"/>
        <v>1093</v>
      </c>
      <c r="F23" s="4">
        <f t="shared" si="1"/>
        <v>1.7268892294566539E-2</v>
      </c>
    </row>
    <row r="24" spans="1:6" x14ac:dyDescent="0.2">
      <c r="A24" s="6">
        <v>41548</v>
      </c>
      <c r="B24" s="6">
        <v>41518</v>
      </c>
      <c r="C24" s="3">
        <v>61986</v>
      </c>
      <c r="D24" s="3">
        <v>61400</v>
      </c>
      <c r="E24" s="5">
        <f t="shared" si="0"/>
        <v>586</v>
      </c>
      <c r="F24" s="4">
        <f t="shared" si="1"/>
        <v>9.453747620430419E-3</v>
      </c>
    </row>
    <row r="25" spans="1:6" x14ac:dyDescent="0.2">
      <c r="A25" s="6">
        <v>41579</v>
      </c>
      <c r="B25" s="6">
        <v>41548</v>
      </c>
      <c r="C25" s="3">
        <v>60119</v>
      </c>
      <c r="D25" s="3">
        <v>60500</v>
      </c>
      <c r="E25" s="5">
        <f t="shared" si="0"/>
        <v>-381</v>
      </c>
      <c r="F25" s="4">
        <f t="shared" si="1"/>
        <v>-6.3374307623213959E-3</v>
      </c>
    </row>
    <row r="26" spans="1:6" x14ac:dyDescent="0.2">
      <c r="A26" s="6">
        <v>41609</v>
      </c>
      <c r="B26" s="6">
        <v>41579</v>
      </c>
      <c r="C26" s="3">
        <v>58805</v>
      </c>
      <c r="D26" s="3">
        <v>59800</v>
      </c>
      <c r="E26" s="5">
        <f t="shared" si="0"/>
        <v>-995</v>
      </c>
      <c r="F26" s="4">
        <f t="shared" si="1"/>
        <v>-1.6920329903919736E-2</v>
      </c>
    </row>
    <row r="27" spans="1:6" x14ac:dyDescent="0.2">
      <c r="A27" s="6">
        <v>41640</v>
      </c>
      <c r="B27" s="6">
        <v>41609</v>
      </c>
      <c r="C27" s="3">
        <v>58099</v>
      </c>
      <c r="D27" s="3">
        <v>59000</v>
      </c>
      <c r="E27" s="5">
        <f t="shared" si="0"/>
        <v>-901</v>
      </c>
      <c r="F27" s="4">
        <f t="shared" si="1"/>
        <v>-1.5508012186096147E-2</v>
      </c>
    </row>
    <row r="28" spans="1:6" x14ac:dyDescent="0.2">
      <c r="A28" s="6">
        <v>41671</v>
      </c>
      <c r="B28" s="6">
        <v>41640</v>
      </c>
      <c r="C28" s="3">
        <v>59829</v>
      </c>
      <c r="D28" s="3">
        <v>58800</v>
      </c>
      <c r="E28" s="5">
        <f t="shared" si="0"/>
        <v>1029</v>
      </c>
      <c r="F28" s="4">
        <f t="shared" si="1"/>
        <v>1.7199017199017199E-2</v>
      </c>
    </row>
    <row r="29" spans="1:6" x14ac:dyDescent="0.2">
      <c r="A29" s="6">
        <v>41699</v>
      </c>
      <c r="B29" s="6">
        <v>41671</v>
      </c>
      <c r="C29" s="3">
        <v>59277</v>
      </c>
      <c r="D29" s="3">
        <v>58000</v>
      </c>
      <c r="E29" s="5">
        <f t="shared" si="0"/>
        <v>1277</v>
      </c>
      <c r="F29" s="4">
        <f t="shared" si="1"/>
        <v>2.1542925586652495E-2</v>
      </c>
    </row>
    <row r="30" spans="1:6" x14ac:dyDescent="0.2">
      <c r="A30" s="6">
        <v>41730</v>
      </c>
      <c r="B30" s="6">
        <v>41699</v>
      </c>
      <c r="C30" s="3">
        <v>57696</v>
      </c>
      <c r="D30" s="3">
        <v>57100</v>
      </c>
      <c r="E30" s="5">
        <f t="shared" si="0"/>
        <v>596</v>
      </c>
      <c r="F30" s="4">
        <f t="shared" si="1"/>
        <v>1.0330005546311702E-2</v>
      </c>
    </row>
    <row r="31" spans="1:6" x14ac:dyDescent="0.2">
      <c r="A31" s="6">
        <v>41760</v>
      </c>
      <c r="B31" s="6">
        <v>41730</v>
      </c>
      <c r="C31" s="3">
        <v>56047</v>
      </c>
      <c r="D31" s="3">
        <v>56200</v>
      </c>
      <c r="E31" s="5">
        <f t="shared" si="0"/>
        <v>-153</v>
      </c>
      <c r="F31" s="4">
        <f t="shared" si="1"/>
        <v>-2.729851731582422E-3</v>
      </c>
    </row>
    <row r="32" spans="1:6" x14ac:dyDescent="0.2">
      <c r="A32" s="6">
        <v>41791</v>
      </c>
      <c r="B32" s="6">
        <v>41760</v>
      </c>
      <c r="C32" s="3">
        <v>54722</v>
      </c>
      <c r="D32" s="3">
        <v>55400</v>
      </c>
      <c r="E32" s="5">
        <f t="shared" ref="E32:E43" si="2">C32-D32</f>
        <v>-678</v>
      </c>
      <c r="F32" s="4">
        <f t="shared" ref="F32:F43" si="3">E32/C32</f>
        <v>-1.2389898030042762E-2</v>
      </c>
    </row>
    <row r="33" spans="1:6" x14ac:dyDescent="0.2">
      <c r="A33" s="6">
        <v>41821</v>
      </c>
      <c r="B33" s="6">
        <v>41791</v>
      </c>
      <c r="C33" s="3">
        <v>52892</v>
      </c>
      <c r="D33" s="3">
        <v>54000</v>
      </c>
      <c r="E33" s="5">
        <f t="shared" si="2"/>
        <v>-1108</v>
      </c>
      <c r="F33" s="4">
        <f t="shared" si="3"/>
        <v>-2.0948347576192999E-2</v>
      </c>
    </row>
    <row r="34" spans="1:6" x14ac:dyDescent="0.2">
      <c r="A34" s="6">
        <v>41852</v>
      </c>
      <c r="B34" s="6">
        <v>41821</v>
      </c>
      <c r="C34" s="3">
        <v>52628</v>
      </c>
      <c r="D34" s="3">
        <v>52400</v>
      </c>
      <c r="E34" s="5">
        <f t="shared" si="2"/>
        <v>228</v>
      </c>
      <c r="F34" s="4">
        <f t="shared" si="3"/>
        <v>4.3322945960325302E-3</v>
      </c>
    </row>
    <row r="35" spans="1:6" x14ac:dyDescent="0.2">
      <c r="A35" s="6">
        <v>41883</v>
      </c>
      <c r="B35" s="6">
        <v>41852</v>
      </c>
      <c r="C35" s="3">
        <v>53258</v>
      </c>
      <c r="D35" s="3">
        <v>52200</v>
      </c>
      <c r="E35" s="5">
        <f t="shared" si="2"/>
        <v>1058</v>
      </c>
      <c r="F35" s="4">
        <f t="shared" si="3"/>
        <v>1.9865560103646401E-2</v>
      </c>
    </row>
    <row r="36" spans="1:6" x14ac:dyDescent="0.2">
      <c r="A36" s="6">
        <v>41913</v>
      </c>
      <c r="B36" s="6">
        <v>41883</v>
      </c>
      <c r="C36" s="3">
        <v>52377</v>
      </c>
      <c r="D36" s="3">
        <v>51800</v>
      </c>
      <c r="E36" s="5">
        <f t="shared" si="2"/>
        <v>577</v>
      </c>
      <c r="F36" s="4">
        <f t="shared" si="3"/>
        <v>1.1016285774290242E-2</v>
      </c>
    </row>
    <row r="37" spans="1:6" x14ac:dyDescent="0.2">
      <c r="A37" s="6">
        <v>41944</v>
      </c>
      <c r="B37" s="6">
        <v>41913</v>
      </c>
      <c r="C37" s="3">
        <v>51398</v>
      </c>
      <c r="D37" s="3">
        <v>51700</v>
      </c>
      <c r="E37" s="5">
        <f t="shared" si="2"/>
        <v>-302</v>
      </c>
      <c r="F37" s="4">
        <f t="shared" si="3"/>
        <v>-5.875715008366084E-3</v>
      </c>
    </row>
    <row r="38" spans="1:6" x14ac:dyDescent="0.2">
      <c r="A38" s="6">
        <v>41974</v>
      </c>
      <c r="B38" s="6">
        <v>41944</v>
      </c>
      <c r="C38" s="3">
        <v>50019</v>
      </c>
      <c r="D38" s="3">
        <v>50700</v>
      </c>
      <c r="E38" s="5">
        <f t="shared" si="2"/>
        <v>-681</v>
      </c>
      <c r="F38" s="4">
        <f t="shared" si="3"/>
        <v>-1.3614826365980928E-2</v>
      </c>
    </row>
    <row r="39" spans="1:6" x14ac:dyDescent="0.2">
      <c r="A39" s="6">
        <v>42005</v>
      </c>
      <c r="B39" s="6">
        <v>41974</v>
      </c>
      <c r="C39" s="3">
        <v>49064</v>
      </c>
      <c r="D39" s="3">
        <v>49800</v>
      </c>
      <c r="E39" s="5">
        <f t="shared" si="2"/>
        <v>-736</v>
      </c>
      <c r="F39" s="4">
        <f t="shared" si="3"/>
        <v>-1.5000815261699005E-2</v>
      </c>
    </row>
    <row r="40" spans="1:6" x14ac:dyDescent="0.2">
      <c r="A40" s="6">
        <v>42036</v>
      </c>
      <c r="B40" s="6">
        <v>42005</v>
      </c>
      <c r="C40" s="3">
        <v>49577</v>
      </c>
      <c r="D40" s="3">
        <v>48700</v>
      </c>
      <c r="E40" s="5">
        <f t="shared" si="2"/>
        <v>877</v>
      </c>
      <c r="F40" s="4">
        <f t="shared" si="3"/>
        <v>1.7689654476874359E-2</v>
      </c>
    </row>
    <row r="41" spans="1:6" x14ac:dyDescent="0.2">
      <c r="A41" s="6">
        <v>42064</v>
      </c>
      <c r="B41" s="6">
        <v>42036</v>
      </c>
      <c r="C41" s="3">
        <v>47737</v>
      </c>
      <c r="D41" s="3">
        <v>46600</v>
      </c>
      <c r="E41" s="5">
        <f t="shared" si="2"/>
        <v>1137</v>
      </c>
      <c r="F41" s="4">
        <f t="shared" si="3"/>
        <v>2.3818002807046944E-2</v>
      </c>
    </row>
    <row r="42" spans="1:6" x14ac:dyDescent="0.2">
      <c r="A42" s="6">
        <v>42095</v>
      </c>
      <c r="B42" s="6">
        <v>42064</v>
      </c>
      <c r="C42" s="3">
        <v>45885</v>
      </c>
      <c r="D42" s="3">
        <v>45400</v>
      </c>
      <c r="E42" s="5">
        <f t="shared" si="2"/>
        <v>485</v>
      </c>
      <c r="F42" s="4">
        <f t="shared" si="3"/>
        <v>1.0569903018415604E-2</v>
      </c>
    </row>
    <row r="43" spans="1:6" x14ac:dyDescent="0.2">
      <c r="A43" s="6">
        <v>42125</v>
      </c>
      <c r="B43" s="6">
        <v>42095</v>
      </c>
      <c r="C43" s="3">
        <v>44172</v>
      </c>
      <c r="D43" s="3">
        <v>44400</v>
      </c>
      <c r="E43" s="5">
        <f t="shared" si="2"/>
        <v>-228</v>
      </c>
      <c r="F43" s="4">
        <f t="shared" si="3"/>
        <v>-5.1616408584623744E-3</v>
      </c>
    </row>
    <row r="44" spans="1:6" x14ac:dyDescent="0.2">
      <c r="A44" s="6">
        <v>42156</v>
      </c>
      <c r="B44" s="6">
        <v>42125</v>
      </c>
      <c r="C44" s="3">
        <v>42809</v>
      </c>
      <c r="D44" s="3">
        <v>43600</v>
      </c>
      <c r="E44" s="5">
        <f t="shared" ref="E44:E57" si="4">C44-D44</f>
        <v>-791</v>
      </c>
      <c r="F44" s="4">
        <f t="shared" ref="F44:F57" si="5">E44/C44</f>
        <v>-1.8477422971804994E-2</v>
      </c>
    </row>
    <row r="45" spans="1:6" x14ac:dyDescent="0.2">
      <c r="A45" s="6">
        <v>42186</v>
      </c>
      <c r="B45" s="6">
        <v>42156</v>
      </c>
      <c r="C45" s="3">
        <v>42490</v>
      </c>
      <c r="D45" s="3">
        <v>43500</v>
      </c>
      <c r="E45" s="5">
        <f t="shared" si="4"/>
        <v>-1010</v>
      </c>
      <c r="F45" s="4">
        <f t="shared" si="5"/>
        <v>-2.3770298893857379E-2</v>
      </c>
    </row>
    <row r="46" spans="1:6" x14ac:dyDescent="0.2">
      <c r="A46" s="6">
        <v>42217</v>
      </c>
      <c r="B46" s="6">
        <v>42186</v>
      </c>
      <c r="C46" s="3">
        <v>43019</v>
      </c>
      <c r="D46" s="3">
        <v>42700</v>
      </c>
      <c r="E46" s="5">
        <f t="shared" si="4"/>
        <v>319</v>
      </c>
      <c r="F46" s="4">
        <f t="shared" si="5"/>
        <v>7.4153281108347473E-3</v>
      </c>
    </row>
    <row r="47" spans="1:6" x14ac:dyDescent="0.2">
      <c r="A47" s="6">
        <v>42248</v>
      </c>
      <c r="B47" s="6">
        <v>42217</v>
      </c>
      <c r="C47" s="3">
        <v>42763</v>
      </c>
      <c r="D47" s="3">
        <v>41800</v>
      </c>
      <c r="E47" s="5">
        <f t="shared" si="4"/>
        <v>963</v>
      </c>
      <c r="F47" s="4">
        <f t="shared" si="5"/>
        <v>2.2519467764188669E-2</v>
      </c>
    </row>
    <row r="48" spans="1:6" x14ac:dyDescent="0.2">
      <c r="A48" s="6">
        <v>42278</v>
      </c>
      <c r="B48" s="6">
        <v>42248</v>
      </c>
      <c r="C48" s="3">
        <v>41148</v>
      </c>
      <c r="D48" s="3">
        <v>40700</v>
      </c>
      <c r="E48" s="5">
        <f t="shared" si="4"/>
        <v>448</v>
      </c>
      <c r="F48" s="4">
        <f t="shared" si="5"/>
        <v>1.0887527947895402E-2</v>
      </c>
    </row>
    <row r="49" spans="1:11" x14ac:dyDescent="0.2">
      <c r="A49" s="6">
        <v>42309</v>
      </c>
      <c r="B49" s="6">
        <v>42278</v>
      </c>
      <c r="C49" s="3">
        <v>39756</v>
      </c>
      <c r="D49" s="3">
        <v>40000</v>
      </c>
      <c r="E49" s="5">
        <f t="shared" si="4"/>
        <v>-244</v>
      </c>
      <c r="F49" s="4">
        <f t="shared" si="5"/>
        <v>-6.1374383740818994E-3</v>
      </c>
    </row>
    <row r="50" spans="1:11" x14ac:dyDescent="0.2">
      <c r="A50" s="6">
        <v>42339</v>
      </c>
      <c r="B50" s="6">
        <v>42309</v>
      </c>
      <c r="C50" s="3">
        <v>38689</v>
      </c>
      <c r="D50" s="3">
        <v>39400</v>
      </c>
      <c r="E50" s="5">
        <f t="shared" si="4"/>
        <v>-711</v>
      </c>
      <c r="F50" s="4">
        <f t="shared" si="5"/>
        <v>-1.837731654992375E-2</v>
      </c>
    </row>
    <row r="51" spans="1:11" x14ac:dyDescent="0.2">
      <c r="A51" s="6">
        <v>42370</v>
      </c>
      <c r="B51" s="6">
        <v>42339</v>
      </c>
      <c r="C51" s="3">
        <v>38246</v>
      </c>
      <c r="D51" s="3">
        <v>39000</v>
      </c>
      <c r="E51" s="5">
        <f t="shared" si="4"/>
        <v>-754</v>
      </c>
      <c r="F51" s="19">
        <f t="shared" si="5"/>
        <v>-1.9714479945615229E-2</v>
      </c>
    </row>
    <row r="52" spans="1:11" x14ac:dyDescent="0.2">
      <c r="A52" s="6">
        <v>42401</v>
      </c>
      <c r="B52" s="6">
        <v>42370</v>
      </c>
      <c r="C52" s="3">
        <v>39320</v>
      </c>
      <c r="D52" s="3">
        <v>38600</v>
      </c>
      <c r="E52" s="5">
        <f t="shared" si="4"/>
        <v>720</v>
      </c>
      <c r="F52" s="20">
        <f t="shared" si="5"/>
        <v>1.8311291963377416E-2</v>
      </c>
    </row>
    <row r="53" spans="1:11" x14ac:dyDescent="0.2">
      <c r="A53" s="6">
        <v>42430</v>
      </c>
      <c r="B53" s="6">
        <v>42401</v>
      </c>
      <c r="C53" s="3">
        <v>39489</v>
      </c>
      <c r="D53" s="3">
        <v>38600</v>
      </c>
      <c r="E53" s="5">
        <f t="shared" si="4"/>
        <v>889</v>
      </c>
      <c r="F53" s="20">
        <f t="shared" si="5"/>
        <v>2.251259844513662E-2</v>
      </c>
    </row>
    <row r="54" spans="1:11" x14ac:dyDescent="0.2">
      <c r="A54" s="6">
        <v>42461</v>
      </c>
      <c r="B54" s="6">
        <v>42430</v>
      </c>
      <c r="C54" s="3">
        <v>39010</v>
      </c>
      <c r="D54" s="3">
        <v>38400</v>
      </c>
      <c r="E54" s="5">
        <f t="shared" si="4"/>
        <v>610</v>
      </c>
      <c r="F54" s="20">
        <f t="shared" si="5"/>
        <v>1.5637016149705203E-2</v>
      </c>
    </row>
    <row r="55" spans="1:11" x14ac:dyDescent="0.2">
      <c r="A55" s="6">
        <v>42491</v>
      </c>
      <c r="B55" s="6">
        <v>42461</v>
      </c>
      <c r="C55" s="3">
        <v>37494</v>
      </c>
      <c r="D55" s="3">
        <v>37700</v>
      </c>
      <c r="E55" s="5">
        <f t="shared" si="4"/>
        <v>-206</v>
      </c>
      <c r="F55" s="4">
        <f t="shared" si="5"/>
        <v>-5.4942124073185045E-3</v>
      </c>
    </row>
    <row r="56" spans="1:11" x14ac:dyDescent="0.2">
      <c r="A56" s="6">
        <v>42522</v>
      </c>
      <c r="B56" s="6">
        <v>42491</v>
      </c>
      <c r="C56" s="3">
        <v>36294</v>
      </c>
      <c r="D56" s="3">
        <v>37000</v>
      </c>
      <c r="E56" s="5">
        <f t="shared" si="4"/>
        <v>-706</v>
      </c>
      <c r="F56" s="4">
        <f t="shared" si="5"/>
        <v>-1.9452251060781398E-2</v>
      </c>
    </row>
    <row r="57" spans="1:11" x14ac:dyDescent="0.2">
      <c r="A57" s="6">
        <v>42552</v>
      </c>
      <c r="B57" s="6">
        <v>42522</v>
      </c>
      <c r="C57" s="3">
        <v>35682</v>
      </c>
      <c r="D57" s="3">
        <v>36500</v>
      </c>
      <c r="E57" s="5">
        <f t="shared" si="4"/>
        <v>-818</v>
      </c>
      <c r="F57" s="4">
        <f t="shared" si="5"/>
        <v>-2.2924723950451208E-2</v>
      </c>
    </row>
    <row r="58" spans="1:11" x14ac:dyDescent="0.2">
      <c r="A58" s="6">
        <v>42583</v>
      </c>
      <c r="B58" s="6">
        <v>42552</v>
      </c>
      <c r="C58" s="3">
        <v>36329</v>
      </c>
      <c r="D58" s="3">
        <v>35900</v>
      </c>
      <c r="E58" s="5">
        <f t="shared" ref="E58:E63" si="6">C58-D58</f>
        <v>429</v>
      </c>
      <c r="F58" s="20">
        <f t="shared" ref="F58:F63" si="7">E58/C58</f>
        <v>1.1808747832310276E-2</v>
      </c>
    </row>
    <row r="59" spans="1:11" x14ac:dyDescent="0.2">
      <c r="A59" s="6">
        <v>42614</v>
      </c>
      <c r="B59" s="6">
        <v>42583</v>
      </c>
      <c r="C59" s="3">
        <v>36073</v>
      </c>
      <c r="D59" s="3">
        <v>35200</v>
      </c>
      <c r="E59" s="5">
        <f t="shared" si="6"/>
        <v>873</v>
      </c>
      <c r="F59" s="4">
        <f t="shared" si="7"/>
        <v>2.4200925900257811E-2</v>
      </c>
      <c r="J59" s="24"/>
      <c r="K59" s="25"/>
    </row>
    <row r="60" spans="1:11" x14ac:dyDescent="0.2">
      <c r="A60" s="6">
        <v>42644</v>
      </c>
      <c r="B60" s="6">
        <v>42614</v>
      </c>
      <c r="C60" s="3">
        <v>35173</v>
      </c>
      <c r="D60" s="3">
        <v>34600</v>
      </c>
      <c r="E60" s="5">
        <f t="shared" si="6"/>
        <v>573</v>
      </c>
      <c r="F60" s="4">
        <f t="shared" si="7"/>
        <v>1.6290904955505645E-2</v>
      </c>
      <c r="J60" s="24"/>
      <c r="K60" s="25"/>
    </row>
    <row r="61" spans="1:11" x14ac:dyDescent="0.2">
      <c r="A61" s="6">
        <v>42675</v>
      </c>
      <c r="B61" s="6">
        <v>42644</v>
      </c>
      <c r="C61" s="3">
        <v>33668</v>
      </c>
      <c r="D61" s="3">
        <v>34000</v>
      </c>
      <c r="E61" s="5">
        <f t="shared" si="6"/>
        <v>-332</v>
      </c>
      <c r="F61" s="4">
        <f t="shared" si="7"/>
        <v>-9.8609956041344898E-3</v>
      </c>
      <c r="J61" s="24"/>
      <c r="K61" s="25"/>
    </row>
    <row r="62" spans="1:11" x14ac:dyDescent="0.2">
      <c r="A62" s="6">
        <v>42705</v>
      </c>
      <c r="B62" s="6">
        <v>42675</v>
      </c>
      <c r="C62" s="3">
        <v>32763</v>
      </c>
      <c r="D62" s="3">
        <v>33500</v>
      </c>
      <c r="E62" s="5">
        <f t="shared" si="6"/>
        <v>-737</v>
      </c>
      <c r="F62" s="4">
        <f t="shared" si="7"/>
        <v>-2.2494887525562373E-2</v>
      </c>
      <c r="J62" s="24"/>
      <c r="K62" s="25"/>
    </row>
    <row r="63" spans="1:11" x14ac:dyDescent="0.2">
      <c r="A63" s="6">
        <v>42736</v>
      </c>
      <c r="B63" s="6">
        <v>42705</v>
      </c>
      <c r="C63" s="3">
        <v>31995</v>
      </c>
      <c r="D63" s="3">
        <v>32800</v>
      </c>
      <c r="E63" s="5">
        <f t="shared" si="6"/>
        <v>-805</v>
      </c>
      <c r="F63" s="4">
        <f t="shared" si="7"/>
        <v>-2.5160181278324738E-2</v>
      </c>
      <c r="J63" s="24"/>
      <c r="K63" s="25"/>
    </row>
    <row r="64" spans="1:11" x14ac:dyDescent="0.2">
      <c r="A64" s="6">
        <v>42767</v>
      </c>
      <c r="B64" s="6">
        <v>42736</v>
      </c>
      <c r="C64" s="3">
        <v>32447</v>
      </c>
      <c r="D64" s="3">
        <v>32000</v>
      </c>
      <c r="E64" s="5">
        <f t="shared" ref="E64:E69" si="8">C64-D64</f>
        <v>447</v>
      </c>
      <c r="F64" s="4">
        <f t="shared" ref="F64:F69" si="9">E64/C64</f>
        <v>1.3776312139797207E-2</v>
      </c>
      <c r="J64" s="24"/>
      <c r="K64" s="25"/>
    </row>
    <row r="65" spans="1:11" x14ac:dyDescent="0.2">
      <c r="A65" s="6">
        <v>42795</v>
      </c>
      <c r="B65" s="6">
        <v>42767</v>
      </c>
      <c r="C65" s="3">
        <v>32623</v>
      </c>
      <c r="D65" s="3">
        <v>31800</v>
      </c>
      <c r="E65" s="5">
        <f t="shared" si="8"/>
        <v>823</v>
      </c>
      <c r="F65" s="4">
        <f t="shared" si="9"/>
        <v>2.5227600159396745E-2</v>
      </c>
      <c r="J65" s="24"/>
      <c r="K65" s="25"/>
    </row>
    <row r="66" spans="1:11" x14ac:dyDescent="0.2">
      <c r="A66" s="6">
        <v>42826</v>
      </c>
      <c r="B66" s="6">
        <v>42795</v>
      </c>
      <c r="C66" s="3">
        <v>32251</v>
      </c>
      <c r="D66" s="3">
        <v>31700</v>
      </c>
      <c r="E66" s="5">
        <f t="shared" si="8"/>
        <v>551</v>
      </c>
      <c r="F66" s="4">
        <f t="shared" si="9"/>
        <v>1.7084741558401291E-2</v>
      </c>
      <c r="J66" s="24"/>
      <c r="K66" s="25"/>
    </row>
    <row r="67" spans="1:11" x14ac:dyDescent="0.2">
      <c r="A67" s="6">
        <v>42856</v>
      </c>
      <c r="B67" s="6">
        <v>42826</v>
      </c>
      <c r="C67" s="3">
        <v>31412</v>
      </c>
      <c r="D67" s="3">
        <v>31500</v>
      </c>
      <c r="E67" s="5">
        <f t="shared" si="8"/>
        <v>-88</v>
      </c>
      <c r="F67" s="4">
        <f t="shared" si="9"/>
        <v>-2.8014771424933146E-3</v>
      </c>
      <c r="J67" s="24"/>
      <c r="K67" s="25"/>
    </row>
    <row r="68" spans="1:11" x14ac:dyDescent="0.2">
      <c r="A68" s="6">
        <v>42887</v>
      </c>
      <c r="B68" s="6">
        <v>42856</v>
      </c>
      <c r="C68" s="3">
        <v>30468</v>
      </c>
      <c r="D68" s="3">
        <v>31100</v>
      </c>
      <c r="E68" s="5">
        <f t="shared" si="8"/>
        <v>-632</v>
      </c>
      <c r="F68" s="4">
        <f t="shared" si="9"/>
        <v>-2.074307470132598E-2</v>
      </c>
      <c r="J68" s="24"/>
      <c r="K68" s="25"/>
    </row>
    <row r="69" spans="1:11" x14ac:dyDescent="0.2">
      <c r="A69" s="6">
        <v>42917</v>
      </c>
      <c r="B69" s="6">
        <v>42887</v>
      </c>
      <c r="C69" s="3">
        <v>29806</v>
      </c>
      <c r="D69" s="3">
        <v>30500</v>
      </c>
      <c r="E69" s="5">
        <f t="shared" si="8"/>
        <v>-694</v>
      </c>
      <c r="F69" s="4">
        <f t="shared" si="9"/>
        <v>-2.3283902569952358E-2</v>
      </c>
      <c r="J69" s="24"/>
      <c r="K69" s="25"/>
    </row>
    <row r="70" spans="1:11" x14ac:dyDescent="0.2">
      <c r="A70" s="6">
        <v>42948</v>
      </c>
      <c r="B70" s="6">
        <v>42917</v>
      </c>
      <c r="C70" s="3">
        <v>30336</v>
      </c>
      <c r="D70" s="3">
        <v>30000</v>
      </c>
      <c r="E70" s="5">
        <f t="shared" ref="E70:E75" si="10">C70-D70</f>
        <v>336</v>
      </c>
      <c r="F70" s="4">
        <f t="shared" ref="F70:F75" si="11">E70/C70</f>
        <v>1.1075949367088608E-2</v>
      </c>
      <c r="J70" s="24"/>
      <c r="K70" s="25"/>
    </row>
    <row r="71" spans="1:11" x14ac:dyDescent="0.2">
      <c r="A71" s="6">
        <v>42979</v>
      </c>
      <c r="B71" s="6">
        <v>42948</v>
      </c>
      <c r="C71" s="3">
        <v>30788</v>
      </c>
      <c r="D71" s="3">
        <v>29700</v>
      </c>
      <c r="E71" s="5">
        <f t="shared" si="10"/>
        <v>1088</v>
      </c>
      <c r="F71" s="4">
        <f t="shared" si="11"/>
        <v>3.5338443549434842E-2</v>
      </c>
      <c r="J71" s="24"/>
      <c r="K71" s="25"/>
    </row>
    <row r="72" spans="1:11" x14ac:dyDescent="0.2">
      <c r="A72" s="6">
        <v>43009</v>
      </c>
      <c r="B72" s="6">
        <v>42979</v>
      </c>
      <c r="C72" s="3">
        <v>29711</v>
      </c>
      <c r="D72" s="3">
        <v>29400</v>
      </c>
      <c r="E72" s="5">
        <f t="shared" si="10"/>
        <v>311</v>
      </c>
      <c r="F72" s="4">
        <f t="shared" si="11"/>
        <v>1.046750361818855E-2</v>
      </c>
      <c r="J72" s="24"/>
      <c r="K72" s="25"/>
    </row>
    <row r="73" spans="1:11" x14ac:dyDescent="0.2">
      <c r="A73" s="6">
        <v>43040</v>
      </c>
      <c r="B73" s="6">
        <v>43009</v>
      </c>
      <c r="C73" s="3">
        <v>28987</v>
      </c>
      <c r="D73" s="3">
        <v>29300</v>
      </c>
      <c r="E73" s="5">
        <f t="shared" si="10"/>
        <v>-313</v>
      </c>
      <c r="F73" s="4">
        <f t="shared" si="11"/>
        <v>-1.0797943905888847E-2</v>
      </c>
      <c r="J73" s="24"/>
      <c r="K73" s="25"/>
    </row>
    <row r="74" spans="1:11" x14ac:dyDescent="0.2">
      <c r="A74" s="6">
        <v>43070</v>
      </c>
      <c r="B74" s="6">
        <v>43040</v>
      </c>
      <c r="C74" s="3">
        <v>28209</v>
      </c>
      <c r="D74" s="3">
        <v>29100</v>
      </c>
      <c r="E74" s="5">
        <f t="shared" si="10"/>
        <v>-891</v>
      </c>
      <c r="F74" s="4">
        <f t="shared" si="11"/>
        <v>-3.1585664149739442E-2</v>
      </c>
      <c r="J74" s="24"/>
      <c r="K74" s="25"/>
    </row>
    <row r="75" spans="1:11" x14ac:dyDescent="0.2">
      <c r="A75" s="6">
        <v>43101</v>
      </c>
      <c r="B75" s="6">
        <v>43070</v>
      </c>
      <c r="C75" s="3">
        <v>28368</v>
      </c>
      <c r="D75" s="3">
        <v>29100</v>
      </c>
      <c r="E75" s="5">
        <f t="shared" si="10"/>
        <v>-732</v>
      </c>
      <c r="F75" s="4">
        <f t="shared" si="11"/>
        <v>-2.5803722504230117E-2</v>
      </c>
      <c r="J75" s="24"/>
      <c r="K75" s="25"/>
    </row>
    <row r="76" spans="1:11" x14ac:dyDescent="0.2">
      <c r="A76" s="6">
        <v>43132</v>
      </c>
      <c r="B76" s="6">
        <v>43101</v>
      </c>
      <c r="C76" s="3">
        <v>28631</v>
      </c>
      <c r="D76" s="3">
        <v>28400</v>
      </c>
      <c r="E76" s="5">
        <f t="shared" ref="E76" si="12">C76-D76</f>
        <v>231</v>
      </c>
      <c r="F76" s="4">
        <f t="shared" ref="F76" si="13">E76/C76</f>
        <v>8.0681778491844512E-3</v>
      </c>
      <c r="J76" s="24"/>
      <c r="K76" s="25"/>
    </row>
    <row r="77" spans="1:11" x14ac:dyDescent="0.2">
      <c r="A77" s="6"/>
      <c r="B77" s="6"/>
      <c r="C77" s="3"/>
      <c r="D77" s="3"/>
      <c r="E77" s="5"/>
      <c r="F77" s="4"/>
      <c r="J77" s="24"/>
      <c r="K77" s="25"/>
    </row>
    <row r="78" spans="1:11" x14ac:dyDescent="0.2">
      <c r="A78" s="1" t="s">
        <v>13</v>
      </c>
      <c r="C78" s="3"/>
      <c r="D78" s="3"/>
      <c r="E78" s="5"/>
      <c r="F78" s="4"/>
    </row>
    <row r="79" spans="1:11" x14ac:dyDescent="0.2">
      <c r="C79" s="3"/>
      <c r="D79" s="3"/>
      <c r="E79" s="5"/>
      <c r="F79" s="4"/>
    </row>
    <row r="80" spans="1:11" x14ac:dyDescent="0.2">
      <c r="C80" s="3"/>
      <c r="D80" s="3"/>
      <c r="E80" s="5"/>
      <c r="F80" s="4"/>
    </row>
    <row r="81" spans="3:6" x14ac:dyDescent="0.2">
      <c r="C81" s="3"/>
      <c r="D81" s="3"/>
      <c r="E81" s="5"/>
      <c r="F81" s="4"/>
    </row>
    <row r="82" spans="3:6" x14ac:dyDescent="0.2">
      <c r="C82" s="3"/>
      <c r="D82" s="3"/>
      <c r="E82" s="5"/>
      <c r="F82" s="4"/>
    </row>
    <row r="83" spans="3:6" x14ac:dyDescent="0.2">
      <c r="C83" s="3"/>
      <c r="D83" s="3"/>
      <c r="E83" s="5"/>
      <c r="F83" s="4"/>
    </row>
    <row r="84" spans="3:6" x14ac:dyDescent="0.2">
      <c r="C84" s="3"/>
      <c r="D84" s="3"/>
      <c r="E84" s="5"/>
      <c r="F84" s="4"/>
    </row>
    <row r="85" spans="3:6" x14ac:dyDescent="0.2">
      <c r="C85" s="3"/>
      <c r="D85" s="3"/>
      <c r="E85" s="5"/>
      <c r="F85" s="4"/>
    </row>
    <row r="86" spans="3:6" x14ac:dyDescent="0.2">
      <c r="C86" s="3"/>
      <c r="D86" s="3"/>
      <c r="E86" s="5"/>
      <c r="F86" s="4"/>
    </row>
    <row r="87" spans="3:6" x14ac:dyDescent="0.2">
      <c r="C87" s="3"/>
      <c r="D87" s="3"/>
      <c r="E87" s="5"/>
      <c r="F87" s="19"/>
    </row>
    <row r="88" spans="3:6" x14ac:dyDescent="0.2">
      <c r="C88" s="3"/>
      <c r="D88" s="3"/>
      <c r="E88" s="5"/>
      <c r="F88" s="20"/>
    </row>
    <row r="89" spans="3:6" x14ac:dyDescent="0.2">
      <c r="C89" s="3"/>
      <c r="D89" s="3"/>
      <c r="E89" s="5"/>
      <c r="F89" s="4"/>
    </row>
    <row r="90" spans="3:6" x14ac:dyDescent="0.2">
      <c r="C90" s="3"/>
      <c r="D90" s="3"/>
      <c r="E90" s="5"/>
      <c r="F90" s="4"/>
    </row>
    <row r="91" spans="3:6" x14ac:dyDescent="0.2">
      <c r="C91" s="3"/>
      <c r="D91" s="3"/>
      <c r="E91" s="5"/>
      <c r="F91" s="4"/>
    </row>
    <row r="92" spans="3:6" x14ac:dyDescent="0.2">
      <c r="C92" s="3"/>
      <c r="D92" s="3"/>
      <c r="E92" s="5"/>
      <c r="F92" s="4"/>
    </row>
    <row r="93" spans="3:6" x14ac:dyDescent="0.2">
      <c r="C93" s="3"/>
      <c r="D93" s="3"/>
      <c r="E93" s="5"/>
      <c r="F93" s="4"/>
    </row>
    <row r="94" spans="3:6" x14ac:dyDescent="0.2">
      <c r="C94" s="3"/>
      <c r="D94" s="3"/>
      <c r="E94" s="5"/>
      <c r="F94" s="4"/>
    </row>
    <row r="95" spans="3:6" x14ac:dyDescent="0.2">
      <c r="C95" s="3"/>
      <c r="D95" s="3"/>
      <c r="E95" s="5"/>
      <c r="F95" s="4"/>
    </row>
    <row r="96" spans="3:6" x14ac:dyDescent="0.2">
      <c r="C96" s="3"/>
      <c r="D96" s="3"/>
      <c r="E96" s="5"/>
      <c r="F96" s="4"/>
    </row>
    <row r="97" spans="3:6" x14ac:dyDescent="0.2">
      <c r="C97" s="3"/>
      <c r="D97" s="3"/>
      <c r="E97" s="5"/>
      <c r="F97" s="4"/>
    </row>
    <row r="98" spans="3:6" x14ac:dyDescent="0.2">
      <c r="C98" s="3"/>
      <c r="D98" s="3"/>
      <c r="E98" s="5"/>
      <c r="F98" s="4"/>
    </row>
    <row r="99" spans="3:6" x14ac:dyDescent="0.2">
      <c r="C99" s="3"/>
      <c r="D99" s="3"/>
      <c r="E99" s="5"/>
      <c r="F99" s="4"/>
    </row>
    <row r="100" spans="3:6" x14ac:dyDescent="0.2">
      <c r="C100" s="3"/>
      <c r="D100" s="3"/>
      <c r="E100" s="5"/>
      <c r="F100" s="4"/>
    </row>
    <row r="101" spans="3:6" x14ac:dyDescent="0.2">
      <c r="C101" s="3"/>
      <c r="D101" s="3"/>
      <c r="E101" s="5"/>
      <c r="F101" s="4"/>
    </row>
    <row r="102" spans="3:6" x14ac:dyDescent="0.2">
      <c r="C102" s="3"/>
      <c r="D102" s="3"/>
      <c r="E102" s="5"/>
      <c r="F102" s="4"/>
    </row>
    <row r="103" spans="3:6" x14ac:dyDescent="0.2">
      <c r="C103" s="3"/>
      <c r="D103" s="3"/>
      <c r="E103" s="5"/>
      <c r="F103" s="4"/>
    </row>
    <row r="104" spans="3:6" x14ac:dyDescent="0.2">
      <c r="C104" s="3"/>
      <c r="D104" s="3"/>
      <c r="E104" s="5"/>
      <c r="F104" s="4"/>
    </row>
    <row r="105" spans="3:6" x14ac:dyDescent="0.2">
      <c r="C105" s="3"/>
      <c r="D105" s="3"/>
      <c r="E105" s="5"/>
      <c r="F105" s="4"/>
    </row>
    <row r="106" spans="3:6" x14ac:dyDescent="0.2">
      <c r="C106" s="3"/>
      <c r="D106" s="3"/>
      <c r="E106" s="5"/>
      <c r="F106" s="4"/>
    </row>
    <row r="107" spans="3:6" x14ac:dyDescent="0.2">
      <c r="C107" s="3"/>
      <c r="D107" s="3"/>
      <c r="E107" s="5"/>
      <c r="F107" s="4"/>
    </row>
    <row r="108" spans="3:6" x14ac:dyDescent="0.2">
      <c r="C108" s="3"/>
      <c r="D108" s="3"/>
      <c r="E108" s="5"/>
      <c r="F108" s="4"/>
    </row>
    <row r="109" spans="3:6" x14ac:dyDescent="0.2">
      <c r="C109" s="3"/>
      <c r="D109" s="3"/>
      <c r="E109" s="5"/>
      <c r="F109" s="4"/>
    </row>
    <row r="110" spans="3:6" x14ac:dyDescent="0.2">
      <c r="C110" s="3"/>
      <c r="D110" s="3"/>
      <c r="E110" s="5"/>
      <c r="F110" s="4"/>
    </row>
    <row r="111" spans="3:6" x14ac:dyDescent="0.2">
      <c r="C111" s="3"/>
      <c r="D111" s="3"/>
      <c r="E111" s="5"/>
      <c r="F111" s="4"/>
    </row>
    <row r="112" spans="3:6" x14ac:dyDescent="0.2">
      <c r="C112" s="3"/>
      <c r="D112" s="3"/>
      <c r="E112" s="5"/>
      <c r="F112" s="4"/>
    </row>
  </sheetData>
  <mergeCells count="3">
    <mergeCell ref="A5:B5"/>
    <mergeCell ref="E5:F5"/>
    <mergeCell ref="C5:D5"/>
  </mergeCells>
  <conditionalFormatting sqref="F1:F50 F59:F65538">
    <cfRule type="cellIs" dxfId="1" priority="2" stopIfTrue="1" operator="lessThan">
      <formula>0</formula>
    </cfRule>
  </conditionalFormatting>
  <conditionalFormatting sqref="F55:F57">
    <cfRule type="cellIs" dxfId="0" priority="1" stopIfTrue="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8" sqref="B38"/>
    </sheetView>
  </sheetViews>
  <sheetFormatPr defaultRowHeight="12.75" x14ac:dyDescent="0.2"/>
  <cols>
    <col min="1" max="16384" width="9.140625" style="10"/>
  </cols>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Seasonally Adjusted Revisions</vt:lpstr>
      <vt:lpstr>Current Unadjusted v Adjusted</vt:lpstr>
      <vt:lpstr>Notes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Nomis - Office for National Statistics</dc:creator>
  <cp:lastModifiedBy>Brian Grogan</cp:lastModifiedBy>
  <dcterms:created xsi:type="dcterms:W3CDTF">2013-04-08T10:05:35Z</dcterms:created>
  <dcterms:modified xsi:type="dcterms:W3CDTF">2018-02-20T14:28:52Z</dcterms:modified>
</cp:coreProperties>
</file>