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6630" windowHeight="10545" tabRatio="791" activeTab="0"/>
  </bookViews>
  <sheets>
    <sheet name="Table 5.3b" sheetId="1" r:id="rId1"/>
    <sheet name="Notes" sheetId="2" r:id="rId2"/>
  </sheets>
  <externalReferences>
    <externalReference r:id="rId5"/>
  </externalReferences>
  <definedNames>
    <definedName name="_xlnm.Print_Titles">#N/A</definedName>
  </definedNames>
  <calcPr fullCalcOnLoad="1"/>
</workbook>
</file>

<file path=xl/sharedStrings.xml><?xml version="1.0" encoding="utf-8"?>
<sst xmlns="http://schemas.openxmlformats.org/spreadsheetml/2006/main" count="99" uniqueCount="65">
  <si>
    <t>Area</t>
  </si>
  <si>
    <t>Belfast</t>
  </si>
  <si>
    <t>P</t>
  </si>
  <si>
    <t>M</t>
  </si>
  <si>
    <t>F</t>
  </si>
  <si>
    <t>January</t>
  </si>
  <si>
    <t>February</t>
  </si>
  <si>
    <t>March</t>
  </si>
  <si>
    <t>April</t>
  </si>
  <si>
    <t>May</t>
  </si>
  <si>
    <t>June</t>
  </si>
  <si>
    <t>July</t>
  </si>
  <si>
    <t>August</t>
  </si>
  <si>
    <t>September</t>
  </si>
  <si>
    <t>October</t>
  </si>
  <si>
    <t>November</t>
  </si>
  <si>
    <t>December</t>
  </si>
  <si>
    <t>Northern Ireland</t>
  </si>
  <si>
    <t>All Deaths</t>
  </si>
  <si>
    <t>Notes:</t>
  </si>
  <si>
    <t>can be found on the NISRA website at:</t>
  </si>
  <si>
    <t>http://www.nisra.gov.uk/demography/default.asp50.htm</t>
  </si>
  <si>
    <t>If you have any queries about this publication please contact our Customer Services Section at:</t>
  </si>
  <si>
    <t>Address:</t>
  </si>
  <si>
    <t>Census Customer Services</t>
  </si>
  <si>
    <t>McAuley House</t>
  </si>
  <si>
    <t>2-14 Castle Street</t>
  </si>
  <si>
    <t>BT1 1SA</t>
  </si>
  <si>
    <t>Phone:</t>
  </si>
  <si>
    <t>028 9034 8160</t>
  </si>
  <si>
    <t>Fax:</t>
  </si>
  <si>
    <t>028 9034 8161</t>
  </si>
  <si>
    <t>Email:</t>
  </si>
  <si>
    <t>Responsible Statistician:</t>
  </si>
  <si>
    <t xml:space="preserve">The United Kingdom Statistics Authority has designated these statistics as National Statistics, in accordance with the Statistics and </t>
  </si>
  <si>
    <t>Registration Service Act 2007 and signifying compliance with the Code of Practice for Official Statistics.</t>
  </si>
  <si>
    <t>Designation can be broadly interpreted to mean that the statistics:</t>
  </si>
  <si>
    <t xml:space="preserve"> - meet identified user needs;</t>
  </si>
  <si>
    <t xml:space="preserve"> - are well explained and readily accessible;</t>
  </si>
  <si>
    <t xml:space="preserve"> - are produced according to sound methods, and</t>
  </si>
  <si>
    <t xml:space="preserve"> - are managed impartially and objectively in the public interest.</t>
  </si>
  <si>
    <t>Once statistics have been designated as National Statistics it is a statutory requirement that the Code of Practice shall continue to be observed.</t>
  </si>
  <si>
    <t>Brian Green</t>
  </si>
  <si>
    <t>1st Quarter</t>
  </si>
  <si>
    <t>2nd Quarter</t>
  </si>
  <si>
    <t>3rd Quarter</t>
  </si>
  <si>
    <t>4th Quarter</t>
  </si>
  <si>
    <t>Causeway Coast &amp; Glens</t>
  </si>
  <si>
    <t>Fermanagh &amp; Omagh</t>
  </si>
  <si>
    <t>Lisburn &amp; Castlereagh</t>
  </si>
  <si>
    <t>Mid &amp; East Antrim</t>
  </si>
  <si>
    <t>Mid Ulster</t>
  </si>
  <si>
    <t>Newry, Mourne &amp; Down</t>
  </si>
  <si>
    <t>Thursday 2  July, 2015, 14:00</t>
  </si>
  <si>
    <t xml:space="preserve">An error has been identified in the estimate of expenditure on Narcotics within Household Final Consumption Expenditure. Data from 1997 to the latest period are affected for series' ABPB, ABPF, ABQI, ABQJ, ADFL, ADIS, MNC2, MNC4, UTIE, UTIG, UTII and UTIK. </t>
  </si>
  <si>
    <t xml:space="preserve">Higher level aggregates including Gross Domestic Product are also affected, and details of the impact on current price GDP up to 2010 have been provided in an article. </t>
  </si>
  <si>
    <t xml:space="preserve">Further impacts for later years will be provided for Chained Volume Measure estimates and more recent periods during July and August, and the revised figures will be published within the National Accounts on 30 September 2015. In the meanwhile users of these series are advised to check with ONS before using these series. </t>
  </si>
  <si>
    <t xml:space="preserve">ONS apologies for any inconvenience this may cause. </t>
  </si>
  <si>
    <t>Table 5.3b  Deaths by New Administrative Area, month of registration and sex, 2015</t>
  </si>
  <si>
    <t>Armagh City, Banbridge &amp; Craigavon</t>
  </si>
  <si>
    <t>Derry City &amp; Strabane</t>
  </si>
  <si>
    <t>Ards &amp; North Down</t>
  </si>
  <si>
    <t>census.nisra@finance-ni.gov.uk</t>
  </si>
  <si>
    <t xml:space="preserve">The complete 2015 Annual Report of the Registrar General, which includes commentary relating to the data within the preceding tables, </t>
  </si>
  <si>
    <t>Antrim &amp; Newtownabbey</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</si>
</sst>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IR£&quot;#,##0;\-&quot;IR£&quot;#,##0"/>
    <numFmt numFmtId="167" formatCode="&quot;IR£&quot;#,##0;[Red]\-&quot;IR£&quot;#,##0"/>
    <numFmt numFmtId="168" formatCode="&quot;IR£&quot;#,##0.00;\-&quot;IR£&quot;#,##0.00"/>
    <numFmt numFmtId="169" formatCode="&quot;IR£&quot;#,##0.00;[Red]\-&quot;IR£&quot;#,##0.00"/>
    <numFmt numFmtId="170" formatCode="_-&quot;IR£&quot;* #,##0_-;\-&quot;IR£&quot;* #,##0_-;_-&quot;IR£&quot;* &quot;-&quot;_-;_-@_-"/>
    <numFmt numFmtId="171" formatCode="_-&quot;IR£&quot;* #,##0.00_-;\-&quot;IR£&quot;* #,##0.00_-;_-&quot;IR£&quot;* &quot;-&quot;??_-;_-@_-"/>
    <numFmt numFmtId="172" formatCode="0.000"/>
    <numFmt numFmtId="173" formatCode="0.0000"/>
    <numFmt numFmtId="174" formatCode="0.0000000"/>
    <numFmt numFmtId="175" formatCode="0.000000"/>
    <numFmt numFmtId="176" formatCode="0.00000"/>
    <numFmt numFmtId="177" formatCode="mmm\-yyyy"/>
    <numFmt numFmtId="178" formatCode="mmmm"/>
    <numFmt numFmtId="179" formatCode="&quot;$&quot;#,##0_);\(&quot;$&quot;#,##0\)"/>
    <numFmt numFmtId="180" formatCode="&quot;$&quot;#,##0_);[Red]\(&quot;$&quot;#,##0\)"/>
    <numFmt numFmtId="181" formatCode="&quot;$&quot;#,##0.00_);\(&quot;$&quot;#,##0.00\)"/>
    <numFmt numFmtId="182" formatCode="&quot;$&quot;#,##0.00_);[Red]\(&quot;$&quot;#,##0.00\)"/>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
    <numFmt numFmtId="188" formatCode="###0"/>
  </numFmts>
  <fonts count="53">
    <font>
      <sz val="12"/>
      <name val="Arial"/>
      <family val="0"/>
    </font>
    <font>
      <b/>
      <sz val="10"/>
      <name val="Arial"/>
      <family val="0"/>
    </font>
    <font>
      <i/>
      <sz val="10"/>
      <name val="Arial"/>
      <family val="0"/>
    </font>
    <font>
      <b/>
      <i/>
      <sz val="10"/>
      <name val="Arial"/>
      <family val="0"/>
    </font>
    <font>
      <sz val="8"/>
      <name val="Arial"/>
      <family val="2"/>
    </font>
    <font>
      <b/>
      <sz val="8"/>
      <name val="Arial"/>
      <family val="2"/>
    </font>
    <font>
      <sz val="10"/>
      <name val="Arial"/>
      <family val="2"/>
    </font>
    <font>
      <u val="single"/>
      <sz val="10"/>
      <color indexed="36"/>
      <name val="Arial"/>
      <family val="2"/>
    </font>
    <font>
      <u val="single"/>
      <sz val="10"/>
      <color indexed="12"/>
      <name val="Arial"/>
      <family val="2"/>
    </font>
    <font>
      <b/>
      <sz val="12"/>
      <color indexed="8"/>
      <name val="Arial"/>
      <family val="2"/>
    </font>
    <font>
      <sz val="8"/>
      <color indexed="8"/>
      <name val="Arial"/>
      <family val="2"/>
    </font>
    <font>
      <sz val="12"/>
      <color indexed="8"/>
      <name val="Arial"/>
      <family val="2"/>
    </font>
    <font>
      <b/>
      <sz val="8"/>
      <color indexed="8"/>
      <name val="Arial"/>
      <family val="2"/>
    </font>
    <font>
      <sz val="10"/>
      <color indexed="8"/>
      <name val="Arial"/>
      <family val="2"/>
    </font>
    <font>
      <sz val="10"/>
      <color indexed="12"/>
      <name val="Arial"/>
      <family val="2"/>
    </font>
    <font>
      <b/>
      <sz val="10"/>
      <color indexed="8"/>
      <name val="Arial"/>
      <family val="2"/>
    </font>
    <font>
      <u val="single"/>
      <sz val="8"/>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6" fillId="0" borderId="0">
      <alignment/>
      <protection/>
    </xf>
    <xf numFmtId="0" fontId="6" fillId="0" borderId="0">
      <alignment/>
      <protection/>
    </xf>
    <xf numFmtId="0" fontId="34"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6"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1">
    <xf numFmtId="0" fontId="0" fillId="0" borderId="0" xfId="0" applyAlignment="1">
      <alignment/>
    </xf>
    <xf numFmtId="0" fontId="0" fillId="33" borderId="0" xfId="0" applyNumberFormat="1" applyFont="1" applyFill="1" applyAlignment="1">
      <alignment/>
    </xf>
    <xf numFmtId="0" fontId="9" fillId="34" borderId="0" xfId="0" applyNumberFormat="1" applyFont="1" applyFill="1" applyAlignment="1">
      <alignment/>
    </xf>
    <xf numFmtId="0" fontId="13" fillId="34" borderId="0" xfId="0" applyNumberFormat="1" applyFont="1" applyFill="1" applyAlignment="1">
      <alignment/>
    </xf>
    <xf numFmtId="0" fontId="11" fillId="33" borderId="0" xfId="0" applyNumberFormat="1" applyFont="1" applyFill="1" applyAlignment="1">
      <alignment/>
    </xf>
    <xf numFmtId="0" fontId="14" fillId="34" borderId="0" xfId="0" applyNumberFormat="1" applyFont="1" applyFill="1" applyAlignment="1">
      <alignment/>
    </xf>
    <xf numFmtId="0" fontId="4" fillId="35" borderId="0" xfId="0" applyFont="1" applyFill="1" applyBorder="1" applyAlignment="1">
      <alignment horizontal="left"/>
    </xf>
    <xf numFmtId="0" fontId="15" fillId="34" borderId="0" xfId="0" applyNumberFormat="1" applyFont="1" applyFill="1" applyAlignment="1">
      <alignment/>
    </xf>
    <xf numFmtId="0" fontId="5" fillId="35" borderId="0" xfId="0" applyFont="1" applyFill="1" applyBorder="1" applyAlignment="1">
      <alignment horizontal="left"/>
    </xf>
    <xf numFmtId="0" fontId="4" fillId="0" borderId="0" xfId="0" applyFont="1" applyBorder="1" applyAlignment="1">
      <alignment horizontal="left"/>
    </xf>
    <xf numFmtId="0" fontId="10" fillId="34" borderId="0" xfId="0" applyNumberFormat="1" applyFont="1" applyFill="1" applyBorder="1" applyAlignment="1">
      <alignment horizontal="center" wrapText="1"/>
    </xf>
    <xf numFmtId="0" fontId="11" fillId="33" borderId="0" xfId="0" applyNumberFormat="1" applyFont="1" applyFill="1" applyBorder="1" applyAlignment="1">
      <alignment/>
    </xf>
    <xf numFmtId="0" fontId="10" fillId="34" borderId="0" xfId="0" applyNumberFormat="1" applyFont="1" applyFill="1" applyBorder="1" applyAlignment="1">
      <alignment horizontal="left"/>
    </xf>
    <xf numFmtId="3" fontId="10" fillId="34" borderId="0" xfId="0" applyNumberFormat="1" applyFont="1" applyFill="1" applyBorder="1" applyAlignment="1">
      <alignment horizontal="center"/>
    </xf>
    <xf numFmtId="3" fontId="4" fillId="33" borderId="0" xfId="0" applyNumberFormat="1" applyFont="1" applyFill="1" applyBorder="1" applyAlignment="1">
      <alignment horizontal="center"/>
    </xf>
    <xf numFmtId="0" fontId="16" fillId="34" borderId="0" xfId="54" applyNumberFormat="1" applyFont="1" applyFill="1" applyBorder="1" applyAlignment="1" applyProtection="1">
      <alignment horizontal="left"/>
      <protection/>
    </xf>
    <xf numFmtId="3" fontId="12" fillId="34" borderId="0" xfId="0" applyNumberFormat="1" applyFont="1" applyFill="1" applyBorder="1" applyAlignment="1">
      <alignment horizontal="center"/>
    </xf>
    <xf numFmtId="3" fontId="12" fillId="33" borderId="0" xfId="0" applyNumberFormat="1" applyFont="1" applyFill="1" applyBorder="1" applyAlignment="1">
      <alignment horizontal="center"/>
    </xf>
    <xf numFmtId="0" fontId="9" fillId="33" borderId="0" xfId="0" applyNumberFormat="1" applyFont="1" applyFill="1" applyBorder="1" applyAlignment="1">
      <alignment/>
    </xf>
    <xf numFmtId="0" fontId="9" fillId="35" borderId="0" xfId="0" applyNumberFormat="1" applyFont="1" applyFill="1" applyBorder="1" applyAlignment="1">
      <alignment/>
    </xf>
    <xf numFmtId="0" fontId="11" fillId="35" borderId="0" xfId="0" applyNumberFormat="1" applyFont="1" applyFill="1" applyBorder="1" applyAlignment="1">
      <alignment/>
    </xf>
    <xf numFmtId="0" fontId="5" fillId="0" borderId="0" xfId="0" applyFont="1" applyAlignment="1">
      <alignment/>
    </xf>
    <xf numFmtId="3" fontId="10" fillId="34" borderId="0" xfId="0" applyNumberFormat="1" applyFont="1" applyFill="1" applyBorder="1" applyAlignment="1">
      <alignment/>
    </xf>
    <xf numFmtId="0" fontId="8" fillId="34" borderId="0" xfId="54" applyNumberFormat="1" applyFill="1" applyBorder="1" applyAlignment="1" applyProtection="1">
      <alignment horizontal="left"/>
      <protection/>
    </xf>
    <xf numFmtId="0" fontId="12" fillId="34" borderId="0" xfId="0" applyNumberFormat="1" applyFont="1" applyFill="1" applyBorder="1" applyAlignment="1">
      <alignment horizontal="left"/>
    </xf>
    <xf numFmtId="3" fontId="5" fillId="33" borderId="0" xfId="0" applyNumberFormat="1" applyFont="1" applyFill="1" applyBorder="1" applyAlignment="1">
      <alignment horizontal="center"/>
    </xf>
    <xf numFmtId="0" fontId="9" fillId="33" borderId="0" xfId="0" applyNumberFormat="1" applyFont="1" applyFill="1" applyAlignment="1">
      <alignment/>
    </xf>
    <xf numFmtId="0" fontId="12" fillId="33" borderId="0" xfId="0" applyNumberFormat="1" applyFont="1" applyFill="1" applyAlignment="1">
      <alignment/>
    </xf>
    <xf numFmtId="0" fontId="10" fillId="33" borderId="0" xfId="0" applyNumberFormat="1" applyFont="1" applyFill="1" applyAlignment="1">
      <alignment/>
    </xf>
    <xf numFmtId="0" fontId="4" fillId="0" borderId="0" xfId="0" applyFont="1" applyBorder="1" applyAlignment="1">
      <alignment horizontal="left"/>
    </xf>
    <xf numFmtId="0" fontId="4" fillId="0" borderId="0" xfId="58" applyFont="1">
      <alignment/>
      <protection/>
    </xf>
    <xf numFmtId="0" fontId="12" fillId="0" borderId="10" xfId="58" applyFont="1" applyBorder="1" applyAlignment="1" applyProtection="1">
      <alignment vertical="top" wrapText="1" readingOrder="1"/>
      <protection locked="0"/>
    </xf>
    <xf numFmtId="0" fontId="12" fillId="0" borderId="11" xfId="58" applyFont="1" applyBorder="1" applyAlignment="1" applyProtection="1">
      <alignment horizontal="right" vertical="top" wrapText="1" readingOrder="1"/>
      <protection locked="0"/>
    </xf>
    <xf numFmtId="0" fontId="12" fillId="0" borderId="12" xfId="58" applyFont="1" applyBorder="1" applyAlignment="1" applyProtection="1">
      <alignment vertical="top" wrapText="1" readingOrder="1"/>
      <protection locked="0"/>
    </xf>
    <xf numFmtId="0" fontId="12" fillId="0" borderId="13" xfId="58" applyFont="1" applyBorder="1" applyAlignment="1" applyProtection="1">
      <alignment horizontal="right" vertical="top" wrapText="1" readingOrder="1"/>
      <protection locked="0"/>
    </xf>
    <xf numFmtId="0" fontId="12" fillId="0" borderId="13" xfId="58" applyFont="1" applyBorder="1" applyAlignment="1" applyProtection="1">
      <alignment vertical="top" wrapText="1" readingOrder="1"/>
      <protection locked="0"/>
    </xf>
    <xf numFmtId="0" fontId="10" fillId="0" borderId="12" xfId="58" applyFont="1" applyBorder="1" applyAlignment="1" applyProtection="1">
      <alignment vertical="top" wrapText="1" readingOrder="1"/>
      <protection locked="0"/>
    </xf>
    <xf numFmtId="0" fontId="4" fillId="0" borderId="0" xfId="58" applyFont="1" applyAlignment="1">
      <alignment/>
      <protection/>
    </xf>
    <xf numFmtId="0" fontId="10" fillId="0" borderId="12" xfId="58" applyFont="1" applyBorder="1" applyAlignment="1" applyProtection="1">
      <alignment horizontal="right" vertical="top" wrapText="1" readingOrder="1"/>
      <protection locked="0"/>
    </xf>
    <xf numFmtId="0" fontId="10" fillId="0" borderId="14" xfId="58" applyFont="1" applyBorder="1" applyAlignment="1" applyProtection="1">
      <alignment vertical="top" wrapText="1" readingOrder="1"/>
      <protection locked="0"/>
    </xf>
    <xf numFmtId="0" fontId="12" fillId="0" borderId="15" xfId="58" applyFont="1" applyBorder="1" applyAlignment="1" applyProtection="1">
      <alignment vertical="top" wrapText="1" readingOrder="1"/>
      <protection locked="0"/>
    </xf>
    <xf numFmtId="0" fontId="12" fillId="0" borderId="16" xfId="58" applyFont="1" applyBorder="1" applyAlignment="1" applyProtection="1">
      <alignment wrapText="1" readingOrder="1"/>
      <protection locked="0"/>
    </xf>
    <xf numFmtId="0" fontId="12" fillId="0" borderId="17" xfId="58" applyFont="1" applyBorder="1" applyAlignment="1" applyProtection="1">
      <alignment wrapText="1" readingOrder="1"/>
      <protection locked="0"/>
    </xf>
    <xf numFmtId="0" fontId="5" fillId="0" borderId="0" xfId="58" applyFont="1">
      <alignment/>
      <protection/>
    </xf>
    <xf numFmtId="0" fontId="10" fillId="0" borderId="10" xfId="58" applyFont="1" applyBorder="1" applyAlignment="1" applyProtection="1">
      <alignment vertical="top" wrapText="1" readingOrder="1"/>
      <protection locked="0"/>
    </xf>
    <xf numFmtId="3" fontId="12" fillId="0" borderId="18" xfId="58" applyNumberFormat="1" applyFont="1" applyBorder="1" applyAlignment="1" applyProtection="1">
      <alignment horizontal="right" vertical="top" wrapText="1" readingOrder="1"/>
      <protection locked="0"/>
    </xf>
    <xf numFmtId="3" fontId="12" fillId="0" borderId="19" xfId="58" applyNumberFormat="1" applyFont="1" applyBorder="1" applyAlignment="1" applyProtection="1">
      <alignment horizontal="right" vertical="top" wrapText="1" readingOrder="1"/>
      <protection locked="0"/>
    </xf>
    <xf numFmtId="3" fontId="10" fillId="0" borderId="19" xfId="58" applyNumberFormat="1" applyFont="1" applyBorder="1" applyAlignment="1" applyProtection="1">
      <alignment horizontal="right" vertical="top" wrapText="1" readingOrder="1"/>
      <protection locked="0"/>
    </xf>
    <xf numFmtId="3" fontId="12" fillId="0" borderId="20" xfId="58" applyNumberFormat="1" applyFont="1" applyBorder="1" applyAlignment="1" applyProtection="1">
      <alignment horizontal="right" vertical="top" wrapText="1" readingOrder="1"/>
      <protection locked="0"/>
    </xf>
    <xf numFmtId="3" fontId="10" fillId="0" borderId="20" xfId="58" applyNumberFormat="1" applyFont="1" applyBorder="1" applyAlignment="1" applyProtection="1">
      <alignment horizontal="right" vertical="top" wrapText="1" readingOrder="1"/>
      <protection locked="0"/>
    </xf>
    <xf numFmtId="3" fontId="4" fillId="0" borderId="0" xfId="58" applyNumberFormat="1" applyFont="1">
      <alignment/>
      <protection/>
    </xf>
    <xf numFmtId="3" fontId="12" fillId="0" borderId="11" xfId="58" applyNumberFormat="1" applyFont="1" applyBorder="1" applyAlignment="1" applyProtection="1">
      <alignment horizontal="right" vertical="top" wrapText="1" readingOrder="1"/>
      <protection locked="0"/>
    </xf>
    <xf numFmtId="3" fontId="12" fillId="0" borderId="13" xfId="58" applyNumberFormat="1" applyFont="1" applyBorder="1" applyAlignment="1" applyProtection="1">
      <alignment horizontal="right" vertical="top" wrapText="1" readingOrder="1"/>
      <protection locked="0"/>
    </xf>
    <xf numFmtId="3" fontId="12" fillId="0" borderId="21" xfId="58" applyNumberFormat="1" applyFont="1" applyBorder="1" applyAlignment="1" applyProtection="1">
      <alignment horizontal="center" wrapText="1" readingOrder="1"/>
      <protection locked="0"/>
    </xf>
    <xf numFmtId="3" fontId="10" fillId="0" borderId="21" xfId="58" applyNumberFormat="1" applyFont="1" applyBorder="1" applyAlignment="1" applyProtection="1">
      <alignment horizontal="center" wrapText="1" readingOrder="1"/>
      <protection locked="0"/>
    </xf>
    <xf numFmtId="3" fontId="10" fillId="0" borderId="13" xfId="58" applyNumberFormat="1" applyFont="1" applyBorder="1" applyAlignment="1" applyProtection="1">
      <alignment horizontal="right" vertical="top" wrapText="1" readingOrder="1"/>
      <protection locked="0"/>
    </xf>
    <xf numFmtId="3" fontId="10" fillId="0" borderId="15" xfId="58" applyNumberFormat="1" applyFont="1" applyBorder="1" applyAlignment="1" applyProtection="1">
      <alignment horizontal="right" vertical="top" wrapText="1" readingOrder="1"/>
      <protection locked="0"/>
    </xf>
    <xf numFmtId="0" fontId="8" fillId="33" borderId="0" xfId="53" applyNumberFormat="1" applyFill="1" applyAlignment="1" applyProtection="1">
      <alignment/>
      <protection/>
    </xf>
    <xf numFmtId="3" fontId="10" fillId="0" borderId="21" xfId="58" applyNumberFormat="1" applyFont="1" applyBorder="1" applyAlignment="1" applyProtection="1">
      <alignment horizontal="center" wrapText="1" readingOrder="1"/>
      <protection locked="0"/>
    </xf>
    <xf numFmtId="3" fontId="4" fillId="0" borderId="17" xfId="58" applyNumberFormat="1" applyFont="1" applyBorder="1" applyAlignment="1" applyProtection="1">
      <alignment wrapText="1"/>
      <protection locked="0"/>
    </xf>
    <xf numFmtId="3" fontId="12" fillId="0" borderId="13" xfId="58" applyNumberFormat="1" applyFont="1" applyBorder="1" applyAlignment="1" applyProtection="1">
      <alignment horizontal="right" vertical="top" wrapText="1" readingOrder="1"/>
      <protection locked="0"/>
    </xf>
    <xf numFmtId="3" fontId="5" fillId="0" borderId="13" xfId="58" applyNumberFormat="1" applyFont="1" applyBorder="1" applyAlignment="1" applyProtection="1">
      <alignment vertical="top" wrapText="1"/>
      <protection locked="0"/>
    </xf>
    <xf numFmtId="3" fontId="10" fillId="0" borderId="13" xfId="58" applyNumberFormat="1" applyFont="1" applyBorder="1" applyAlignment="1" applyProtection="1">
      <alignment horizontal="right" vertical="top" wrapText="1" readingOrder="1"/>
      <protection locked="0"/>
    </xf>
    <xf numFmtId="3" fontId="4" fillId="0" borderId="13" xfId="58" applyNumberFormat="1" applyFont="1" applyBorder="1" applyAlignment="1" applyProtection="1">
      <alignment vertical="top" wrapText="1"/>
      <protection locked="0"/>
    </xf>
    <xf numFmtId="3" fontId="12" fillId="0" borderId="11" xfId="58" applyNumberFormat="1" applyFont="1" applyBorder="1" applyAlignment="1" applyProtection="1">
      <alignment horizontal="right" vertical="top" wrapText="1" readingOrder="1"/>
      <protection locked="0"/>
    </xf>
    <xf numFmtId="3" fontId="4" fillId="0" borderId="11" xfId="58" applyNumberFormat="1" applyFont="1" applyBorder="1" applyAlignment="1" applyProtection="1">
      <alignment vertical="top" wrapText="1"/>
      <protection locked="0"/>
    </xf>
    <xf numFmtId="3" fontId="10" fillId="0" borderId="15" xfId="58" applyNumberFormat="1" applyFont="1" applyBorder="1" applyAlignment="1" applyProtection="1">
      <alignment horizontal="right" vertical="top" wrapText="1" readingOrder="1"/>
      <protection locked="0"/>
    </xf>
    <xf numFmtId="3" fontId="4" fillId="0" borderId="15" xfId="58" applyNumberFormat="1" applyFont="1" applyBorder="1" applyAlignment="1" applyProtection="1">
      <alignment vertical="top" wrapText="1"/>
      <protection locked="0"/>
    </xf>
    <xf numFmtId="0" fontId="51" fillId="0" borderId="0" xfId="58" applyFont="1" applyAlignment="1" applyProtection="1">
      <alignment vertical="top" wrapText="1" readingOrder="1"/>
      <protection locked="0"/>
    </xf>
    <xf numFmtId="0" fontId="52" fillId="0" borderId="0" xfId="58" applyFont="1" applyAlignment="1">
      <alignment/>
      <protection/>
    </xf>
    <xf numFmtId="0" fontId="0"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ection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nisra.gov.uk/demography/default.asp50.htm" TargetMode="External" /><Relationship Id="rId2" Type="http://schemas.openxmlformats.org/officeDocument/2006/relationships/hyperlink" Target="mailto:census.nisra@finance-ni.gov.uk" TargetMode="External" /><Relationship Id="rId3" Type="http://schemas.openxmlformats.org/officeDocument/2006/relationships/oleObject" Target="../embeddings/oleObject_1_0.bin"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U51"/>
  <sheetViews>
    <sheetView showGridLines="0" tabSelected="1" zoomScalePageLayoutView="0" workbookViewId="0" topLeftCell="B1">
      <pane xSplit="3" ySplit="3" topLeftCell="E4" activePane="bottomRight" state="frozen"/>
      <selection pane="topLeft" activeCell="D32" sqref="D32"/>
      <selection pane="topRight" activeCell="D32" sqref="D32"/>
      <selection pane="bottomLeft" activeCell="D32" sqref="D32"/>
      <selection pane="bottomRight" activeCell="J1" sqref="J1"/>
    </sheetView>
  </sheetViews>
  <sheetFormatPr defaultColWidth="8.88671875" defaultRowHeight="15"/>
  <cols>
    <col min="1" max="1" width="0" style="30" hidden="1" customWidth="1"/>
    <col min="2" max="2" width="23.4453125" style="30" customWidth="1"/>
    <col min="3" max="3" width="5.88671875" style="30" customWidth="1"/>
    <col min="4" max="6" width="9.4453125" style="50" customWidth="1"/>
    <col min="7" max="7" width="4.99609375" style="50" customWidth="1"/>
    <col min="8" max="8" width="4.6640625" style="50" customWidth="1"/>
    <col min="9" max="21" width="9.4453125" style="50" customWidth="1"/>
    <col min="22" max="22" width="5.21484375" style="30" customWidth="1"/>
    <col min="23" max="16384" width="8.88671875" style="30" customWidth="1"/>
  </cols>
  <sheetData>
    <row r="1" spans="2:9" ht="19.5" customHeight="1">
      <c r="B1" s="68" t="s">
        <v>58</v>
      </c>
      <c r="C1" s="69"/>
      <c r="D1" s="69"/>
      <c r="E1" s="69"/>
      <c r="F1" s="69"/>
      <c r="G1" s="69"/>
      <c r="H1" s="70"/>
      <c r="I1" s="70"/>
    </row>
    <row r="2" ht="23.25" customHeight="1"/>
    <row r="3" spans="2:21" s="37" customFormat="1" ht="27.75" customHeight="1">
      <c r="B3" s="41" t="s">
        <v>0</v>
      </c>
      <c r="C3" s="42"/>
      <c r="D3" s="53" t="s">
        <v>18</v>
      </c>
      <c r="E3" s="54" t="s">
        <v>43</v>
      </c>
      <c r="F3" s="54" t="s">
        <v>5</v>
      </c>
      <c r="G3" s="58" t="s">
        <v>6</v>
      </c>
      <c r="H3" s="59"/>
      <c r="I3" s="54" t="s">
        <v>7</v>
      </c>
      <c r="J3" s="54" t="s">
        <v>44</v>
      </c>
      <c r="K3" s="54" t="s">
        <v>8</v>
      </c>
      <c r="L3" s="54" t="s">
        <v>9</v>
      </c>
      <c r="M3" s="54" t="s">
        <v>10</v>
      </c>
      <c r="N3" s="54" t="s">
        <v>45</v>
      </c>
      <c r="O3" s="54" t="s">
        <v>11</v>
      </c>
      <c r="P3" s="54" t="s">
        <v>12</v>
      </c>
      <c r="Q3" s="54" t="s">
        <v>13</v>
      </c>
      <c r="R3" s="54" t="s">
        <v>46</v>
      </c>
      <c r="S3" s="54" t="s">
        <v>14</v>
      </c>
      <c r="T3" s="54" t="s">
        <v>15</v>
      </c>
      <c r="U3" s="54" t="s">
        <v>16</v>
      </c>
    </row>
    <row r="4" spans="2:21" s="43" customFormat="1" ht="11.25">
      <c r="B4" s="31" t="s">
        <v>17</v>
      </c>
      <c r="C4" s="34" t="s">
        <v>2</v>
      </c>
      <c r="D4" s="46">
        <f>E4+J4+N4+R4</f>
        <v>15548</v>
      </c>
      <c r="E4" s="46">
        <f>E5+E6</f>
        <v>4467</v>
      </c>
      <c r="F4" s="46">
        <f>F5+F6</f>
        <v>1599</v>
      </c>
      <c r="G4" s="60">
        <f aca="true" t="shared" si="0" ref="G4:U4">G5+G6</f>
        <v>1405</v>
      </c>
      <c r="H4" s="61">
        <f t="shared" si="0"/>
        <v>0</v>
      </c>
      <c r="I4" s="52">
        <f t="shared" si="0"/>
        <v>1475</v>
      </c>
      <c r="J4" s="46">
        <f t="shared" si="0"/>
        <v>3769</v>
      </c>
      <c r="K4" s="52">
        <f t="shared" si="0"/>
        <v>1261</v>
      </c>
      <c r="L4" s="52">
        <f t="shared" si="0"/>
        <v>1157</v>
      </c>
      <c r="M4" s="52">
        <f t="shared" si="0"/>
        <v>1351</v>
      </c>
      <c r="N4" s="46">
        <f t="shared" si="0"/>
        <v>3490</v>
      </c>
      <c r="O4" s="52">
        <f t="shared" si="0"/>
        <v>1175</v>
      </c>
      <c r="P4" s="52">
        <f t="shared" si="0"/>
        <v>993</v>
      </c>
      <c r="Q4" s="52">
        <f t="shared" si="0"/>
        <v>1322</v>
      </c>
      <c r="R4" s="46">
        <f t="shared" si="0"/>
        <v>3822</v>
      </c>
      <c r="S4" s="52">
        <f t="shared" si="0"/>
        <v>1260</v>
      </c>
      <c r="T4" s="52">
        <f t="shared" si="0"/>
        <v>1251</v>
      </c>
      <c r="U4" s="52">
        <f t="shared" si="0"/>
        <v>1311</v>
      </c>
    </row>
    <row r="5" spans="2:21" s="43" customFormat="1" ht="11.25">
      <c r="B5" s="33"/>
      <c r="C5" s="34" t="s">
        <v>3</v>
      </c>
      <c r="D5" s="46">
        <f>E5+J5+N5+R5</f>
        <v>7595</v>
      </c>
      <c r="E5" s="46">
        <f>E9+E13+E17+E21+E25+E29+E33+E37+E41+E45+E49</f>
        <v>2091</v>
      </c>
      <c r="F5" s="46">
        <f>F9+F13+F17+F21+F25+F29+F33+F37+F41+F45+F49</f>
        <v>744</v>
      </c>
      <c r="G5" s="60">
        <f>G9+G13+G18+G21+G25+G29+G33+G37+G41+G45+G49</f>
        <v>661</v>
      </c>
      <c r="H5" s="61">
        <f>H9+H13+H18+H21+H25+H29+H33+H37+H41+H45+H49</f>
        <v>0</v>
      </c>
      <c r="I5" s="52">
        <f>I9+I13+I17+I21+I25+I29+I33+I37+I41+I45+I49</f>
        <v>698</v>
      </c>
      <c r="J5" s="52">
        <f aca="true" t="shared" si="1" ref="J5:U5">J9+J13+J17+J21+J25+J29+J33+J37+J41+J45+J49</f>
        <v>1897</v>
      </c>
      <c r="K5" s="52">
        <f t="shared" si="1"/>
        <v>631</v>
      </c>
      <c r="L5" s="52">
        <f t="shared" si="1"/>
        <v>568</v>
      </c>
      <c r="M5" s="52">
        <f t="shared" si="1"/>
        <v>698</v>
      </c>
      <c r="N5" s="52">
        <f t="shared" si="1"/>
        <v>1729</v>
      </c>
      <c r="O5" s="52">
        <f t="shared" si="1"/>
        <v>582</v>
      </c>
      <c r="P5" s="52">
        <f t="shared" si="1"/>
        <v>508</v>
      </c>
      <c r="Q5" s="52">
        <f t="shared" si="1"/>
        <v>639</v>
      </c>
      <c r="R5" s="52">
        <f t="shared" si="1"/>
        <v>1878</v>
      </c>
      <c r="S5" s="52">
        <f t="shared" si="1"/>
        <v>613</v>
      </c>
      <c r="T5" s="52">
        <f t="shared" si="1"/>
        <v>591</v>
      </c>
      <c r="U5" s="52">
        <f t="shared" si="1"/>
        <v>674</v>
      </c>
    </row>
    <row r="6" spans="2:21" s="43" customFormat="1" ht="11.25">
      <c r="B6" s="33"/>
      <c r="C6" s="34" t="s">
        <v>4</v>
      </c>
      <c r="D6" s="46">
        <f>E6+J6+N6+R6</f>
        <v>7953</v>
      </c>
      <c r="E6" s="46">
        <f>E10+E14+E18+E22+E26+E30+E34+E38+E42+E46+E50</f>
        <v>2376</v>
      </c>
      <c r="F6" s="46">
        <f>F10+F14+F18+F22+F26+F30+F34+F38+F42+F46+F50</f>
        <v>855</v>
      </c>
      <c r="G6" s="60">
        <f>G10+G14+G18+G22+G26+G30+G34+G38+G42+G46+G50</f>
        <v>744</v>
      </c>
      <c r="H6" s="61">
        <f>H10+H14+H19+H22+H26+H30+H34+H38+H42+H46+H50</f>
        <v>0</v>
      </c>
      <c r="I6" s="52">
        <f>I10+I14+I18+I22+I26+I30+I34+I38+I42+I46+I50</f>
        <v>777</v>
      </c>
      <c r="J6" s="52">
        <f aca="true" t="shared" si="2" ref="J6:U6">J10+J14+J18+J22+J26+J30+J34+J38+J42+J46+J50</f>
        <v>1872</v>
      </c>
      <c r="K6" s="52">
        <f t="shared" si="2"/>
        <v>630</v>
      </c>
      <c r="L6" s="52">
        <f t="shared" si="2"/>
        <v>589</v>
      </c>
      <c r="M6" s="52">
        <f t="shared" si="2"/>
        <v>653</v>
      </c>
      <c r="N6" s="52">
        <f t="shared" si="2"/>
        <v>1761</v>
      </c>
      <c r="O6" s="52">
        <f t="shared" si="2"/>
        <v>593</v>
      </c>
      <c r="P6" s="52">
        <f t="shared" si="2"/>
        <v>485</v>
      </c>
      <c r="Q6" s="52">
        <f t="shared" si="2"/>
        <v>683</v>
      </c>
      <c r="R6" s="52">
        <f t="shared" si="2"/>
        <v>1944</v>
      </c>
      <c r="S6" s="52">
        <f t="shared" si="2"/>
        <v>647</v>
      </c>
      <c r="T6" s="52">
        <f t="shared" si="2"/>
        <v>660</v>
      </c>
      <c r="U6" s="52">
        <f t="shared" si="2"/>
        <v>637</v>
      </c>
    </row>
    <row r="7" spans="2:21" ht="11.25">
      <c r="B7" s="33"/>
      <c r="C7" s="35"/>
      <c r="D7" s="46"/>
      <c r="E7" s="47"/>
      <c r="F7" s="55"/>
      <c r="G7" s="62"/>
      <c r="H7" s="63"/>
      <c r="I7" s="55"/>
      <c r="J7" s="47"/>
      <c r="K7" s="55"/>
      <c r="L7" s="55"/>
      <c r="M7" s="55"/>
      <c r="N7" s="47"/>
      <c r="O7" s="55"/>
      <c r="P7" s="55"/>
      <c r="Q7" s="55"/>
      <c r="R7" s="47"/>
      <c r="S7" s="55"/>
      <c r="T7" s="55"/>
      <c r="U7" s="55"/>
    </row>
    <row r="8" spans="2:21" ht="11.25">
      <c r="B8" s="44" t="s">
        <v>64</v>
      </c>
      <c r="C8" s="32" t="s">
        <v>2</v>
      </c>
      <c r="D8" s="45">
        <f>E8+J8+N8+R8</f>
        <v>1198</v>
      </c>
      <c r="E8" s="45">
        <v>335</v>
      </c>
      <c r="F8" s="45">
        <v>113</v>
      </c>
      <c r="G8" s="64">
        <v>100</v>
      </c>
      <c r="H8" s="65"/>
      <c r="I8" s="51">
        <v>122</v>
      </c>
      <c r="J8" s="51">
        <v>274</v>
      </c>
      <c r="K8" s="51">
        <v>82</v>
      </c>
      <c r="L8" s="51">
        <v>90</v>
      </c>
      <c r="M8" s="51">
        <v>102</v>
      </c>
      <c r="N8" s="51">
        <v>292</v>
      </c>
      <c r="O8" s="51">
        <v>94</v>
      </c>
      <c r="P8" s="51">
        <v>81</v>
      </c>
      <c r="Q8" s="51">
        <v>117</v>
      </c>
      <c r="R8" s="51">
        <v>297</v>
      </c>
      <c r="S8" s="51">
        <v>105</v>
      </c>
      <c r="T8" s="51">
        <v>97</v>
      </c>
      <c r="U8" s="51">
        <v>95</v>
      </c>
    </row>
    <row r="9" spans="2:21" ht="11.25">
      <c r="B9" s="38"/>
      <c r="C9" s="34" t="s">
        <v>3</v>
      </c>
      <c r="D9" s="46">
        <f>E9+J9+N9+R9</f>
        <v>580</v>
      </c>
      <c r="E9" s="47">
        <v>152</v>
      </c>
      <c r="F9" s="47">
        <v>52</v>
      </c>
      <c r="G9" s="62">
        <v>44</v>
      </c>
      <c r="H9" s="63"/>
      <c r="I9" s="55">
        <v>56</v>
      </c>
      <c r="J9" s="55">
        <v>130</v>
      </c>
      <c r="K9" s="55">
        <v>36</v>
      </c>
      <c r="L9" s="55">
        <v>45</v>
      </c>
      <c r="M9" s="55">
        <v>49</v>
      </c>
      <c r="N9" s="55">
        <v>144</v>
      </c>
      <c r="O9" s="55">
        <v>40</v>
      </c>
      <c r="P9" s="55">
        <v>38</v>
      </c>
      <c r="Q9" s="55">
        <v>66</v>
      </c>
      <c r="R9" s="55">
        <v>154</v>
      </c>
      <c r="S9" s="55">
        <v>54</v>
      </c>
      <c r="T9" s="55">
        <v>46</v>
      </c>
      <c r="U9" s="55">
        <v>54</v>
      </c>
    </row>
    <row r="10" spans="2:21" ht="11.25">
      <c r="B10" s="38"/>
      <c r="C10" s="34" t="s">
        <v>4</v>
      </c>
      <c r="D10" s="46">
        <f>E10+J10+N10+R10</f>
        <v>618</v>
      </c>
      <c r="E10" s="47">
        <v>183</v>
      </c>
      <c r="F10" s="47">
        <v>61</v>
      </c>
      <c r="G10" s="62">
        <v>56</v>
      </c>
      <c r="H10" s="63"/>
      <c r="I10" s="55">
        <v>66</v>
      </c>
      <c r="J10" s="55">
        <v>144</v>
      </c>
      <c r="K10" s="55">
        <v>46</v>
      </c>
      <c r="L10" s="55">
        <v>45</v>
      </c>
      <c r="M10" s="55">
        <v>53</v>
      </c>
      <c r="N10" s="55">
        <v>148</v>
      </c>
      <c r="O10" s="55">
        <v>54</v>
      </c>
      <c r="P10" s="55">
        <v>43</v>
      </c>
      <c r="Q10" s="55">
        <v>51</v>
      </c>
      <c r="R10" s="55">
        <v>143</v>
      </c>
      <c r="S10" s="55">
        <v>51</v>
      </c>
      <c r="T10" s="55">
        <v>51</v>
      </c>
      <c r="U10" s="55">
        <v>41</v>
      </c>
    </row>
    <row r="11" spans="2:21" ht="11.25">
      <c r="B11" s="39"/>
      <c r="C11" s="40"/>
      <c r="D11" s="48"/>
      <c r="E11" s="49"/>
      <c r="F11" s="56"/>
      <c r="G11" s="66"/>
      <c r="H11" s="67"/>
      <c r="I11" s="56"/>
      <c r="J11" s="49"/>
      <c r="K11" s="56"/>
      <c r="L11" s="56"/>
      <c r="M11" s="56"/>
      <c r="N11" s="49"/>
      <c r="O11" s="56"/>
      <c r="P11" s="56"/>
      <c r="Q11" s="56"/>
      <c r="R11" s="49"/>
      <c r="S11" s="56"/>
      <c r="T11" s="56"/>
      <c r="U11" s="56"/>
    </row>
    <row r="12" spans="2:21" ht="11.25">
      <c r="B12" s="36" t="s">
        <v>59</v>
      </c>
      <c r="C12" s="34" t="s">
        <v>2</v>
      </c>
      <c r="D12" s="46">
        <f>E12+J12+N12+R12</f>
        <v>1581</v>
      </c>
      <c r="E12" s="46">
        <v>451</v>
      </c>
      <c r="F12" s="46">
        <v>147</v>
      </c>
      <c r="G12" s="60">
        <v>149</v>
      </c>
      <c r="H12" s="63"/>
      <c r="I12" s="52">
        <v>155</v>
      </c>
      <c r="J12" s="52">
        <v>371</v>
      </c>
      <c r="K12" s="52">
        <v>127</v>
      </c>
      <c r="L12" s="52">
        <v>96</v>
      </c>
      <c r="M12" s="52">
        <v>148</v>
      </c>
      <c r="N12" s="52">
        <v>368</v>
      </c>
      <c r="O12" s="52">
        <v>114</v>
      </c>
      <c r="P12" s="52">
        <v>96</v>
      </c>
      <c r="Q12" s="52">
        <v>158</v>
      </c>
      <c r="R12" s="52">
        <v>391</v>
      </c>
      <c r="S12" s="52">
        <v>122</v>
      </c>
      <c r="T12" s="52">
        <v>129</v>
      </c>
      <c r="U12" s="52">
        <v>140</v>
      </c>
    </row>
    <row r="13" spans="2:21" ht="11.25">
      <c r="B13" s="38"/>
      <c r="C13" s="34" t="s">
        <v>3</v>
      </c>
      <c r="D13" s="46">
        <f>E13+J13+N13+R13</f>
        <v>749</v>
      </c>
      <c r="E13" s="46">
        <v>218</v>
      </c>
      <c r="F13" s="46">
        <v>73</v>
      </c>
      <c r="G13" s="60">
        <v>69</v>
      </c>
      <c r="H13" s="63"/>
      <c r="I13" s="52">
        <v>76</v>
      </c>
      <c r="J13" s="52">
        <v>173</v>
      </c>
      <c r="K13" s="52">
        <v>56</v>
      </c>
      <c r="L13" s="52">
        <v>40</v>
      </c>
      <c r="M13" s="52">
        <v>77</v>
      </c>
      <c r="N13" s="52">
        <v>167</v>
      </c>
      <c r="O13" s="52">
        <v>49</v>
      </c>
      <c r="P13" s="52">
        <v>42</v>
      </c>
      <c r="Q13" s="52">
        <v>76</v>
      </c>
      <c r="R13" s="52">
        <v>191</v>
      </c>
      <c r="S13" s="52">
        <v>54</v>
      </c>
      <c r="T13" s="52">
        <v>67</v>
      </c>
      <c r="U13" s="52">
        <v>70</v>
      </c>
    </row>
    <row r="14" spans="2:21" ht="11.25">
      <c r="B14" s="38"/>
      <c r="C14" s="34" t="s">
        <v>4</v>
      </c>
      <c r="D14" s="46">
        <f>E14+J14+N14+R14</f>
        <v>832</v>
      </c>
      <c r="E14" s="46">
        <v>233</v>
      </c>
      <c r="F14" s="46">
        <v>74</v>
      </c>
      <c r="G14" s="60">
        <v>80</v>
      </c>
      <c r="H14" s="63"/>
      <c r="I14" s="52">
        <v>79</v>
      </c>
      <c r="J14" s="52">
        <v>198</v>
      </c>
      <c r="K14" s="52">
        <v>71</v>
      </c>
      <c r="L14" s="52">
        <v>56</v>
      </c>
      <c r="M14" s="52">
        <v>71</v>
      </c>
      <c r="N14" s="52">
        <v>201</v>
      </c>
      <c r="O14" s="52">
        <v>65</v>
      </c>
      <c r="P14" s="52">
        <v>54</v>
      </c>
      <c r="Q14" s="52">
        <v>82</v>
      </c>
      <c r="R14" s="52">
        <v>200</v>
      </c>
      <c r="S14" s="52">
        <v>68</v>
      </c>
      <c r="T14" s="52">
        <v>62</v>
      </c>
      <c r="U14" s="52">
        <v>70</v>
      </c>
    </row>
    <row r="15" spans="2:21" ht="11.25">
      <c r="B15" s="39"/>
      <c r="C15" s="40"/>
      <c r="D15" s="48"/>
      <c r="E15" s="49"/>
      <c r="F15" s="56"/>
      <c r="G15" s="66"/>
      <c r="H15" s="67"/>
      <c r="I15" s="56"/>
      <c r="J15" s="56"/>
      <c r="K15" s="56"/>
      <c r="L15" s="56"/>
      <c r="M15" s="56"/>
      <c r="N15" s="56"/>
      <c r="O15" s="56"/>
      <c r="P15" s="56"/>
      <c r="Q15" s="56"/>
      <c r="R15" s="56"/>
      <c r="S15" s="56"/>
      <c r="T15" s="56"/>
      <c r="U15" s="56"/>
    </row>
    <row r="16" spans="2:21" ht="11.25">
      <c r="B16" s="36" t="s">
        <v>1</v>
      </c>
      <c r="C16" s="34" t="s">
        <v>2</v>
      </c>
      <c r="D16" s="46">
        <f>E16+J16+N16+R16</f>
        <v>3267</v>
      </c>
      <c r="E16" s="46">
        <v>959</v>
      </c>
      <c r="F16" s="46">
        <v>359</v>
      </c>
      <c r="G16" s="60">
        <v>284</v>
      </c>
      <c r="H16" s="63"/>
      <c r="I16" s="52">
        <v>316</v>
      </c>
      <c r="J16" s="52">
        <v>836</v>
      </c>
      <c r="K16" s="52">
        <v>263</v>
      </c>
      <c r="L16" s="52">
        <v>268</v>
      </c>
      <c r="M16" s="52">
        <v>305</v>
      </c>
      <c r="N16" s="52">
        <v>709</v>
      </c>
      <c r="O16" s="52">
        <v>236</v>
      </c>
      <c r="P16" s="52">
        <v>219</v>
      </c>
      <c r="Q16" s="52">
        <v>254</v>
      </c>
      <c r="R16" s="52">
        <v>763</v>
      </c>
      <c r="S16" s="52">
        <v>251</v>
      </c>
      <c r="T16" s="52">
        <v>262</v>
      </c>
      <c r="U16" s="52">
        <v>250</v>
      </c>
    </row>
    <row r="17" spans="2:21" ht="11.25">
      <c r="B17" s="38"/>
      <c r="C17" s="34" t="s">
        <v>3</v>
      </c>
      <c r="D17" s="46">
        <f>E17+J17+N17+R17</f>
        <v>1574</v>
      </c>
      <c r="E17" s="46">
        <v>453</v>
      </c>
      <c r="F17" s="46">
        <v>167</v>
      </c>
      <c r="G17" s="60">
        <v>136</v>
      </c>
      <c r="H17" s="63"/>
      <c r="I17" s="52">
        <v>150</v>
      </c>
      <c r="J17" s="52">
        <v>412</v>
      </c>
      <c r="K17" s="52">
        <v>142</v>
      </c>
      <c r="L17" s="52">
        <v>128</v>
      </c>
      <c r="M17" s="52">
        <v>142</v>
      </c>
      <c r="N17" s="52">
        <v>353</v>
      </c>
      <c r="O17" s="52">
        <v>117</v>
      </c>
      <c r="P17" s="52">
        <v>113</v>
      </c>
      <c r="Q17" s="52">
        <v>123</v>
      </c>
      <c r="R17" s="52">
        <v>356</v>
      </c>
      <c r="S17" s="52">
        <v>116</v>
      </c>
      <c r="T17" s="52">
        <v>115</v>
      </c>
      <c r="U17" s="52">
        <v>125</v>
      </c>
    </row>
    <row r="18" spans="2:21" ht="11.25">
      <c r="B18" s="38"/>
      <c r="C18" s="34" t="s">
        <v>4</v>
      </c>
      <c r="D18" s="46">
        <f>E18+J18+N18+R18</f>
        <v>1693</v>
      </c>
      <c r="E18" s="46">
        <v>506</v>
      </c>
      <c r="F18" s="46">
        <v>192</v>
      </c>
      <c r="G18" s="60">
        <v>148</v>
      </c>
      <c r="H18" s="63"/>
      <c r="I18" s="52">
        <v>166</v>
      </c>
      <c r="J18" s="52">
        <v>424</v>
      </c>
      <c r="K18" s="52">
        <v>121</v>
      </c>
      <c r="L18" s="52">
        <v>140</v>
      </c>
      <c r="M18" s="52">
        <v>163</v>
      </c>
      <c r="N18" s="52">
        <v>356</v>
      </c>
      <c r="O18" s="52">
        <v>119</v>
      </c>
      <c r="P18" s="52">
        <v>106</v>
      </c>
      <c r="Q18" s="52">
        <v>131</v>
      </c>
      <c r="R18" s="52">
        <v>407</v>
      </c>
      <c r="S18" s="52">
        <v>135</v>
      </c>
      <c r="T18" s="52">
        <v>147</v>
      </c>
      <c r="U18" s="52">
        <v>125</v>
      </c>
    </row>
    <row r="19" spans="2:21" ht="11.25">
      <c r="B19" s="39"/>
      <c r="C19" s="40"/>
      <c r="D19" s="48"/>
      <c r="E19" s="49"/>
      <c r="F19" s="56"/>
      <c r="G19" s="66"/>
      <c r="H19" s="67"/>
      <c r="I19" s="56"/>
      <c r="J19" s="56"/>
      <c r="K19" s="56"/>
      <c r="L19" s="56"/>
      <c r="M19" s="56"/>
      <c r="N19" s="56"/>
      <c r="O19" s="56"/>
      <c r="P19" s="56"/>
      <c r="Q19" s="56"/>
      <c r="R19" s="56"/>
      <c r="S19" s="56"/>
      <c r="T19" s="56"/>
      <c r="U19" s="56"/>
    </row>
    <row r="20" spans="2:21" ht="11.25">
      <c r="B20" s="36" t="s">
        <v>47</v>
      </c>
      <c r="C20" s="34" t="s">
        <v>2</v>
      </c>
      <c r="D20" s="46">
        <f>E20+J20+N20+R20</f>
        <v>1154</v>
      </c>
      <c r="E20" s="46">
        <v>323</v>
      </c>
      <c r="F20" s="46">
        <v>127</v>
      </c>
      <c r="G20" s="60">
        <v>104</v>
      </c>
      <c r="H20" s="63"/>
      <c r="I20" s="52">
        <v>92</v>
      </c>
      <c r="J20" s="52">
        <v>277</v>
      </c>
      <c r="K20" s="52">
        <v>99</v>
      </c>
      <c r="L20" s="52">
        <v>83</v>
      </c>
      <c r="M20" s="52">
        <v>95</v>
      </c>
      <c r="N20" s="52">
        <v>267</v>
      </c>
      <c r="O20" s="52">
        <v>82</v>
      </c>
      <c r="P20" s="52">
        <v>77</v>
      </c>
      <c r="Q20" s="52">
        <v>108</v>
      </c>
      <c r="R20" s="52">
        <v>287</v>
      </c>
      <c r="S20" s="52">
        <v>87</v>
      </c>
      <c r="T20" s="52">
        <v>98</v>
      </c>
      <c r="U20" s="52">
        <v>102</v>
      </c>
    </row>
    <row r="21" spans="2:21" ht="11.25">
      <c r="B21" s="38"/>
      <c r="C21" s="34" t="s">
        <v>3</v>
      </c>
      <c r="D21" s="46">
        <f>E21+J21+N21+R21</f>
        <v>568</v>
      </c>
      <c r="E21" s="46">
        <v>153</v>
      </c>
      <c r="F21" s="46">
        <v>61</v>
      </c>
      <c r="G21" s="60">
        <v>48</v>
      </c>
      <c r="H21" s="63"/>
      <c r="I21" s="52">
        <v>44</v>
      </c>
      <c r="J21" s="52">
        <v>148</v>
      </c>
      <c r="K21" s="52">
        <v>52</v>
      </c>
      <c r="L21" s="52">
        <v>39</v>
      </c>
      <c r="M21" s="52">
        <v>57</v>
      </c>
      <c r="N21" s="52">
        <v>137</v>
      </c>
      <c r="O21" s="52">
        <v>43</v>
      </c>
      <c r="P21" s="52">
        <v>38</v>
      </c>
      <c r="Q21" s="52">
        <v>56</v>
      </c>
      <c r="R21" s="52">
        <v>130</v>
      </c>
      <c r="S21" s="52">
        <v>41</v>
      </c>
      <c r="T21" s="52">
        <v>41</v>
      </c>
      <c r="U21" s="52">
        <v>48</v>
      </c>
    </row>
    <row r="22" spans="2:21" ht="11.25">
      <c r="B22" s="38"/>
      <c r="C22" s="34" t="s">
        <v>4</v>
      </c>
      <c r="D22" s="46">
        <f>E22+J22+N22+R22</f>
        <v>586</v>
      </c>
      <c r="E22" s="46">
        <v>170</v>
      </c>
      <c r="F22" s="46">
        <v>66</v>
      </c>
      <c r="G22" s="60">
        <v>56</v>
      </c>
      <c r="H22" s="63"/>
      <c r="I22" s="52">
        <v>48</v>
      </c>
      <c r="J22" s="52">
        <v>129</v>
      </c>
      <c r="K22" s="52">
        <v>47</v>
      </c>
      <c r="L22" s="52">
        <v>44</v>
      </c>
      <c r="M22" s="52">
        <v>38</v>
      </c>
      <c r="N22" s="52">
        <v>130</v>
      </c>
      <c r="O22" s="52">
        <v>39</v>
      </c>
      <c r="P22" s="52">
        <v>39</v>
      </c>
      <c r="Q22" s="52">
        <v>52</v>
      </c>
      <c r="R22" s="52">
        <v>157</v>
      </c>
      <c r="S22" s="52">
        <v>46</v>
      </c>
      <c r="T22" s="52">
        <v>57</v>
      </c>
      <c r="U22" s="52">
        <v>54</v>
      </c>
    </row>
    <row r="23" spans="2:21" ht="11.25">
      <c r="B23" s="39"/>
      <c r="C23" s="40"/>
      <c r="D23" s="48"/>
      <c r="E23" s="49"/>
      <c r="F23" s="56"/>
      <c r="G23" s="66"/>
      <c r="H23" s="67"/>
      <c r="I23" s="56"/>
      <c r="J23" s="56"/>
      <c r="K23" s="56"/>
      <c r="L23" s="56"/>
      <c r="M23" s="56"/>
      <c r="N23" s="56"/>
      <c r="O23" s="56"/>
      <c r="P23" s="56"/>
      <c r="Q23" s="56"/>
      <c r="R23" s="56"/>
      <c r="S23" s="56"/>
      <c r="T23" s="56"/>
      <c r="U23" s="56"/>
    </row>
    <row r="24" spans="2:21" ht="11.25">
      <c r="B24" s="36" t="s">
        <v>60</v>
      </c>
      <c r="C24" s="34" t="s">
        <v>2</v>
      </c>
      <c r="D24" s="46">
        <f>E24+J24+N24+R24</f>
        <v>1112</v>
      </c>
      <c r="E24" s="46">
        <v>300</v>
      </c>
      <c r="F24" s="46">
        <v>103</v>
      </c>
      <c r="G24" s="60">
        <v>105</v>
      </c>
      <c r="H24" s="63"/>
      <c r="I24" s="52">
        <v>92</v>
      </c>
      <c r="J24" s="52">
        <v>269</v>
      </c>
      <c r="K24" s="52">
        <v>89</v>
      </c>
      <c r="L24" s="52">
        <v>80</v>
      </c>
      <c r="M24" s="52">
        <v>100</v>
      </c>
      <c r="N24" s="52">
        <v>249</v>
      </c>
      <c r="O24" s="52">
        <v>76</v>
      </c>
      <c r="P24" s="52">
        <v>76</v>
      </c>
      <c r="Q24" s="52">
        <v>97</v>
      </c>
      <c r="R24" s="52">
        <v>294</v>
      </c>
      <c r="S24" s="52">
        <v>92</v>
      </c>
      <c r="T24" s="52">
        <v>100</v>
      </c>
      <c r="U24" s="52">
        <v>102</v>
      </c>
    </row>
    <row r="25" spans="2:21" ht="11.25">
      <c r="B25" s="38"/>
      <c r="C25" s="34" t="s">
        <v>3</v>
      </c>
      <c r="D25" s="46">
        <f>E25+J25+N25+R25</f>
        <v>592</v>
      </c>
      <c r="E25" s="46">
        <v>135</v>
      </c>
      <c r="F25" s="46">
        <v>42</v>
      </c>
      <c r="G25" s="60">
        <v>45</v>
      </c>
      <c r="H25" s="63"/>
      <c r="I25" s="52">
        <v>48</v>
      </c>
      <c r="J25" s="52">
        <v>157</v>
      </c>
      <c r="K25" s="52">
        <v>51</v>
      </c>
      <c r="L25" s="52">
        <v>52</v>
      </c>
      <c r="M25" s="52">
        <v>54</v>
      </c>
      <c r="N25" s="52">
        <v>137</v>
      </c>
      <c r="O25" s="52">
        <v>37</v>
      </c>
      <c r="P25" s="52">
        <v>45</v>
      </c>
      <c r="Q25" s="52">
        <v>55</v>
      </c>
      <c r="R25" s="52">
        <v>163</v>
      </c>
      <c r="S25" s="52">
        <v>48</v>
      </c>
      <c r="T25" s="52">
        <v>55</v>
      </c>
      <c r="U25" s="52">
        <v>60</v>
      </c>
    </row>
    <row r="26" spans="2:21" ht="11.25">
      <c r="B26" s="38"/>
      <c r="C26" s="34" t="s">
        <v>4</v>
      </c>
      <c r="D26" s="46">
        <f>E26+J26+N26+R26</f>
        <v>520</v>
      </c>
      <c r="E26" s="46">
        <v>165</v>
      </c>
      <c r="F26" s="46">
        <v>61</v>
      </c>
      <c r="G26" s="60">
        <v>60</v>
      </c>
      <c r="H26" s="63"/>
      <c r="I26" s="52">
        <v>44</v>
      </c>
      <c r="J26" s="52">
        <v>112</v>
      </c>
      <c r="K26" s="52">
        <v>38</v>
      </c>
      <c r="L26" s="52">
        <v>28</v>
      </c>
      <c r="M26" s="52">
        <v>46</v>
      </c>
      <c r="N26" s="52">
        <v>112</v>
      </c>
      <c r="O26" s="52">
        <v>39</v>
      </c>
      <c r="P26" s="52">
        <v>31</v>
      </c>
      <c r="Q26" s="52">
        <v>42</v>
      </c>
      <c r="R26" s="52">
        <v>131</v>
      </c>
      <c r="S26" s="52">
        <v>44</v>
      </c>
      <c r="T26" s="52">
        <v>45</v>
      </c>
      <c r="U26" s="52">
        <v>42</v>
      </c>
    </row>
    <row r="27" spans="2:21" ht="11.25">
      <c r="B27" s="39"/>
      <c r="C27" s="40"/>
      <c r="D27" s="48"/>
      <c r="E27" s="49"/>
      <c r="F27" s="56"/>
      <c r="G27" s="66"/>
      <c r="H27" s="67"/>
      <c r="I27" s="56"/>
      <c r="J27" s="56"/>
      <c r="K27" s="56"/>
      <c r="L27" s="56"/>
      <c r="M27" s="56"/>
      <c r="N27" s="56"/>
      <c r="O27" s="56"/>
      <c r="P27" s="56"/>
      <c r="Q27" s="56"/>
      <c r="R27" s="56"/>
      <c r="S27" s="56"/>
      <c r="T27" s="56"/>
      <c r="U27" s="56"/>
    </row>
    <row r="28" spans="2:21" ht="11.25">
      <c r="B28" s="36" t="s">
        <v>48</v>
      </c>
      <c r="C28" s="34" t="s">
        <v>2</v>
      </c>
      <c r="D28" s="46">
        <f>E28+J28+N28+R28</f>
        <v>941</v>
      </c>
      <c r="E28" s="46">
        <v>279</v>
      </c>
      <c r="F28" s="46">
        <v>91</v>
      </c>
      <c r="G28" s="60">
        <v>79</v>
      </c>
      <c r="H28" s="63"/>
      <c r="I28" s="52">
        <v>109</v>
      </c>
      <c r="J28" s="52">
        <v>222</v>
      </c>
      <c r="K28" s="52">
        <v>79</v>
      </c>
      <c r="L28" s="52">
        <v>71</v>
      </c>
      <c r="M28" s="52">
        <v>72</v>
      </c>
      <c r="N28" s="52">
        <v>214</v>
      </c>
      <c r="O28" s="52">
        <v>81</v>
      </c>
      <c r="P28" s="52">
        <v>59</v>
      </c>
      <c r="Q28" s="52">
        <v>74</v>
      </c>
      <c r="R28" s="52">
        <v>226</v>
      </c>
      <c r="S28" s="52">
        <v>76</v>
      </c>
      <c r="T28" s="52">
        <v>81</v>
      </c>
      <c r="U28" s="52">
        <v>69</v>
      </c>
    </row>
    <row r="29" spans="2:21" ht="11.25">
      <c r="B29" s="38"/>
      <c r="C29" s="34" t="s">
        <v>3</v>
      </c>
      <c r="D29" s="46">
        <f>E29+J29+N29+R29</f>
        <v>455</v>
      </c>
      <c r="E29" s="46">
        <v>139</v>
      </c>
      <c r="F29" s="46">
        <v>42</v>
      </c>
      <c r="G29" s="60">
        <v>37</v>
      </c>
      <c r="H29" s="63"/>
      <c r="I29" s="52">
        <v>60</v>
      </c>
      <c r="J29" s="52">
        <v>107</v>
      </c>
      <c r="K29" s="52">
        <v>37</v>
      </c>
      <c r="L29" s="52">
        <v>35</v>
      </c>
      <c r="M29" s="52">
        <v>35</v>
      </c>
      <c r="N29" s="52">
        <v>106</v>
      </c>
      <c r="O29" s="52">
        <v>45</v>
      </c>
      <c r="P29" s="52">
        <v>35</v>
      </c>
      <c r="Q29" s="52">
        <v>26</v>
      </c>
      <c r="R29" s="52">
        <v>103</v>
      </c>
      <c r="S29" s="52">
        <v>29</v>
      </c>
      <c r="T29" s="52">
        <v>42</v>
      </c>
      <c r="U29" s="52">
        <v>32</v>
      </c>
    </row>
    <row r="30" spans="2:21" ht="11.25">
      <c r="B30" s="38"/>
      <c r="C30" s="34" t="s">
        <v>4</v>
      </c>
      <c r="D30" s="46">
        <f>E30+J30+N30+R30</f>
        <v>486</v>
      </c>
      <c r="E30" s="46">
        <v>140</v>
      </c>
      <c r="F30" s="46">
        <v>49</v>
      </c>
      <c r="G30" s="60">
        <v>42</v>
      </c>
      <c r="H30" s="63"/>
      <c r="I30" s="52">
        <v>49</v>
      </c>
      <c r="J30" s="52">
        <v>115</v>
      </c>
      <c r="K30" s="52">
        <v>42</v>
      </c>
      <c r="L30" s="52">
        <v>36</v>
      </c>
      <c r="M30" s="52">
        <v>37</v>
      </c>
      <c r="N30" s="52">
        <v>108</v>
      </c>
      <c r="O30" s="52">
        <v>36</v>
      </c>
      <c r="P30" s="52">
        <v>24</v>
      </c>
      <c r="Q30" s="52">
        <v>48</v>
      </c>
      <c r="R30" s="52">
        <v>123</v>
      </c>
      <c r="S30" s="52">
        <v>47</v>
      </c>
      <c r="T30" s="52">
        <v>39</v>
      </c>
      <c r="U30" s="52">
        <v>37</v>
      </c>
    </row>
    <row r="31" spans="2:21" ht="11.25">
      <c r="B31" s="39"/>
      <c r="C31" s="40"/>
      <c r="D31" s="48"/>
      <c r="E31" s="49"/>
      <c r="F31" s="56"/>
      <c r="G31" s="66"/>
      <c r="H31" s="67"/>
      <c r="I31" s="56"/>
      <c r="J31" s="56"/>
      <c r="K31" s="56"/>
      <c r="L31" s="56"/>
      <c r="M31" s="56"/>
      <c r="N31" s="56"/>
      <c r="O31" s="56"/>
      <c r="P31" s="56"/>
      <c r="Q31" s="56"/>
      <c r="R31" s="56"/>
      <c r="S31" s="56"/>
      <c r="T31" s="56"/>
      <c r="U31" s="56"/>
    </row>
    <row r="32" spans="2:21" ht="11.25">
      <c r="B32" s="36" t="s">
        <v>49</v>
      </c>
      <c r="C32" s="34" t="s">
        <v>2</v>
      </c>
      <c r="D32" s="46">
        <f>E32+J32+N32+R32</f>
        <v>1140</v>
      </c>
      <c r="E32" s="46">
        <v>315</v>
      </c>
      <c r="F32" s="46">
        <v>125</v>
      </c>
      <c r="G32" s="60">
        <v>96</v>
      </c>
      <c r="H32" s="63"/>
      <c r="I32" s="52">
        <v>94</v>
      </c>
      <c r="J32" s="52">
        <v>274</v>
      </c>
      <c r="K32" s="52">
        <v>94</v>
      </c>
      <c r="L32" s="52">
        <v>89</v>
      </c>
      <c r="M32" s="52">
        <v>91</v>
      </c>
      <c r="N32" s="52">
        <v>258</v>
      </c>
      <c r="O32" s="52">
        <v>100</v>
      </c>
      <c r="P32" s="52">
        <v>64</v>
      </c>
      <c r="Q32" s="52">
        <v>94</v>
      </c>
      <c r="R32" s="52">
        <v>293</v>
      </c>
      <c r="S32" s="52">
        <v>112</v>
      </c>
      <c r="T32" s="52">
        <v>79</v>
      </c>
      <c r="U32" s="52">
        <v>102</v>
      </c>
    </row>
    <row r="33" spans="2:21" ht="11.25">
      <c r="B33" s="38"/>
      <c r="C33" s="34" t="s">
        <v>3</v>
      </c>
      <c r="D33" s="46">
        <f>E33+J33+N33+R33</f>
        <v>550</v>
      </c>
      <c r="E33" s="46">
        <v>150</v>
      </c>
      <c r="F33" s="46">
        <v>59</v>
      </c>
      <c r="G33" s="60">
        <v>48</v>
      </c>
      <c r="H33" s="63"/>
      <c r="I33" s="52">
        <v>43</v>
      </c>
      <c r="J33" s="52">
        <v>137</v>
      </c>
      <c r="K33" s="52">
        <v>50</v>
      </c>
      <c r="L33" s="52">
        <v>42</v>
      </c>
      <c r="M33" s="52">
        <v>45</v>
      </c>
      <c r="N33" s="52">
        <v>121</v>
      </c>
      <c r="O33" s="52">
        <v>44</v>
      </c>
      <c r="P33" s="52">
        <v>41</v>
      </c>
      <c r="Q33" s="52">
        <v>36</v>
      </c>
      <c r="R33" s="52">
        <v>142</v>
      </c>
      <c r="S33" s="52">
        <v>47</v>
      </c>
      <c r="T33" s="52">
        <v>42</v>
      </c>
      <c r="U33" s="52">
        <v>53</v>
      </c>
    </row>
    <row r="34" spans="2:21" ht="11.25">
      <c r="B34" s="38"/>
      <c r="C34" s="34" t="s">
        <v>4</v>
      </c>
      <c r="D34" s="46">
        <f>E34+J34+N34+R34</f>
        <v>590</v>
      </c>
      <c r="E34" s="46">
        <v>165</v>
      </c>
      <c r="F34" s="46">
        <v>66</v>
      </c>
      <c r="G34" s="60">
        <v>48</v>
      </c>
      <c r="H34" s="63"/>
      <c r="I34" s="52">
        <v>51</v>
      </c>
      <c r="J34" s="52">
        <v>137</v>
      </c>
      <c r="K34" s="52">
        <v>44</v>
      </c>
      <c r="L34" s="52">
        <v>47</v>
      </c>
      <c r="M34" s="52">
        <v>46</v>
      </c>
      <c r="N34" s="52">
        <v>137</v>
      </c>
      <c r="O34" s="52">
        <v>56</v>
      </c>
      <c r="P34" s="52">
        <v>23</v>
      </c>
      <c r="Q34" s="52">
        <v>58</v>
      </c>
      <c r="R34" s="52">
        <v>151</v>
      </c>
      <c r="S34" s="52">
        <v>65</v>
      </c>
      <c r="T34" s="52">
        <v>37</v>
      </c>
      <c r="U34" s="52">
        <v>49</v>
      </c>
    </row>
    <row r="35" spans="2:21" ht="11.25">
      <c r="B35" s="39"/>
      <c r="C35" s="40"/>
      <c r="D35" s="48"/>
      <c r="E35" s="49"/>
      <c r="F35" s="56"/>
      <c r="G35" s="66"/>
      <c r="H35" s="67"/>
      <c r="I35" s="56"/>
      <c r="J35" s="56"/>
      <c r="K35" s="56"/>
      <c r="L35" s="56"/>
      <c r="M35" s="56"/>
      <c r="N35" s="56"/>
      <c r="O35" s="56"/>
      <c r="P35" s="56"/>
      <c r="Q35" s="56"/>
      <c r="R35" s="56"/>
      <c r="S35" s="56"/>
      <c r="T35" s="56"/>
      <c r="U35" s="56"/>
    </row>
    <row r="36" spans="2:21" ht="11.25">
      <c r="B36" s="36" t="s">
        <v>50</v>
      </c>
      <c r="C36" s="34" t="s">
        <v>2</v>
      </c>
      <c r="D36" s="46">
        <f>E36+J36+N36+R36</f>
        <v>1304</v>
      </c>
      <c r="E36" s="46">
        <v>378</v>
      </c>
      <c r="F36" s="46">
        <v>123</v>
      </c>
      <c r="G36" s="60">
        <v>127</v>
      </c>
      <c r="H36" s="63"/>
      <c r="I36" s="52">
        <v>128</v>
      </c>
      <c r="J36" s="52">
        <v>307</v>
      </c>
      <c r="K36" s="52">
        <v>111</v>
      </c>
      <c r="L36" s="52">
        <v>94</v>
      </c>
      <c r="M36" s="52">
        <v>102</v>
      </c>
      <c r="N36" s="52">
        <v>283</v>
      </c>
      <c r="O36" s="52">
        <v>99</v>
      </c>
      <c r="P36" s="52">
        <v>83</v>
      </c>
      <c r="Q36" s="52">
        <v>101</v>
      </c>
      <c r="R36" s="52">
        <v>336</v>
      </c>
      <c r="S36" s="52">
        <v>97</v>
      </c>
      <c r="T36" s="52">
        <v>108</v>
      </c>
      <c r="U36" s="52">
        <v>131</v>
      </c>
    </row>
    <row r="37" spans="2:21" ht="11.25">
      <c r="B37" s="38"/>
      <c r="C37" s="34" t="s">
        <v>3</v>
      </c>
      <c r="D37" s="46">
        <f>E37+J37+N37+R37</f>
        <v>645</v>
      </c>
      <c r="E37" s="46">
        <v>162</v>
      </c>
      <c r="F37" s="46">
        <v>54</v>
      </c>
      <c r="G37" s="60">
        <v>51</v>
      </c>
      <c r="H37" s="63"/>
      <c r="I37" s="52">
        <v>57</v>
      </c>
      <c r="J37" s="52">
        <v>158</v>
      </c>
      <c r="K37" s="52">
        <v>58</v>
      </c>
      <c r="L37" s="52">
        <v>40</v>
      </c>
      <c r="M37" s="52">
        <v>60</v>
      </c>
      <c r="N37" s="52">
        <v>143</v>
      </c>
      <c r="O37" s="52">
        <v>58</v>
      </c>
      <c r="P37" s="52">
        <v>39</v>
      </c>
      <c r="Q37" s="52">
        <v>46</v>
      </c>
      <c r="R37" s="52">
        <v>182</v>
      </c>
      <c r="S37" s="52">
        <v>55</v>
      </c>
      <c r="T37" s="52">
        <v>60</v>
      </c>
      <c r="U37" s="52">
        <v>67</v>
      </c>
    </row>
    <row r="38" spans="2:21" ht="11.25">
      <c r="B38" s="38"/>
      <c r="C38" s="34" t="s">
        <v>4</v>
      </c>
      <c r="D38" s="46">
        <f>E38+J38+N38+R38</f>
        <v>659</v>
      </c>
      <c r="E38" s="46">
        <v>216</v>
      </c>
      <c r="F38" s="46">
        <v>69</v>
      </c>
      <c r="G38" s="60">
        <v>76</v>
      </c>
      <c r="H38" s="63"/>
      <c r="I38" s="52">
        <v>71</v>
      </c>
      <c r="J38" s="52">
        <v>149</v>
      </c>
      <c r="K38" s="52">
        <v>53</v>
      </c>
      <c r="L38" s="52">
        <v>54</v>
      </c>
      <c r="M38" s="52">
        <v>42</v>
      </c>
      <c r="N38" s="52">
        <v>140</v>
      </c>
      <c r="O38" s="52">
        <v>41</v>
      </c>
      <c r="P38" s="52">
        <v>44</v>
      </c>
      <c r="Q38" s="52">
        <v>55</v>
      </c>
      <c r="R38" s="52">
        <v>154</v>
      </c>
      <c r="S38" s="52">
        <v>42</v>
      </c>
      <c r="T38" s="52">
        <v>48</v>
      </c>
      <c r="U38" s="52">
        <v>64</v>
      </c>
    </row>
    <row r="39" spans="2:21" ht="11.25">
      <c r="B39" s="39"/>
      <c r="C39" s="40"/>
      <c r="D39" s="48"/>
      <c r="E39" s="49"/>
      <c r="F39" s="56"/>
      <c r="G39" s="66"/>
      <c r="H39" s="67"/>
      <c r="I39" s="56"/>
      <c r="J39" s="56"/>
      <c r="K39" s="56"/>
      <c r="L39" s="56"/>
      <c r="M39" s="56"/>
      <c r="N39" s="56"/>
      <c r="O39" s="56"/>
      <c r="P39" s="56"/>
      <c r="Q39" s="56"/>
      <c r="R39" s="56"/>
      <c r="S39" s="56"/>
      <c r="T39" s="56"/>
      <c r="U39" s="56"/>
    </row>
    <row r="40" spans="2:21" ht="11.25">
      <c r="B40" s="36" t="s">
        <v>51</v>
      </c>
      <c r="C40" s="34" t="s">
        <v>2</v>
      </c>
      <c r="D40" s="46">
        <f>E40+J40+N40+R40</f>
        <v>980</v>
      </c>
      <c r="E40" s="46">
        <v>297</v>
      </c>
      <c r="F40" s="46">
        <v>107</v>
      </c>
      <c r="G40" s="60">
        <v>98</v>
      </c>
      <c r="H40" s="63"/>
      <c r="I40" s="52">
        <v>92</v>
      </c>
      <c r="J40" s="52">
        <v>244</v>
      </c>
      <c r="K40" s="52">
        <v>68</v>
      </c>
      <c r="L40" s="52">
        <v>79</v>
      </c>
      <c r="M40" s="52">
        <v>97</v>
      </c>
      <c r="N40" s="52">
        <v>200</v>
      </c>
      <c r="O40" s="52">
        <v>72</v>
      </c>
      <c r="P40" s="52">
        <v>47</v>
      </c>
      <c r="Q40" s="52">
        <v>81</v>
      </c>
      <c r="R40" s="52">
        <v>239</v>
      </c>
      <c r="S40" s="52">
        <v>79</v>
      </c>
      <c r="T40" s="52">
        <v>80</v>
      </c>
      <c r="U40" s="52">
        <v>80</v>
      </c>
    </row>
    <row r="41" spans="2:21" ht="11.25">
      <c r="B41" s="38"/>
      <c r="C41" s="34" t="s">
        <v>3</v>
      </c>
      <c r="D41" s="46">
        <f>E41+J41+N41+R41</f>
        <v>475</v>
      </c>
      <c r="E41" s="46">
        <v>137</v>
      </c>
      <c r="F41" s="46">
        <v>51</v>
      </c>
      <c r="G41" s="60">
        <v>46</v>
      </c>
      <c r="H41" s="63"/>
      <c r="I41" s="52">
        <v>40</v>
      </c>
      <c r="J41" s="52">
        <v>133</v>
      </c>
      <c r="K41" s="52">
        <v>34</v>
      </c>
      <c r="L41" s="52">
        <v>47</v>
      </c>
      <c r="M41" s="52">
        <v>52</v>
      </c>
      <c r="N41" s="52">
        <v>89</v>
      </c>
      <c r="O41" s="52">
        <v>33</v>
      </c>
      <c r="P41" s="52">
        <v>24</v>
      </c>
      <c r="Q41" s="52">
        <v>32</v>
      </c>
      <c r="R41" s="52">
        <v>116</v>
      </c>
      <c r="S41" s="52">
        <v>39</v>
      </c>
      <c r="T41" s="52">
        <v>37</v>
      </c>
      <c r="U41" s="52">
        <v>40</v>
      </c>
    </row>
    <row r="42" spans="2:21" ht="11.25">
      <c r="B42" s="38"/>
      <c r="C42" s="34" t="s">
        <v>4</v>
      </c>
      <c r="D42" s="46">
        <f>E42+J42+N42+R42</f>
        <v>505</v>
      </c>
      <c r="E42" s="46">
        <v>160</v>
      </c>
      <c r="F42" s="46">
        <v>56</v>
      </c>
      <c r="G42" s="60">
        <v>52</v>
      </c>
      <c r="H42" s="63"/>
      <c r="I42" s="52">
        <v>52</v>
      </c>
      <c r="J42" s="52">
        <v>111</v>
      </c>
      <c r="K42" s="52">
        <v>34</v>
      </c>
      <c r="L42" s="52">
        <v>32</v>
      </c>
      <c r="M42" s="52">
        <v>45</v>
      </c>
      <c r="N42" s="52">
        <v>111</v>
      </c>
      <c r="O42" s="52">
        <v>39</v>
      </c>
      <c r="P42" s="52">
        <v>23</v>
      </c>
      <c r="Q42" s="52">
        <v>49</v>
      </c>
      <c r="R42" s="52">
        <v>123</v>
      </c>
      <c r="S42" s="52">
        <v>40</v>
      </c>
      <c r="T42" s="52">
        <v>43</v>
      </c>
      <c r="U42" s="52">
        <v>40</v>
      </c>
    </row>
    <row r="43" spans="2:21" ht="11.25">
      <c r="B43" s="39"/>
      <c r="C43" s="40"/>
      <c r="D43" s="48"/>
      <c r="E43" s="49"/>
      <c r="F43" s="56"/>
      <c r="G43" s="66"/>
      <c r="H43" s="67"/>
      <c r="I43" s="56"/>
      <c r="J43" s="56"/>
      <c r="K43" s="56"/>
      <c r="L43" s="56"/>
      <c r="M43" s="56"/>
      <c r="N43" s="56"/>
      <c r="O43" s="56"/>
      <c r="P43" s="56"/>
      <c r="Q43" s="56"/>
      <c r="R43" s="56"/>
      <c r="S43" s="56"/>
      <c r="T43" s="56"/>
      <c r="U43" s="56"/>
    </row>
    <row r="44" spans="2:21" ht="11.25">
      <c r="B44" s="36" t="s">
        <v>52</v>
      </c>
      <c r="C44" s="34" t="s">
        <v>2</v>
      </c>
      <c r="D44" s="46">
        <f>E44+J44+N44+R44</f>
        <v>1332</v>
      </c>
      <c r="E44" s="46">
        <v>378</v>
      </c>
      <c r="F44" s="46">
        <v>142</v>
      </c>
      <c r="G44" s="60">
        <v>106</v>
      </c>
      <c r="H44" s="63"/>
      <c r="I44" s="52">
        <v>130</v>
      </c>
      <c r="J44" s="52">
        <v>342</v>
      </c>
      <c r="K44" s="52">
        <v>119</v>
      </c>
      <c r="L44" s="52">
        <v>105</v>
      </c>
      <c r="M44" s="52">
        <v>118</v>
      </c>
      <c r="N44" s="52">
        <v>295</v>
      </c>
      <c r="O44" s="52">
        <v>86</v>
      </c>
      <c r="P44" s="52">
        <v>92</v>
      </c>
      <c r="Q44" s="52">
        <v>117</v>
      </c>
      <c r="R44" s="52">
        <v>317</v>
      </c>
      <c r="S44" s="52">
        <v>123</v>
      </c>
      <c r="T44" s="52">
        <v>98</v>
      </c>
      <c r="U44" s="52">
        <v>96</v>
      </c>
    </row>
    <row r="45" spans="2:21" ht="11.25">
      <c r="B45" s="38"/>
      <c r="C45" s="34" t="s">
        <v>3</v>
      </c>
      <c r="D45" s="46">
        <f>E45+J45+N45+R45</f>
        <v>659</v>
      </c>
      <c r="E45" s="46">
        <v>183</v>
      </c>
      <c r="F45" s="46">
        <v>71</v>
      </c>
      <c r="G45" s="60">
        <v>56</v>
      </c>
      <c r="H45" s="63"/>
      <c r="I45" s="52">
        <v>56</v>
      </c>
      <c r="J45" s="52">
        <v>170</v>
      </c>
      <c r="K45" s="52">
        <v>60</v>
      </c>
      <c r="L45" s="52">
        <v>46</v>
      </c>
      <c r="M45" s="52">
        <v>64</v>
      </c>
      <c r="N45" s="52">
        <v>151</v>
      </c>
      <c r="O45" s="52">
        <v>48</v>
      </c>
      <c r="P45" s="52">
        <v>40</v>
      </c>
      <c r="Q45" s="52">
        <v>63</v>
      </c>
      <c r="R45" s="52">
        <v>155</v>
      </c>
      <c r="S45" s="52">
        <v>63</v>
      </c>
      <c r="T45" s="52">
        <v>43</v>
      </c>
      <c r="U45" s="52">
        <v>49</v>
      </c>
    </row>
    <row r="46" spans="2:21" ht="11.25">
      <c r="B46" s="38"/>
      <c r="C46" s="34" t="s">
        <v>4</v>
      </c>
      <c r="D46" s="46">
        <f>E46+J46+N46+R46</f>
        <v>673</v>
      </c>
      <c r="E46" s="46">
        <v>195</v>
      </c>
      <c r="F46" s="46">
        <v>71</v>
      </c>
      <c r="G46" s="60">
        <v>50</v>
      </c>
      <c r="H46" s="63"/>
      <c r="I46" s="52">
        <v>74</v>
      </c>
      <c r="J46" s="52">
        <v>172</v>
      </c>
      <c r="K46" s="52">
        <v>59</v>
      </c>
      <c r="L46" s="52">
        <v>59</v>
      </c>
      <c r="M46" s="52">
        <v>54</v>
      </c>
      <c r="N46" s="52">
        <v>144</v>
      </c>
      <c r="O46" s="52">
        <v>38</v>
      </c>
      <c r="P46" s="52">
        <v>52</v>
      </c>
      <c r="Q46" s="52">
        <v>54</v>
      </c>
      <c r="R46" s="52">
        <v>162</v>
      </c>
      <c r="S46" s="52">
        <v>60</v>
      </c>
      <c r="T46" s="52">
        <v>55</v>
      </c>
      <c r="U46" s="52">
        <v>47</v>
      </c>
    </row>
    <row r="47" spans="2:21" ht="11.25">
      <c r="B47" s="39"/>
      <c r="C47" s="40"/>
      <c r="D47" s="48"/>
      <c r="E47" s="49"/>
      <c r="F47" s="56"/>
      <c r="G47" s="66"/>
      <c r="H47" s="67"/>
      <c r="I47" s="56"/>
      <c r="J47" s="56"/>
      <c r="K47" s="56"/>
      <c r="L47" s="56"/>
      <c r="M47" s="56"/>
      <c r="N47" s="56"/>
      <c r="O47" s="56"/>
      <c r="P47" s="56"/>
      <c r="Q47" s="56"/>
      <c r="R47" s="56"/>
      <c r="S47" s="56"/>
      <c r="T47" s="56"/>
      <c r="U47" s="56"/>
    </row>
    <row r="48" spans="2:21" ht="11.25">
      <c r="B48" s="36" t="s">
        <v>61</v>
      </c>
      <c r="C48" s="34" t="s">
        <v>2</v>
      </c>
      <c r="D48" s="46">
        <f>E48+J48+N48+R48</f>
        <v>1539</v>
      </c>
      <c r="E48" s="46">
        <v>452</v>
      </c>
      <c r="F48" s="46">
        <v>162</v>
      </c>
      <c r="G48" s="60">
        <v>145</v>
      </c>
      <c r="H48" s="63"/>
      <c r="I48" s="52">
        <v>145</v>
      </c>
      <c r="J48" s="52">
        <v>353</v>
      </c>
      <c r="K48" s="52">
        <v>130</v>
      </c>
      <c r="L48" s="52">
        <v>102</v>
      </c>
      <c r="M48" s="52">
        <v>121</v>
      </c>
      <c r="N48" s="52">
        <v>355</v>
      </c>
      <c r="O48" s="52">
        <v>135</v>
      </c>
      <c r="P48" s="52">
        <v>99</v>
      </c>
      <c r="Q48" s="52">
        <v>121</v>
      </c>
      <c r="R48" s="52">
        <v>379</v>
      </c>
      <c r="S48" s="52">
        <v>116</v>
      </c>
      <c r="T48" s="52">
        <v>119</v>
      </c>
      <c r="U48" s="52">
        <v>144</v>
      </c>
    </row>
    <row r="49" spans="2:21" ht="11.25">
      <c r="B49" s="38"/>
      <c r="C49" s="34" t="s">
        <v>3</v>
      </c>
      <c r="D49" s="46">
        <f>E49+J49+N49+R49</f>
        <v>748</v>
      </c>
      <c r="E49" s="46">
        <v>209</v>
      </c>
      <c r="F49" s="46">
        <v>72</v>
      </c>
      <c r="G49" s="60">
        <v>69</v>
      </c>
      <c r="H49" s="63"/>
      <c r="I49" s="52">
        <v>68</v>
      </c>
      <c r="J49" s="52">
        <v>172</v>
      </c>
      <c r="K49" s="52">
        <v>55</v>
      </c>
      <c r="L49" s="52">
        <v>54</v>
      </c>
      <c r="M49" s="52">
        <v>63</v>
      </c>
      <c r="N49" s="52">
        <v>181</v>
      </c>
      <c r="O49" s="52">
        <v>68</v>
      </c>
      <c r="P49" s="52">
        <v>53</v>
      </c>
      <c r="Q49" s="52">
        <v>60</v>
      </c>
      <c r="R49" s="52">
        <v>186</v>
      </c>
      <c r="S49" s="52">
        <v>67</v>
      </c>
      <c r="T49" s="52">
        <v>43</v>
      </c>
      <c r="U49" s="52">
        <v>76</v>
      </c>
    </row>
    <row r="50" spans="2:21" ht="11.25">
      <c r="B50" s="38"/>
      <c r="C50" s="34" t="s">
        <v>4</v>
      </c>
      <c r="D50" s="46">
        <f>E50+J50+N50+R50</f>
        <v>791</v>
      </c>
      <c r="E50" s="46">
        <v>243</v>
      </c>
      <c r="F50" s="46">
        <v>90</v>
      </c>
      <c r="G50" s="60">
        <v>76</v>
      </c>
      <c r="H50" s="63"/>
      <c r="I50" s="52">
        <v>77</v>
      </c>
      <c r="J50" s="52">
        <v>181</v>
      </c>
      <c r="K50" s="52">
        <v>75</v>
      </c>
      <c r="L50" s="52">
        <v>48</v>
      </c>
      <c r="M50" s="52">
        <v>58</v>
      </c>
      <c r="N50" s="52">
        <v>174</v>
      </c>
      <c r="O50" s="52">
        <v>67</v>
      </c>
      <c r="P50" s="52">
        <v>46</v>
      </c>
      <c r="Q50" s="52">
        <v>61</v>
      </c>
      <c r="R50" s="52">
        <v>193</v>
      </c>
      <c r="S50" s="52">
        <v>49</v>
      </c>
      <c r="T50" s="52">
        <v>76</v>
      </c>
      <c r="U50" s="52">
        <v>68</v>
      </c>
    </row>
    <row r="51" spans="2:21" ht="11.25">
      <c r="B51" s="39"/>
      <c r="C51" s="40"/>
      <c r="D51" s="48"/>
      <c r="E51" s="49"/>
      <c r="F51" s="56"/>
      <c r="G51" s="66"/>
      <c r="H51" s="67"/>
      <c r="I51" s="56"/>
      <c r="J51" s="49"/>
      <c r="K51" s="56"/>
      <c r="L51" s="56"/>
      <c r="M51" s="56"/>
      <c r="N51" s="49"/>
      <c r="O51" s="56"/>
      <c r="P51" s="56"/>
      <c r="Q51" s="56"/>
      <c r="R51" s="49"/>
      <c r="S51" s="56"/>
      <c r="T51" s="56"/>
      <c r="U51" s="56"/>
    </row>
    <row r="52" ht="409.5" customHeight="1" hidden="1"/>
  </sheetData>
  <sheetProtection/>
  <mergeCells count="50">
    <mergeCell ref="G50:H50"/>
    <mergeCell ref="G51:H51"/>
    <mergeCell ref="B1:I1"/>
    <mergeCell ref="G44:H44"/>
    <mergeCell ref="G45:H45"/>
    <mergeCell ref="G46:H46"/>
    <mergeCell ref="G47:H47"/>
    <mergeCell ref="G48:H48"/>
    <mergeCell ref="G49:H49"/>
    <mergeCell ref="G38:H38"/>
    <mergeCell ref="G43:H43"/>
    <mergeCell ref="G32:H32"/>
    <mergeCell ref="G33:H33"/>
    <mergeCell ref="G34:H34"/>
    <mergeCell ref="G35:H35"/>
    <mergeCell ref="G36:H36"/>
    <mergeCell ref="G30:H30"/>
    <mergeCell ref="G31:H31"/>
    <mergeCell ref="G39:H39"/>
    <mergeCell ref="G40:H40"/>
    <mergeCell ref="G41:H41"/>
    <mergeCell ref="G42:H42"/>
    <mergeCell ref="G21:H21"/>
    <mergeCell ref="G22:H22"/>
    <mergeCell ref="G23:H23"/>
    <mergeCell ref="G24:H24"/>
    <mergeCell ref="G25:H25"/>
    <mergeCell ref="G37:H37"/>
    <mergeCell ref="G26:H26"/>
    <mergeCell ref="G27:H27"/>
    <mergeCell ref="G28:H28"/>
    <mergeCell ref="G29:H29"/>
    <mergeCell ref="G15:H15"/>
    <mergeCell ref="G16:H16"/>
    <mergeCell ref="G17:H17"/>
    <mergeCell ref="G18:H18"/>
    <mergeCell ref="G19:H19"/>
    <mergeCell ref="G20:H20"/>
    <mergeCell ref="G9:H9"/>
    <mergeCell ref="G10:H10"/>
    <mergeCell ref="G11:H11"/>
    <mergeCell ref="G12:H12"/>
    <mergeCell ref="G13:H13"/>
    <mergeCell ref="G14:H14"/>
    <mergeCell ref="G3:H3"/>
    <mergeCell ref="G4:H4"/>
    <mergeCell ref="G6:H6"/>
    <mergeCell ref="G5:H5"/>
    <mergeCell ref="G7:H7"/>
    <mergeCell ref="G8:H8"/>
  </mergeCells>
  <printOptions/>
  <pageMargins left="0.7874015748031497" right="0.7874015748031497" top="0.7874015748031497" bottom="0.7874015748031497" header="0.7874015748031497" footer="0.7874015748031497"/>
  <pageSetup orientation="portrait" paperSize="9"/>
  <headerFooter alignWithMargins="0">
    <oddFooter>&amp;L&amp;C&amp;R</oddFooter>
  </headerFooter>
  <ignoredErrors>
    <ignoredError sqref="D4:U7 D11:U11 D8 H8 D9 H9 D10 H10 D15:U15 D12 H12 D13 H13 D14 H14 D19:U19 D16 H16 D17 H17 D18 H18 D23:U23 D20 H20 D21 H21 D22 H22 D27:U27 D24 H24 D25 H25 D26 H26 D31:U31 D28 H28 D29 H29 D30 H30 D35:U35 D32 H32 D33 H33 D34 H34 D39:U39 D36 H36 D37 H37 D38 H38 D43:U43 D40 H40 D41 H41 D42 H42 D47:U47 D44 H44 D45 H45 D46 H46 D51:U51 D48 H48 D49 H49 D50 H50" unlockedFormula="1"/>
  </ignoredErrors>
</worksheet>
</file>

<file path=xl/worksheets/sheet2.xml><?xml version="1.0" encoding="utf-8"?>
<worksheet xmlns="http://schemas.openxmlformats.org/spreadsheetml/2006/main" xmlns:r="http://schemas.openxmlformats.org/officeDocument/2006/relationships">
  <dimension ref="A1:L42"/>
  <sheetViews>
    <sheetView showGridLines="0" zoomScalePageLayoutView="0" workbookViewId="0" topLeftCell="A1">
      <selection activeCell="D32" sqref="D32"/>
    </sheetView>
  </sheetViews>
  <sheetFormatPr defaultColWidth="0" defaultRowHeight="15" customHeight="1" zeroHeight="1"/>
  <cols>
    <col min="1" max="1" width="16.99609375" style="4" customWidth="1"/>
    <col min="2" max="7" width="7.10546875" style="4" customWidth="1"/>
    <col min="8" max="8" width="13.3359375" style="4" customWidth="1"/>
    <col min="9" max="9" width="13.5546875" style="4" customWidth="1"/>
    <col min="10" max="16384" width="9.6640625" style="4" hidden="1" customWidth="1"/>
  </cols>
  <sheetData>
    <row r="1" spans="1:8" ht="15.75">
      <c r="A1" s="2" t="s">
        <v>19</v>
      </c>
      <c r="B1" s="2"/>
      <c r="C1" s="3"/>
      <c r="D1" s="3"/>
      <c r="E1" s="3"/>
      <c r="F1" s="3"/>
      <c r="G1" s="3"/>
      <c r="H1" s="3"/>
    </row>
    <row r="2" spans="1:8" ht="6" customHeight="1">
      <c r="A2" s="5"/>
      <c r="B2" s="3"/>
      <c r="C2" s="1"/>
      <c r="D2" s="3"/>
      <c r="E2" s="3"/>
      <c r="F2" s="3"/>
      <c r="G2" s="3"/>
      <c r="H2" s="3"/>
    </row>
    <row r="3" spans="1:8" ht="15">
      <c r="A3" s="6" t="s">
        <v>34</v>
      </c>
      <c r="B3" s="3"/>
      <c r="C3" s="1"/>
      <c r="D3" s="3"/>
      <c r="E3" s="3"/>
      <c r="F3" s="3"/>
      <c r="G3" s="3"/>
      <c r="H3" s="3"/>
    </row>
    <row r="4" spans="1:8" ht="15">
      <c r="A4" s="6" t="s">
        <v>35</v>
      </c>
      <c r="B4" s="7"/>
      <c r="C4" s="1"/>
      <c r="D4" s="3"/>
      <c r="E4" s="3"/>
      <c r="F4" s="3"/>
      <c r="G4" s="3"/>
      <c r="H4" s="3"/>
    </row>
    <row r="5" spans="1:8" ht="15">
      <c r="A5" s="8"/>
      <c r="B5" s="7"/>
      <c r="C5" s="1"/>
      <c r="D5" s="3"/>
      <c r="E5" s="3"/>
      <c r="F5" s="3"/>
      <c r="G5" s="3"/>
      <c r="H5" s="3"/>
    </row>
    <row r="6" spans="1:8" ht="15">
      <c r="A6" s="6" t="s">
        <v>36</v>
      </c>
      <c r="B6" s="3"/>
      <c r="C6" s="1"/>
      <c r="D6" s="3"/>
      <c r="E6" s="3"/>
      <c r="F6" s="3"/>
      <c r="G6" s="3"/>
      <c r="H6" s="3"/>
    </row>
    <row r="7" spans="1:8" ht="15">
      <c r="A7" s="6" t="s">
        <v>37</v>
      </c>
      <c r="B7" s="3"/>
      <c r="C7" s="1"/>
      <c r="D7" s="3"/>
      <c r="E7" s="3"/>
      <c r="F7" s="3"/>
      <c r="G7" s="3"/>
      <c r="H7" s="3"/>
    </row>
    <row r="8" spans="1:8" ht="15">
      <c r="A8" s="6" t="s">
        <v>38</v>
      </c>
      <c r="B8" s="3"/>
      <c r="C8" s="1"/>
      <c r="D8" s="3"/>
      <c r="E8" s="3"/>
      <c r="F8" s="3"/>
      <c r="G8" s="3"/>
      <c r="H8" s="3"/>
    </row>
    <row r="9" spans="1:8" ht="15">
      <c r="A9" s="6" t="s">
        <v>39</v>
      </c>
      <c r="B9" s="3"/>
      <c r="C9" s="1"/>
      <c r="D9" s="3"/>
      <c r="E9" s="3"/>
      <c r="F9" s="3"/>
      <c r="G9" s="3"/>
      <c r="H9" s="3"/>
    </row>
    <row r="10" spans="1:8" ht="15">
      <c r="A10" s="6" t="s">
        <v>40</v>
      </c>
      <c r="B10" s="3"/>
      <c r="C10" s="1"/>
      <c r="D10" s="3"/>
      <c r="E10" s="3"/>
      <c r="F10" s="3"/>
      <c r="G10" s="3"/>
      <c r="H10" s="3"/>
    </row>
    <row r="11" spans="1:8" ht="15">
      <c r="A11" s="6"/>
      <c r="B11" s="3"/>
      <c r="C11" s="1"/>
      <c r="D11" s="3"/>
      <c r="E11" s="3"/>
      <c r="F11" s="3"/>
      <c r="G11" s="3"/>
      <c r="H11" s="3"/>
    </row>
    <row r="12" spans="1:8" ht="15">
      <c r="A12" s="9" t="s">
        <v>41</v>
      </c>
      <c r="B12" s="3"/>
      <c r="C12" s="1"/>
      <c r="D12" s="3"/>
      <c r="E12" s="3"/>
      <c r="F12" s="3"/>
      <c r="G12" s="3"/>
      <c r="H12" s="3"/>
    </row>
    <row r="13" spans="1:8" ht="15">
      <c r="A13" s="9"/>
      <c r="B13" s="3"/>
      <c r="C13" s="1"/>
      <c r="D13" s="3"/>
      <c r="E13" s="3"/>
      <c r="F13" s="3"/>
      <c r="G13" s="3"/>
      <c r="H13" s="3"/>
    </row>
    <row r="14" ht="15" customHeight="1"/>
    <row r="15" spans="1:8" s="11" customFormat="1" ht="15">
      <c r="A15" s="29" t="s">
        <v>63</v>
      </c>
      <c r="B15" s="10"/>
      <c r="C15" s="10"/>
      <c r="D15" s="10"/>
      <c r="E15" s="10"/>
      <c r="F15" s="10"/>
      <c r="G15" s="10"/>
      <c r="H15" s="10"/>
    </row>
    <row r="16" spans="1:8" s="11" customFormat="1" ht="15">
      <c r="A16" s="12" t="s">
        <v>20</v>
      </c>
      <c r="B16" s="13"/>
      <c r="C16" s="14"/>
      <c r="D16" s="14"/>
      <c r="E16" s="14"/>
      <c r="F16" s="14"/>
      <c r="G16" s="14"/>
      <c r="H16" s="14"/>
    </row>
    <row r="17" spans="1:8" s="11" customFormat="1" ht="15">
      <c r="A17" s="15" t="s">
        <v>21</v>
      </c>
      <c r="B17" s="13"/>
      <c r="C17" s="14"/>
      <c r="D17" s="14"/>
      <c r="E17" s="14"/>
      <c r="F17" s="14"/>
      <c r="G17" s="14"/>
      <c r="H17" s="14"/>
    </row>
    <row r="18" spans="1:8" s="11" customFormat="1" ht="6" customHeight="1">
      <c r="A18" s="12"/>
      <c r="B18" s="13"/>
      <c r="C18" s="14"/>
      <c r="D18" s="14"/>
      <c r="E18" s="14"/>
      <c r="F18" s="14"/>
      <c r="G18" s="14"/>
      <c r="H18" s="14"/>
    </row>
    <row r="19" spans="1:12" s="18" customFormat="1" ht="15.75">
      <c r="A19" s="12" t="s">
        <v>22</v>
      </c>
      <c r="B19" s="16"/>
      <c r="C19" s="17"/>
      <c r="D19" s="17"/>
      <c r="E19" s="17"/>
      <c r="F19" s="17"/>
      <c r="G19" s="17"/>
      <c r="H19" s="17"/>
      <c r="J19" s="19"/>
      <c r="K19" s="19"/>
      <c r="L19" s="19"/>
    </row>
    <row r="20" spans="1:12" s="11" customFormat="1" ht="6" customHeight="1">
      <c r="A20" s="12"/>
      <c r="B20" s="13"/>
      <c r="C20" s="14"/>
      <c r="D20" s="14"/>
      <c r="E20" s="14"/>
      <c r="F20" s="14"/>
      <c r="G20" s="14"/>
      <c r="H20" s="14"/>
      <c r="J20" s="20"/>
      <c r="K20" s="20"/>
      <c r="L20" s="20"/>
    </row>
    <row r="21" spans="1:12" s="11" customFormat="1" ht="15">
      <c r="A21" s="21" t="s">
        <v>23</v>
      </c>
      <c r="B21" s="22" t="s">
        <v>24</v>
      </c>
      <c r="C21" s="14"/>
      <c r="D21" s="14"/>
      <c r="E21" s="14"/>
      <c r="F21" s="14"/>
      <c r="G21" s="14"/>
      <c r="H21" s="14"/>
      <c r="J21" s="20"/>
      <c r="K21" s="20"/>
      <c r="L21" s="20"/>
    </row>
    <row r="22" spans="1:12" s="11" customFormat="1" ht="15">
      <c r="A22" s="23"/>
      <c r="B22" s="22" t="s">
        <v>25</v>
      </c>
      <c r="C22" s="14"/>
      <c r="D22" s="14"/>
      <c r="E22" s="14"/>
      <c r="F22" s="14"/>
      <c r="G22" s="14"/>
      <c r="H22" s="14"/>
      <c r="J22" s="20"/>
      <c r="K22" s="20"/>
      <c r="L22" s="20"/>
    </row>
    <row r="23" spans="1:12" s="18" customFormat="1" ht="15.75">
      <c r="A23" s="24"/>
      <c r="B23" s="22" t="s">
        <v>26</v>
      </c>
      <c r="C23" s="25"/>
      <c r="D23" s="25"/>
      <c r="F23" s="25"/>
      <c r="G23" s="25"/>
      <c r="H23" s="25"/>
      <c r="J23" s="19"/>
      <c r="K23" s="19"/>
      <c r="L23" s="19"/>
    </row>
    <row r="24" spans="1:8" s="18" customFormat="1" ht="15.75">
      <c r="A24" s="24"/>
      <c r="B24" s="22" t="s">
        <v>1</v>
      </c>
      <c r="C24" s="25"/>
      <c r="D24" s="25"/>
      <c r="E24" s="25"/>
      <c r="F24" s="25"/>
      <c r="G24" s="25"/>
      <c r="H24" s="25"/>
    </row>
    <row r="25" spans="1:9" s="26" customFormat="1" ht="15.75">
      <c r="A25" s="24"/>
      <c r="B25" s="22" t="s">
        <v>27</v>
      </c>
      <c r="C25" s="25"/>
      <c r="D25" s="25"/>
      <c r="E25" s="25"/>
      <c r="F25" s="25"/>
      <c r="G25" s="25"/>
      <c r="H25" s="25"/>
      <c r="I25" s="18"/>
    </row>
    <row r="26" ht="6" customHeight="1"/>
    <row r="27" spans="1:3" ht="15">
      <c r="A27" s="27" t="s">
        <v>28</v>
      </c>
      <c r="B27" s="28" t="s">
        <v>29</v>
      </c>
      <c r="C27" s="28"/>
    </row>
    <row r="28" ht="6" customHeight="1"/>
    <row r="29" spans="1:2" ht="15">
      <c r="A29" s="27" t="s">
        <v>30</v>
      </c>
      <c r="B29" s="28" t="s">
        <v>31</v>
      </c>
    </row>
    <row r="30" spans="1:2" ht="6" customHeight="1">
      <c r="A30" s="27"/>
      <c r="B30" s="28"/>
    </row>
    <row r="31" spans="1:2" ht="15">
      <c r="A31" s="27" t="s">
        <v>32</v>
      </c>
      <c r="B31" s="57" t="s">
        <v>62</v>
      </c>
    </row>
    <row r="32" ht="6" customHeight="1"/>
    <row r="33" spans="1:2" ht="15">
      <c r="A33" s="27" t="s">
        <v>33</v>
      </c>
      <c r="B33" s="28" t="s">
        <v>42</v>
      </c>
    </row>
    <row r="34" ht="15"/>
    <row r="35" ht="15" hidden="1"/>
    <row r="36" ht="15" customHeight="1" hidden="1">
      <c r="A36" s="4" t="s">
        <v>53</v>
      </c>
    </row>
    <row r="37" ht="15" customHeight="1" hidden="1"/>
    <row r="38" ht="15" customHeight="1" hidden="1">
      <c r="A38" s="4" t="s">
        <v>54</v>
      </c>
    </row>
    <row r="39" ht="15" customHeight="1" hidden="1">
      <c r="A39" s="4" t="s">
        <v>55</v>
      </c>
    </row>
    <row r="40" ht="15" customHeight="1" hidden="1">
      <c r="A40" s="4" t="s">
        <v>56</v>
      </c>
    </row>
    <row r="41" ht="15" customHeight="1" hidden="1"/>
    <row r="42" ht="15" customHeight="1" hidden="1">
      <c r="A42" s="4" t="s">
        <v>57</v>
      </c>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sheetData>
  <sheetProtection/>
  <hyperlinks>
    <hyperlink ref="A17" r:id="rId1" display="http://www.nisra.gov.uk/demography/default.asp50.htm"/>
    <hyperlink ref="B31" r:id="rId2" display="census.nisra@finance-ni.gov.uk"/>
  </hyperlinks>
  <printOptions/>
  <pageMargins left="0.75" right="0.75" top="1" bottom="1" header="0.5" footer="0.5"/>
  <pageSetup horizontalDpi="600" verticalDpi="600" orientation="landscape" paperSize="9" r:id="rId5"/>
  <legacyDrawing r:id="rId4"/>
  <oleObjects>
    <oleObject progId="" shapeId="48559132" r:id="rId3"/>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Gillian Fegan/NISRA/DFP</dc:creator>
  <cp:keywords/>
  <dc:description/>
  <cp:lastModifiedBy>Elaine Longden</cp:lastModifiedBy>
  <cp:lastPrinted>2011-11-04T15:18:04Z</cp:lastPrinted>
  <dcterms:created xsi:type="dcterms:W3CDTF">2004-05-13T09:14:57Z</dcterms:created>
  <dcterms:modified xsi:type="dcterms:W3CDTF">2016-08-30T16:17:15Z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