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448155\Desktop\PDF and Info\PDF\"/>
    </mc:Choice>
  </mc:AlternateContent>
  <bookViews>
    <workbookView xWindow="0" yWindow="0" windowWidth="13215" windowHeight="10950"/>
  </bookViews>
  <sheets>
    <sheet name="Cover Sheet" sheetId="18" r:id="rId1"/>
    <sheet name="Notes" sheetId="19" r:id="rId2"/>
    <sheet name="Contents" sheetId="14" r:id="rId3"/>
    <sheet name="Total R&amp;D Expenditure Data" sheetId="1" r:id="rId4"/>
    <sheet name="BERD Spend Breakdown Data" sheetId="2" r:id="rId5"/>
    <sheet name="BERD Spend Company Size Data" sheetId="3" r:id="rId6"/>
    <sheet name="BERD Spend Sector Data" sheetId="4" r:id="rId7"/>
    <sheet name="BERD Spend Employment Data" sheetId="5" r:id="rId8"/>
    <sheet name="BERD Spend Regional Data" sheetId="6" r:id="rId9"/>
    <sheet name="BERD Spend GVA Data" sheetId="7" r:id="rId10"/>
    <sheet name="BERD Spend Funding Data" sheetId="8" r:id="rId11"/>
    <sheet name="BERD Spend Ownership Data" sheetId="9" r:id="rId12"/>
    <sheet name="BERD Spend Research Data" sheetId="10" r:id="rId13"/>
    <sheet name="HERD and Joint Projects Data" sheetId="11" r:id="rId14"/>
    <sheet name="GERD Data" sheetId="12" r:id="rId15"/>
    <sheet name="Deciles and Revisions Data" sheetId="13" r:id="rId16"/>
    <sheet name="Annex 1 Data" sheetId="15" r:id="rId17"/>
    <sheet name="Annex 2 and 3 Data" sheetId="16" r:id="rId18"/>
    <sheet name="Annex 4 and 5 Data" sheetId="21" r:id="rId19"/>
  </sheets>
  <definedNames>
    <definedName name="_ftnref1" localSheetId="1">Notes!$A$3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0" l="1"/>
  <c r="J10" i="10"/>
  <c r="G12" i="10"/>
  <c r="D12" i="10"/>
  <c r="J11" i="10" l="1"/>
  <c r="G11" i="10"/>
  <c r="D11" i="10"/>
  <c r="G10" i="10"/>
  <c r="J9" i="10"/>
  <c r="G9" i="10"/>
  <c r="D9" i="10"/>
</calcChain>
</file>

<file path=xl/sharedStrings.xml><?xml version="1.0" encoding="utf-8"?>
<sst xmlns="http://schemas.openxmlformats.org/spreadsheetml/2006/main" count="808" uniqueCount="446">
  <si>
    <t>Year</t>
  </si>
  <si>
    <t>Business R&amp;D Spend information NI 2018</t>
  </si>
  <si>
    <t>In-house BERD (of which):</t>
  </si>
  <si>
    <t>Purchased BERD (of which):</t>
  </si>
  <si>
    <t>Cash terms</t>
  </si>
  <si>
    <t>2017-18</t>
  </si>
  <si>
    <t>2013-18</t>
  </si>
  <si>
    <t>Total BERD</t>
  </si>
  <si>
    <t>In-house R&amp;D</t>
  </si>
  <si>
    <t>Capital</t>
  </si>
  <si>
    <t>Purchased R&amp;D</t>
  </si>
  <si>
    <t>Real terms*</t>
  </si>
  <si>
    <t>BERD Expenditure by Company Size</t>
  </si>
  <si>
    <t>Company Size</t>
  </si>
  <si>
    <t>0-49</t>
  </si>
  <si>
    <t>50-249</t>
  </si>
  <si>
    <t>250+</t>
  </si>
  <si>
    <t>Manufacturing subsections</t>
  </si>
  <si>
    <t>£millions</t>
  </si>
  <si>
    <t>Manufacture of food products, beverages and tobacco products</t>
  </si>
  <si>
    <t>Manufacture of textiles, wearing apparel, leather and related products</t>
  </si>
  <si>
    <t>Manufacture of wood and paper products; printing and reproduction of recorded media</t>
  </si>
  <si>
    <t>Manufacture of coke and refined petroleum products</t>
  </si>
  <si>
    <t>*</t>
  </si>
  <si>
    <t>Manufacture of basic metals and fabricated metal products, except machinery and equipment</t>
  </si>
  <si>
    <t>Manufacture of computer, electronic and optical products</t>
  </si>
  <si>
    <t>Manufacture of electrical equipment</t>
  </si>
  <si>
    <t>Manufacture of machinery and equipment n.e.c.</t>
  </si>
  <si>
    <t>Manufacture of transport equipment</t>
  </si>
  <si>
    <t>Other manufacturing; repair and installation of machinery and equipment</t>
  </si>
  <si>
    <t>Total manufacturing</t>
  </si>
  <si>
    <t>Wholesale and retail trade; repair of motor vehicles and motorcycles</t>
  </si>
  <si>
    <t>Accomodation and food service activities</t>
  </si>
  <si>
    <t>Information and communication</t>
  </si>
  <si>
    <t>Professional, scientific, technical, administrative and support service activities</t>
  </si>
  <si>
    <t>Construction</t>
  </si>
  <si>
    <t>Other</t>
  </si>
  <si>
    <t>Food, beverages &amp; tobacco</t>
  </si>
  <si>
    <t>Total</t>
  </si>
  <si>
    <t>Sector</t>
  </si>
  <si>
    <t>In-house</t>
  </si>
  <si>
    <t>Purchased</t>
  </si>
  <si>
    <t>Manufacturing</t>
  </si>
  <si>
    <t>%</t>
  </si>
  <si>
    <t>All</t>
  </si>
  <si>
    <t>Researchers</t>
  </si>
  <si>
    <t>Technicians</t>
  </si>
  <si>
    <t>Male</t>
  </si>
  <si>
    <t>Female</t>
  </si>
  <si>
    <t>Others</t>
  </si>
  <si>
    <t>2017 (£000's)</t>
  </si>
  <si>
    <t>2018 (£000's)</t>
  </si>
  <si>
    <t>&lt;50</t>
  </si>
  <si>
    <t>Regional R&amp;D Spend</t>
  </si>
  <si>
    <t>Region</t>
  </si>
  <si>
    <t>% Change</t>
  </si>
  <si>
    <t>2017-2018</t>
  </si>
  <si>
    <t>UK</t>
  </si>
  <si>
    <t>England</t>
  </si>
  <si>
    <t>North East</t>
  </si>
  <si>
    <t>North West</t>
  </si>
  <si>
    <t>South East</t>
  </si>
  <si>
    <t>South West</t>
  </si>
  <si>
    <t>East of England</t>
  </si>
  <si>
    <t>East Midlands</t>
  </si>
  <si>
    <t>West Midlands</t>
  </si>
  <si>
    <t>Yorkshire &amp; the Humber</t>
  </si>
  <si>
    <t>London</t>
  </si>
  <si>
    <t>Wales</t>
  </si>
  <si>
    <t>Scotland</t>
  </si>
  <si>
    <t>Northern Ireland</t>
  </si>
  <si>
    <t>Spend: &gt; £100m</t>
  </si>
  <si>
    <t>Belfast</t>
  </si>
  <si>
    <t>Spend: £50m - &lt; £100m</t>
  </si>
  <si>
    <t>Armagh City, Banbridge and Craigavon</t>
  </si>
  <si>
    <t>Spend: £25m - &lt; £50m</t>
  </si>
  <si>
    <t>Mid Ulster</t>
  </si>
  <si>
    <t>Antrim and Newtownabbey</t>
  </si>
  <si>
    <t>Derry City and Strabane</t>
  </si>
  <si>
    <t>Newry, Mourne and Down</t>
  </si>
  <si>
    <t>Lisburn and Castlereagh</t>
  </si>
  <si>
    <t>Mid and East Antrim</t>
  </si>
  <si>
    <t>Spend: &gt; £10m - &lt; £25m</t>
  </si>
  <si>
    <t>Fermanagh and Omagh</t>
  </si>
  <si>
    <t>Causeway Coast and Glens</t>
  </si>
  <si>
    <t>Ards and North Down</t>
  </si>
  <si>
    <t>R&amp;D Funding</t>
  </si>
  <si>
    <t>All businesses</t>
  </si>
  <si>
    <t>% of total</t>
  </si>
  <si>
    <t>Self funded</t>
  </si>
  <si>
    <t>Funded by a parent company</t>
  </si>
  <si>
    <t>* = Disclosive</t>
  </si>
  <si>
    <t>R&amp;D Ownership</t>
  </si>
  <si>
    <t>Ownership</t>
  </si>
  <si>
    <t>Externally owned</t>
  </si>
  <si>
    <t xml:space="preserve">Total         </t>
  </si>
  <si>
    <t>BERD Spend by Research Type</t>
  </si>
  <si>
    <t>Spend</t>
  </si>
  <si>
    <t>£million</t>
  </si>
  <si>
    <t>Capital expenditure</t>
  </si>
  <si>
    <t>Count (n)</t>
  </si>
  <si>
    <t>Business</t>
  </si>
  <si>
    <t>Both</t>
  </si>
  <si>
    <t>GERD Data</t>
  </si>
  <si>
    <t>R&amp;D Deciles and Revisions</t>
  </si>
  <si>
    <t>% (out of 19.6%)</t>
  </si>
  <si>
    <t>Annexe 1</t>
  </si>
  <si>
    <t>2013-2018</t>
  </si>
  <si>
    <t>In-House Non Capital Research</t>
  </si>
  <si>
    <t>In-House Funding</t>
  </si>
  <si>
    <t>Government</t>
  </si>
  <si>
    <t>SME</t>
  </si>
  <si>
    <t>Ownership x Total R&amp;D Business Expenditure</t>
  </si>
  <si>
    <t>External</t>
  </si>
  <si>
    <t>Local</t>
  </si>
  <si>
    <t>Annexe 2</t>
  </si>
  <si>
    <t>Salaries &amp; wages</t>
  </si>
  <si>
    <t>Other costs</t>
  </si>
  <si>
    <t>Basic research</t>
  </si>
  <si>
    <t>Applied research</t>
  </si>
  <si>
    <t>Experimental development</t>
  </si>
  <si>
    <t>Total expenditure</t>
  </si>
  <si>
    <t>Land &amp; buildings</t>
  </si>
  <si>
    <t>Plant &amp; machinery</t>
  </si>
  <si>
    <t>Employment size band</t>
  </si>
  <si>
    <t>Annexe 3</t>
  </si>
  <si>
    <t>Purchased R&amp;D expenditure</t>
  </si>
  <si>
    <t>Work commissioned within NI</t>
  </si>
  <si>
    <t>Work commissioned within GB</t>
  </si>
  <si>
    <t>Work carried out outside the UK</t>
  </si>
  <si>
    <t>Total purchased R&amp;D expenditure</t>
  </si>
  <si>
    <t xml:space="preserve">Employment size band </t>
  </si>
  <si>
    <t>50 – 249</t>
  </si>
  <si>
    <t>Annexe 4</t>
  </si>
  <si>
    <t>SMEs</t>
  </si>
  <si>
    <t>Annexe 5</t>
  </si>
  <si>
    <t>M</t>
  </si>
  <si>
    <t>F</t>
  </si>
  <si>
    <t>FTE</t>
  </si>
  <si>
    <t>Total R&amp;D Spend in Northern Ireland in 2018</t>
  </si>
  <si>
    <t xml:space="preserve">Business Expenditure on Research and Development (BERD) in 2018 </t>
  </si>
  <si>
    <t>Higher Education Spend on Research and Development (HERD) in 2018</t>
  </si>
  <si>
    <t>Government Expenditure on Research and Development (GERD) in 2018</t>
  </si>
  <si>
    <t>Deciles and Revision information</t>
  </si>
  <si>
    <t>Annexes</t>
  </si>
  <si>
    <t>Total R&amp;D Expenditure Data</t>
  </si>
  <si>
    <t>Contents</t>
  </si>
  <si>
    <t>BERD Spend Breakdown Data</t>
  </si>
  <si>
    <t>BERD Spend Company Size Data</t>
  </si>
  <si>
    <t>BERD Spend Sector Data</t>
  </si>
  <si>
    <t>Table 1</t>
  </si>
  <si>
    <t>BERD Spend Employment Data</t>
  </si>
  <si>
    <t>BERD Spend Regional Data</t>
  </si>
  <si>
    <t>BERD Spend GVA Data</t>
  </si>
  <si>
    <t>BERD Spend Funding Data</t>
  </si>
  <si>
    <t>BERD Spend Ownership Data</t>
  </si>
  <si>
    <t>Table 2</t>
  </si>
  <si>
    <t>BERD Spend Research Data</t>
  </si>
  <si>
    <t>HERD and Joint Projects Data</t>
  </si>
  <si>
    <t>Deciles and Revisions Data</t>
  </si>
  <si>
    <t>Table 3</t>
  </si>
  <si>
    <t>Annex 1</t>
  </si>
  <si>
    <t>Annex 2</t>
  </si>
  <si>
    <t>Annex 3</t>
  </si>
  <si>
    <t>Annex 4</t>
  </si>
  <si>
    <t>Annex 5</t>
  </si>
  <si>
    <t>Annex 1 Data</t>
  </si>
  <si>
    <t>Sector x Total R&amp;D Business Expenditure</t>
  </si>
  <si>
    <t>Release date: 21st November 2019</t>
  </si>
  <si>
    <t xml:space="preserve">https://www.nisra.gov.uk/statistics/business-statistics/research-and-development </t>
  </si>
  <si>
    <t>Area: Northern Ireland</t>
  </si>
  <si>
    <t>Theme: Business Statistics</t>
  </si>
  <si>
    <t>The 2018 statistical bulletin and historical data can be accessed via the following link:</t>
  </si>
  <si>
    <t>Northern Ireland Research and Development Statistics 2018 (NISRA)</t>
  </si>
  <si>
    <t>Reference Tables</t>
  </si>
  <si>
    <t>Northern Ireland Research and Development (R&amp;D) 2018 Statistics</t>
  </si>
  <si>
    <r>
      <rPr>
        <b/>
        <sz val="12"/>
        <color theme="1"/>
        <rFont val="Calibri"/>
        <family val="2"/>
        <scheme val="minor"/>
      </rPr>
      <t>Northern Ireland Statistics and Research Agency:</t>
    </r>
    <r>
      <rPr>
        <sz val="12"/>
        <color theme="1"/>
        <rFont val="Calibri"/>
        <family val="2"/>
        <scheme val="minor"/>
      </rPr>
      <t xml:space="preserve"> Belfast</t>
    </r>
  </si>
  <si>
    <r>
      <rPr>
        <b/>
        <sz val="12"/>
        <color theme="1"/>
        <rFont val="Calibri"/>
        <family val="2"/>
        <scheme val="minor"/>
      </rPr>
      <t>Published:</t>
    </r>
    <r>
      <rPr>
        <sz val="12"/>
        <color theme="1"/>
        <rFont val="Calibri"/>
        <family val="2"/>
        <scheme val="minor"/>
      </rPr>
      <t xml:space="preserve"> 21 November 2019</t>
    </r>
  </si>
  <si>
    <t>Guidance on the statistics</t>
  </si>
  <si>
    <t xml:space="preserve">This statistical release provides estimates on the level of R&amp;D activity in Northern Ireland and includes R&amp;D performed by businesses (BERD), the higher education sector (HERD) and government (GERD). </t>
  </si>
  <si>
    <t>BERD constitutes the largest component of total R&amp;D activity and the data to inform this component are collected in the NI Research &amp; Development Survey administered by NISRA Economic &amp; Labour Market Statistics Branch.  The questionnaire used follows the same structure and includes the same questions as that used by ONS to collect R&amp;D data from GB businesses.</t>
  </si>
  <si>
    <t>Published on 21st November 2019. Next publication is due November 2020.</t>
  </si>
  <si>
    <t>Publishing information</t>
  </si>
  <si>
    <t>Key message</t>
  </si>
  <si>
    <t>Glossary</t>
  </si>
  <si>
    <t>Northern Ireland’s R&amp;D activity is measured by the amount of money spent performing R&amp;D by an organisation either in-house or purchased from another source and must involve elements of the five criteria below:</t>
  </si>
  <si>
    <t>Contact Details</t>
  </si>
  <si>
    <r>
      <rPr>
        <b/>
        <sz val="11"/>
        <color theme="1"/>
        <rFont val="Calibri"/>
        <family val="2"/>
        <scheme val="minor"/>
      </rPr>
      <t>BERD</t>
    </r>
    <r>
      <rPr>
        <sz val="11"/>
        <color theme="1"/>
        <rFont val="Calibri"/>
        <family val="2"/>
        <scheme val="minor"/>
      </rPr>
      <t xml:space="preserve"> - Business Expenditure on Research and Development</t>
    </r>
  </si>
  <si>
    <r>
      <rPr>
        <b/>
        <sz val="11"/>
        <color theme="1"/>
        <rFont val="Calibri"/>
        <family val="2"/>
        <scheme val="minor"/>
      </rPr>
      <t>HERD</t>
    </r>
    <r>
      <rPr>
        <sz val="11"/>
        <color theme="1"/>
        <rFont val="Calibri"/>
        <family val="2"/>
        <scheme val="minor"/>
      </rPr>
      <t xml:space="preserve"> - Higher Education Expenditure on Research and Development</t>
    </r>
  </si>
  <si>
    <r>
      <rPr>
        <b/>
        <sz val="11"/>
        <color theme="1"/>
        <rFont val="Calibri"/>
        <family val="2"/>
        <scheme val="minor"/>
      </rPr>
      <t>GERD</t>
    </r>
    <r>
      <rPr>
        <sz val="11"/>
        <color theme="1"/>
        <rFont val="Calibri"/>
        <family val="2"/>
        <scheme val="minor"/>
      </rPr>
      <t xml:space="preserve"> - Government Expenditure on Research and Development</t>
    </r>
  </si>
  <si>
    <r>
      <rPr>
        <b/>
        <sz val="11"/>
        <color theme="1"/>
        <rFont val="Calibri"/>
        <family val="2"/>
        <scheme val="minor"/>
      </rPr>
      <t>Basic research</t>
    </r>
    <r>
      <rPr>
        <sz val="11"/>
        <color theme="1"/>
        <rFont val="Calibri"/>
        <family val="2"/>
        <scheme val="minor"/>
      </rPr>
      <t xml:space="preserve"> -Work undertaken to acquire new knowledge without a specific application in mind</t>
    </r>
  </si>
  <si>
    <r>
      <rPr>
        <b/>
        <sz val="11"/>
        <color theme="1"/>
        <rFont val="Calibri"/>
        <family val="2"/>
        <scheme val="minor"/>
      </rPr>
      <t>Applied research</t>
    </r>
    <r>
      <rPr>
        <sz val="11"/>
        <color theme="1"/>
        <rFont val="Calibri"/>
        <family val="2"/>
        <scheme val="minor"/>
      </rPr>
      <t xml:space="preserve"> - Work undertaken to acquire new knowledge with a specific application in mind</t>
    </r>
  </si>
  <si>
    <r>
      <rPr>
        <b/>
        <sz val="11"/>
        <color theme="1"/>
        <rFont val="Calibri"/>
        <family val="2"/>
        <scheme val="minor"/>
      </rPr>
      <t>Experimental research</t>
    </r>
    <r>
      <rPr>
        <sz val="11"/>
        <color theme="1"/>
        <rFont val="Calibri"/>
        <family val="2"/>
        <scheme val="minor"/>
      </rPr>
      <t xml:space="preserve"> - Work using the results from basic and/or applied research for the purpose of creating new or improved products / processes</t>
    </r>
  </si>
  <si>
    <r>
      <rPr>
        <b/>
        <sz val="11"/>
        <color theme="1"/>
        <rFont val="Calibri"/>
        <family val="2"/>
        <scheme val="minor"/>
      </rPr>
      <t>Novel</t>
    </r>
    <r>
      <rPr>
        <sz val="11"/>
        <color theme="1"/>
        <rFont val="Calibri"/>
        <family val="2"/>
        <scheme val="minor"/>
      </rPr>
      <t xml:space="preserve"> - To be aimed at new findings</t>
    </r>
  </si>
  <si>
    <r>
      <rPr>
        <b/>
        <sz val="11"/>
        <color theme="1"/>
        <rFont val="Calibri"/>
        <family val="2"/>
        <scheme val="minor"/>
      </rPr>
      <t>Creative</t>
    </r>
    <r>
      <rPr>
        <sz val="11"/>
        <color theme="1"/>
        <rFont val="Calibri"/>
        <family val="2"/>
        <scheme val="minor"/>
      </rPr>
      <t xml:space="preserve"> – To be based on original, not obvious, concepts and hypotheses</t>
    </r>
  </si>
  <si>
    <r>
      <rPr>
        <b/>
        <sz val="11"/>
        <color theme="1"/>
        <rFont val="Calibri"/>
        <family val="2"/>
        <scheme val="minor"/>
      </rPr>
      <t>Uncertain</t>
    </r>
    <r>
      <rPr>
        <sz val="11"/>
        <color theme="1"/>
        <rFont val="Calibri"/>
        <family val="2"/>
        <scheme val="minor"/>
      </rPr>
      <t xml:space="preserve"> – To be uncertain about the final outcome</t>
    </r>
  </si>
  <si>
    <r>
      <rPr>
        <b/>
        <sz val="11"/>
        <color theme="1"/>
        <rFont val="Calibri"/>
        <family val="2"/>
        <scheme val="minor"/>
      </rPr>
      <t xml:space="preserve">Systematic </t>
    </r>
    <r>
      <rPr>
        <sz val="11"/>
        <color theme="1"/>
        <rFont val="Calibri"/>
        <family val="2"/>
        <scheme val="minor"/>
      </rPr>
      <t>- To be planned and budgeted</t>
    </r>
  </si>
  <si>
    <r>
      <rPr>
        <b/>
        <sz val="11"/>
        <color theme="1"/>
        <rFont val="Calibri"/>
        <family val="2"/>
        <scheme val="minor"/>
      </rPr>
      <t>Transferable/reproducible</t>
    </r>
    <r>
      <rPr>
        <sz val="11"/>
        <color theme="1"/>
        <rFont val="Calibri"/>
        <family val="2"/>
        <scheme val="minor"/>
      </rPr>
      <t xml:space="preserve"> – To lead to results that could possibly be reproduced</t>
    </r>
  </si>
  <si>
    <t>https://www.nisra.gov.uk/publications/archive-publications-rd</t>
  </si>
  <si>
    <t>Archive publications, metholody and quality report</t>
  </si>
  <si>
    <t>Percentage change</t>
  </si>
  <si>
    <t>BERD, HERD and GERD R&amp;D Spend by Year in Real Terms*, 2008-2018 (£millions)</t>
  </si>
  <si>
    <t>Relative percentage of 2018 BERD</t>
  </si>
  <si>
    <t>Five Year Comparison of Business Expenditure on R&amp;D, 2013-2018 (£millions)</t>
  </si>
  <si>
    <t>Analysis of business spend throughout the remainder of the report is detailed in cash terms</t>
  </si>
  <si>
    <t>BERD, HERD* and GERD R&amp;D Spend by Year in Cash Terms, 2008-2018 (£millions)</t>
  </si>
  <si>
    <t xml:space="preserve">*The European Commission definition of Small Medium Enterprises  (SME) used is defined as being enterprises  </t>
  </si>
  <si>
    <t>£</t>
  </si>
  <si>
    <t>£ spend</t>
  </si>
  <si>
    <t>BERD Spend by SIC 2007 Sectors*</t>
  </si>
  <si>
    <t>BERD spend by manufacturing and services/other subsections, 2017-2018 (£millions)</t>
  </si>
  <si>
    <t>In-house and purchased R&amp;D expenditure by main sectors, 2018 (£millions)</t>
  </si>
  <si>
    <t>Breakdown of in-house R&amp;D spend by sectors, 2017-2018 (£millions)</t>
  </si>
  <si>
    <t>R&amp;D employment type by gender, 2018 (total headcount to the nearest 10)</t>
  </si>
  <si>
    <t>R&amp;D employee headcount, 2008-2018 (rounded to the nearest 10)</t>
  </si>
  <si>
    <t>R&amp;D full-time equivalent (FTE) employment, 2008-2018 (rounded to the nearest 10)</t>
  </si>
  <si>
    <t>Expenditure</t>
  </si>
  <si>
    <t>In-house expenditure of UK businesses by country or region, 2017-2018 (£millions)</t>
  </si>
  <si>
    <t>Total GVA*</t>
  </si>
  <si>
    <t>In-house R&amp;D expenditure by UK businesses as a proportion of the previous year's GVA (£millions), 2018</t>
  </si>
  <si>
    <t>Proportion of in-house BERD funding by source and company size, 2017-2018 (persons on payroll, £millions)</t>
  </si>
  <si>
    <t>Total R&amp;D expenditure by ownership of company, 2017-2018 (£millions)</t>
  </si>
  <si>
    <t>Type of research by company size, 2018 (persons on payroll, percentage of expenditure)</t>
  </si>
  <si>
    <t>Type of research as a share of R&amp;D spend (£millions)</t>
  </si>
  <si>
    <t>£ Spend</t>
  </si>
  <si>
    <t>HERD spend breakdowns, 2016-2018 (£millions)</t>
  </si>
  <si>
    <t>GERD spend by year, 2008-2018 (£millions)</t>
  </si>
  <si>
    <t>Deciles of estimates as a percentage of 2018 BERD data</t>
  </si>
  <si>
    <t>Size of revisions to previously published data, 2016-2017 (£millions)</t>
  </si>
  <si>
    <t>Published</t>
  </si>
  <si>
    <t>Revised</t>
  </si>
  <si>
    <t>Difference</t>
  </si>
  <si>
    <t xml:space="preserve">% Change </t>
  </si>
  <si>
    <t>Percentage of business expenditure on R&amp;D 2013-2018 (cash terms)</t>
  </si>
  <si>
    <t>Change in spend</t>
  </si>
  <si>
    <t>Purchased R&amp;D expenditure by sector and employment size band, 2018 (persons on payroll, £millions)</t>
  </si>
  <si>
    <t>In-house R&amp;D expenditure by sector and employment size band, 2018 (persons on payroll, £millions)</t>
  </si>
  <si>
    <t>R&amp;D expenditure by company size 2004-2018 (persons on payroll, £millions)</t>
  </si>
  <si>
    <t>R&amp;D employment by gender, (total headcount and full-time equivalents (FTE)), 2018 (rounded to the nearest 10)</t>
  </si>
  <si>
    <t xml:space="preserve">The data contained in this report covers R&amp;D activity in the year ending December 2018 and all figures quoted are in current prices unless otherwise stated. </t>
  </si>
  <si>
    <t>All results contained in this bulletin are provisional and may be subject to revision to take account of any additional information received subsequent to publication. Throughout this publication, totals may not sum due to rounding (to 1 d.p.). All yearly changes and percentages detailed in the bulletin have been calculated using raw figures prior to rounding. Percentages calculated on rounded figures may therefore differ from those detailed in the bulletin.</t>
  </si>
  <si>
    <t xml:space="preserve">Total BERD spend among small, medium and large companies*, 2013-2018 (£millions, persons on payroll) </t>
  </si>
  <si>
    <t xml:space="preserve">Percentage of total BERD spend by small, medium and large companies, 2013-2018 (persons on payroll) </t>
  </si>
  <si>
    <t>Percentage of manufacturing expenditure by SIC 2007 subsections, 2018 (£millions)</t>
  </si>
  <si>
    <t>Count of businesses completing joint ventures, 2017-2018</t>
  </si>
  <si>
    <t>Business expenditure on R&amp;D 2013-2018 (cash terms and real terms, £millions) 1</t>
  </si>
  <si>
    <t>Business expenditure on R&amp;D 2013-2018 (cash terms and real terms, £millions) 2</t>
  </si>
  <si>
    <t>R&amp;D Employment Analysis*</t>
  </si>
  <si>
    <t>*All employment data is rounded to the nearest 10.</t>
  </si>
  <si>
    <t>HERD Data and Joint Ventures*</t>
  </si>
  <si>
    <t xml:space="preserve">BERD </t>
  </si>
  <si>
    <t>HERD</t>
  </si>
  <si>
    <t>GERD</t>
  </si>
  <si>
    <t>in 2017). Therefore, net HERD in 2018 was £221.9m (this is as detailed in Figure 1). All university expenditure</t>
  </si>
  <si>
    <t>rounded to the nearest 10.</t>
  </si>
  <si>
    <t>on R&amp;D is in-house expenditure i.e. R&amp;D work carried out within the university. Employment Figures</t>
  </si>
  <si>
    <t>BERD</t>
  </si>
  <si>
    <t>2012 (90.357), 2013 (92.068), 2014 (93.753), 2015 (94.298), 2016 (96.314), 2017 (98.136), 2018 = 100.00. Source:</t>
  </si>
  <si>
    <t xml:space="preserve">ONS deflators at market prices, September 2019 (Quarterly National Accounts) </t>
  </si>
  <si>
    <t>*GDP deflator used to convert cash terms to real terms: 2008 (84.406), 2009 (85.791), 2010 (87.105), 2011 (88.883),</t>
  </si>
  <si>
    <t>2017 that was reported to be carried out by businesses.</t>
  </si>
  <si>
    <t>Gross Value Added</t>
  </si>
  <si>
    <t>Joint ventures completed with</t>
  </si>
  <si>
    <t>Annex 2 and 3 Data</t>
  </si>
  <si>
    <t>Annex 4 and 5 Data</t>
  </si>
  <si>
    <t>Total spend</t>
  </si>
  <si>
    <t>BERD spend in 2018</t>
  </si>
  <si>
    <t>Total 2018 BERD spend</t>
  </si>
  <si>
    <t>Non capital expenditure</t>
  </si>
  <si>
    <t>Undertaken by higher education</t>
  </si>
  <si>
    <t>Company size</t>
  </si>
  <si>
    <t>Services &amp; other</t>
  </si>
  <si>
    <t>All industries</t>
  </si>
  <si>
    <t>Purchased expenditure</t>
  </si>
  <si>
    <t>Engineering &amp; allied industries</t>
  </si>
  <si>
    <t>Other manufacturing</t>
  </si>
  <si>
    <t>Basic metals &amp; fabricated metal products, except machinery &amp; equipment</t>
  </si>
  <si>
    <t>Manufacturing subsection categories</t>
  </si>
  <si>
    <t>2018 expenditure</t>
  </si>
  <si>
    <t>Employee type</t>
  </si>
  <si>
    <t>R&amp;D headcount</t>
  </si>
  <si>
    <t>R&amp;D spend (£) category</t>
  </si>
  <si>
    <t>N.I. area council</t>
  </si>
  <si>
    <t>Source of funds</t>
  </si>
  <si>
    <t>Total funding</t>
  </si>
  <si>
    <t>Locally owned</t>
  </si>
  <si>
    <t>No. of businesses</t>
  </si>
  <si>
    <t>% Point change</t>
  </si>
  <si>
    <t>All research</t>
  </si>
  <si>
    <t>HERD expenditure</t>
  </si>
  <si>
    <t>Total HERD expenditure*</t>
  </si>
  <si>
    <t>HERD source of funding</t>
  </si>
  <si>
    <t>Government block grant</t>
  </si>
  <si>
    <t>OST research councils</t>
  </si>
  <si>
    <t>UK-based charities</t>
  </si>
  <si>
    <t>UK ind/comm/pub corp</t>
  </si>
  <si>
    <t>EU government</t>
  </si>
  <si>
    <t>EU other</t>
  </si>
  <si>
    <t>Other overseas</t>
  </si>
  <si>
    <t>Other sources</t>
  </si>
  <si>
    <t>Total HERD employment</t>
  </si>
  <si>
    <t>Academic staff</t>
  </si>
  <si>
    <t>Higher education</t>
  </si>
  <si>
    <t>HERD employment (rounded to the nearest 10)</t>
  </si>
  <si>
    <t>UK central government/local authority/health trusts</t>
  </si>
  <si>
    <t>Non capital</t>
  </si>
  <si>
    <t>Own funds NI</t>
  </si>
  <si>
    <t>Overseas/other</t>
  </si>
  <si>
    <t>Real terms</t>
  </si>
  <si>
    <t>Cash terms %</t>
  </si>
  <si>
    <t>Total in-house expenditure</t>
  </si>
  <si>
    <t>All types</t>
  </si>
  <si>
    <t>https://www.ons.gov.uk/economy/governmentpublicsectorandtaxes/researchanddevelopmentexpenditure/datasets/ukgrossdomesticexpenditureonresearchanddevelopment</t>
  </si>
  <si>
    <t>Financial and insurance activities</t>
  </si>
  <si>
    <t>HERD data, 2008-2018 (£millions)</t>
  </si>
  <si>
    <t>Top 10 businesses</t>
  </si>
  <si>
    <t>Manufacture of chemicals and chemical products, basic pharmaceutical products and pharmaceutical preparations</t>
  </si>
  <si>
    <t>Manufacture of rubber and plastic products, and other non-metallic mineral products</t>
  </si>
  <si>
    <t>Mining and Quarrying</t>
  </si>
  <si>
    <t xml:space="preserve">Other services </t>
  </si>
  <si>
    <t>Total services</t>
  </si>
  <si>
    <t>Total other</t>
  </si>
  <si>
    <t>Chemicals, chemical products and pharmaceutical products and preperations</t>
  </si>
  <si>
    <t>Funded by other sources</t>
  </si>
  <si>
    <t>BERD spend in 2017</t>
  </si>
  <si>
    <t>Relative percentage of 2017 BERD</t>
  </si>
  <si>
    <t>Funded by NI government sources</t>
  </si>
  <si>
    <t>Funded by UK government sources</t>
  </si>
  <si>
    <t>Small businesses (0-49 employees)</t>
  </si>
  <si>
    <t>Medium businesses (50-249  employees)</t>
  </si>
  <si>
    <t>Large businesses (250+ employees)</t>
  </si>
  <si>
    <t xml:space="preserve">Small, medium and large business counts 2018 (persons on payroll) </t>
  </si>
  <si>
    <t>n</t>
  </si>
  <si>
    <t>Table 4</t>
  </si>
  <si>
    <t>% of total businesses</t>
  </si>
  <si>
    <t>Percentage of R&amp;D spend by ownership of business and sector, 2017-2018</t>
  </si>
  <si>
    <t>Percentage of R&amp;D spend by ownership of business and company size, 2017-2018 (persons on payroll)</t>
  </si>
  <si>
    <t>Experimental development (%)</t>
  </si>
  <si>
    <t>Experimental development (£)</t>
  </si>
  <si>
    <t xml:space="preserve">Applied research (%) </t>
  </si>
  <si>
    <t xml:space="preserve">Applied research (£) </t>
  </si>
  <si>
    <t>Basic research (%)</t>
  </si>
  <si>
    <t>Basic research (£)</t>
  </si>
  <si>
    <t>Total R&amp;D spend information for NI, 2018</t>
  </si>
  <si>
    <t>Breakdown of Business Expenditure on R&amp;D in Cash Terms, 2017-2018 (£millions)</t>
  </si>
  <si>
    <t>*GDP deflator used to convert cash terms to real terms: 2013 (92.068), 2014 (93.753), 2015 (94.298), 2016 (96.314), 2017 (98.136), 2018 = 100.00.</t>
  </si>
  <si>
    <t xml:space="preserve">Source: ONS deflators at market prices, September 2019 (Quarterly National Accounts) </t>
  </si>
  <si>
    <t>with less than 250 employees and large companies as being enterprises with more than 250 employees.</t>
  </si>
  <si>
    <t>More details on SIC 2007 are available via ONS online.</t>
  </si>
  <si>
    <t>*The sectoral analyses are based on the Standard Industrial Classification 2007 (or SIC 2007) of industries. Data prior to 2009 are on a SIC 2003 basis. Care should therefore be taken when making comparisons with previous reports.</t>
  </si>
  <si>
    <t>Other subsections</t>
  </si>
  <si>
    <t>Services subsections</t>
  </si>
  <si>
    <t xml:space="preserve">www.ons.gov.uk/economy/researchanddevelopmentexpenditure </t>
  </si>
  <si>
    <t>Externally owned companies</t>
  </si>
  <si>
    <t xml:space="preserve">Locally owned companies </t>
  </si>
  <si>
    <t>Services &amp; Other</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</si>
  <si>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</si>
  <si>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</si>
  <si>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</si>
  <si>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</si>
  <si>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</si>
  <si>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</si>
  <si>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</si>
  <si>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</si>
  <si>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</si>
  <si>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</si>
  <si>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</si>
  <si>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</si>
  <si>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</si>
  <si>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</si>
  <si>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</si>
  <si>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</si>
  <si>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</si>
  <si>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</si>
  <si>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</si>
  <si>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</si>
  <si>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</si>
  <si>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</si>
  <si>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</si>
  <si>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</si>
  <si>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</si>
  <si>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</si>
  <si>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</si>
  <si>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</si>
  <si>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1: BERD, HERD* and GERD R&amp;D Spend by Year in Cash Terms, 2008-2018 (£millions)</t>
  </si>
  <si>
    <t>Table 2: BERD, HERD and GERD R&amp;D Spend by Year in Real Terms*, 2008-2018 (£millions)</t>
  </si>
  <si>
    <t>Type of research by sector and as percentage of all research, 2017-2018 (non-capital expenditure, percentages)</t>
  </si>
  <si>
    <t>Services and Other</t>
  </si>
  <si>
    <t>*To avoid double counting, higher education expenditure in Figure 1 and 2 excludes £1.0m in 2018 and £0.5m in</t>
  </si>
  <si>
    <t>*Expenditure for 2018 includes £1.0 million of expenditure funded by Northern Ireland Businesses (£0.5m</t>
  </si>
  <si>
    <t>Total GVA</t>
  </si>
  <si>
    <t>In-house BERD as a % of GVA</t>
  </si>
  <si>
    <t>Total BERD as a % of GVA</t>
  </si>
  <si>
    <t>Total R&amp;D Spend (£m)</t>
  </si>
  <si>
    <t>In-house BERD (£m)</t>
  </si>
  <si>
    <t>Table 33</t>
  </si>
  <si>
    <t>% of businesses</t>
  </si>
  <si>
    <t>2018**</t>
  </si>
  <si>
    <t>21st November 2018 and can be found at the below link:</t>
  </si>
  <si>
    <t>* Source: Office for National Statistics, NUTS1 regional GVA. UK Business Expenditure on Research and Development (BERD) results were released on</t>
  </si>
  <si>
    <t>Total R&amp;D spend by Local Government District, 2018 (£millions)</t>
  </si>
  <si>
    <t>Total R&amp;D expenditure by NI businesses as a proportion of GVA</t>
  </si>
  <si>
    <t>Number of companies</t>
  </si>
  <si>
    <t>Number of R&amp;D performing companies, 2013-2018</t>
  </si>
  <si>
    <t>Table 34</t>
  </si>
  <si>
    <t>Median company spend on R&amp;D by sector/company size and ownership (£000's)</t>
  </si>
  <si>
    <t>Table 3: Distribution of total R&amp;D spend by deciles, 2018</t>
  </si>
  <si>
    <t>% of total R&amp;D expenditure</t>
  </si>
  <si>
    <t>Table 4: Breakdown of Business Expenditure on R&amp;D in Cash Terms, 2017-2018 (£millions)</t>
  </si>
  <si>
    <t>Table 5: Five Year Comparison of Business Expenditure on R&amp;D, 2013-2018 (£millions)</t>
  </si>
  <si>
    <t xml:space="preserve">Table 6: Total BERD spend among small, medium and large companies*, 2013-2018 (£millions, persons on payroll) </t>
  </si>
  <si>
    <t xml:space="preserve">Table 7: Percentage of total BERD spend by small, medium and large companies, 2013-2018 (persons on payroll) </t>
  </si>
  <si>
    <t xml:space="preserve">Table 8: Small, medium and large business counts 2018 (persons on payroll) </t>
  </si>
  <si>
    <t>Table 9: BERD spend by manufacturing, services and other subsections, 2017-2018 (£millions)</t>
  </si>
  <si>
    <t>Table 10: Percentage of manufacturing expenditure by SIC 2007 subsections, 2018 (£millions)</t>
  </si>
  <si>
    <t>Table 11: In-house and purchased R&amp;D expenditure by main sectors, 2018 (£millions)</t>
  </si>
  <si>
    <t>Table 12: Breakdown of in-house R&amp;D spend by sectors, 2017-2018 (£millions)</t>
  </si>
  <si>
    <t>Table 13: R&amp;D full-time equivalent (FTE) employment, 2008-2018 (rounded to the nearest 10)</t>
  </si>
  <si>
    <t>Table 14: R&amp;D employment type by gender, 2018 (total headcount to the nearest 10)</t>
  </si>
  <si>
    <t>Table 16: R&amp;D employee headcount, 2008-2018 (rounded to the nearest 10)</t>
  </si>
  <si>
    <t>Table 17: In-house expenditure of UK businesses by country or region, 2017-2018 (£millions)</t>
  </si>
  <si>
    <t>Table 18: Total R&amp;D spend by Local Government District, 2018 (£millions)</t>
  </si>
  <si>
    <t>Table 19: Total R&amp;D expenditure by NI businesses as a proportion of GVA</t>
  </si>
  <si>
    <t>Table 20: In-house R&amp;D expenditure by UK businesses as a proportion of the previous year's GVA (£millions), 2018</t>
  </si>
  <si>
    <t>Table 21: Proportion of in-house BERD funding by source and company size, 2017-2018 (persons on payroll, £millions)</t>
  </si>
  <si>
    <t>Table 22: Total R&amp;D expenditure by ownership of company, 2017-2018 (£millions)</t>
  </si>
  <si>
    <t>Table 23: Number of R&amp;D performing companies, 2013-2018</t>
  </si>
  <si>
    <t>Table 24: Percentage of R&amp;D spend by ownership of business and sector, 2017-2018</t>
  </si>
  <si>
    <t>Table 25: Percentage of R&amp;D spend by ownership of business and company size, 2017-2018 (persons on payroll)</t>
  </si>
  <si>
    <t>Table 26: Median company spend on R&amp;D by sector/company size and ownership (£000's)</t>
  </si>
  <si>
    <t>Table 27: Type of research by sector and as percentage of all research, 2017-2018 (non-capital expenditure, percentages)</t>
  </si>
  <si>
    <t>Table 28: Type of research by company size, 2018 (persons on payroll, percentage of expenditure)</t>
  </si>
  <si>
    <t>Table 29: Type of research as a share of R&amp;D spend (£millions)</t>
  </si>
  <si>
    <t>Table 30: HERD data, 2008-2018 (£millions)</t>
  </si>
  <si>
    <t>Table 31: HERD spend breakdowns, 2016-2018 (£millions)</t>
  </si>
  <si>
    <t>Table 32: Count of businesses completing joint ventures, 2017-2018</t>
  </si>
  <si>
    <t>Table 33: GERD spend by year, 2008-2018 (£millions)</t>
  </si>
  <si>
    <t>Table 34: Deciles of estimates as a percentage of 2018 BERD data</t>
  </si>
  <si>
    <t>Table 35: Size of revisions to previously published data, 2016-2017 (£millions)</t>
  </si>
  <si>
    <t>Distribution of total R&amp;D spend by deciles, 2018</t>
  </si>
  <si>
    <t>Table 35</t>
  </si>
  <si>
    <t xml:space="preserve">**2018 GVA figures are not available until December 2019. Table 19 above will be updated when 2018 GVA data becomes available.  </t>
  </si>
  <si>
    <t>Table 15: Salaries per-FTE by company size (persons on payroll), 2017-2018 (per annum)</t>
  </si>
  <si>
    <t>Salaries per-FTE by company size (persons on payroll), 2017-2018 (per annum)</t>
  </si>
  <si>
    <r>
      <rPr>
        <b/>
        <sz val="11"/>
        <color theme="1"/>
        <rFont val="Calibri"/>
        <family val="2"/>
        <scheme val="minor"/>
      </rPr>
      <t xml:space="preserve">Statistical </t>
    </r>
    <r>
      <rPr>
        <sz val="11"/>
        <color theme="1"/>
        <rFont val="Calibri"/>
        <family val="2"/>
        <scheme val="minor"/>
      </rPr>
      <t>- Aaron Maguire;</t>
    </r>
    <r>
      <rPr>
        <b/>
        <sz val="11"/>
        <color theme="1"/>
        <rFont val="Calibri"/>
        <family val="2"/>
        <scheme val="minor"/>
      </rPr>
      <t xml:space="preserve"> telephone</t>
    </r>
    <r>
      <rPr>
        <sz val="11"/>
        <color theme="1"/>
        <rFont val="Calibri"/>
        <family val="2"/>
        <scheme val="minor"/>
      </rPr>
      <t xml:space="preserve"> - 028 905 29436; </t>
    </r>
    <r>
      <rPr>
        <b/>
        <sz val="11"/>
        <color theme="1"/>
        <rFont val="Calibri"/>
        <family val="2"/>
        <scheme val="minor"/>
      </rPr>
      <t>email</t>
    </r>
    <r>
      <rPr>
        <sz val="11"/>
        <color theme="1"/>
        <rFont val="Calibri"/>
        <family val="2"/>
        <scheme val="minor"/>
      </rPr>
      <t xml:space="preserve"> - rdhelpline@finance-ni.gov.uk</t>
    </r>
  </si>
  <si>
    <t>In 2018, £794.0 million was spent on Research &amp; Development (R&amp;D) by Businesses, Higher Education and Government in Northern Ireland (up 5.2% since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</si>
</sst>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809]#,##0.0;[Red]&quot;-&quot;[$£-809]#,##0.0"/>
    <numFmt numFmtId="167" formatCode="0.000"/>
    <numFmt numFmtId="168" formatCode="0.00000000000000%"/>
    <numFmt numFmtId="169" formatCode="&quot;£&quot;#,##0.0"/>
  </numFmts>
  <fonts count="24" x14ac:knownFonts="1">
    <font>
      <sz val="11"/>
      <color theme="1"/>
      <name val="Calibri"/>
      <family val="2"/>
      <scheme val="minor"/>
    </font>
    <font>
      <b/>
      <sz val="11"/>
      <color theme="1"/>
      <name val="Calibri"/>
      <family val="2"/>
      <scheme val="minor"/>
    </font>
    <font>
      <b/>
      <sz val="11"/>
      <color rgb="FF000000"/>
      <name val="Calibri"/>
      <family val="2"/>
    </font>
    <font>
      <i/>
      <sz val="11"/>
      <color rgb="FF000000"/>
      <name val="Calibri"/>
      <family val="2"/>
    </font>
    <font>
      <sz val="12"/>
      <color rgb="FF000000"/>
      <name val="Calibri"/>
      <family val="2"/>
    </font>
    <font>
      <u/>
      <sz val="11"/>
      <color theme="10"/>
      <name val="Calibri"/>
      <family val="2"/>
      <scheme val="minor"/>
    </font>
    <font>
      <sz val="11"/>
      <color rgb="FF000000"/>
      <name val="Calibri"/>
      <family val="2"/>
    </font>
    <font>
      <sz val="11"/>
      <color rgb="FF000000"/>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b/>
      <sz val="18"/>
      <color theme="1"/>
      <name val="Calibri"/>
      <family val="2"/>
      <scheme val="minor"/>
    </font>
    <font>
      <sz val="12"/>
      <color theme="1"/>
      <name val="Calibri"/>
      <family val="2"/>
      <scheme val="minor"/>
    </font>
    <font>
      <b/>
      <sz val="20"/>
      <color theme="1"/>
      <name val="Calibri"/>
      <family val="2"/>
      <scheme val="minor"/>
    </font>
    <font>
      <u/>
      <sz val="12"/>
      <color theme="10"/>
      <name val="Calibri"/>
      <family val="2"/>
      <scheme val="minor"/>
    </font>
    <font>
      <sz val="8"/>
      <color theme="1"/>
      <name val="Calibri"/>
      <family val="2"/>
      <scheme val="minor"/>
    </font>
    <font>
      <sz val="8"/>
      <color rgb="FF000000"/>
      <name val="Calibri"/>
      <family val="2"/>
    </font>
    <font>
      <u/>
      <sz val="8"/>
      <color theme="10"/>
      <name val="Calibri"/>
      <family val="2"/>
      <scheme val="minor"/>
    </font>
    <font>
      <b/>
      <sz val="14"/>
      <color rgb="FF000000"/>
      <name val="Calibri"/>
      <family val="2"/>
    </font>
    <font>
      <b/>
      <sz val="14"/>
      <color rgb="FF000000"/>
      <name val="Calibri"/>
      <family val="2"/>
      <scheme val="minor"/>
    </font>
    <font>
      <b/>
      <sz val="14"/>
      <color theme="1"/>
      <name val="Calibri"/>
      <family val="2"/>
    </font>
    <font>
      <sz val="11"/>
      <color theme="1"/>
      <name val="Calibri"/>
      <family val="2"/>
      <scheme val="minor"/>
    </font>
    <font>
      <sz val="11"/>
      <color theme="1"/>
      <name val="Calibri"/>
      <family val="2"/>
    </font>
    <font>
      <b/>
      <sz val="11"/>
      <color theme="1"/>
      <name val="Calibr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s>
  <cellStyleXfs count="3">
    <xf numFmtId="0" fontId="0" fillId="0" borderId="0"/>
    <xf numFmtId="0" fontId="5" fillId="0" borderId="0" applyNumberFormat="0" applyFill="0" applyBorder="0" applyAlignment="0" applyProtection="0"/>
    <xf numFmtId="9" fontId="21" fillId="0" borderId="0" applyFont="0" applyFill="0" applyBorder="0" applyAlignment="0" applyProtection="0"/>
  </cellStyleXfs>
  <cellXfs count="215">
    <xf numFmtId="0" fontId="0" fillId="0" borderId="0" xfId="0"/>
    <xf numFmtId="0" fontId="5" fillId="0" borderId="0" xfId="1"/>
    <xf numFmtId="0" fontId="0" fillId="2" borderId="0" xfId="0" applyFill="1"/>
    <xf numFmtId="0" fontId="5" fillId="2" borderId="0" xfId="1" applyFill="1"/>
    <xf numFmtId="0" fontId="12" fillId="2" borderId="0" xfId="0" applyFont="1" applyFill="1"/>
    <xf numFmtId="0" fontId="13" fillId="2" borderId="0" xfId="0" applyFont="1" applyFill="1"/>
    <xf numFmtId="0" fontId="9" fillId="2" borderId="0" xfId="0" applyFont="1" applyFill="1"/>
    <xf numFmtId="0" fontId="14" fillId="2" borderId="0" xfId="1" applyFont="1" applyFill="1"/>
    <xf numFmtId="0" fontId="9" fillId="2" borderId="0" xfId="0" applyFont="1" applyFill="1" applyBorder="1" applyAlignment="1">
      <alignment wrapText="1"/>
    </xf>
    <xf numFmtId="0" fontId="0" fillId="2" borderId="0" xfId="0" applyFill="1" applyBorder="1" applyAlignment="1">
      <alignment wrapText="1"/>
    </xf>
    <xf numFmtId="0" fontId="10" fillId="2" borderId="0" xfId="0" applyFont="1" applyFill="1" applyBorder="1" applyAlignment="1">
      <alignment wrapText="1"/>
    </xf>
    <xf numFmtId="0" fontId="8" fillId="2" borderId="0" xfId="0" applyFont="1" applyFill="1" applyBorder="1" applyAlignment="1">
      <alignment wrapText="1"/>
    </xf>
    <xf numFmtId="0" fontId="0" fillId="2" borderId="0" xfId="0" applyFill="1" applyBorder="1" applyAlignment="1">
      <alignment horizontal="left" wrapText="1"/>
    </xf>
    <xf numFmtId="0" fontId="8" fillId="2" borderId="0" xfId="0" applyFont="1" applyFill="1" applyBorder="1" applyAlignment="1">
      <alignment horizontal="left" wrapText="1"/>
    </xf>
    <xf numFmtId="0" fontId="1" fillId="2" borderId="0" xfId="0" applyFont="1" applyFill="1"/>
    <xf numFmtId="0" fontId="6" fillId="2" borderId="0" xfId="0" applyFont="1" applyFill="1"/>
    <xf numFmtId="0" fontId="2" fillId="2" borderId="0" xfId="0" applyFont="1" applyFill="1"/>
    <xf numFmtId="0" fontId="0" fillId="2" borderId="0" xfId="0" applyFont="1" applyFill="1"/>
    <xf numFmtId="0" fontId="0" fillId="2" borderId="0" xfId="0" applyFill="1" applyBorder="1"/>
    <xf numFmtId="0" fontId="5" fillId="2" borderId="0" xfId="1" applyFill="1" applyBorder="1"/>
    <xf numFmtId="0" fontId="2" fillId="2" borderId="0" xfId="0" applyFont="1" applyFill="1" applyBorder="1"/>
    <xf numFmtId="0" fontId="6" fillId="2" borderId="0" xfId="0" applyFont="1" applyFill="1" applyAlignment="1">
      <alignment horizontal="left"/>
    </xf>
    <xf numFmtId="0" fontId="3" fillId="2" borderId="0" xfId="0" applyFont="1" applyFill="1"/>
    <xf numFmtId="164" fontId="0" fillId="2" borderId="0" xfId="0" applyNumberFormat="1" applyFill="1"/>
    <xf numFmtId="0" fontId="15" fillId="2" borderId="0" xfId="0" applyFont="1" applyFill="1" applyAlignment="1">
      <alignment vertical="center"/>
    </xf>
    <xf numFmtId="0" fontId="15" fillId="2" borderId="0" xfId="0" applyFont="1" applyFill="1" applyAlignment="1">
      <alignment horizontal="left" vertical="center"/>
    </xf>
    <xf numFmtId="0" fontId="0" fillId="2" borderId="0" xfId="0" applyFill="1" applyAlignment="1">
      <alignment horizontal="left"/>
    </xf>
    <xf numFmtId="0" fontId="15" fillId="2" borderId="0" xfId="0" applyFont="1" applyFill="1"/>
    <xf numFmtId="0" fontId="2" fillId="2" borderId="4" xfId="0" applyFont="1" applyFill="1" applyBorder="1"/>
    <xf numFmtId="0" fontId="0" fillId="2" borderId="4" xfId="0" applyFill="1" applyBorder="1"/>
    <xf numFmtId="0" fontId="6" fillId="2" borderId="4" xfId="0" applyFont="1" applyFill="1" applyBorder="1" applyAlignment="1">
      <alignment horizontal="left"/>
    </xf>
    <xf numFmtId="164" fontId="0" fillId="2" borderId="4" xfId="0" applyNumberFormat="1" applyFill="1" applyBorder="1"/>
    <xf numFmtId="0" fontId="6" fillId="2" borderId="2" xfId="0" applyFont="1" applyFill="1" applyBorder="1" applyAlignment="1">
      <alignment horizontal="left"/>
    </xf>
    <xf numFmtId="0" fontId="6" fillId="2" borderId="2" xfId="0" applyFont="1" applyFill="1" applyBorder="1"/>
    <xf numFmtId="0" fontId="6" fillId="2" borderId="0" xfId="0" applyFont="1" applyFill="1" applyBorder="1" applyAlignment="1">
      <alignment horizontal="left"/>
    </xf>
    <xf numFmtId="164" fontId="0" fillId="2" borderId="0" xfId="0" applyNumberFormat="1" applyFill="1" applyBorder="1"/>
    <xf numFmtId="0" fontId="18" fillId="2" borderId="0" xfId="0" applyFont="1" applyFill="1"/>
    <xf numFmtId="165" fontId="0" fillId="2" borderId="0" xfId="0" applyNumberFormat="1" applyFill="1"/>
    <xf numFmtId="0" fontId="15" fillId="2" borderId="0" xfId="0" applyFont="1" applyFill="1" applyAlignment="1">
      <alignment vertical="top"/>
    </xf>
    <xf numFmtId="0" fontId="6" fillId="2" borderId="4" xfId="0" applyFont="1" applyFill="1" applyBorder="1"/>
    <xf numFmtId="165" fontId="0" fillId="2" borderId="4" xfId="0" applyNumberFormat="1" applyFill="1" applyBorder="1"/>
    <xf numFmtId="0" fontId="6" fillId="2" borderId="0" xfId="0" applyFont="1" applyFill="1" applyBorder="1"/>
    <xf numFmtId="165" fontId="0" fillId="2" borderId="0" xfId="0" applyNumberFormat="1" applyFill="1" applyBorder="1"/>
    <xf numFmtId="0" fontId="0" fillId="2" borderId="0" xfId="0" applyFont="1" applyFill="1" applyBorder="1"/>
    <xf numFmtId="0" fontId="0" fillId="2" borderId="3" xfId="0" applyFont="1" applyFill="1" applyBorder="1"/>
    <xf numFmtId="0" fontId="6" fillId="2" borderId="3" xfId="0" applyFont="1" applyFill="1" applyBorder="1"/>
    <xf numFmtId="0" fontId="0" fillId="2" borderId="2" xfId="0" applyFont="1" applyFill="1" applyBorder="1"/>
    <xf numFmtId="0" fontId="2" fillId="2" borderId="5" xfId="0" applyFont="1" applyFill="1" applyBorder="1"/>
    <xf numFmtId="0" fontId="0" fillId="2" borderId="5" xfId="0" applyFill="1" applyBorder="1"/>
    <xf numFmtId="0" fontId="6" fillId="2" borderId="2" xfId="0" applyFont="1" applyFill="1" applyBorder="1" applyAlignment="1">
      <alignment horizontal="right"/>
    </xf>
    <xf numFmtId="0" fontId="6" fillId="2" borderId="3" xfId="0" applyFont="1" applyFill="1" applyBorder="1" applyAlignment="1">
      <alignment horizontal="right"/>
    </xf>
    <xf numFmtId="164" fontId="0" fillId="2" borderId="0" xfId="0" applyNumberFormat="1" applyFont="1" applyFill="1"/>
    <xf numFmtId="165" fontId="0" fillId="2" borderId="0" xfId="0" applyNumberFormat="1" applyFont="1" applyFill="1"/>
    <xf numFmtId="164" fontId="0" fillId="2" borderId="0" xfId="0" applyNumberFormat="1" applyFont="1" applyFill="1" applyAlignment="1">
      <alignment horizontal="right"/>
    </xf>
    <xf numFmtId="0" fontId="0" fillId="2" borderId="0" xfId="0" applyFont="1" applyFill="1" applyAlignment="1">
      <alignment horizontal="right"/>
    </xf>
    <xf numFmtId="9" fontId="0" fillId="2" borderId="0" xfId="0" applyNumberFormat="1" applyFont="1" applyFill="1"/>
    <xf numFmtId="0" fontId="6" fillId="2" borderId="1" xfId="0" applyFont="1" applyFill="1" applyBorder="1"/>
    <xf numFmtId="0" fontId="16" fillId="2" borderId="0" xfId="0" applyFont="1" applyFill="1" applyAlignment="1">
      <alignment vertical="center"/>
    </xf>
    <xf numFmtId="0" fontId="0" fillId="2" borderId="0" xfId="0" applyNumberFormat="1" applyFill="1"/>
    <xf numFmtId="164" fontId="0" fillId="2" borderId="0" xfId="0" applyNumberFormat="1" applyFont="1" applyFill="1" applyBorder="1"/>
    <xf numFmtId="9" fontId="0" fillId="2" borderId="0" xfId="0" applyNumberFormat="1" applyFont="1" applyFill="1" applyBorder="1"/>
    <xf numFmtId="0" fontId="6" fillId="2" borderId="3" xfId="0" applyFont="1" applyFill="1" applyBorder="1" applyAlignment="1">
      <alignment horizontal="left"/>
    </xf>
    <xf numFmtId="164" fontId="0" fillId="2" borderId="4" xfId="0" applyNumberFormat="1" applyFont="1" applyFill="1" applyBorder="1"/>
    <xf numFmtId="9" fontId="0" fillId="2" borderId="4" xfId="0" applyNumberFormat="1" applyFont="1" applyFill="1" applyBorder="1"/>
    <xf numFmtId="9" fontId="0" fillId="2" borderId="4" xfId="0" applyNumberFormat="1" applyFont="1" applyFill="1" applyBorder="1" applyAlignment="1">
      <alignment horizontal="right"/>
    </xf>
    <xf numFmtId="0" fontId="0" fillId="2" borderId="4" xfId="0" applyFont="1" applyFill="1" applyBorder="1"/>
    <xf numFmtId="165" fontId="0" fillId="2" borderId="4" xfId="0" applyNumberFormat="1" applyFont="1" applyFill="1" applyBorder="1"/>
    <xf numFmtId="0" fontId="5" fillId="2" borderId="0" xfId="1" applyFont="1" applyFill="1"/>
    <xf numFmtId="0" fontId="2" fillId="2" borderId="0" xfId="0" applyFont="1" applyFill="1" applyAlignment="1">
      <alignment horizontal="left" vertical="center" readingOrder="1"/>
    </xf>
    <xf numFmtId="0" fontId="2" fillId="2" borderId="4" xfId="0" applyFont="1" applyFill="1" applyBorder="1" applyAlignment="1">
      <alignment horizontal="left" vertical="center" readingOrder="1"/>
    </xf>
    <xf numFmtId="0" fontId="16" fillId="2" borderId="0" xfId="0" applyFont="1" applyFill="1" applyBorder="1" applyAlignment="1">
      <alignment vertical="center"/>
    </xf>
    <xf numFmtId="0" fontId="15" fillId="2" borderId="0" xfId="0" applyFont="1" applyFill="1" applyBorder="1" applyAlignment="1">
      <alignment vertical="center"/>
    </xf>
    <xf numFmtId="0" fontId="17" fillId="2" borderId="0" xfId="1" applyFont="1" applyFill="1" applyAlignment="1">
      <alignment vertical="center"/>
    </xf>
    <xf numFmtId="165" fontId="0" fillId="2" borderId="0" xfId="0" applyNumberFormat="1" applyFont="1" applyFill="1" applyBorder="1"/>
    <xf numFmtId="0" fontId="4" fillId="2" borderId="0" xfId="0" applyFont="1" applyFill="1" applyAlignment="1">
      <alignment horizontal="left" vertical="center" readingOrder="1"/>
    </xf>
    <xf numFmtId="0" fontId="4" fillId="2" borderId="0" xfId="0" applyFont="1" applyFill="1"/>
    <xf numFmtId="166" fontId="0" fillId="2" borderId="0" xfId="0" applyNumberFormat="1" applyFont="1" applyFill="1"/>
    <xf numFmtId="166" fontId="7" fillId="2" borderId="0" xfId="0" applyNumberFormat="1" applyFont="1" applyFill="1"/>
    <xf numFmtId="166" fontId="0" fillId="2" borderId="4" xfId="0" applyNumberFormat="1" applyFont="1" applyFill="1" applyBorder="1"/>
    <xf numFmtId="166" fontId="7" fillId="2" borderId="4" xfId="0" applyNumberFormat="1" applyFont="1" applyFill="1" applyBorder="1"/>
    <xf numFmtId="167" fontId="0" fillId="2" borderId="0" xfId="0" applyNumberFormat="1" applyFill="1"/>
    <xf numFmtId="1" fontId="0" fillId="2" borderId="0" xfId="0" applyNumberFormat="1" applyFill="1"/>
    <xf numFmtId="0" fontId="11" fillId="2" borderId="0" xfId="0" applyFont="1" applyFill="1" applyAlignment="1">
      <alignment horizontal="left"/>
    </xf>
    <xf numFmtId="0" fontId="5" fillId="2" borderId="4" xfId="1" applyFill="1" applyBorder="1" applyAlignment="1">
      <alignment horizontal="left"/>
    </xf>
    <xf numFmtId="0" fontId="5" fillId="2" borderId="4" xfId="1" applyFill="1" applyBorder="1"/>
    <xf numFmtId="0" fontId="8" fillId="2" borderId="0" xfId="0" applyFont="1" applyFill="1" applyAlignment="1">
      <alignment horizontal="left"/>
    </xf>
    <xf numFmtId="0" fontId="9" fillId="2" borderId="0" xfId="0" applyFont="1" applyFill="1" applyAlignment="1">
      <alignment horizontal="left"/>
    </xf>
    <xf numFmtId="0" fontId="10" fillId="2" borderId="0" xfId="0" applyFont="1" applyFill="1" applyAlignment="1">
      <alignment horizontal="left"/>
    </xf>
    <xf numFmtId="0" fontId="6" fillId="2" borderId="0" xfId="0" applyFont="1" applyFill="1" applyBorder="1" applyAlignment="1">
      <alignment horizontal="left" vertical="center" readingOrder="1"/>
    </xf>
    <xf numFmtId="0" fontId="13" fillId="2" borderId="0" xfId="0" applyFont="1" applyFill="1" applyBorder="1" applyAlignment="1">
      <alignment wrapText="1"/>
    </xf>
    <xf numFmtId="0" fontId="9" fillId="2" borderId="0" xfId="0" applyFont="1" applyFill="1" applyBorder="1" applyAlignment="1">
      <alignment horizontal="left" wrapText="1"/>
    </xf>
    <xf numFmtId="0" fontId="19" fillId="2" borderId="0" xfId="0" applyFont="1" applyFill="1" applyBorder="1" applyAlignment="1">
      <alignment wrapText="1"/>
    </xf>
    <xf numFmtId="0" fontId="5" fillId="2" borderId="0" xfId="1" applyFill="1" applyBorder="1" applyAlignment="1">
      <alignment wrapText="1"/>
    </xf>
    <xf numFmtId="0" fontId="0" fillId="2" borderId="4" xfId="0" applyFill="1" applyBorder="1" applyAlignment="1">
      <alignment horizontal="left" wrapText="1"/>
    </xf>
    <xf numFmtId="0" fontId="5" fillId="2" borderId="4" xfId="1" applyFill="1" applyBorder="1" applyAlignment="1">
      <alignment wrapText="1"/>
    </xf>
    <xf numFmtId="0" fontId="0" fillId="2" borderId="4" xfId="0" applyFill="1" applyBorder="1" applyAlignment="1">
      <alignment wrapText="1"/>
    </xf>
    <xf numFmtId="0" fontId="3" fillId="2" borderId="0" xfId="0" applyFont="1" applyFill="1" applyBorder="1"/>
    <xf numFmtId="0" fontId="20" fillId="2" borderId="0" xfId="0" applyFont="1" applyFill="1"/>
    <xf numFmtId="9" fontId="0" fillId="2" borderId="0" xfId="0" applyNumberFormat="1" applyFont="1" applyFill="1" applyBorder="1" applyAlignment="1">
      <alignment horizontal="right"/>
    </xf>
    <xf numFmtId="165" fontId="0" fillId="2" borderId="0" xfId="0" applyNumberFormat="1" applyFill="1" applyBorder="1" applyAlignment="1">
      <alignment horizontal="right"/>
    </xf>
    <xf numFmtId="9" fontId="0" fillId="2" borderId="0" xfId="0" applyNumberFormat="1" applyFill="1" applyBorder="1" applyAlignment="1">
      <alignment horizontal="right"/>
    </xf>
    <xf numFmtId="0" fontId="0" fillId="2" borderId="0" xfId="0" applyFill="1" applyBorder="1" applyAlignment="1">
      <alignment horizontal="right"/>
    </xf>
    <xf numFmtId="0" fontId="6" fillId="2" borderId="2" xfId="0" applyFont="1" applyFill="1" applyBorder="1" applyAlignment="1">
      <alignment horizontal="right"/>
    </xf>
    <xf numFmtId="0" fontId="6" fillId="2" borderId="2" xfId="0" applyFont="1" applyFill="1" applyBorder="1" applyAlignment="1">
      <alignment horizontal="left"/>
    </xf>
    <xf numFmtId="0" fontId="6" fillId="2" borderId="0" xfId="0" applyFont="1" applyFill="1" applyAlignment="1">
      <alignment horizontal="left"/>
    </xf>
    <xf numFmtId="164" fontId="6" fillId="2" borderId="0" xfId="0" applyNumberFormat="1" applyFont="1" applyFill="1"/>
    <xf numFmtId="164" fontId="6" fillId="2" borderId="4" xfId="0" applyNumberFormat="1" applyFont="1" applyFill="1" applyBorder="1"/>
    <xf numFmtId="165" fontId="0" fillId="2" borderId="0" xfId="0" applyNumberFormat="1" applyFont="1" applyFill="1" applyAlignment="1">
      <alignment horizontal="right"/>
    </xf>
    <xf numFmtId="0" fontId="6" fillId="2" borderId="0" xfId="0" applyFont="1" applyFill="1" applyAlignment="1"/>
    <xf numFmtId="0" fontId="6" fillId="2" borderId="2" xfId="0" applyFont="1" applyFill="1" applyBorder="1" applyAlignment="1">
      <alignment horizontal="left"/>
    </xf>
    <xf numFmtId="165" fontId="0" fillId="2" borderId="0" xfId="0" applyNumberFormat="1" applyFont="1" applyFill="1" applyAlignment="1">
      <alignment horizontal="right"/>
    </xf>
    <xf numFmtId="0" fontId="7" fillId="2" borderId="0" xfId="0" applyFont="1" applyFill="1"/>
    <xf numFmtId="0" fontId="7" fillId="2" borderId="0" xfId="0" applyFont="1" applyFill="1" applyAlignment="1">
      <alignment vertical="center"/>
    </xf>
    <xf numFmtId="0" fontId="0" fillId="2" borderId="0" xfId="0" applyFont="1" applyFill="1" applyAlignment="1">
      <alignment vertical="center"/>
    </xf>
    <xf numFmtId="9" fontId="0" fillId="2" borderId="0" xfId="0" applyNumberFormat="1" applyFont="1" applyFill="1" applyAlignment="1">
      <alignment horizontal="right"/>
    </xf>
    <xf numFmtId="0" fontId="6" fillId="2" borderId="4" xfId="0" applyFont="1" applyFill="1" applyBorder="1" applyAlignment="1"/>
    <xf numFmtId="0" fontId="0" fillId="2" borderId="2" xfId="0" applyFont="1" applyFill="1" applyBorder="1" applyAlignment="1">
      <alignment horizontal="left"/>
    </xf>
    <xf numFmtId="164" fontId="0" fillId="2" borderId="2" xfId="0" applyNumberFormat="1" applyFont="1" applyFill="1" applyBorder="1"/>
    <xf numFmtId="9" fontId="0" fillId="2" borderId="2" xfId="0" applyNumberFormat="1" applyFont="1" applyFill="1" applyBorder="1"/>
    <xf numFmtId="164" fontId="0" fillId="2" borderId="2" xfId="0" applyNumberFormat="1" applyFont="1" applyFill="1" applyBorder="1" applyAlignment="1">
      <alignment horizontal="right"/>
    </xf>
    <xf numFmtId="2" fontId="0" fillId="2" borderId="2" xfId="0" applyNumberFormat="1" applyFont="1" applyFill="1" applyBorder="1" applyAlignment="1">
      <alignment horizontal="right"/>
    </xf>
    <xf numFmtId="164" fontId="0" fillId="2" borderId="0" xfId="0" applyNumberFormat="1" applyFont="1" applyFill="1" applyBorder="1" applyAlignment="1">
      <alignment horizontal="right"/>
    </xf>
    <xf numFmtId="165" fontId="0" fillId="2" borderId="0" xfId="0" applyNumberFormat="1" applyFill="1" applyBorder="1" applyAlignment="1">
      <alignment horizontal="right"/>
    </xf>
    <xf numFmtId="0" fontId="0" fillId="2" borderId="0" xfId="0" applyFill="1" applyBorder="1" applyAlignment="1">
      <alignment horizontal="right"/>
    </xf>
    <xf numFmtId="165" fontId="0" fillId="2" borderId="4" xfId="0" applyNumberFormat="1" applyFill="1" applyBorder="1" applyAlignment="1">
      <alignment horizontal="right"/>
    </xf>
    <xf numFmtId="0" fontId="0" fillId="2" borderId="4" xfId="0" applyFill="1" applyBorder="1" applyAlignment="1">
      <alignment horizontal="right"/>
    </xf>
    <xf numFmtId="0" fontId="6" fillId="2" borderId="2" xfId="0" applyFont="1" applyFill="1" applyBorder="1" applyAlignment="1">
      <alignment horizontal="right"/>
    </xf>
    <xf numFmtId="165" fontId="0" fillId="2" borderId="0" xfId="0" applyNumberFormat="1" applyFont="1" applyFill="1" applyAlignment="1">
      <alignment horizontal="right"/>
    </xf>
    <xf numFmtId="164" fontId="0" fillId="2" borderId="0" xfId="0" applyNumberFormat="1" applyFill="1" applyBorder="1" applyAlignment="1">
      <alignment horizontal="right"/>
    </xf>
    <xf numFmtId="0" fontId="6" fillId="2" borderId="2" xfId="0" applyFont="1" applyFill="1" applyBorder="1" applyAlignment="1"/>
    <xf numFmtId="0" fontId="6" fillId="2" borderId="2" xfId="0" applyFont="1" applyFill="1" applyBorder="1" applyAlignment="1">
      <alignment horizontal="left"/>
    </xf>
    <xf numFmtId="165" fontId="0" fillId="2" borderId="0" xfId="0" applyNumberFormat="1" applyFont="1" applyFill="1" applyAlignment="1">
      <alignment horizontal="right"/>
    </xf>
    <xf numFmtId="0" fontId="6" fillId="2" borderId="0" xfId="0" applyFont="1" applyFill="1" applyBorder="1" applyAlignment="1">
      <alignment horizontal="left"/>
    </xf>
    <xf numFmtId="0" fontId="0" fillId="2" borderId="5" xfId="0" applyFont="1" applyFill="1" applyBorder="1"/>
    <xf numFmtId="0" fontId="6" fillId="2" borderId="2" xfId="0" applyFont="1" applyFill="1" applyBorder="1" applyAlignment="1">
      <alignment horizontal="left"/>
    </xf>
    <xf numFmtId="0" fontId="0" fillId="2" borderId="4" xfId="0" applyFont="1" applyFill="1" applyBorder="1" applyAlignment="1">
      <alignment horizontal="left"/>
    </xf>
    <xf numFmtId="0" fontId="0" fillId="2" borderId="0" xfId="0" applyFont="1" applyFill="1" applyAlignment="1">
      <alignment horizontal="left"/>
    </xf>
    <xf numFmtId="165" fontId="0" fillId="2" borderId="0" xfId="0" applyNumberFormat="1" applyFont="1" applyFill="1" applyAlignment="1">
      <alignment horizontal="right"/>
    </xf>
    <xf numFmtId="0" fontId="0" fillId="2" borderId="3" xfId="0" applyFont="1" applyFill="1" applyBorder="1" applyAlignment="1">
      <alignment horizontal="right"/>
    </xf>
    <xf numFmtId="165" fontId="0" fillId="2" borderId="0" xfId="0" applyNumberFormat="1" applyFont="1" applyFill="1" applyAlignment="1"/>
    <xf numFmtId="165" fontId="0" fillId="2" borderId="4" xfId="0" applyNumberFormat="1" applyFont="1" applyFill="1" applyBorder="1" applyAlignment="1"/>
    <xf numFmtId="165" fontId="0" fillId="2" borderId="0" xfId="0" applyNumberFormat="1" applyFont="1" applyFill="1" applyAlignment="1">
      <alignment horizontal="left"/>
    </xf>
    <xf numFmtId="165" fontId="0" fillId="2" borderId="4" xfId="0" applyNumberFormat="1" applyFont="1" applyFill="1" applyBorder="1" applyAlignment="1">
      <alignment horizontal="left"/>
    </xf>
    <xf numFmtId="0" fontId="6" fillId="2" borderId="0" xfId="0" applyFont="1" applyFill="1" applyBorder="1" applyAlignment="1"/>
    <xf numFmtId="165" fontId="0" fillId="2" borderId="0" xfId="0" applyNumberFormat="1" applyFont="1" applyFill="1" applyBorder="1" applyAlignment="1"/>
    <xf numFmtId="165" fontId="0" fillId="2" borderId="0" xfId="0" applyNumberFormat="1" applyFont="1" applyFill="1" applyBorder="1" applyAlignment="1">
      <alignment horizontal="right"/>
    </xf>
    <xf numFmtId="165" fontId="0" fillId="2" borderId="0" xfId="2" applyNumberFormat="1" applyFont="1" applyFill="1"/>
    <xf numFmtId="0" fontId="12" fillId="2" borderId="3" xfId="0" applyFont="1" applyFill="1" applyBorder="1"/>
    <xf numFmtId="165" fontId="0" fillId="2" borderId="0" xfId="2" applyNumberFormat="1" applyFont="1" applyFill="1" applyBorder="1"/>
    <xf numFmtId="3" fontId="0" fillId="2" borderId="4" xfId="0" applyNumberFormat="1" applyFont="1" applyFill="1" applyBorder="1"/>
    <xf numFmtId="3" fontId="0" fillId="2" borderId="0" xfId="0" applyNumberFormat="1" applyFont="1" applyFill="1"/>
    <xf numFmtId="3" fontId="0" fillId="2" borderId="4" xfId="0" applyNumberFormat="1" applyFont="1" applyFill="1" applyBorder="1" applyAlignment="1">
      <alignment horizontal="left"/>
    </xf>
    <xf numFmtId="3" fontId="0" fillId="2" borderId="0" xfId="0" applyNumberFormat="1" applyFont="1" applyFill="1" applyAlignment="1">
      <alignment horizontal="left"/>
    </xf>
    <xf numFmtId="0" fontId="22" fillId="2" borderId="0" xfId="0" applyFont="1" applyFill="1" applyBorder="1"/>
    <xf numFmtId="0" fontId="6" fillId="2" borderId="2" xfId="0"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left"/>
    </xf>
    <xf numFmtId="168" fontId="0" fillId="2" borderId="0" xfId="0" applyNumberFormat="1" applyFill="1"/>
    <xf numFmtId="0" fontId="6" fillId="2" borderId="2" xfId="0" applyFont="1" applyFill="1" applyBorder="1" applyAlignment="1">
      <alignment horizontal="left"/>
    </xf>
    <xf numFmtId="0" fontId="0" fillId="2" borderId="4" xfId="0" applyFont="1" applyFill="1" applyBorder="1" applyAlignment="1">
      <alignment horizontal="left"/>
    </xf>
    <xf numFmtId="0" fontId="6" fillId="2" borderId="0" xfId="0" applyFont="1" applyFill="1" applyBorder="1" applyAlignment="1">
      <alignment horizontal="left"/>
    </xf>
    <xf numFmtId="0" fontId="0" fillId="2" borderId="6" xfId="0" applyFont="1" applyFill="1" applyBorder="1"/>
    <xf numFmtId="0" fontId="6" fillId="2" borderId="7" xfId="0" applyFont="1" applyFill="1" applyBorder="1" applyAlignment="1">
      <alignment horizontal="right"/>
    </xf>
    <xf numFmtId="0" fontId="6" fillId="2" borderId="8" xfId="0" applyFont="1" applyFill="1" applyBorder="1" applyAlignment="1">
      <alignment horizontal="right"/>
    </xf>
    <xf numFmtId="164" fontId="0" fillId="2" borderId="9" xfId="0" applyNumberFormat="1" applyFont="1" applyFill="1" applyBorder="1"/>
    <xf numFmtId="164" fontId="0" fillId="2" borderId="10" xfId="0" applyNumberFormat="1" applyFont="1" applyFill="1" applyBorder="1"/>
    <xf numFmtId="165" fontId="0" fillId="2" borderId="9" xfId="0" applyNumberFormat="1" applyFont="1" applyFill="1" applyBorder="1"/>
    <xf numFmtId="9" fontId="0" fillId="2" borderId="10" xfId="0" applyNumberFormat="1" applyFont="1" applyFill="1" applyBorder="1"/>
    <xf numFmtId="0" fontId="0" fillId="2" borderId="9" xfId="0" applyFont="1" applyFill="1" applyBorder="1"/>
    <xf numFmtId="0" fontId="0" fillId="2" borderId="10" xfId="0" applyFont="1" applyFill="1" applyBorder="1"/>
    <xf numFmtId="0" fontId="0" fillId="2" borderId="7" xfId="0" applyFont="1" applyFill="1" applyBorder="1" applyAlignment="1">
      <alignment horizontal="right"/>
    </xf>
    <xf numFmtId="0" fontId="0" fillId="2" borderId="8" xfId="0" applyFont="1" applyFill="1" applyBorder="1"/>
    <xf numFmtId="0" fontId="2" fillId="2" borderId="6" xfId="0" applyFont="1" applyFill="1" applyBorder="1"/>
    <xf numFmtId="0" fontId="6" fillId="2" borderId="9" xfId="0" applyFont="1" applyFill="1" applyBorder="1"/>
    <xf numFmtId="0" fontId="6" fillId="2" borderId="7" xfId="0" applyFont="1" applyFill="1" applyBorder="1"/>
    <xf numFmtId="0" fontId="6" fillId="2" borderId="10" xfId="0" applyFont="1" applyFill="1" applyBorder="1"/>
    <xf numFmtId="165" fontId="0" fillId="2" borderId="10" xfId="0" applyNumberFormat="1" applyFont="1" applyFill="1" applyBorder="1"/>
    <xf numFmtId="0" fontId="0" fillId="2" borderId="9" xfId="0" applyFill="1" applyBorder="1"/>
    <xf numFmtId="3" fontId="0" fillId="2" borderId="0" xfId="0" applyNumberFormat="1" applyFont="1" applyFill="1" applyBorder="1" applyAlignment="1">
      <alignment horizontal="left"/>
    </xf>
    <xf numFmtId="0" fontId="15" fillId="0" borderId="0" xfId="0" applyFont="1" applyAlignment="1">
      <alignment vertical="center"/>
    </xf>
    <xf numFmtId="0" fontId="0" fillId="2" borderId="0" xfId="0" applyFont="1" applyFill="1" applyBorder="1" applyAlignment="1">
      <alignment horizontal="left"/>
    </xf>
    <xf numFmtId="169" fontId="0" fillId="2" borderId="0" xfId="0" applyNumberFormat="1" applyFont="1" applyFill="1" applyBorder="1" applyAlignment="1">
      <alignment horizontal="right"/>
    </xf>
    <xf numFmtId="169" fontId="0" fillId="2" borderId="0" xfId="0" applyNumberFormat="1" applyFont="1" applyFill="1"/>
    <xf numFmtId="169" fontId="0" fillId="2" borderId="4" xfId="0" applyNumberFormat="1" applyFont="1" applyFill="1" applyBorder="1" applyAlignment="1">
      <alignment horizontal="right"/>
    </xf>
    <xf numFmtId="169" fontId="0" fillId="2" borderId="4" xfId="0" applyNumberFormat="1" applyFont="1" applyFill="1" applyBorder="1"/>
    <xf numFmtId="0" fontId="23" fillId="2" borderId="4" xfId="0" applyFont="1" applyFill="1" applyBorder="1"/>
    <xf numFmtId="0" fontId="0" fillId="2" borderId="0" xfId="2" applyNumberFormat="1" applyFont="1" applyFill="1"/>
    <xf numFmtId="0" fontId="0" fillId="2" borderId="0" xfId="0" applyNumberFormat="1" applyFont="1" applyFill="1"/>
    <xf numFmtId="166" fontId="0" fillId="2" borderId="0" xfId="0" applyNumberFormat="1" applyFill="1"/>
    <xf numFmtId="0" fontId="9" fillId="2" borderId="0" xfId="0" applyFont="1" applyFill="1" applyAlignment="1">
      <alignment horizontal="left"/>
    </xf>
    <xf numFmtId="0" fontId="19" fillId="2" borderId="0" xfId="0" applyFont="1" applyFill="1" applyAlignment="1">
      <alignment horizontal="left"/>
    </xf>
    <xf numFmtId="0" fontId="13" fillId="2" borderId="0" xfId="0" applyFont="1" applyFill="1" applyAlignment="1">
      <alignment horizontal="left"/>
    </xf>
    <xf numFmtId="0" fontId="5" fillId="2" borderId="0" xfId="1" applyFill="1" applyAlignment="1">
      <alignment horizontal="left"/>
    </xf>
    <xf numFmtId="0" fontId="0" fillId="2" borderId="0" xfId="0" applyFill="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0" fontId="0" fillId="2" borderId="0" xfId="0" applyFill="1" applyBorder="1" applyAlignment="1">
      <alignment horizontal="right"/>
    </xf>
    <xf numFmtId="165" fontId="0" fillId="2" borderId="0" xfId="0" applyNumberFormat="1" applyFill="1" applyBorder="1" applyAlignment="1">
      <alignment horizontal="right"/>
    </xf>
    <xf numFmtId="9" fontId="0" fillId="2" borderId="0" xfId="0" applyNumberFormat="1" applyFill="1" applyBorder="1" applyAlignment="1">
      <alignment horizontal="right"/>
    </xf>
    <xf numFmtId="0" fontId="0" fillId="2" borderId="4" xfId="0" applyFont="1" applyFill="1" applyBorder="1" applyAlignment="1">
      <alignment horizontal="right"/>
    </xf>
    <xf numFmtId="0" fontId="0" fillId="2" borderId="0" xfId="0" applyFont="1" applyFill="1" applyAlignment="1">
      <alignment horizontal="right"/>
    </xf>
    <xf numFmtId="0" fontId="0" fillId="2" borderId="1" xfId="0"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left"/>
    </xf>
    <xf numFmtId="0" fontId="0" fillId="2" borderId="0" xfId="0" applyFont="1" applyFill="1" applyAlignment="1">
      <alignment horizontal="left"/>
    </xf>
    <xf numFmtId="0" fontId="6" fillId="2" borderId="2" xfId="0" applyFont="1" applyFill="1" applyBorder="1" applyAlignment="1">
      <alignment horizontal="left" wrapText="1"/>
    </xf>
    <xf numFmtId="165" fontId="0" fillId="2" borderId="4" xfId="0" applyNumberFormat="1" applyFont="1" applyFill="1" applyBorder="1" applyAlignment="1">
      <alignment horizontal="right"/>
    </xf>
    <xf numFmtId="165" fontId="0" fillId="2" borderId="0" xfId="0" applyNumberFormat="1" applyFont="1" applyFill="1" applyAlignment="1">
      <alignment horizontal="right"/>
    </xf>
    <xf numFmtId="164" fontId="0" fillId="2" borderId="1" xfId="0" applyNumberFormat="1" applyFill="1" applyBorder="1" applyAlignment="1">
      <alignment horizontal="right"/>
    </xf>
    <xf numFmtId="164" fontId="0" fillId="2" borderId="0" xfId="0" applyNumberFormat="1" applyFill="1" applyAlignment="1">
      <alignment horizontal="right"/>
    </xf>
    <xf numFmtId="164" fontId="0" fillId="2" borderId="4" xfId="0" applyNumberFormat="1" applyFill="1" applyBorder="1" applyAlignment="1">
      <alignment horizontal="right"/>
    </xf>
    <xf numFmtId="165" fontId="0" fillId="2" borderId="1" xfId="0" applyNumberFormat="1" applyFont="1" applyFill="1" applyBorder="1" applyAlignment="1">
      <alignment horizontal="right"/>
    </xf>
    <xf numFmtId="0" fontId="6" fillId="2" borderId="7" xfId="0" applyFont="1" applyFill="1" applyBorder="1" applyAlignment="1">
      <alignment horizontal="left"/>
    </xf>
    <xf numFmtId="0" fontId="6" fillId="2" borderId="0" xfId="0" applyFont="1" applyFill="1" applyBorder="1" applyAlignment="1">
      <alignment horizontal="left"/>
    </xf>
    <xf numFmtId="164" fontId="6" fillId="2" borderId="2" xfId="0" applyNumberFormat="1" applyFont="1" applyFill="1" applyBorder="1"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205B"/>
      <color rgb="FF457CB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573444</xdr:colOff>
      <xdr:row>7</xdr:row>
      <xdr:rowOff>68036</xdr:rowOff>
    </xdr:to>
    <xdr:pic>
      <xdr:nvPicPr>
        <xdr:cNvPr id="2" name="Picture 1" descr="C:\Users\1448155\Desktop\cover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66633" b="60858"/>
        <a:stretch/>
      </xdr:blipFill>
      <xdr:spPr bwMode="auto">
        <a:xfrm>
          <a:off x="0" y="1"/>
          <a:ext cx="2711709" cy="1428749"/>
        </a:xfrm>
        <a:prstGeom prst="rect">
          <a:avLst/>
        </a:prstGeom>
        <a:noFill/>
        <a:ln w="31750">
          <a:solidFill>
            <a:schemeClr val="bg1"/>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economy/governmentpublicsectorandtaxes/researchanddevelopmentexpenditur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nisra.gov.uk/publications/archive-publications-rd"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economy/governmentpublicsectorandtaxes/researchanddevelopmentexpenditure/datasets/ukgrossdomesticexpenditureonresearchanddevelopment" TargetMode="External"/><Relationship Id="rId1" Type="http://schemas.openxmlformats.org/officeDocument/2006/relationships/hyperlink" Target="https://www.nisra.gov.uk/statistics/business-statistics/research-and-developme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G23"/>
  <sheetViews>
    <sheetView tabSelected="1" zoomScale="98" zoomScaleNormal="98" workbookViewId="0">
      <selection activeCell="B19" sqref="B19"/>
    </sheetView>
  </sheetViews>
  <sheetFormatPr defaultRowHeight="15" x14ac:dyDescent="0.25"/>
  <cols>
    <col min="1" max="1" width="4.5703125" style="2" customWidth="1"/>
    <col min="2" max="16384" width="9.140625" style="2"/>
  </cols>
  <sheetData>
    <row r="11" spans="2:7" ht="26.25" x14ac:dyDescent="0.4">
      <c r="B11" s="5" t="s">
        <v>175</v>
      </c>
    </row>
    <row r="13" spans="2:7" ht="18.75" x14ac:dyDescent="0.3">
      <c r="B13" s="6" t="s">
        <v>174</v>
      </c>
    </row>
    <row r="16" spans="2:7" ht="15.75" x14ac:dyDescent="0.25">
      <c r="B16" s="4" t="s">
        <v>176</v>
      </c>
      <c r="C16" s="4"/>
      <c r="D16" s="4"/>
      <c r="E16" s="4"/>
      <c r="F16" s="4"/>
      <c r="G16" s="4"/>
    </row>
    <row r="17" spans="1:7" ht="15.75" x14ac:dyDescent="0.25">
      <c r="B17" s="4" t="s">
        <v>177</v>
      </c>
      <c r="C17" s="4"/>
      <c r="D17" s="4"/>
      <c r="E17" s="4"/>
      <c r="F17" s="4"/>
      <c r="G17" s="4"/>
    </row>
    <row r="19" spans="1:7" ht="15.75" x14ac:dyDescent="0.25">
      <c r="A19" s="4"/>
      <c r="B19" s="7" t="s">
        <v>146</v>
      </c>
      <c r="C19" s="4"/>
    </row>
    <row r="23" spans="1:7" x14ac:dyDescent="0.25">
      <c r="B23" s="3"/>
    </row>
  </sheetData>
  <hyperlinks>
    <hyperlink ref="B19" location="Contents!A1" display="Content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heetViews>
  <sheetFormatPr defaultRowHeight="15" x14ac:dyDescent="0.25"/>
  <cols>
    <col min="1" max="1" width="21.85546875" style="17" customWidth="1"/>
    <col min="2" max="2" width="17.7109375" style="17" customWidth="1"/>
    <col min="3" max="3" width="20.5703125" style="17" bestFit="1" customWidth="1"/>
    <col min="4" max="4" width="26.28515625" style="17" customWidth="1"/>
    <col min="5" max="16384" width="9.140625" style="17"/>
  </cols>
  <sheetData>
    <row r="1" spans="1:8" x14ac:dyDescent="0.25">
      <c r="A1" s="67" t="s">
        <v>146</v>
      </c>
    </row>
    <row r="2" spans="1:8" x14ac:dyDescent="0.25">
      <c r="A2" s="67"/>
    </row>
    <row r="3" spans="1:8" ht="18.75" x14ac:dyDescent="0.3">
      <c r="A3" s="6" t="s">
        <v>261</v>
      </c>
    </row>
    <row r="4" spans="1:8" ht="15" customHeight="1" x14ac:dyDescent="0.3">
      <c r="A4" s="6"/>
    </row>
    <row r="5" spans="1:8" ht="15" customHeight="1" thickBot="1" x14ac:dyDescent="0.3">
      <c r="A5" s="28" t="s">
        <v>422</v>
      </c>
      <c r="B5" s="65"/>
      <c r="C5" s="65"/>
      <c r="D5" s="65"/>
    </row>
    <row r="6" spans="1:8" ht="15" customHeight="1" x14ac:dyDescent="0.3">
      <c r="A6" s="6"/>
    </row>
    <row r="7" spans="1:8" ht="15" customHeight="1" x14ac:dyDescent="0.25">
      <c r="A7" s="46" t="s">
        <v>0</v>
      </c>
      <c r="B7" s="46" t="s">
        <v>390</v>
      </c>
      <c r="C7" s="46" t="s">
        <v>393</v>
      </c>
      <c r="D7" s="46" t="s">
        <v>392</v>
      </c>
    </row>
    <row r="8" spans="1:8" ht="15" customHeight="1" x14ac:dyDescent="0.25">
      <c r="A8" s="136">
        <v>2013</v>
      </c>
      <c r="B8" s="152">
        <v>34110</v>
      </c>
      <c r="C8" s="136">
        <v>479.3</v>
      </c>
      <c r="D8" s="141">
        <v>1.4E-2</v>
      </c>
    </row>
    <row r="9" spans="1:8" ht="15" customHeight="1" x14ac:dyDescent="0.25">
      <c r="A9" s="136">
        <v>2014</v>
      </c>
      <c r="B9" s="152">
        <v>35194</v>
      </c>
      <c r="C9" s="136">
        <v>410.4</v>
      </c>
      <c r="D9" s="141">
        <v>1.2E-2</v>
      </c>
    </row>
    <row r="10" spans="1:8" ht="15" customHeight="1" x14ac:dyDescent="0.25">
      <c r="A10" s="136">
        <v>2015</v>
      </c>
      <c r="B10" s="152">
        <v>36259</v>
      </c>
      <c r="C10" s="136">
        <v>539.1</v>
      </c>
      <c r="D10" s="141">
        <v>1.4999999999999999E-2</v>
      </c>
    </row>
    <row r="11" spans="1:8" ht="15" customHeight="1" x14ac:dyDescent="0.25">
      <c r="A11" s="136">
        <v>2016</v>
      </c>
      <c r="B11" s="152">
        <v>38228</v>
      </c>
      <c r="C11" s="136">
        <v>523.9</v>
      </c>
      <c r="D11" s="141">
        <v>1.4E-2</v>
      </c>
    </row>
    <row r="12" spans="1:8" ht="15" customHeight="1" x14ac:dyDescent="0.25">
      <c r="A12" s="136">
        <v>2017</v>
      </c>
      <c r="B12" s="178">
        <v>39609</v>
      </c>
      <c r="C12" s="136">
        <v>538.70000000000005</v>
      </c>
      <c r="D12" s="141">
        <v>1.4E-2</v>
      </c>
    </row>
    <row r="13" spans="1:8" ht="15" customHeight="1" thickBot="1" x14ac:dyDescent="0.3">
      <c r="A13" s="135" t="s">
        <v>397</v>
      </c>
      <c r="B13" s="151" t="s">
        <v>23</v>
      </c>
      <c r="C13" s="156" t="s">
        <v>23</v>
      </c>
      <c r="D13" s="142" t="s">
        <v>23</v>
      </c>
      <c r="F13" s="146"/>
    </row>
    <row r="14" spans="1:8" ht="15" customHeight="1" x14ac:dyDescent="0.3">
      <c r="A14" s="6"/>
    </row>
    <row r="15" spans="1:8" x14ac:dyDescent="0.25">
      <c r="A15" s="67"/>
    </row>
    <row r="16" spans="1:8" ht="15.75" thickBot="1" x14ac:dyDescent="0.3">
      <c r="A16" s="28" t="s">
        <v>423</v>
      </c>
      <c r="B16" s="65"/>
      <c r="C16" s="65"/>
      <c r="D16" s="65"/>
      <c r="E16" s="65"/>
      <c r="F16" s="65"/>
      <c r="G16" s="65"/>
      <c r="H16" s="43"/>
    </row>
    <row r="17" spans="1:4" x14ac:dyDescent="0.25">
      <c r="A17" s="16"/>
    </row>
    <row r="18" spans="1:4" x14ac:dyDescent="0.25">
      <c r="A18" s="34"/>
      <c r="B18" s="32" t="s">
        <v>218</v>
      </c>
      <c r="C18" s="32" t="s">
        <v>394</v>
      </c>
      <c r="D18" s="32" t="s">
        <v>391</v>
      </c>
    </row>
    <row r="19" spans="1:4" x14ac:dyDescent="0.25">
      <c r="A19" s="32" t="s">
        <v>54</v>
      </c>
      <c r="B19" s="50">
        <v>2017</v>
      </c>
      <c r="C19" s="50">
        <v>2018</v>
      </c>
      <c r="D19" s="50" t="s">
        <v>56</v>
      </c>
    </row>
    <row r="20" spans="1:4" x14ac:dyDescent="0.25">
      <c r="A20" s="15" t="s">
        <v>57</v>
      </c>
      <c r="B20" s="150">
        <v>1819754</v>
      </c>
      <c r="C20" s="17">
        <v>25048</v>
      </c>
      <c r="D20" s="52">
        <v>1.4E-2</v>
      </c>
    </row>
    <row r="21" spans="1:4" x14ac:dyDescent="0.25">
      <c r="A21" s="15" t="s">
        <v>58</v>
      </c>
      <c r="B21" s="150">
        <v>1562694</v>
      </c>
      <c r="C21" s="17">
        <v>22852</v>
      </c>
      <c r="D21" s="52">
        <v>1.4999999999999999E-2</v>
      </c>
    </row>
    <row r="22" spans="1:4" x14ac:dyDescent="0.25">
      <c r="A22" s="15" t="s">
        <v>59</v>
      </c>
      <c r="B22" s="150">
        <v>53235</v>
      </c>
      <c r="C22" s="17">
        <v>443</v>
      </c>
      <c r="D22" s="52">
        <v>8.0000000000000002E-3</v>
      </c>
    </row>
    <row r="23" spans="1:4" x14ac:dyDescent="0.25">
      <c r="A23" s="15" t="s">
        <v>60</v>
      </c>
      <c r="B23" s="150">
        <v>173614</v>
      </c>
      <c r="C23" s="17">
        <v>2031</v>
      </c>
      <c r="D23" s="52">
        <v>1.2E-2</v>
      </c>
    </row>
    <row r="24" spans="1:4" x14ac:dyDescent="0.25">
      <c r="A24" s="15" t="s">
        <v>61</v>
      </c>
      <c r="B24" s="150">
        <v>267114</v>
      </c>
      <c r="C24" s="17">
        <v>5145</v>
      </c>
      <c r="D24" s="52">
        <v>1.9E-2</v>
      </c>
    </row>
    <row r="25" spans="1:4" x14ac:dyDescent="0.25">
      <c r="A25" s="15" t="s">
        <v>62</v>
      </c>
      <c r="B25" s="150">
        <v>130636</v>
      </c>
      <c r="C25" s="17">
        <v>1752</v>
      </c>
      <c r="D25" s="52">
        <v>1.2999999999999999E-2</v>
      </c>
    </row>
    <row r="26" spans="1:4" x14ac:dyDescent="0.25">
      <c r="A26" s="15" t="s">
        <v>63</v>
      </c>
      <c r="B26" s="150">
        <v>152803</v>
      </c>
      <c r="C26" s="17">
        <v>5141</v>
      </c>
      <c r="D26" s="52">
        <v>3.4000000000000002E-2</v>
      </c>
    </row>
    <row r="27" spans="1:4" x14ac:dyDescent="0.25">
      <c r="A27" s="15" t="s">
        <v>64</v>
      </c>
      <c r="B27" s="150">
        <v>104239</v>
      </c>
      <c r="C27" s="17">
        <v>1769</v>
      </c>
      <c r="D27" s="52">
        <v>1.7000000000000001E-2</v>
      </c>
    </row>
    <row r="28" spans="1:4" x14ac:dyDescent="0.25">
      <c r="A28" s="15" t="s">
        <v>65</v>
      </c>
      <c r="B28" s="150">
        <v>133115</v>
      </c>
      <c r="C28" s="17">
        <v>2744</v>
      </c>
      <c r="D28" s="52">
        <v>2.1000000000000001E-2</v>
      </c>
    </row>
    <row r="29" spans="1:4" x14ac:dyDescent="0.25">
      <c r="A29" s="15" t="s">
        <v>66</v>
      </c>
      <c r="B29" s="150">
        <v>116774</v>
      </c>
      <c r="C29" s="17">
        <v>921</v>
      </c>
      <c r="D29" s="52">
        <v>8.0000000000000002E-3</v>
      </c>
    </row>
    <row r="30" spans="1:4" x14ac:dyDescent="0.25">
      <c r="A30" s="15" t="s">
        <v>67</v>
      </c>
      <c r="B30" s="150">
        <v>431164</v>
      </c>
      <c r="C30" s="17">
        <v>2906</v>
      </c>
      <c r="D30" s="52">
        <v>7.0000000000000001E-3</v>
      </c>
    </row>
    <row r="31" spans="1:4" x14ac:dyDescent="0.25">
      <c r="A31" s="15" t="s">
        <v>68</v>
      </c>
      <c r="B31" s="150">
        <v>62188</v>
      </c>
      <c r="C31" s="17">
        <v>430</v>
      </c>
      <c r="D31" s="52">
        <v>7.0000000000000001E-3</v>
      </c>
    </row>
    <row r="32" spans="1:4" x14ac:dyDescent="0.25">
      <c r="A32" s="15" t="s">
        <v>69</v>
      </c>
      <c r="B32" s="150">
        <v>138251</v>
      </c>
      <c r="C32" s="17">
        <v>1242</v>
      </c>
      <c r="D32" s="52">
        <v>8.9999999999999993E-3</v>
      </c>
    </row>
    <row r="33" spans="1:7" ht="15.75" thickBot="1" x14ac:dyDescent="0.3">
      <c r="A33" s="39" t="s">
        <v>70</v>
      </c>
      <c r="B33" s="149">
        <v>39609</v>
      </c>
      <c r="C33" s="65">
        <v>524</v>
      </c>
      <c r="D33" s="66">
        <v>1.2999999999999999E-2</v>
      </c>
      <c r="E33" s="65"/>
      <c r="F33" s="65"/>
      <c r="G33" s="65"/>
    </row>
    <row r="34" spans="1:7" ht="11.25" customHeight="1" x14ac:dyDescent="0.25">
      <c r="A34" s="41"/>
      <c r="B34" s="43"/>
      <c r="C34" s="43"/>
      <c r="D34" s="73"/>
      <c r="E34" s="43"/>
      <c r="F34" s="43"/>
    </row>
    <row r="35" spans="1:7" s="24" customFormat="1" ht="11.25" x14ac:dyDescent="0.25">
      <c r="A35" s="71" t="s">
        <v>399</v>
      </c>
    </row>
    <row r="36" spans="1:7" s="24" customFormat="1" ht="11.25" x14ac:dyDescent="0.25">
      <c r="A36" s="24" t="s">
        <v>398</v>
      </c>
    </row>
    <row r="37" spans="1:7" s="24" customFormat="1" ht="11.25" x14ac:dyDescent="0.25">
      <c r="A37" s="72" t="s">
        <v>352</v>
      </c>
    </row>
    <row r="38" spans="1:7" s="27" customFormat="1" ht="11.25" customHeight="1" x14ac:dyDescent="0.2">
      <c r="A38" s="179" t="s">
        <v>441</v>
      </c>
    </row>
    <row r="39" spans="1:7" ht="11.25" customHeight="1" x14ac:dyDescent="0.25">
      <c r="A39" s="27"/>
    </row>
  </sheetData>
  <hyperlinks>
    <hyperlink ref="A1" location="Contents!A1" display="Contents"/>
    <hyperlink ref="A37"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heetViews>
  <sheetFormatPr defaultRowHeight="15" x14ac:dyDescent="0.25"/>
  <cols>
    <col min="1" max="1" width="36.85546875" style="2" customWidth="1"/>
    <col min="2" max="9" width="26.28515625" style="2" customWidth="1"/>
    <col min="10" max="12" width="9.140625" style="2"/>
    <col min="13" max="13" width="37" style="2" bestFit="1" customWidth="1"/>
    <col min="14" max="16384" width="9.140625" style="2"/>
  </cols>
  <sheetData>
    <row r="1" spans="1:11" x14ac:dyDescent="0.25">
      <c r="A1" s="3" t="s">
        <v>146</v>
      </c>
    </row>
    <row r="2" spans="1:11" x14ac:dyDescent="0.25">
      <c r="A2" s="3"/>
    </row>
    <row r="3" spans="1:11" ht="18.75" x14ac:dyDescent="0.3">
      <c r="A3" s="36" t="s">
        <v>86</v>
      </c>
    </row>
    <row r="5" spans="1:11" ht="15.75" thickBot="1" x14ac:dyDescent="0.3">
      <c r="A5" s="28" t="s">
        <v>424</v>
      </c>
      <c r="B5" s="29"/>
      <c r="C5" s="29"/>
      <c r="D5" s="29"/>
      <c r="E5" s="29"/>
      <c r="F5" s="29"/>
      <c r="G5" s="29"/>
      <c r="H5" s="29"/>
      <c r="I5" s="29"/>
    </row>
    <row r="6" spans="1:11" x14ac:dyDescent="0.25">
      <c r="A6" s="16"/>
    </row>
    <row r="7" spans="1:11" x14ac:dyDescent="0.25">
      <c r="A7" s="134">
        <v>2018</v>
      </c>
      <c r="B7" s="205" t="s">
        <v>328</v>
      </c>
      <c r="C7" s="205"/>
      <c r="D7" s="205" t="s">
        <v>329</v>
      </c>
      <c r="E7" s="205"/>
      <c r="F7" s="205" t="s">
        <v>330</v>
      </c>
      <c r="G7" s="205"/>
      <c r="H7" s="205" t="s">
        <v>87</v>
      </c>
      <c r="I7" s="205"/>
      <c r="J7" s="15"/>
    </row>
    <row r="8" spans="1:11" x14ac:dyDescent="0.25">
      <c r="A8" s="45" t="s">
        <v>283</v>
      </c>
      <c r="B8" s="50" t="s">
        <v>208</v>
      </c>
      <c r="C8" s="50" t="s">
        <v>88</v>
      </c>
      <c r="D8" s="50" t="s">
        <v>208</v>
      </c>
      <c r="E8" s="50" t="s">
        <v>88</v>
      </c>
      <c r="F8" s="50" t="s">
        <v>208</v>
      </c>
      <c r="G8" s="50" t="s">
        <v>88</v>
      </c>
      <c r="H8" s="50" t="s">
        <v>208</v>
      </c>
      <c r="I8" s="50" t="s">
        <v>88</v>
      </c>
      <c r="J8" s="15"/>
    </row>
    <row r="9" spans="1:11" x14ac:dyDescent="0.25">
      <c r="A9" s="2" t="s">
        <v>89</v>
      </c>
      <c r="B9" s="51">
        <v>83.5</v>
      </c>
      <c r="C9" s="52">
        <v>0.67</v>
      </c>
      <c r="D9" s="51">
        <v>98.1</v>
      </c>
      <c r="E9" s="52">
        <v>0.55500000000000005</v>
      </c>
      <c r="F9" s="51">
        <v>144</v>
      </c>
      <c r="G9" s="52">
        <v>0.64600000000000002</v>
      </c>
      <c r="H9" s="51">
        <v>325.5</v>
      </c>
      <c r="I9" s="52">
        <v>0.621</v>
      </c>
      <c r="J9" s="51"/>
    </row>
    <row r="10" spans="1:11" x14ac:dyDescent="0.25">
      <c r="A10" s="2" t="s">
        <v>90</v>
      </c>
      <c r="B10" s="51">
        <v>19</v>
      </c>
      <c r="C10" s="52">
        <v>0.153</v>
      </c>
      <c r="D10" s="51">
        <v>45.6</v>
      </c>
      <c r="E10" s="52">
        <v>0.25800000000000001</v>
      </c>
      <c r="F10" s="51">
        <v>29</v>
      </c>
      <c r="G10" s="52">
        <v>0.13</v>
      </c>
      <c r="H10" s="51">
        <v>93.6</v>
      </c>
      <c r="I10" s="52">
        <v>0.17899999999999999</v>
      </c>
      <c r="J10" s="51"/>
    </row>
    <row r="11" spans="1:11" x14ac:dyDescent="0.25">
      <c r="A11" s="2" t="s">
        <v>326</v>
      </c>
      <c r="B11" s="51">
        <v>10.199999999999999</v>
      </c>
      <c r="C11" s="52">
        <v>8.2000000000000003E-2</v>
      </c>
      <c r="D11" s="51">
        <v>4.8</v>
      </c>
      <c r="E11" s="52">
        <v>2.7E-2</v>
      </c>
      <c r="F11" s="51">
        <v>6.7</v>
      </c>
      <c r="G11" s="52">
        <v>0.03</v>
      </c>
      <c r="H11" s="51">
        <v>21.7</v>
      </c>
      <c r="I11" s="52">
        <v>4.1000000000000002E-2</v>
      </c>
      <c r="J11" s="52"/>
    </row>
    <row r="12" spans="1:11" x14ac:dyDescent="0.25">
      <c r="A12" s="2" t="s">
        <v>327</v>
      </c>
      <c r="B12" s="51">
        <v>1.8</v>
      </c>
      <c r="C12" s="52">
        <v>1.4999999999999999E-2</v>
      </c>
      <c r="D12" s="51">
        <v>2.5</v>
      </c>
      <c r="E12" s="52">
        <v>1.4E-2</v>
      </c>
      <c r="F12" s="51">
        <v>17.2</v>
      </c>
      <c r="G12" s="52">
        <v>7.6999999999999999E-2</v>
      </c>
      <c r="H12" s="51">
        <v>21.5</v>
      </c>
      <c r="I12" s="52">
        <v>4.1000000000000002E-2</v>
      </c>
      <c r="J12" s="52"/>
    </row>
    <row r="13" spans="1:11" x14ac:dyDescent="0.25">
      <c r="A13" s="2" t="s">
        <v>323</v>
      </c>
      <c r="B13" s="51">
        <v>10</v>
      </c>
      <c r="C13" s="52">
        <v>0.08</v>
      </c>
      <c r="D13" s="51">
        <v>25.7</v>
      </c>
      <c r="E13" s="52">
        <v>0.14599999999999999</v>
      </c>
      <c r="F13" s="51">
        <v>26</v>
      </c>
      <c r="G13" s="52">
        <v>0.11700000000000001</v>
      </c>
      <c r="H13" s="51">
        <v>61.8</v>
      </c>
      <c r="I13" s="52">
        <v>0.11799999999999999</v>
      </c>
      <c r="J13" s="51"/>
    </row>
    <row r="14" spans="1:11" x14ac:dyDescent="0.25">
      <c r="A14" s="2" t="s">
        <v>284</v>
      </c>
      <c r="B14" s="51">
        <v>124.5</v>
      </c>
      <c r="C14" s="55">
        <v>1</v>
      </c>
      <c r="D14" s="51">
        <v>176.7</v>
      </c>
      <c r="E14" s="55">
        <v>1</v>
      </c>
      <c r="F14" s="51">
        <v>222.9</v>
      </c>
      <c r="G14" s="55">
        <v>1</v>
      </c>
      <c r="H14" s="51">
        <v>524.1</v>
      </c>
      <c r="I14" s="55">
        <v>1</v>
      </c>
      <c r="J14" s="51"/>
      <c r="K14" s="23"/>
    </row>
    <row r="15" spans="1:11" x14ac:dyDescent="0.25">
      <c r="A15" s="41"/>
      <c r="B15" s="59"/>
      <c r="C15" s="60"/>
      <c r="D15" s="59"/>
      <c r="E15" s="60"/>
      <c r="F15" s="60"/>
      <c r="G15" s="60"/>
      <c r="H15" s="59"/>
      <c r="I15" s="60"/>
      <c r="J15" s="17"/>
    </row>
    <row r="16" spans="1:11" ht="15" customHeight="1" x14ac:dyDescent="0.25">
      <c r="A16" s="134">
        <v>2017</v>
      </c>
      <c r="B16" s="205" t="s">
        <v>328</v>
      </c>
      <c r="C16" s="205"/>
      <c r="D16" s="205" t="s">
        <v>329</v>
      </c>
      <c r="E16" s="205"/>
      <c r="F16" s="205" t="s">
        <v>330</v>
      </c>
      <c r="G16" s="205"/>
      <c r="H16" s="205" t="s">
        <v>87</v>
      </c>
      <c r="I16" s="205"/>
      <c r="J16" s="17"/>
    </row>
    <row r="17" spans="1:10" x14ac:dyDescent="0.25">
      <c r="A17" s="45" t="s">
        <v>283</v>
      </c>
      <c r="B17" s="50" t="s">
        <v>208</v>
      </c>
      <c r="C17" s="50" t="s">
        <v>88</v>
      </c>
      <c r="D17" s="50" t="s">
        <v>208</v>
      </c>
      <c r="E17" s="50" t="s">
        <v>88</v>
      </c>
      <c r="F17" s="50"/>
      <c r="G17" s="50"/>
      <c r="H17" s="50" t="s">
        <v>208</v>
      </c>
      <c r="I17" s="50" t="s">
        <v>88</v>
      </c>
      <c r="J17" s="17"/>
    </row>
    <row r="18" spans="1:10" x14ac:dyDescent="0.25">
      <c r="A18" s="2" t="s">
        <v>89</v>
      </c>
      <c r="B18" s="51">
        <v>72.900000000000006</v>
      </c>
      <c r="C18" s="52">
        <v>0.63200000000000001</v>
      </c>
      <c r="D18" s="51">
        <v>89.9</v>
      </c>
      <c r="E18" s="52">
        <v>0.54200000000000004</v>
      </c>
      <c r="F18" s="51">
        <v>139.80000000000001</v>
      </c>
      <c r="G18" s="52">
        <v>0.61499999999999999</v>
      </c>
      <c r="H18" s="51">
        <v>302.60000000000002</v>
      </c>
      <c r="I18" s="52">
        <v>0.59499999999999997</v>
      </c>
      <c r="J18" s="17"/>
    </row>
    <row r="19" spans="1:10" x14ac:dyDescent="0.25">
      <c r="A19" s="2" t="s">
        <v>90</v>
      </c>
      <c r="B19" s="51">
        <v>15.6</v>
      </c>
      <c r="C19" s="52">
        <v>0.13500000000000001</v>
      </c>
      <c r="D19" s="51">
        <v>37.799999999999997</v>
      </c>
      <c r="E19" s="52">
        <v>0.22800000000000001</v>
      </c>
      <c r="F19" s="51">
        <v>35.1</v>
      </c>
      <c r="G19" s="52">
        <v>0.154</v>
      </c>
      <c r="H19" s="51">
        <v>88.5</v>
      </c>
      <c r="I19" s="52">
        <v>0.17399999999999999</v>
      </c>
      <c r="J19" s="17"/>
    </row>
    <row r="20" spans="1:10" x14ac:dyDescent="0.25">
      <c r="A20" s="2" t="s">
        <v>326</v>
      </c>
      <c r="B20" s="53">
        <v>15.3</v>
      </c>
      <c r="C20" s="137">
        <v>0.13200000000000001</v>
      </c>
      <c r="D20" s="53" t="s">
        <v>23</v>
      </c>
      <c r="E20" s="137" t="s">
        <v>23</v>
      </c>
      <c r="F20" s="53" t="s">
        <v>23</v>
      </c>
      <c r="G20" s="137" t="s">
        <v>23</v>
      </c>
      <c r="H20" s="53">
        <v>38.200000000000003</v>
      </c>
      <c r="I20" s="137">
        <v>7.4999999999999997E-2</v>
      </c>
      <c r="J20" s="17"/>
    </row>
    <row r="21" spans="1:10" x14ac:dyDescent="0.25">
      <c r="A21" s="2" t="s">
        <v>327</v>
      </c>
      <c r="B21" s="53">
        <v>2.1</v>
      </c>
      <c r="C21" s="137">
        <v>1.7999999999999999E-2</v>
      </c>
      <c r="D21" s="53" t="s">
        <v>23</v>
      </c>
      <c r="E21" s="137" t="s">
        <v>23</v>
      </c>
      <c r="F21" s="53" t="s">
        <v>23</v>
      </c>
      <c r="G21" s="137" t="s">
        <v>23</v>
      </c>
      <c r="H21" s="53">
        <v>19.100000000000001</v>
      </c>
      <c r="I21" s="137">
        <v>3.7999999999999999E-2</v>
      </c>
      <c r="J21" s="17"/>
    </row>
    <row r="22" spans="1:10" x14ac:dyDescent="0.25">
      <c r="A22" s="2" t="s">
        <v>323</v>
      </c>
      <c r="B22" s="53">
        <v>9.6</v>
      </c>
      <c r="C22" s="137">
        <v>8.3000000000000004E-2</v>
      </c>
      <c r="D22" s="53">
        <v>25.8</v>
      </c>
      <c r="E22" s="137">
        <v>0.155</v>
      </c>
      <c r="F22" s="53">
        <v>24.8</v>
      </c>
      <c r="G22" s="137">
        <v>0.109</v>
      </c>
      <c r="H22" s="53">
        <v>60.2</v>
      </c>
      <c r="I22" s="137">
        <v>0.11799999999999999</v>
      </c>
      <c r="J22" s="17"/>
    </row>
    <row r="23" spans="1:10" ht="15.75" thickBot="1" x14ac:dyDescent="0.3">
      <c r="A23" s="39" t="s">
        <v>284</v>
      </c>
      <c r="B23" s="62">
        <v>115.3</v>
      </c>
      <c r="C23" s="63">
        <v>1</v>
      </c>
      <c r="D23" s="62">
        <v>165.8</v>
      </c>
      <c r="E23" s="63">
        <v>1</v>
      </c>
      <c r="F23" s="62">
        <v>227.3</v>
      </c>
      <c r="G23" s="63">
        <v>1</v>
      </c>
      <c r="H23" s="62">
        <v>508.5</v>
      </c>
      <c r="I23" s="63">
        <v>1</v>
      </c>
      <c r="J23" s="17"/>
    </row>
    <row r="24" spans="1:10" ht="11.25" customHeight="1" x14ac:dyDescent="0.25">
      <c r="A24" s="41"/>
      <c r="B24" s="59"/>
      <c r="C24" s="60"/>
      <c r="D24" s="59"/>
      <c r="E24" s="60"/>
      <c r="F24" s="59"/>
      <c r="G24" s="60"/>
      <c r="H24" s="17"/>
    </row>
    <row r="25" spans="1:10" ht="11.25" customHeight="1" x14ac:dyDescent="0.25">
      <c r="A25" s="57" t="s">
        <v>91</v>
      </c>
      <c r="B25" s="17"/>
      <c r="C25" s="55"/>
      <c r="D25" s="17"/>
      <c r="E25" s="55"/>
      <c r="F25" s="17"/>
      <c r="G25" s="55"/>
      <c r="H25" s="17"/>
      <c r="I25" s="17"/>
    </row>
    <row r="26" spans="1:10" x14ac:dyDescent="0.25">
      <c r="D26" s="23"/>
    </row>
    <row r="27" spans="1:10" x14ac:dyDescent="0.25">
      <c r="G27" s="23"/>
      <c r="I27" s="23"/>
    </row>
  </sheetData>
  <mergeCells count="8">
    <mergeCell ref="F7:G7"/>
    <mergeCell ref="F16:G16"/>
    <mergeCell ref="B7:C7"/>
    <mergeCell ref="D7:E7"/>
    <mergeCell ref="H7:I7"/>
    <mergeCell ref="B16:C16"/>
    <mergeCell ref="D16:E16"/>
    <mergeCell ref="H16:I16"/>
  </mergeCells>
  <hyperlinks>
    <hyperlink ref="A1" location="Contents!A1" display="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zoomScaleNormal="100" workbookViewId="0"/>
  </sheetViews>
  <sheetFormatPr defaultRowHeight="15" x14ac:dyDescent="0.25"/>
  <cols>
    <col min="1" max="1" width="16.5703125" style="17" customWidth="1"/>
    <col min="2" max="6" width="18" style="17" customWidth="1"/>
    <col min="7" max="16384" width="9.140625" style="17"/>
  </cols>
  <sheetData>
    <row r="1" spans="1:12" x14ac:dyDescent="0.25">
      <c r="A1" s="67" t="s">
        <v>146</v>
      </c>
    </row>
    <row r="2" spans="1:12" x14ac:dyDescent="0.25">
      <c r="A2" s="67"/>
    </row>
    <row r="3" spans="1:12" ht="18.75" x14ac:dyDescent="0.3">
      <c r="A3" s="36" t="s">
        <v>92</v>
      </c>
    </row>
    <row r="5" spans="1:12" ht="15.75" thickBot="1" x14ac:dyDescent="0.3">
      <c r="A5" s="28" t="s">
        <v>425</v>
      </c>
      <c r="B5" s="65"/>
      <c r="C5" s="65"/>
      <c r="D5" s="65"/>
      <c r="E5" s="65"/>
      <c r="F5" s="65"/>
      <c r="G5" s="65"/>
      <c r="H5" s="65"/>
      <c r="I5" s="65"/>
      <c r="J5" s="65"/>
      <c r="K5" s="65"/>
      <c r="L5" s="65"/>
    </row>
    <row r="6" spans="1:12" x14ac:dyDescent="0.25">
      <c r="A6" s="172"/>
      <c r="C6" s="161"/>
      <c r="E6" s="161"/>
      <c r="H6" s="161"/>
      <c r="L6" s="161"/>
    </row>
    <row r="7" spans="1:12" x14ac:dyDescent="0.25">
      <c r="A7" s="174"/>
      <c r="B7" s="154" t="s">
        <v>207</v>
      </c>
      <c r="C7" s="162" t="s">
        <v>207</v>
      </c>
      <c r="D7" s="154" t="s">
        <v>43</v>
      </c>
      <c r="E7" s="162" t="s">
        <v>43</v>
      </c>
      <c r="F7" s="154" t="s">
        <v>286</v>
      </c>
      <c r="G7" s="154"/>
      <c r="H7" s="162" t="s">
        <v>286</v>
      </c>
      <c r="I7" s="155"/>
      <c r="J7" s="155" t="s">
        <v>396</v>
      </c>
      <c r="K7" s="155"/>
      <c r="L7" s="170" t="s">
        <v>396</v>
      </c>
    </row>
    <row r="8" spans="1:12" ht="15.75" x14ac:dyDescent="0.25">
      <c r="A8" s="174" t="s">
        <v>93</v>
      </c>
      <c r="B8" s="50">
        <v>2017</v>
      </c>
      <c r="C8" s="163">
        <v>2018</v>
      </c>
      <c r="D8" s="50">
        <v>2017</v>
      </c>
      <c r="E8" s="163">
        <v>2018</v>
      </c>
      <c r="F8" s="50">
        <v>2017</v>
      </c>
      <c r="G8" s="44"/>
      <c r="H8" s="163">
        <v>2018</v>
      </c>
      <c r="I8" s="147"/>
      <c r="J8" s="44">
        <v>2017</v>
      </c>
      <c r="K8" s="44"/>
      <c r="L8" s="171">
        <v>2018</v>
      </c>
    </row>
    <row r="9" spans="1:12" ht="15.75" x14ac:dyDescent="0.25">
      <c r="A9" s="173" t="s">
        <v>94</v>
      </c>
      <c r="B9" s="51">
        <v>305.2</v>
      </c>
      <c r="C9" s="164">
        <v>285</v>
      </c>
      <c r="D9" s="52">
        <v>0.56699999999999995</v>
      </c>
      <c r="E9" s="166">
        <v>0.51900000000000002</v>
      </c>
      <c r="F9" s="17">
        <v>148</v>
      </c>
      <c r="H9" s="168">
        <v>144</v>
      </c>
      <c r="I9" s="4"/>
      <c r="J9" s="52">
        <v>0.16500000000000001</v>
      </c>
      <c r="L9" s="166">
        <v>0.15</v>
      </c>
    </row>
    <row r="10" spans="1:12" x14ac:dyDescent="0.25">
      <c r="A10" s="173" t="s">
        <v>285</v>
      </c>
      <c r="B10" s="51">
        <v>233.5</v>
      </c>
      <c r="C10" s="164">
        <v>264.3</v>
      </c>
      <c r="D10" s="52">
        <v>0.433</v>
      </c>
      <c r="E10" s="166">
        <v>0.48099999999999998</v>
      </c>
      <c r="F10" s="17">
        <v>749</v>
      </c>
      <c r="H10" s="168">
        <v>817</v>
      </c>
      <c r="J10" s="52">
        <v>0.83499999999999996</v>
      </c>
      <c r="L10" s="166">
        <v>0.85</v>
      </c>
    </row>
    <row r="11" spans="1:12" ht="15.75" thickBot="1" x14ac:dyDescent="0.3">
      <c r="A11" s="175" t="s">
        <v>95</v>
      </c>
      <c r="B11" s="62">
        <v>538.70000000000005</v>
      </c>
      <c r="C11" s="165">
        <v>549.29999999999995</v>
      </c>
      <c r="D11" s="63">
        <v>1</v>
      </c>
      <c r="E11" s="167">
        <v>1</v>
      </c>
      <c r="F11" s="65">
        <v>897</v>
      </c>
      <c r="G11" s="65"/>
      <c r="H11" s="169">
        <v>961</v>
      </c>
      <c r="I11" s="65"/>
      <c r="J11" s="63">
        <v>1</v>
      </c>
      <c r="K11" s="65"/>
      <c r="L11" s="167">
        <v>1</v>
      </c>
    </row>
    <row r="12" spans="1:12" x14ac:dyDescent="0.25">
      <c r="A12" s="41"/>
      <c r="B12" s="43"/>
      <c r="C12" s="43"/>
      <c r="D12" s="43"/>
      <c r="E12" s="43"/>
      <c r="F12" s="43"/>
    </row>
    <row r="13" spans="1:12" x14ac:dyDescent="0.25">
      <c r="A13" s="41"/>
      <c r="B13" s="43"/>
      <c r="C13" s="43"/>
      <c r="D13" s="43"/>
      <c r="E13" s="43"/>
      <c r="F13" s="43"/>
    </row>
    <row r="14" spans="1:12" ht="15.75" thickBot="1" x14ac:dyDescent="0.3">
      <c r="A14" s="28" t="s">
        <v>426</v>
      </c>
      <c r="B14" s="65"/>
      <c r="C14" s="65"/>
      <c r="D14" s="43"/>
      <c r="E14" s="43"/>
      <c r="F14" s="59"/>
    </row>
    <row r="15" spans="1:12" x14ac:dyDescent="0.25">
      <c r="A15" s="41"/>
      <c r="B15" s="43"/>
      <c r="C15" s="43"/>
      <c r="D15" s="43"/>
      <c r="E15" s="43"/>
      <c r="F15" s="43"/>
    </row>
    <row r="16" spans="1:12" x14ac:dyDescent="0.25">
      <c r="A16" s="33" t="s">
        <v>0</v>
      </c>
      <c r="B16" s="46" t="s">
        <v>402</v>
      </c>
      <c r="C16" s="46"/>
      <c r="D16" s="43"/>
      <c r="E16" s="43"/>
      <c r="F16" s="43"/>
    </row>
    <row r="17" spans="1:6" x14ac:dyDescent="0.25">
      <c r="A17" s="160">
        <v>2013</v>
      </c>
      <c r="B17" s="180">
        <v>535</v>
      </c>
      <c r="C17" s="43"/>
      <c r="D17" s="43"/>
      <c r="E17" s="43"/>
      <c r="F17" s="43"/>
    </row>
    <row r="18" spans="1:6" x14ac:dyDescent="0.25">
      <c r="A18" s="160">
        <v>2014</v>
      </c>
      <c r="B18" s="180">
        <v>658</v>
      </c>
      <c r="C18" s="43"/>
      <c r="D18" s="43"/>
      <c r="E18" s="43"/>
      <c r="F18" s="43"/>
    </row>
    <row r="19" spans="1:6" x14ac:dyDescent="0.25">
      <c r="A19" s="160">
        <v>2015</v>
      </c>
      <c r="B19" s="180">
        <v>713</v>
      </c>
      <c r="C19" s="43"/>
      <c r="D19" s="43"/>
      <c r="E19" s="43"/>
      <c r="F19" s="43"/>
    </row>
    <row r="20" spans="1:6" x14ac:dyDescent="0.25">
      <c r="A20" s="160">
        <v>2016</v>
      </c>
      <c r="B20" s="180">
        <v>748</v>
      </c>
      <c r="C20" s="43"/>
      <c r="D20" s="43"/>
      <c r="E20" s="43"/>
      <c r="F20" s="43"/>
    </row>
    <row r="21" spans="1:6" x14ac:dyDescent="0.25">
      <c r="A21" s="160">
        <v>2017</v>
      </c>
      <c r="B21" s="180">
        <v>897</v>
      </c>
      <c r="C21" s="43"/>
      <c r="D21" s="43"/>
      <c r="E21" s="43"/>
      <c r="F21" s="43"/>
    </row>
    <row r="22" spans="1:6" ht="15.75" thickBot="1" x14ac:dyDescent="0.3">
      <c r="A22" s="30">
        <v>2018</v>
      </c>
      <c r="B22" s="159">
        <v>961</v>
      </c>
      <c r="C22" s="65"/>
      <c r="D22" s="43"/>
      <c r="E22" s="43"/>
      <c r="F22" s="43"/>
    </row>
    <row r="23" spans="1:6" x14ac:dyDescent="0.25">
      <c r="A23" s="41"/>
      <c r="B23" s="43"/>
      <c r="C23" s="43"/>
      <c r="D23" s="43"/>
      <c r="E23" s="43"/>
      <c r="F23" s="43"/>
    </row>
    <row r="24" spans="1:6" x14ac:dyDescent="0.25">
      <c r="A24" s="41"/>
    </row>
    <row r="25" spans="1:6" ht="15.75" thickBot="1" x14ac:dyDescent="0.3">
      <c r="A25" s="28" t="s">
        <v>427</v>
      </c>
      <c r="B25" s="65"/>
      <c r="C25" s="65"/>
      <c r="D25" s="65"/>
      <c r="E25" s="65"/>
      <c r="F25" s="65"/>
    </row>
    <row r="26" spans="1:6" x14ac:dyDescent="0.25">
      <c r="A26" s="16"/>
    </row>
    <row r="27" spans="1:6" x14ac:dyDescent="0.25">
      <c r="A27" s="109">
        <v>2018</v>
      </c>
      <c r="B27" s="194" t="s">
        <v>353</v>
      </c>
      <c r="C27" s="194"/>
      <c r="D27" s="194"/>
      <c r="E27" s="194" t="s">
        <v>354</v>
      </c>
      <c r="F27" s="194"/>
    </row>
    <row r="28" spans="1:6" x14ac:dyDescent="0.25">
      <c r="A28" s="108" t="s">
        <v>355</v>
      </c>
      <c r="B28" s="207">
        <v>0.371</v>
      </c>
      <c r="C28" s="207"/>
      <c r="D28" s="207"/>
      <c r="E28" s="207">
        <v>0.629</v>
      </c>
      <c r="F28" s="207"/>
    </row>
    <row r="29" spans="1:6" x14ac:dyDescent="0.25">
      <c r="A29" s="108" t="s">
        <v>42</v>
      </c>
      <c r="B29" s="207">
        <v>0.63800000000000001</v>
      </c>
      <c r="C29" s="207"/>
      <c r="D29" s="207"/>
      <c r="E29" s="207">
        <v>0.36199999999999999</v>
      </c>
      <c r="F29" s="207"/>
    </row>
    <row r="30" spans="1:6" x14ac:dyDescent="0.25">
      <c r="A30" s="108" t="s">
        <v>38</v>
      </c>
      <c r="B30" s="207">
        <v>0.51900000000000002</v>
      </c>
      <c r="C30" s="207"/>
      <c r="D30" s="207"/>
      <c r="E30" s="207">
        <v>0.48099999999999998</v>
      </c>
      <c r="F30" s="207"/>
    </row>
    <row r="31" spans="1:6" x14ac:dyDescent="0.25">
      <c r="A31" s="108"/>
      <c r="B31" s="110"/>
      <c r="C31" s="110"/>
      <c r="D31" s="110"/>
      <c r="E31" s="110"/>
      <c r="F31" s="110"/>
    </row>
    <row r="32" spans="1:6" x14ac:dyDescent="0.25">
      <c r="A32" s="109">
        <v>2017</v>
      </c>
      <c r="B32" s="194" t="s">
        <v>353</v>
      </c>
      <c r="C32" s="194"/>
      <c r="D32" s="194"/>
      <c r="E32" s="194" t="s">
        <v>354</v>
      </c>
      <c r="F32" s="194"/>
    </row>
    <row r="33" spans="1:13" x14ac:dyDescent="0.25">
      <c r="A33" s="108" t="s">
        <v>355</v>
      </c>
      <c r="B33" s="207">
        <v>0.41</v>
      </c>
      <c r="C33" s="207"/>
      <c r="D33" s="207"/>
      <c r="E33" s="207">
        <v>0.59</v>
      </c>
      <c r="F33" s="207"/>
    </row>
    <row r="34" spans="1:13" x14ac:dyDescent="0.25">
      <c r="A34" s="108" t="s">
        <v>42</v>
      </c>
      <c r="B34" s="207">
        <v>0.68</v>
      </c>
      <c r="C34" s="207"/>
      <c r="D34" s="207"/>
      <c r="E34" s="207">
        <v>0.32</v>
      </c>
      <c r="F34" s="207"/>
    </row>
    <row r="35" spans="1:13" ht="15.75" thickBot="1" x14ac:dyDescent="0.3">
      <c r="A35" s="115" t="s">
        <v>38</v>
      </c>
      <c r="B35" s="206">
        <v>0.56699999999999995</v>
      </c>
      <c r="C35" s="206"/>
      <c r="D35" s="206"/>
      <c r="E35" s="206">
        <v>0.433</v>
      </c>
      <c r="F35" s="206"/>
    </row>
    <row r="36" spans="1:13" x14ac:dyDescent="0.25">
      <c r="A36" s="15"/>
    </row>
    <row r="37" spans="1:13" x14ac:dyDescent="0.25">
      <c r="A37" s="15"/>
    </row>
    <row r="38" spans="1:13" ht="15.75" thickBot="1" x14ac:dyDescent="0.3">
      <c r="A38" s="28" t="s">
        <v>428</v>
      </c>
      <c r="B38" s="65"/>
      <c r="C38" s="65"/>
      <c r="D38" s="65"/>
      <c r="E38" s="65"/>
      <c r="F38" s="65"/>
    </row>
    <row r="39" spans="1:13" x14ac:dyDescent="0.25">
      <c r="A39" s="16"/>
      <c r="K39" s="43"/>
    </row>
    <row r="40" spans="1:13" x14ac:dyDescent="0.25">
      <c r="A40" s="109">
        <v>2018</v>
      </c>
      <c r="B40" s="129" t="s">
        <v>353</v>
      </c>
      <c r="C40" s="129"/>
      <c r="D40" s="129" t="s">
        <v>354</v>
      </c>
      <c r="E40" s="129"/>
      <c r="F40" s="143"/>
    </row>
    <row r="41" spans="1:13" x14ac:dyDescent="0.25">
      <c r="A41" s="15" t="s">
        <v>52</v>
      </c>
      <c r="B41" s="141">
        <v>0.223</v>
      </c>
      <c r="C41" s="141"/>
      <c r="D41" s="141">
        <v>0.77700000000000002</v>
      </c>
      <c r="E41" s="139"/>
      <c r="F41" s="144"/>
      <c r="K41" s="132"/>
      <c r="L41" s="132"/>
      <c r="M41" s="132"/>
    </row>
    <row r="42" spans="1:13" x14ac:dyDescent="0.25">
      <c r="A42" s="15" t="s">
        <v>15</v>
      </c>
      <c r="B42" s="141">
        <v>0.46600000000000003</v>
      </c>
      <c r="C42" s="141"/>
      <c r="D42" s="141">
        <v>0.53400000000000003</v>
      </c>
      <c r="E42" s="139"/>
      <c r="F42" s="144"/>
      <c r="J42" s="15"/>
      <c r="K42" s="148"/>
      <c r="L42" s="148"/>
      <c r="M42" s="148"/>
    </row>
    <row r="43" spans="1:13" x14ac:dyDescent="0.25">
      <c r="A43" s="15" t="s">
        <v>16</v>
      </c>
      <c r="B43" s="141">
        <v>0.72599999999999998</v>
      </c>
      <c r="C43" s="141"/>
      <c r="D43" s="141">
        <v>0.27400000000000002</v>
      </c>
      <c r="E43" s="139"/>
      <c r="F43" s="144"/>
      <c r="J43" s="15"/>
      <c r="K43" s="148"/>
      <c r="L43" s="148"/>
      <c r="M43" s="148"/>
    </row>
    <row r="44" spans="1:13" x14ac:dyDescent="0.25">
      <c r="A44" s="15" t="s">
        <v>38</v>
      </c>
      <c r="B44" s="141">
        <v>0.51900000000000002</v>
      </c>
      <c r="C44" s="141"/>
      <c r="D44" s="141">
        <v>0.48099999999999998</v>
      </c>
      <c r="E44" s="139"/>
      <c r="F44" s="144"/>
      <c r="J44" s="15"/>
      <c r="K44" s="148"/>
      <c r="L44" s="148"/>
      <c r="M44" s="148"/>
    </row>
    <row r="45" spans="1:13" x14ac:dyDescent="0.25">
      <c r="A45" s="15"/>
      <c r="B45" s="141"/>
      <c r="C45" s="141"/>
      <c r="D45" s="141"/>
      <c r="E45" s="131"/>
      <c r="F45" s="145"/>
      <c r="K45" s="148"/>
      <c r="L45" s="146"/>
      <c r="M45" s="148"/>
    </row>
    <row r="46" spans="1:13" x14ac:dyDescent="0.25">
      <c r="A46" s="116">
        <v>2017</v>
      </c>
      <c r="B46" s="130" t="s">
        <v>353</v>
      </c>
      <c r="C46" s="130"/>
      <c r="D46" s="130" t="s">
        <v>354</v>
      </c>
      <c r="E46" s="129"/>
      <c r="F46" s="143"/>
    </row>
    <row r="47" spans="1:13" x14ac:dyDescent="0.25">
      <c r="A47" s="15" t="s">
        <v>52</v>
      </c>
      <c r="B47" s="141">
        <v>0.27900000000000003</v>
      </c>
      <c r="C47" s="141"/>
      <c r="D47" s="141">
        <v>0.72099999999999997</v>
      </c>
      <c r="E47" s="139"/>
      <c r="F47" s="139"/>
    </row>
    <row r="48" spans="1:13" x14ac:dyDescent="0.25">
      <c r="A48" s="15" t="s">
        <v>15</v>
      </c>
      <c r="B48" s="141">
        <v>0.52200000000000002</v>
      </c>
      <c r="C48" s="141"/>
      <c r="D48" s="141">
        <v>0.47799999999999998</v>
      </c>
      <c r="E48" s="139"/>
      <c r="F48" s="139"/>
    </row>
    <row r="49" spans="1:6" x14ac:dyDescent="0.25">
      <c r="A49" s="15" t="s">
        <v>16</v>
      </c>
      <c r="B49" s="141">
        <v>0.747</v>
      </c>
      <c r="C49" s="141"/>
      <c r="D49" s="141">
        <v>0.253</v>
      </c>
      <c r="E49" s="139"/>
      <c r="F49" s="139"/>
    </row>
    <row r="50" spans="1:6" ht="15.75" thickBot="1" x14ac:dyDescent="0.3">
      <c r="A50" s="39" t="s">
        <v>38</v>
      </c>
      <c r="B50" s="142">
        <v>0.56699999999999995</v>
      </c>
      <c r="C50" s="142"/>
      <c r="D50" s="142">
        <v>0.433</v>
      </c>
      <c r="E50" s="140"/>
      <c r="F50" s="140"/>
    </row>
    <row r="53" spans="1:6" ht="15.75" thickBot="1" x14ac:dyDescent="0.3">
      <c r="A53" s="28" t="s">
        <v>429</v>
      </c>
      <c r="B53" s="62"/>
      <c r="C53" s="62"/>
      <c r="D53" s="63"/>
      <c r="E53" s="63"/>
    </row>
    <row r="54" spans="1:6" x14ac:dyDescent="0.25">
      <c r="A54" s="41"/>
      <c r="B54" s="59"/>
      <c r="C54" s="59"/>
      <c r="D54" s="60"/>
      <c r="E54" s="60"/>
    </row>
    <row r="55" spans="1:6" x14ac:dyDescent="0.25">
      <c r="A55" s="160"/>
      <c r="B55" s="117" t="s">
        <v>39</v>
      </c>
      <c r="C55" s="117"/>
      <c r="D55" s="118"/>
    </row>
    <row r="56" spans="1:6" x14ac:dyDescent="0.25">
      <c r="A56" s="158">
        <v>2018</v>
      </c>
      <c r="B56" s="119" t="s">
        <v>42</v>
      </c>
      <c r="C56" s="119" t="s">
        <v>387</v>
      </c>
      <c r="D56" s="120" t="s">
        <v>38</v>
      </c>
      <c r="E56" s="43"/>
    </row>
    <row r="57" spans="1:6" x14ac:dyDescent="0.25">
      <c r="A57" s="15" t="s">
        <v>94</v>
      </c>
      <c r="B57" s="121">
        <v>507</v>
      </c>
      <c r="C57" s="121">
        <v>371</v>
      </c>
      <c r="D57" s="121">
        <v>449</v>
      </c>
      <c r="E57" s="43"/>
    </row>
    <row r="58" spans="1:6" x14ac:dyDescent="0.25">
      <c r="A58" s="15" t="s">
        <v>285</v>
      </c>
      <c r="B58" s="121">
        <v>117</v>
      </c>
      <c r="C58" s="121">
        <v>88.5</v>
      </c>
      <c r="D58" s="121">
        <v>105</v>
      </c>
      <c r="E58" s="43"/>
    </row>
    <row r="59" spans="1:6" x14ac:dyDescent="0.25">
      <c r="A59" s="15" t="s">
        <v>38</v>
      </c>
      <c r="B59" s="121">
        <v>137</v>
      </c>
      <c r="C59" s="121">
        <v>106</v>
      </c>
      <c r="D59" s="121">
        <v>120</v>
      </c>
      <c r="E59" s="51"/>
    </row>
    <row r="60" spans="1:6" x14ac:dyDescent="0.25">
      <c r="A60" s="41"/>
      <c r="B60" s="59"/>
      <c r="C60" s="59"/>
      <c r="D60" s="60"/>
      <c r="E60" s="60"/>
    </row>
    <row r="61" spans="1:6" x14ac:dyDescent="0.25">
      <c r="A61" s="160"/>
      <c r="B61" s="117" t="s">
        <v>270</v>
      </c>
      <c r="C61" s="117"/>
      <c r="D61" s="118"/>
    </row>
    <row r="62" spans="1:6" x14ac:dyDescent="0.25">
      <c r="A62" s="158">
        <v>2018</v>
      </c>
      <c r="B62" s="119" t="s">
        <v>52</v>
      </c>
      <c r="C62" s="119" t="s">
        <v>15</v>
      </c>
      <c r="D62" s="120" t="s">
        <v>16</v>
      </c>
      <c r="E62" s="138" t="s">
        <v>38</v>
      </c>
    </row>
    <row r="63" spans="1:6" x14ac:dyDescent="0.25">
      <c r="A63" s="15" t="s">
        <v>94</v>
      </c>
      <c r="B63" s="181">
        <v>218</v>
      </c>
      <c r="C63" s="181">
        <v>855</v>
      </c>
      <c r="D63" s="181">
        <v>1134</v>
      </c>
      <c r="E63" s="182">
        <v>449</v>
      </c>
    </row>
    <row r="64" spans="1:6" x14ac:dyDescent="0.25">
      <c r="A64" s="15" t="s">
        <v>285</v>
      </c>
      <c r="B64" s="181">
        <v>72</v>
      </c>
      <c r="C64" s="181">
        <v>288</v>
      </c>
      <c r="D64" s="181">
        <v>632</v>
      </c>
      <c r="E64" s="182">
        <v>105</v>
      </c>
    </row>
    <row r="65" spans="1:5" ht="15.75" thickBot="1" x14ac:dyDescent="0.3">
      <c r="A65" s="39" t="s">
        <v>95</v>
      </c>
      <c r="B65" s="183">
        <v>76</v>
      </c>
      <c r="C65" s="183">
        <v>318</v>
      </c>
      <c r="D65" s="183">
        <v>1030</v>
      </c>
      <c r="E65" s="184">
        <v>120</v>
      </c>
    </row>
  </sheetData>
  <mergeCells count="16">
    <mergeCell ref="B29:D29"/>
    <mergeCell ref="B28:D28"/>
    <mergeCell ref="B27:D27"/>
    <mergeCell ref="E29:F29"/>
    <mergeCell ref="E28:F28"/>
    <mergeCell ref="E27:F27"/>
    <mergeCell ref="E35:F35"/>
    <mergeCell ref="E34:F34"/>
    <mergeCell ref="E33:F33"/>
    <mergeCell ref="E32:F32"/>
    <mergeCell ref="E30:F30"/>
    <mergeCell ref="B35:D35"/>
    <mergeCell ref="B34:D34"/>
    <mergeCell ref="B33:D33"/>
    <mergeCell ref="B32:D32"/>
    <mergeCell ref="B30:D30"/>
  </mergeCells>
  <hyperlinks>
    <hyperlink ref="A1" location="Contents!A1" display="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H19" sqref="H19:I20"/>
    </sheetView>
  </sheetViews>
  <sheetFormatPr defaultRowHeight="15" x14ac:dyDescent="0.25"/>
  <cols>
    <col min="1" max="1" width="25.85546875" style="2" customWidth="1"/>
    <col min="2" max="13" width="15.28515625" style="2" customWidth="1"/>
    <col min="14" max="20" width="9.140625" style="2"/>
    <col min="21" max="21" width="12.140625" style="2" bestFit="1" customWidth="1"/>
    <col min="22" max="16384" width="9.140625" style="2"/>
  </cols>
  <sheetData>
    <row r="1" spans="1:13" x14ac:dyDescent="0.25">
      <c r="A1" s="3" t="s">
        <v>146</v>
      </c>
    </row>
    <row r="2" spans="1:13" x14ac:dyDescent="0.25">
      <c r="A2" s="3"/>
    </row>
    <row r="3" spans="1:13" ht="18.75" x14ac:dyDescent="0.3">
      <c r="A3" s="36" t="s">
        <v>96</v>
      </c>
    </row>
    <row r="5" spans="1:13" ht="16.5" thickBot="1" x14ac:dyDescent="0.3">
      <c r="A5" s="28" t="s">
        <v>430</v>
      </c>
      <c r="B5" s="29"/>
      <c r="C5" s="29"/>
      <c r="D5" s="29"/>
      <c r="E5" s="29"/>
      <c r="F5" s="29"/>
      <c r="G5" s="29"/>
      <c r="H5" s="29"/>
      <c r="I5" s="29"/>
      <c r="J5" s="29"/>
      <c r="K5" s="74"/>
    </row>
    <row r="6" spans="1:13" ht="15.75" x14ac:dyDescent="0.25">
      <c r="A6" s="172"/>
      <c r="D6" s="177"/>
      <c r="G6" s="177"/>
      <c r="J6" s="177"/>
      <c r="K6" s="74"/>
    </row>
    <row r="7" spans="1:13" ht="15.75" x14ac:dyDescent="0.25">
      <c r="A7" s="173"/>
      <c r="B7" s="194" t="s">
        <v>42</v>
      </c>
      <c r="C7" s="194"/>
      <c r="D7" s="212"/>
      <c r="E7" s="194" t="s">
        <v>355</v>
      </c>
      <c r="F7" s="194"/>
      <c r="G7" s="212"/>
      <c r="H7" s="194" t="s">
        <v>272</v>
      </c>
      <c r="I7" s="194"/>
      <c r="J7" s="212"/>
      <c r="K7" s="17"/>
      <c r="L7" s="75"/>
    </row>
    <row r="8" spans="1:13" x14ac:dyDescent="0.25">
      <c r="A8" s="174"/>
      <c r="B8" s="50">
        <v>2017</v>
      </c>
      <c r="C8" s="50">
        <v>2018</v>
      </c>
      <c r="D8" s="163" t="s">
        <v>287</v>
      </c>
      <c r="E8" s="50">
        <v>2017</v>
      </c>
      <c r="F8" s="50">
        <v>2018</v>
      </c>
      <c r="G8" s="163" t="s">
        <v>287</v>
      </c>
      <c r="H8" s="50">
        <v>2017</v>
      </c>
      <c r="I8" s="50">
        <v>2018</v>
      </c>
      <c r="J8" s="163" t="s">
        <v>287</v>
      </c>
      <c r="K8" s="17"/>
    </row>
    <row r="9" spans="1:13" x14ac:dyDescent="0.25">
      <c r="A9" s="173" t="s">
        <v>120</v>
      </c>
      <c r="B9" s="52">
        <v>0.32100000000000001</v>
      </c>
      <c r="C9" s="52">
        <v>0.30599999999999999</v>
      </c>
      <c r="D9" s="166">
        <f>C9-B9</f>
        <v>-1.5000000000000013E-2</v>
      </c>
      <c r="E9" s="52">
        <v>0.17499999999999999</v>
      </c>
      <c r="F9" s="52">
        <v>0.20399999999999999</v>
      </c>
      <c r="G9" s="166">
        <f>F9-E9</f>
        <v>2.8999999999999998E-2</v>
      </c>
      <c r="H9" s="52">
        <v>0.496</v>
      </c>
      <c r="I9" s="52">
        <v>0.51</v>
      </c>
      <c r="J9" s="166">
        <f>I9-H9</f>
        <v>1.4000000000000012E-2</v>
      </c>
      <c r="K9" s="17"/>
    </row>
    <row r="10" spans="1:13" x14ac:dyDescent="0.25">
      <c r="A10" s="173" t="s">
        <v>119</v>
      </c>
      <c r="B10" s="52">
        <v>0.22600000000000001</v>
      </c>
      <c r="C10" s="52">
        <v>0.219</v>
      </c>
      <c r="D10" s="166">
        <f>C10-B10</f>
        <v>-7.0000000000000062E-3</v>
      </c>
      <c r="E10" s="52">
        <v>0.246</v>
      </c>
      <c r="F10" s="52">
        <v>0.22600000000000001</v>
      </c>
      <c r="G10" s="166">
        <f>F10-E10</f>
        <v>-1.999999999999999E-2</v>
      </c>
      <c r="H10" s="52">
        <v>0.47199999999999998</v>
      </c>
      <c r="I10" s="52">
        <v>0.44500000000000001</v>
      </c>
      <c r="J10" s="166">
        <f>I10-H10</f>
        <v>-2.6999999999999968E-2</v>
      </c>
      <c r="K10" s="17"/>
    </row>
    <row r="11" spans="1:13" x14ac:dyDescent="0.25">
      <c r="A11" s="173" t="s">
        <v>118</v>
      </c>
      <c r="B11" s="52">
        <v>1.4999999999999999E-2</v>
      </c>
      <c r="C11" s="52">
        <v>2.1999999999999999E-2</v>
      </c>
      <c r="D11" s="166">
        <f>C11-B11</f>
        <v>6.9999999999999993E-3</v>
      </c>
      <c r="E11" s="52">
        <v>1.7000000000000001E-2</v>
      </c>
      <c r="F11" s="52">
        <v>2.4E-2</v>
      </c>
      <c r="G11" s="166">
        <f>F11-E11</f>
        <v>6.9999999999999993E-3</v>
      </c>
      <c r="H11" s="52">
        <v>3.2000000000000001E-2</v>
      </c>
      <c r="I11" s="52">
        <v>4.4999999999999998E-2</v>
      </c>
      <c r="J11" s="166">
        <f>I11-H11</f>
        <v>1.2999999999999998E-2</v>
      </c>
      <c r="K11" s="17"/>
    </row>
    <row r="12" spans="1:13" ht="15.75" thickBot="1" x14ac:dyDescent="0.3">
      <c r="A12" s="175" t="s">
        <v>288</v>
      </c>
      <c r="B12" s="66">
        <v>0.56200000000000006</v>
      </c>
      <c r="C12" s="66">
        <v>0.54700000000000004</v>
      </c>
      <c r="D12" s="176">
        <f>C12-B12</f>
        <v>-1.5000000000000013E-2</v>
      </c>
      <c r="E12" s="66">
        <v>0.438</v>
      </c>
      <c r="F12" s="66">
        <v>0.45300000000000001</v>
      </c>
      <c r="G12" s="176">
        <f>F12-E12</f>
        <v>1.5000000000000013E-2</v>
      </c>
      <c r="H12" s="63">
        <v>1</v>
      </c>
      <c r="I12" s="63">
        <v>1</v>
      </c>
      <c r="J12" s="167">
        <v>0</v>
      </c>
      <c r="K12" s="17"/>
    </row>
    <row r="15" spans="1:13" ht="15.75" thickBot="1" x14ac:dyDescent="0.3">
      <c r="A15" s="69" t="s">
        <v>431</v>
      </c>
      <c r="B15" s="29"/>
      <c r="C15" s="29"/>
      <c r="D15" s="29"/>
      <c r="E15" s="29"/>
      <c r="F15" s="29"/>
      <c r="G15" s="29"/>
      <c r="H15" s="29"/>
      <c r="I15" s="29"/>
      <c r="J15" s="29"/>
      <c r="K15" s="29"/>
      <c r="L15" s="29"/>
      <c r="M15" s="29"/>
    </row>
    <row r="16" spans="1:13" x14ac:dyDescent="0.25">
      <c r="A16" s="68"/>
    </row>
    <row r="17" spans="1:13" x14ac:dyDescent="0.25">
      <c r="A17" s="33"/>
      <c r="B17" s="195" t="s">
        <v>337</v>
      </c>
      <c r="C17" s="195"/>
      <c r="D17" s="195" t="s">
        <v>338</v>
      </c>
      <c r="E17" s="195"/>
      <c r="F17" s="195" t="s">
        <v>339</v>
      </c>
      <c r="G17" s="195"/>
      <c r="H17" s="195" t="s">
        <v>340</v>
      </c>
      <c r="I17" s="195"/>
      <c r="J17" s="195" t="s">
        <v>341</v>
      </c>
      <c r="K17" s="195"/>
      <c r="L17" s="195" t="s">
        <v>342</v>
      </c>
      <c r="M17" s="195"/>
    </row>
    <row r="18" spans="1:13" x14ac:dyDescent="0.25">
      <c r="A18" s="15" t="s">
        <v>52</v>
      </c>
      <c r="B18" s="207">
        <v>0.23100000000000001</v>
      </c>
      <c r="C18" s="207"/>
      <c r="D18" s="208">
        <v>58.3</v>
      </c>
      <c r="E18" s="208"/>
      <c r="F18" s="211">
        <v>0.24</v>
      </c>
      <c r="G18" s="211"/>
      <c r="H18" s="208">
        <v>53</v>
      </c>
      <c r="I18" s="208"/>
      <c r="J18" s="207">
        <v>0.27100000000000002</v>
      </c>
      <c r="K18" s="207"/>
      <c r="L18" s="208">
        <v>6</v>
      </c>
      <c r="M18" s="208"/>
    </row>
    <row r="19" spans="1:13" x14ac:dyDescent="0.25">
      <c r="A19" s="15" t="s">
        <v>15</v>
      </c>
      <c r="B19" s="207">
        <v>0.29399999999999998</v>
      </c>
      <c r="C19" s="207"/>
      <c r="D19" s="209">
        <v>74.2</v>
      </c>
      <c r="E19" s="209"/>
      <c r="F19" s="207">
        <v>0.38</v>
      </c>
      <c r="G19" s="207"/>
      <c r="H19" s="209">
        <v>83.8</v>
      </c>
      <c r="I19" s="209"/>
      <c r="J19" s="207">
        <v>0.46200000000000002</v>
      </c>
      <c r="K19" s="207"/>
      <c r="L19" s="209">
        <v>10.3</v>
      </c>
      <c r="M19" s="209"/>
    </row>
    <row r="20" spans="1:13" ht="15.75" thickBot="1" x14ac:dyDescent="0.3">
      <c r="A20" s="39" t="s">
        <v>16</v>
      </c>
      <c r="B20" s="206">
        <v>0.47499999999999998</v>
      </c>
      <c r="C20" s="206"/>
      <c r="D20" s="210">
        <v>120</v>
      </c>
      <c r="E20" s="210"/>
      <c r="F20" s="206">
        <v>0.38</v>
      </c>
      <c r="G20" s="206"/>
      <c r="H20" s="210">
        <v>83.8</v>
      </c>
      <c r="I20" s="210"/>
      <c r="J20" s="206">
        <v>0.26800000000000002</v>
      </c>
      <c r="K20" s="206"/>
      <c r="L20" s="210">
        <v>6</v>
      </c>
      <c r="M20" s="210"/>
    </row>
    <row r="21" spans="1:13" x14ac:dyDescent="0.25">
      <c r="E21" s="48"/>
    </row>
    <row r="23" spans="1:13" ht="15.75" thickBot="1" x14ac:dyDescent="0.3">
      <c r="A23" s="28" t="s">
        <v>432</v>
      </c>
      <c r="B23" s="29"/>
      <c r="C23" s="29"/>
      <c r="D23" s="29"/>
      <c r="E23" s="29"/>
      <c r="F23" s="29"/>
      <c r="G23" s="29"/>
    </row>
    <row r="24" spans="1:13" x14ac:dyDescent="0.25">
      <c r="A24" s="16"/>
    </row>
    <row r="25" spans="1:13" x14ac:dyDescent="0.25">
      <c r="A25" s="33"/>
      <c r="B25" s="195" t="s">
        <v>120</v>
      </c>
      <c r="C25" s="195"/>
      <c r="D25" s="195" t="s">
        <v>119</v>
      </c>
      <c r="E25" s="195"/>
      <c r="F25" s="195" t="s">
        <v>118</v>
      </c>
      <c r="G25" s="195"/>
    </row>
    <row r="26" spans="1:13" ht="15.75" thickBot="1" x14ac:dyDescent="0.3">
      <c r="A26" s="39" t="s">
        <v>97</v>
      </c>
      <c r="B26" s="199">
        <v>252.5</v>
      </c>
      <c r="C26" s="199"/>
      <c r="D26" s="199">
        <v>220.6</v>
      </c>
      <c r="E26" s="199"/>
      <c r="F26" s="199">
        <v>22.3</v>
      </c>
      <c r="G26" s="199"/>
    </row>
  </sheetData>
  <mergeCells count="33">
    <mergeCell ref="H7:J7"/>
    <mergeCell ref="E7:G7"/>
    <mergeCell ref="B7:D7"/>
    <mergeCell ref="B20:C20"/>
    <mergeCell ref="B19:C19"/>
    <mergeCell ref="B18:C18"/>
    <mergeCell ref="B17:C17"/>
    <mergeCell ref="H20:I20"/>
    <mergeCell ref="H19:I19"/>
    <mergeCell ref="H18:I18"/>
    <mergeCell ref="H17:I17"/>
    <mergeCell ref="J20:K20"/>
    <mergeCell ref="J19:K19"/>
    <mergeCell ref="J18:K18"/>
    <mergeCell ref="J17:K17"/>
    <mergeCell ref="D17:E17"/>
    <mergeCell ref="F26:G26"/>
    <mergeCell ref="F25:G25"/>
    <mergeCell ref="D26:E26"/>
    <mergeCell ref="D25:E25"/>
    <mergeCell ref="B26:C26"/>
    <mergeCell ref="B25:C25"/>
    <mergeCell ref="L20:M20"/>
    <mergeCell ref="L19:M19"/>
    <mergeCell ref="L18:M18"/>
    <mergeCell ref="F17:G17"/>
    <mergeCell ref="L17:M17"/>
    <mergeCell ref="D18:E18"/>
    <mergeCell ref="D19:E19"/>
    <mergeCell ref="D20:E20"/>
    <mergeCell ref="F20:G20"/>
    <mergeCell ref="F19:G19"/>
    <mergeCell ref="F18:G18"/>
  </mergeCells>
  <hyperlinks>
    <hyperlink ref="A1" location="Contents!A1" display="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selection activeCell="H12" sqref="H12"/>
    </sheetView>
  </sheetViews>
  <sheetFormatPr defaultRowHeight="15" x14ac:dyDescent="0.25"/>
  <cols>
    <col min="1" max="1" width="46.7109375" style="17" customWidth="1"/>
    <col min="2" max="16384" width="9.140625" style="17"/>
  </cols>
  <sheetData>
    <row r="1" spans="1:12" x14ac:dyDescent="0.25">
      <c r="A1" s="67" t="s">
        <v>146</v>
      </c>
    </row>
    <row r="2" spans="1:12" x14ac:dyDescent="0.25">
      <c r="A2" s="67"/>
    </row>
    <row r="3" spans="1:12" ht="18.75" x14ac:dyDescent="0.3">
      <c r="A3" s="36" t="s">
        <v>249</v>
      </c>
    </row>
    <row r="5" spans="1:12" ht="15.75" thickBot="1" x14ac:dyDescent="0.3">
      <c r="A5" s="28" t="s">
        <v>433</v>
      </c>
      <c r="B5" s="28"/>
      <c r="C5" s="65"/>
      <c r="D5" s="65"/>
      <c r="E5" s="65"/>
      <c r="F5" s="65"/>
      <c r="G5" s="65"/>
      <c r="H5" s="65"/>
      <c r="I5" s="65"/>
      <c r="J5" s="65"/>
      <c r="K5" s="65"/>
      <c r="L5" s="65"/>
    </row>
    <row r="6" spans="1:12" x14ac:dyDescent="0.25">
      <c r="A6" s="16"/>
      <c r="B6" s="16"/>
    </row>
    <row r="7" spans="1:12" x14ac:dyDescent="0.25">
      <c r="A7" s="46"/>
      <c r="B7" s="33">
        <v>2008</v>
      </c>
      <c r="C7" s="33">
        <v>2009</v>
      </c>
      <c r="D7" s="33">
        <v>2010</v>
      </c>
      <c r="E7" s="33">
        <v>2011</v>
      </c>
      <c r="F7" s="33">
        <v>2012</v>
      </c>
      <c r="G7" s="33">
        <v>2013</v>
      </c>
      <c r="H7" s="33">
        <v>2014</v>
      </c>
      <c r="I7" s="33">
        <v>2015</v>
      </c>
      <c r="J7" s="33">
        <v>2016</v>
      </c>
      <c r="K7" s="33">
        <v>2017</v>
      </c>
      <c r="L7" s="33">
        <v>2018</v>
      </c>
    </row>
    <row r="8" spans="1:12" ht="15.75" thickBot="1" x14ac:dyDescent="0.3">
      <c r="A8" s="30" t="s">
        <v>224</v>
      </c>
      <c r="B8" s="62">
        <v>145.19999999999999</v>
      </c>
      <c r="C8" s="62">
        <v>144.1</v>
      </c>
      <c r="D8" s="62">
        <v>163</v>
      </c>
      <c r="E8" s="62">
        <v>165.6</v>
      </c>
      <c r="F8" s="62">
        <v>148.9</v>
      </c>
      <c r="G8" s="62">
        <v>148.30000000000001</v>
      </c>
      <c r="H8" s="62">
        <v>179</v>
      </c>
      <c r="I8" s="62">
        <v>193.8</v>
      </c>
      <c r="J8" s="62">
        <v>194.7</v>
      </c>
      <c r="K8" s="62">
        <v>196.6</v>
      </c>
      <c r="L8" s="62">
        <v>222.9</v>
      </c>
    </row>
    <row r="11" spans="1:12" ht="15.75" thickBot="1" x14ac:dyDescent="0.3">
      <c r="A11" s="28" t="s">
        <v>434</v>
      </c>
      <c r="B11" s="28"/>
      <c r="C11" s="28"/>
      <c r="D11" s="28"/>
    </row>
    <row r="12" spans="1:12" x14ac:dyDescent="0.25">
      <c r="A12" s="16"/>
      <c r="B12" s="16"/>
      <c r="C12" s="16"/>
      <c r="D12" s="16"/>
    </row>
    <row r="13" spans="1:12" x14ac:dyDescent="0.25">
      <c r="A13" s="41"/>
      <c r="B13" s="49">
        <v>2016</v>
      </c>
      <c r="C13" s="49">
        <v>2017</v>
      </c>
      <c r="D13" s="49">
        <v>2018</v>
      </c>
    </row>
    <row r="14" spans="1:12" x14ac:dyDescent="0.25">
      <c r="A14" s="33" t="s">
        <v>289</v>
      </c>
      <c r="B14" s="50" t="s">
        <v>98</v>
      </c>
      <c r="C14" s="50" t="s">
        <v>98</v>
      </c>
      <c r="D14" s="50" t="s">
        <v>98</v>
      </c>
    </row>
    <row r="15" spans="1:12" x14ac:dyDescent="0.25">
      <c r="A15" s="15" t="s">
        <v>290</v>
      </c>
      <c r="B15" s="17">
        <v>194.7</v>
      </c>
      <c r="C15" s="17">
        <v>196.6</v>
      </c>
      <c r="D15" s="17">
        <v>222.9</v>
      </c>
    </row>
    <row r="16" spans="1:12" x14ac:dyDescent="0.25">
      <c r="A16" s="15" t="s">
        <v>268</v>
      </c>
      <c r="B16" s="17">
        <v>177.4</v>
      </c>
      <c r="C16" s="17">
        <v>185.1</v>
      </c>
      <c r="D16" s="17">
        <v>202.7</v>
      </c>
    </row>
    <row r="17" spans="1:4" x14ac:dyDescent="0.25">
      <c r="A17" s="21" t="s">
        <v>99</v>
      </c>
      <c r="B17" s="17">
        <v>17.3</v>
      </c>
      <c r="C17" s="17">
        <v>11.5</v>
      </c>
      <c r="D17" s="17">
        <v>20.2</v>
      </c>
    </row>
    <row r="18" spans="1:4" x14ac:dyDescent="0.25">
      <c r="A18" s="21"/>
    </row>
    <row r="19" spans="1:4" x14ac:dyDescent="0.25">
      <c r="A19" s="34"/>
      <c r="B19" s="49">
        <v>2016</v>
      </c>
      <c r="C19" s="49">
        <v>2017</v>
      </c>
      <c r="D19" s="49">
        <v>2018</v>
      </c>
    </row>
    <row r="20" spans="1:4" x14ac:dyDescent="0.25">
      <c r="A20" s="33" t="s">
        <v>291</v>
      </c>
      <c r="B20" s="50" t="s">
        <v>98</v>
      </c>
      <c r="C20" s="50" t="s">
        <v>98</v>
      </c>
      <c r="D20" s="50" t="s">
        <v>98</v>
      </c>
    </row>
    <row r="21" spans="1:4" x14ac:dyDescent="0.25">
      <c r="A21" s="21" t="s">
        <v>292</v>
      </c>
      <c r="B21" s="51">
        <v>97.8</v>
      </c>
      <c r="C21" s="51">
        <v>89</v>
      </c>
      <c r="D21" s="51">
        <v>101.5</v>
      </c>
    </row>
    <row r="22" spans="1:4" x14ac:dyDescent="0.25">
      <c r="A22" s="21" t="s">
        <v>293</v>
      </c>
      <c r="B22" s="51">
        <v>30.2</v>
      </c>
      <c r="C22" s="51">
        <v>29.5</v>
      </c>
      <c r="D22" s="51">
        <v>34.700000000000003</v>
      </c>
    </row>
    <row r="23" spans="1:4" x14ac:dyDescent="0.25">
      <c r="A23" s="21" t="s">
        <v>294</v>
      </c>
      <c r="B23" s="51">
        <v>12.7</v>
      </c>
      <c r="C23" s="51">
        <v>15</v>
      </c>
      <c r="D23" s="51">
        <v>16</v>
      </c>
    </row>
    <row r="24" spans="1:4" x14ac:dyDescent="0.25">
      <c r="A24" s="21" t="s">
        <v>304</v>
      </c>
      <c r="B24" s="51">
        <v>30.1</v>
      </c>
      <c r="C24" s="51">
        <v>38.6</v>
      </c>
      <c r="D24" s="51">
        <v>43</v>
      </c>
    </row>
    <row r="25" spans="1:4" x14ac:dyDescent="0.25">
      <c r="A25" s="21" t="s">
        <v>295</v>
      </c>
      <c r="B25" s="51">
        <v>4.8</v>
      </c>
      <c r="C25" s="51">
        <v>5</v>
      </c>
      <c r="D25" s="51">
        <v>4.5999999999999996</v>
      </c>
    </row>
    <row r="26" spans="1:4" x14ac:dyDescent="0.25">
      <c r="A26" s="21" t="s">
        <v>296</v>
      </c>
      <c r="B26" s="51">
        <v>10.5</v>
      </c>
      <c r="C26" s="51">
        <v>12.9</v>
      </c>
      <c r="D26" s="51">
        <v>16.3</v>
      </c>
    </row>
    <row r="27" spans="1:4" x14ac:dyDescent="0.25">
      <c r="A27" s="21" t="s">
        <v>297</v>
      </c>
      <c r="B27" s="51">
        <v>2.8</v>
      </c>
      <c r="C27" s="51">
        <v>2.2000000000000002</v>
      </c>
      <c r="D27" s="51">
        <v>2.6</v>
      </c>
    </row>
    <row r="28" spans="1:4" x14ac:dyDescent="0.25">
      <c r="A28" s="21" t="s">
        <v>298</v>
      </c>
      <c r="B28" s="51">
        <v>4.5999999999999996</v>
      </c>
      <c r="C28" s="51">
        <v>3.3</v>
      </c>
      <c r="D28" s="51">
        <v>3.4</v>
      </c>
    </row>
    <row r="29" spans="1:4" x14ac:dyDescent="0.25">
      <c r="A29" s="21" t="s">
        <v>299</v>
      </c>
      <c r="B29" s="51">
        <v>1.2</v>
      </c>
      <c r="C29" s="51">
        <v>1</v>
      </c>
      <c r="D29" s="51">
        <v>0.8</v>
      </c>
    </row>
    <row r="30" spans="1:4" x14ac:dyDescent="0.25">
      <c r="A30" s="34"/>
      <c r="B30" s="59"/>
      <c r="C30" s="59"/>
      <c r="D30" s="59"/>
    </row>
    <row r="31" spans="1:4" x14ac:dyDescent="0.25">
      <c r="A31" s="41"/>
      <c r="B31" s="49">
        <v>2016</v>
      </c>
      <c r="C31" s="49">
        <v>2017</v>
      </c>
      <c r="D31" s="49">
        <v>2018</v>
      </c>
    </row>
    <row r="32" spans="1:4" x14ac:dyDescent="0.25">
      <c r="A32" s="33" t="s">
        <v>303</v>
      </c>
      <c r="B32" s="50" t="s">
        <v>100</v>
      </c>
      <c r="C32" s="50" t="s">
        <v>100</v>
      </c>
      <c r="D32" s="50" t="s">
        <v>100</v>
      </c>
    </row>
    <row r="33" spans="1:4" x14ac:dyDescent="0.25">
      <c r="A33" s="15" t="s">
        <v>300</v>
      </c>
      <c r="B33" s="17">
        <v>1730</v>
      </c>
      <c r="C33" s="17">
        <v>1920</v>
      </c>
      <c r="D33" s="17">
        <v>2120</v>
      </c>
    </row>
    <row r="34" spans="1:4" x14ac:dyDescent="0.25">
      <c r="A34" s="15" t="s">
        <v>301</v>
      </c>
      <c r="B34" s="17">
        <v>1310</v>
      </c>
      <c r="C34" s="17">
        <v>1480</v>
      </c>
      <c r="D34" s="17">
        <v>1600</v>
      </c>
    </row>
    <row r="35" spans="1:4" x14ac:dyDescent="0.25">
      <c r="A35" s="15" t="s">
        <v>46</v>
      </c>
      <c r="B35" s="17">
        <v>190</v>
      </c>
      <c r="C35" s="17">
        <v>210</v>
      </c>
      <c r="D35" s="17">
        <v>210</v>
      </c>
    </row>
    <row r="36" spans="1:4" ht="15.75" thickBot="1" x14ac:dyDescent="0.3">
      <c r="A36" s="39" t="s">
        <v>36</v>
      </c>
      <c r="B36" s="65">
        <v>230</v>
      </c>
      <c r="C36" s="65">
        <v>240</v>
      </c>
      <c r="D36" s="65">
        <v>310</v>
      </c>
    </row>
    <row r="37" spans="1:4" ht="11.25" customHeight="1" x14ac:dyDescent="0.25">
      <c r="A37" s="15"/>
    </row>
    <row r="38" spans="1:4" s="24" customFormat="1" ht="11.25" x14ac:dyDescent="0.25">
      <c r="A38" s="57" t="s">
        <v>389</v>
      </c>
    </row>
    <row r="39" spans="1:4" s="24" customFormat="1" ht="11.25" x14ac:dyDescent="0.25">
      <c r="A39" s="57" t="s">
        <v>253</v>
      </c>
    </row>
    <row r="40" spans="1:4" s="24" customFormat="1" ht="11.25" x14ac:dyDescent="0.25">
      <c r="A40" s="57" t="s">
        <v>255</v>
      </c>
    </row>
    <row r="41" spans="1:4" s="24" customFormat="1" ht="11.25" x14ac:dyDescent="0.25">
      <c r="A41" s="24" t="s">
        <v>254</v>
      </c>
    </row>
    <row r="43" spans="1:4" ht="15.75" thickBot="1" x14ac:dyDescent="0.3">
      <c r="A43" s="28" t="s">
        <v>435</v>
      </c>
      <c r="B43" s="65"/>
      <c r="C43" s="65"/>
    </row>
    <row r="44" spans="1:4" x14ac:dyDescent="0.25">
      <c r="A44" s="16"/>
    </row>
    <row r="45" spans="1:4" x14ac:dyDescent="0.25">
      <c r="A45" s="46" t="s">
        <v>262</v>
      </c>
      <c r="B45" s="33">
        <v>2017</v>
      </c>
      <c r="C45" s="33">
        <v>2018</v>
      </c>
    </row>
    <row r="46" spans="1:4" x14ac:dyDescent="0.25">
      <c r="A46" s="21" t="s">
        <v>302</v>
      </c>
      <c r="B46" s="17">
        <v>15</v>
      </c>
      <c r="C46" s="17">
        <v>10</v>
      </c>
    </row>
    <row r="47" spans="1:4" x14ac:dyDescent="0.25">
      <c r="A47" s="21" t="s">
        <v>101</v>
      </c>
      <c r="B47" s="17">
        <v>22</v>
      </c>
      <c r="C47" s="17">
        <v>25</v>
      </c>
    </row>
    <row r="48" spans="1:4" x14ac:dyDescent="0.25">
      <c r="A48" s="21" t="s">
        <v>102</v>
      </c>
      <c r="B48" s="17">
        <v>16</v>
      </c>
      <c r="C48" s="17">
        <v>16</v>
      </c>
    </row>
    <row r="49" spans="1:5" ht="15.75" thickBot="1" x14ac:dyDescent="0.3">
      <c r="A49" s="30" t="s">
        <v>38</v>
      </c>
      <c r="B49" s="65">
        <v>53</v>
      </c>
      <c r="C49" s="65">
        <v>51</v>
      </c>
      <c r="E49" s="52"/>
    </row>
    <row r="50" spans="1:5" x14ac:dyDescent="0.25">
      <c r="A50" s="15"/>
    </row>
  </sheetData>
  <hyperlinks>
    <hyperlink ref="A1" location="Contents!A1" display="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sheetViews>
  <sheetFormatPr defaultRowHeight="15" x14ac:dyDescent="0.25"/>
  <cols>
    <col min="1" max="1" width="9.140625" style="2" customWidth="1"/>
    <col min="2" max="16384" width="9.140625" style="2"/>
  </cols>
  <sheetData>
    <row r="1" spans="1:13" x14ac:dyDescent="0.25">
      <c r="A1" s="3" t="s">
        <v>146</v>
      </c>
    </row>
    <row r="2" spans="1:13" x14ac:dyDescent="0.25">
      <c r="A2" s="3"/>
    </row>
    <row r="3" spans="1:13" ht="18.75" x14ac:dyDescent="0.3">
      <c r="A3" s="36" t="s">
        <v>103</v>
      </c>
    </row>
    <row r="5" spans="1:13" ht="15.75" thickBot="1" x14ac:dyDescent="0.3">
      <c r="A5" s="28" t="s">
        <v>436</v>
      </c>
      <c r="B5" s="29"/>
      <c r="C5" s="29"/>
      <c r="D5" s="29"/>
      <c r="E5" s="29"/>
      <c r="F5" s="29"/>
      <c r="G5" s="29"/>
      <c r="H5" s="29"/>
      <c r="I5" s="29"/>
      <c r="J5" s="29"/>
      <c r="K5" s="29"/>
      <c r="L5" s="29"/>
    </row>
    <row r="6" spans="1:13" x14ac:dyDescent="0.25">
      <c r="A6" s="16"/>
    </row>
    <row r="7" spans="1:13" x14ac:dyDescent="0.25">
      <c r="A7" s="46"/>
      <c r="B7" s="33">
        <v>2008</v>
      </c>
      <c r="C7" s="33">
        <v>2009</v>
      </c>
      <c r="D7" s="33">
        <v>2010</v>
      </c>
      <c r="E7" s="33">
        <v>2011</v>
      </c>
      <c r="F7" s="33">
        <v>2012</v>
      </c>
      <c r="G7" s="33">
        <v>2013</v>
      </c>
      <c r="H7" s="33">
        <v>2014</v>
      </c>
      <c r="I7" s="33">
        <v>2015</v>
      </c>
      <c r="J7" s="33">
        <v>2016</v>
      </c>
      <c r="K7" s="33">
        <v>2017</v>
      </c>
      <c r="L7" s="33">
        <v>2018</v>
      </c>
      <c r="M7" s="22"/>
    </row>
    <row r="8" spans="1:13" ht="15.75" thickBot="1" x14ac:dyDescent="0.3">
      <c r="A8" s="39" t="s">
        <v>97</v>
      </c>
      <c r="B8" s="65">
        <v>15.9</v>
      </c>
      <c r="C8" s="65">
        <v>16.100000000000001</v>
      </c>
      <c r="D8" s="65">
        <v>15.6</v>
      </c>
      <c r="E8" s="65">
        <v>14.4</v>
      </c>
      <c r="F8" s="65">
        <v>15.5</v>
      </c>
      <c r="G8" s="65">
        <v>16.8</v>
      </c>
      <c r="H8" s="65">
        <v>17.7</v>
      </c>
      <c r="I8" s="65">
        <v>16.399999999999999</v>
      </c>
      <c r="J8" s="65">
        <v>17.8</v>
      </c>
      <c r="K8" s="65">
        <v>20.3</v>
      </c>
      <c r="L8" s="65">
        <v>22.8</v>
      </c>
    </row>
  </sheetData>
  <hyperlinks>
    <hyperlink ref="A1" location="Contents!A1" display="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election activeCell="H36" sqref="H36"/>
    </sheetView>
  </sheetViews>
  <sheetFormatPr defaultRowHeight="15" x14ac:dyDescent="0.25"/>
  <cols>
    <col min="1" max="1" width="17.140625" style="2" customWidth="1"/>
    <col min="2" max="11" width="10.28515625" style="2" customWidth="1"/>
    <col min="12" max="16384" width="9.140625" style="2"/>
  </cols>
  <sheetData>
    <row r="1" spans="1:14" x14ac:dyDescent="0.25">
      <c r="A1" s="3" t="s">
        <v>146</v>
      </c>
    </row>
    <row r="2" spans="1:14" x14ac:dyDescent="0.25">
      <c r="A2" s="3"/>
    </row>
    <row r="3" spans="1:14" ht="18.75" x14ac:dyDescent="0.3">
      <c r="A3" s="36" t="s">
        <v>104</v>
      </c>
    </row>
    <row r="5" spans="1:14" ht="15.75" thickBot="1" x14ac:dyDescent="0.3">
      <c r="A5" s="69" t="s">
        <v>437</v>
      </c>
      <c r="B5" s="29"/>
      <c r="C5" s="29"/>
      <c r="D5" s="29"/>
      <c r="E5" s="29"/>
      <c r="F5" s="29"/>
      <c r="G5" s="29"/>
      <c r="H5" s="29"/>
      <c r="I5" s="29"/>
      <c r="J5" s="29"/>
      <c r="K5" s="29"/>
    </row>
    <row r="6" spans="1:14" x14ac:dyDescent="0.25">
      <c r="A6" s="68"/>
    </row>
    <row r="7" spans="1:14" x14ac:dyDescent="0.25">
      <c r="A7" s="33"/>
      <c r="B7" s="33">
        <v>1</v>
      </c>
      <c r="C7" s="33">
        <v>2</v>
      </c>
      <c r="D7" s="33">
        <v>3</v>
      </c>
      <c r="E7" s="33">
        <v>4</v>
      </c>
      <c r="F7" s="33">
        <v>5</v>
      </c>
      <c r="G7" s="33">
        <v>6</v>
      </c>
      <c r="H7" s="33">
        <v>7</v>
      </c>
      <c r="I7" s="33">
        <v>8</v>
      </c>
      <c r="J7" s="33">
        <v>9</v>
      </c>
      <c r="K7" s="33">
        <v>10</v>
      </c>
      <c r="N7" s="22"/>
    </row>
    <row r="8" spans="1:14" ht="15.75" thickBot="1" x14ac:dyDescent="0.3">
      <c r="A8" s="39" t="s">
        <v>105</v>
      </c>
      <c r="B8" s="66">
        <v>0</v>
      </c>
      <c r="C8" s="66">
        <v>1E-3</v>
      </c>
      <c r="D8" s="66">
        <v>2E-3</v>
      </c>
      <c r="E8" s="66">
        <v>2E-3</v>
      </c>
      <c r="F8" s="66">
        <v>4.0000000000000001E-3</v>
      </c>
      <c r="G8" s="66">
        <v>5.0000000000000001E-3</v>
      </c>
      <c r="H8" s="66">
        <v>8.0000000000000002E-3</v>
      </c>
      <c r="I8" s="66">
        <v>1.4E-2</v>
      </c>
      <c r="J8" s="66">
        <v>2.4E-2</v>
      </c>
      <c r="K8" s="66">
        <v>0.13600000000000001</v>
      </c>
    </row>
    <row r="11" spans="1:14" ht="15.75" thickBot="1" x14ac:dyDescent="0.3">
      <c r="A11" s="28" t="s">
        <v>438</v>
      </c>
      <c r="B11" s="29"/>
      <c r="C11" s="29"/>
      <c r="D11" s="29"/>
      <c r="E11" s="29"/>
      <c r="F11" s="29"/>
      <c r="G11" s="29"/>
    </row>
    <row r="12" spans="1:14" x14ac:dyDescent="0.25">
      <c r="A12" s="16"/>
    </row>
    <row r="13" spans="1:14" x14ac:dyDescent="0.25">
      <c r="A13" s="15"/>
      <c r="B13" s="194">
        <v>2016</v>
      </c>
      <c r="C13" s="194"/>
      <c r="D13" s="194"/>
      <c r="E13" s="194">
        <v>2017</v>
      </c>
      <c r="F13" s="194"/>
      <c r="G13" s="194"/>
      <c r="H13" s="17"/>
    </row>
    <row r="14" spans="1:14" x14ac:dyDescent="0.25">
      <c r="A14" s="15"/>
      <c r="B14" s="61" t="s">
        <v>229</v>
      </c>
      <c r="C14" s="61" t="s">
        <v>230</v>
      </c>
      <c r="D14" s="61" t="s">
        <v>231</v>
      </c>
      <c r="E14" s="61" t="s">
        <v>229</v>
      </c>
      <c r="F14" s="61" t="s">
        <v>230</v>
      </c>
      <c r="G14" s="61" t="s">
        <v>231</v>
      </c>
      <c r="H14" s="17"/>
    </row>
    <row r="15" spans="1:14" x14ac:dyDescent="0.25">
      <c r="A15" s="56" t="s">
        <v>256</v>
      </c>
      <c r="B15" s="76">
        <v>523.79999999999995</v>
      </c>
      <c r="C15" s="76">
        <v>523.9</v>
      </c>
      <c r="D15" s="76">
        <v>0.1</v>
      </c>
      <c r="E15" s="76">
        <v>542.79999999999995</v>
      </c>
      <c r="F15" s="76">
        <v>538.70000000000005</v>
      </c>
      <c r="G15" s="76">
        <v>-4.0999999999999996</v>
      </c>
      <c r="H15" s="17"/>
    </row>
    <row r="16" spans="1:14" x14ac:dyDescent="0.25">
      <c r="A16" s="15" t="s">
        <v>251</v>
      </c>
      <c r="B16" s="76">
        <v>193.8</v>
      </c>
      <c r="C16" s="76">
        <v>193.8</v>
      </c>
      <c r="D16" s="76">
        <v>0</v>
      </c>
      <c r="E16" s="76">
        <v>195.8</v>
      </c>
      <c r="F16" s="76">
        <v>196.1</v>
      </c>
      <c r="G16" s="76">
        <v>0.3</v>
      </c>
      <c r="H16" s="17"/>
    </row>
    <row r="17" spans="1:8" x14ac:dyDescent="0.25">
      <c r="A17" s="15" t="s">
        <v>252</v>
      </c>
      <c r="B17" s="76">
        <v>21.7</v>
      </c>
      <c r="C17" s="76">
        <v>17.8</v>
      </c>
      <c r="D17" s="77">
        <v>-3.9</v>
      </c>
      <c r="E17" s="76">
        <v>20.5</v>
      </c>
      <c r="F17" s="76">
        <v>20.3</v>
      </c>
      <c r="G17" s="76">
        <v>-0.2</v>
      </c>
      <c r="H17" s="17"/>
    </row>
    <row r="18" spans="1:8" ht="15.75" thickBot="1" x14ac:dyDescent="0.3">
      <c r="A18" s="39" t="s">
        <v>121</v>
      </c>
      <c r="B18" s="78">
        <v>739.3</v>
      </c>
      <c r="C18" s="78">
        <v>735.5</v>
      </c>
      <c r="D18" s="79">
        <v>-3.8</v>
      </c>
      <c r="E18" s="78">
        <v>759.2</v>
      </c>
      <c r="F18" s="78">
        <v>755.1</v>
      </c>
      <c r="G18" s="78">
        <v>-4</v>
      </c>
      <c r="H18" s="17"/>
    </row>
    <row r="19" spans="1:8" x14ac:dyDescent="0.25">
      <c r="A19" s="17"/>
      <c r="B19" s="17"/>
      <c r="C19" s="17"/>
      <c r="D19" s="17"/>
      <c r="E19" s="17"/>
      <c r="F19" s="17"/>
      <c r="G19" s="17"/>
      <c r="H19" s="17"/>
    </row>
    <row r="20" spans="1:8" x14ac:dyDescent="0.25">
      <c r="A20" s="17"/>
      <c r="B20" s="17"/>
      <c r="C20" s="17"/>
      <c r="D20" s="17"/>
      <c r="E20" s="17"/>
      <c r="F20" s="17"/>
      <c r="G20" s="17"/>
      <c r="H20" s="17"/>
    </row>
    <row r="23" spans="1:8" x14ac:dyDescent="0.25">
      <c r="G23" s="188"/>
    </row>
  </sheetData>
  <mergeCells count="2">
    <mergeCell ref="B13:D13"/>
    <mergeCell ref="E13:G13"/>
  </mergeCells>
  <hyperlinks>
    <hyperlink ref="A1" location="Contents!A1" display="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zoomScaleNormal="100" workbookViewId="0">
      <selection activeCell="G26" sqref="G26"/>
    </sheetView>
  </sheetViews>
  <sheetFormatPr defaultRowHeight="15" x14ac:dyDescent="0.25"/>
  <cols>
    <col min="1" max="1" width="42" style="2" customWidth="1"/>
    <col min="2" max="7" width="9.140625" style="2"/>
    <col min="8" max="9" width="9.7109375" style="2" bestFit="1" customWidth="1"/>
    <col min="10" max="15" width="9.140625" style="2"/>
    <col min="16" max="17" width="9.7109375" style="2" bestFit="1" customWidth="1"/>
    <col min="18" max="19" width="9.140625" style="2"/>
    <col min="20" max="20" width="10.5703125" style="2" bestFit="1" customWidth="1"/>
    <col min="21" max="16384" width="9.140625" style="2"/>
  </cols>
  <sheetData>
    <row r="1" spans="1:33" x14ac:dyDescent="0.25">
      <c r="A1" s="3" t="s">
        <v>146</v>
      </c>
      <c r="U1" s="22"/>
      <c r="V1" s="22"/>
      <c r="W1" s="22"/>
      <c r="X1" s="22"/>
      <c r="Y1" s="22"/>
      <c r="Z1" s="22"/>
      <c r="AA1" s="22"/>
      <c r="AB1" s="22"/>
      <c r="AC1" s="22"/>
      <c r="AD1" s="22"/>
    </row>
    <row r="2" spans="1:33" x14ac:dyDescent="0.25">
      <c r="A2" s="3"/>
      <c r="U2" s="22"/>
      <c r="V2" s="22"/>
      <c r="W2" s="22"/>
      <c r="X2" s="22"/>
      <c r="Y2" s="22"/>
      <c r="Z2" s="22"/>
      <c r="AA2" s="22"/>
      <c r="AB2" s="22"/>
      <c r="AC2" s="22"/>
      <c r="AD2" s="22"/>
    </row>
    <row r="3" spans="1:33" ht="18.75" x14ac:dyDescent="0.3">
      <c r="A3" s="36" t="s">
        <v>106</v>
      </c>
      <c r="U3" s="22"/>
      <c r="V3" s="22"/>
      <c r="W3" s="22"/>
      <c r="X3" s="22"/>
      <c r="Y3" s="22"/>
      <c r="Z3" s="22"/>
      <c r="AA3" s="22"/>
      <c r="AB3" s="22"/>
      <c r="AC3" s="22"/>
      <c r="AD3" s="22"/>
    </row>
    <row r="4" spans="1:33" x14ac:dyDescent="0.25">
      <c r="T4" s="22"/>
    </row>
    <row r="5" spans="1:33" ht="15.75" thickBot="1" x14ac:dyDescent="0.3">
      <c r="A5" s="28" t="s">
        <v>245</v>
      </c>
      <c r="B5" s="28"/>
      <c r="C5" s="29"/>
      <c r="D5" s="29"/>
      <c r="E5" s="29"/>
      <c r="F5" s="29"/>
      <c r="G5" s="29"/>
      <c r="H5" s="29"/>
      <c r="I5" s="29"/>
      <c r="J5" s="29"/>
      <c r="K5" s="29"/>
      <c r="L5" s="29"/>
      <c r="M5" s="29"/>
      <c r="N5" s="29"/>
      <c r="O5" s="29"/>
      <c r="P5" s="29"/>
      <c r="Q5" s="29"/>
      <c r="T5" s="22"/>
    </row>
    <row r="6" spans="1:33" x14ac:dyDescent="0.25">
      <c r="A6" s="16"/>
      <c r="B6" s="16"/>
      <c r="T6" s="22"/>
    </row>
    <row r="7" spans="1:33" x14ac:dyDescent="0.25">
      <c r="A7" s="15"/>
      <c r="B7" s="194" t="s">
        <v>4</v>
      </c>
      <c r="C7" s="194"/>
      <c r="D7" s="194"/>
      <c r="E7" s="194"/>
      <c r="F7" s="194"/>
      <c r="G7" s="194"/>
      <c r="H7" s="194" t="s">
        <v>232</v>
      </c>
      <c r="I7" s="194"/>
      <c r="J7" s="194" t="s">
        <v>308</v>
      </c>
      <c r="K7" s="194"/>
      <c r="L7" s="194"/>
      <c r="M7" s="194"/>
      <c r="N7" s="194"/>
      <c r="O7" s="194"/>
      <c r="P7" s="194" t="s">
        <v>232</v>
      </c>
      <c r="Q7" s="194"/>
      <c r="T7" s="22"/>
    </row>
    <row r="8" spans="1:33" x14ac:dyDescent="0.25">
      <c r="A8" s="15"/>
      <c r="B8" s="50">
        <v>2013</v>
      </c>
      <c r="C8" s="50">
        <v>2014</v>
      </c>
      <c r="D8" s="50">
        <v>2015</v>
      </c>
      <c r="E8" s="50">
        <v>2016</v>
      </c>
      <c r="F8" s="50">
        <v>2017</v>
      </c>
      <c r="G8" s="50">
        <v>2018</v>
      </c>
      <c r="H8" s="50" t="s">
        <v>56</v>
      </c>
      <c r="I8" s="50" t="s">
        <v>107</v>
      </c>
      <c r="J8" s="50">
        <v>2013</v>
      </c>
      <c r="K8" s="50">
        <v>2014</v>
      </c>
      <c r="L8" s="50">
        <v>2015</v>
      </c>
      <c r="M8" s="50">
        <v>2016</v>
      </c>
      <c r="N8" s="50">
        <v>2017</v>
      </c>
      <c r="O8" s="50">
        <v>2018</v>
      </c>
      <c r="P8" s="50" t="s">
        <v>56</v>
      </c>
      <c r="Q8" s="50" t="s">
        <v>107</v>
      </c>
      <c r="S8" s="213"/>
      <c r="T8" s="213"/>
      <c r="U8" s="213"/>
      <c r="V8" s="213"/>
      <c r="W8" s="213"/>
      <c r="X8" s="213"/>
      <c r="Y8" s="213"/>
      <c r="Z8" s="213"/>
    </row>
    <row r="9" spans="1:33" x14ac:dyDescent="0.25">
      <c r="A9" s="56" t="s">
        <v>7</v>
      </c>
      <c r="B9" s="17">
        <v>479.3</v>
      </c>
      <c r="C9" s="17">
        <v>410.4</v>
      </c>
      <c r="D9" s="17">
        <v>539.1</v>
      </c>
      <c r="E9" s="17">
        <v>523.9</v>
      </c>
      <c r="F9" s="17">
        <v>538.70000000000005</v>
      </c>
      <c r="G9" s="17">
        <v>549.29999999999995</v>
      </c>
      <c r="H9" s="52">
        <v>0.02</v>
      </c>
      <c r="I9" s="52">
        <v>0.14599999999999999</v>
      </c>
      <c r="J9" s="17">
        <v>520.5</v>
      </c>
      <c r="K9" s="17">
        <v>437.8</v>
      </c>
      <c r="L9" s="17">
        <v>571.70000000000005</v>
      </c>
      <c r="M9" s="17">
        <v>544</v>
      </c>
      <c r="N9" s="17">
        <v>548.9</v>
      </c>
      <c r="O9" s="17">
        <v>549.29999999999995</v>
      </c>
      <c r="P9" s="52">
        <v>1E-3</v>
      </c>
      <c r="Q9" s="52">
        <v>5.5E-2</v>
      </c>
      <c r="X9" s="37"/>
      <c r="Y9" s="37"/>
      <c r="AF9" s="37"/>
      <c r="AG9" s="37"/>
    </row>
    <row r="10" spans="1:33" x14ac:dyDescent="0.25">
      <c r="A10" s="15" t="s">
        <v>8</v>
      </c>
      <c r="B10" s="17">
        <v>440.6</v>
      </c>
      <c r="C10" s="17">
        <v>358.2</v>
      </c>
      <c r="D10" s="17">
        <v>500.9</v>
      </c>
      <c r="E10" s="17">
        <v>480.6</v>
      </c>
      <c r="F10" s="17">
        <v>508.5</v>
      </c>
      <c r="G10" s="17">
        <v>524.1</v>
      </c>
      <c r="H10" s="52">
        <v>3.1E-2</v>
      </c>
      <c r="I10" s="52">
        <v>0.189</v>
      </c>
      <c r="J10" s="17">
        <v>478.6</v>
      </c>
      <c r="K10" s="17">
        <v>382.1</v>
      </c>
      <c r="L10" s="17">
        <v>531.20000000000005</v>
      </c>
      <c r="M10" s="17">
        <v>499</v>
      </c>
      <c r="N10" s="17">
        <v>518.1</v>
      </c>
      <c r="O10" s="17">
        <v>524.1</v>
      </c>
      <c r="P10" s="52">
        <v>1.2E-2</v>
      </c>
      <c r="Q10" s="52">
        <v>9.5000000000000001E-2</v>
      </c>
      <c r="X10" s="37"/>
      <c r="Y10" s="37"/>
      <c r="AF10" s="37"/>
      <c r="AG10" s="37"/>
    </row>
    <row r="11" spans="1:33" x14ac:dyDescent="0.25">
      <c r="A11" s="15" t="s">
        <v>305</v>
      </c>
      <c r="B11" s="17">
        <v>379.2</v>
      </c>
      <c r="C11" s="17">
        <v>327.60000000000002</v>
      </c>
      <c r="D11" s="17">
        <v>446.7</v>
      </c>
      <c r="E11" s="17">
        <v>456.3</v>
      </c>
      <c r="F11" s="17">
        <v>466.2</v>
      </c>
      <c r="G11" s="17">
        <v>495.4</v>
      </c>
      <c r="H11" s="52">
        <v>6.3E-2</v>
      </c>
      <c r="I11" s="52">
        <v>0.307</v>
      </c>
      <c r="J11" s="17">
        <v>411.8</v>
      </c>
      <c r="K11" s="17">
        <v>349.4</v>
      </c>
      <c r="L11" s="17">
        <v>473.7</v>
      </c>
      <c r="M11" s="17">
        <v>473.7</v>
      </c>
      <c r="N11" s="17">
        <v>475</v>
      </c>
      <c r="O11" s="17">
        <v>495.4</v>
      </c>
      <c r="P11" s="52">
        <v>4.2999999999999997E-2</v>
      </c>
      <c r="Q11" s="52">
        <v>0.20300000000000001</v>
      </c>
      <c r="X11" s="37"/>
      <c r="Y11" s="37"/>
      <c r="AF11" s="37"/>
      <c r="AG11" s="37"/>
    </row>
    <row r="12" spans="1:33" x14ac:dyDescent="0.25">
      <c r="A12" s="15" t="s">
        <v>9</v>
      </c>
      <c r="B12" s="17">
        <v>61.5</v>
      </c>
      <c r="C12" s="17">
        <v>30.7</v>
      </c>
      <c r="D12" s="17">
        <v>54.2</v>
      </c>
      <c r="E12" s="17">
        <v>24.4</v>
      </c>
      <c r="F12" s="17">
        <v>42.3</v>
      </c>
      <c r="G12" s="17">
        <v>28.7</v>
      </c>
      <c r="H12" s="52">
        <v>-0.32200000000000001</v>
      </c>
      <c r="I12" s="52">
        <v>-0.53300000000000003</v>
      </c>
      <c r="J12" s="17">
        <v>66.7</v>
      </c>
      <c r="K12" s="17">
        <v>32.700000000000003</v>
      </c>
      <c r="L12" s="17">
        <v>57.5</v>
      </c>
      <c r="M12" s="17">
        <v>25.3</v>
      </c>
      <c r="N12" s="17">
        <v>43.1</v>
      </c>
      <c r="O12" s="17">
        <v>28.7</v>
      </c>
      <c r="P12" s="52">
        <v>-0.33400000000000002</v>
      </c>
      <c r="Q12" s="52">
        <v>-0.56999999999999995</v>
      </c>
      <c r="X12" s="37"/>
      <c r="Y12" s="37"/>
      <c r="AF12" s="37"/>
      <c r="AG12" s="37"/>
    </row>
    <row r="13" spans="1:33" ht="15.75" thickBot="1" x14ac:dyDescent="0.3">
      <c r="A13" s="39" t="s">
        <v>10</v>
      </c>
      <c r="B13" s="65">
        <v>38.6</v>
      </c>
      <c r="C13" s="65">
        <v>52.2</v>
      </c>
      <c r="D13" s="65">
        <v>38.299999999999997</v>
      </c>
      <c r="E13" s="65">
        <v>43.3</v>
      </c>
      <c r="F13" s="65">
        <v>30.2</v>
      </c>
      <c r="G13" s="65">
        <v>25.2</v>
      </c>
      <c r="H13" s="66">
        <v>-0.16500000000000001</v>
      </c>
      <c r="I13" s="66">
        <v>-0.34599999999999997</v>
      </c>
      <c r="J13" s="65">
        <v>41.9</v>
      </c>
      <c r="K13" s="65">
        <v>55.6</v>
      </c>
      <c r="L13" s="65">
        <v>40.6</v>
      </c>
      <c r="M13" s="65">
        <v>44.9</v>
      </c>
      <c r="N13" s="65">
        <v>30.8</v>
      </c>
      <c r="O13" s="65">
        <v>25.2</v>
      </c>
      <c r="P13" s="66">
        <v>-0.18099999999999999</v>
      </c>
      <c r="Q13" s="66">
        <v>-0.39800000000000002</v>
      </c>
      <c r="R13" s="18"/>
      <c r="S13" s="18"/>
      <c r="T13" s="18"/>
      <c r="U13" s="18"/>
      <c r="V13" s="18"/>
      <c r="W13" s="18"/>
      <c r="X13" s="42"/>
      <c r="Y13" s="42"/>
      <c r="Z13" s="18"/>
      <c r="AA13" s="18"/>
      <c r="AB13" s="18"/>
      <c r="AC13" s="18"/>
      <c r="AD13" s="18"/>
      <c r="AE13" s="18"/>
      <c r="AF13" s="42"/>
      <c r="AG13" s="42"/>
    </row>
    <row r="16" spans="1:33" ht="15.75" thickBot="1" x14ac:dyDescent="0.3">
      <c r="A16" s="28" t="s">
        <v>246</v>
      </c>
      <c r="B16" s="29"/>
      <c r="C16" s="29"/>
      <c r="D16" s="29"/>
      <c r="E16" s="29"/>
      <c r="F16" s="29"/>
      <c r="G16" s="29"/>
      <c r="H16" s="29"/>
      <c r="I16" s="29"/>
      <c r="J16" s="29"/>
      <c r="K16" s="29"/>
      <c r="L16" s="29"/>
      <c r="M16" s="29"/>
      <c r="N16" s="29"/>
      <c r="O16" s="29"/>
      <c r="P16" s="29"/>
      <c r="Q16" s="29"/>
    </row>
    <row r="17" spans="1:33" x14ac:dyDescent="0.25">
      <c r="A17" s="16"/>
    </row>
    <row r="18" spans="1:33" x14ac:dyDescent="0.25">
      <c r="A18" s="41"/>
      <c r="B18" s="194" t="s">
        <v>4</v>
      </c>
      <c r="C18" s="194"/>
      <c r="D18" s="194"/>
      <c r="E18" s="194"/>
      <c r="F18" s="194"/>
      <c r="G18" s="194"/>
      <c r="H18" s="194" t="s">
        <v>232</v>
      </c>
      <c r="I18" s="194"/>
      <c r="J18" s="194" t="s">
        <v>308</v>
      </c>
      <c r="K18" s="194"/>
      <c r="L18" s="194"/>
      <c r="M18" s="194"/>
      <c r="N18" s="194"/>
      <c r="O18" s="194"/>
      <c r="P18" s="194" t="s">
        <v>232</v>
      </c>
      <c r="Q18" s="194"/>
      <c r="Y18" s="37"/>
      <c r="Z18" s="37"/>
    </row>
    <row r="19" spans="1:33" x14ac:dyDescent="0.25">
      <c r="A19" s="129" t="s">
        <v>108</v>
      </c>
      <c r="B19" s="126">
        <v>2013</v>
      </c>
      <c r="C19" s="126">
        <v>2014</v>
      </c>
      <c r="D19" s="126">
        <v>2015</v>
      </c>
      <c r="E19" s="126">
        <v>2016</v>
      </c>
      <c r="F19" s="126">
        <v>2017</v>
      </c>
      <c r="G19" s="126">
        <v>2018</v>
      </c>
      <c r="H19" s="126" t="s">
        <v>56</v>
      </c>
      <c r="I19" s="126" t="s">
        <v>107</v>
      </c>
      <c r="J19" s="126">
        <v>2013</v>
      </c>
      <c r="K19" s="126">
        <v>2014</v>
      </c>
      <c r="L19" s="126">
        <v>2015</v>
      </c>
      <c r="M19" s="126">
        <v>2016</v>
      </c>
      <c r="N19" s="126">
        <v>2017</v>
      </c>
      <c r="O19" s="126">
        <v>2018</v>
      </c>
      <c r="P19" s="126" t="s">
        <v>56</v>
      </c>
      <c r="Q19" s="126" t="s">
        <v>107</v>
      </c>
      <c r="R19" s="80"/>
      <c r="Y19" s="37"/>
      <c r="Z19" s="37"/>
    </row>
    <row r="20" spans="1:33" x14ac:dyDescent="0.25">
      <c r="A20" s="15" t="s">
        <v>118</v>
      </c>
      <c r="B20" s="17">
        <v>10</v>
      </c>
      <c r="C20" s="17">
        <v>13.3</v>
      </c>
      <c r="D20" s="17">
        <v>18.399999999999999</v>
      </c>
      <c r="E20" s="17">
        <v>16.399999999999999</v>
      </c>
      <c r="F20" s="17">
        <v>14.8</v>
      </c>
      <c r="G20" s="17">
        <v>22.3</v>
      </c>
      <c r="H20" s="52">
        <v>0.50800000000000001</v>
      </c>
      <c r="I20" s="52">
        <v>1.2370000000000001</v>
      </c>
      <c r="J20" s="17">
        <v>10.8</v>
      </c>
      <c r="K20" s="17">
        <v>14.2</v>
      </c>
      <c r="L20" s="17">
        <v>19.5</v>
      </c>
      <c r="M20" s="17">
        <v>17</v>
      </c>
      <c r="N20" s="17">
        <v>15.1</v>
      </c>
      <c r="O20" s="17">
        <v>22.3</v>
      </c>
      <c r="P20" s="52">
        <v>0.48</v>
      </c>
      <c r="Q20" s="52">
        <v>1.06</v>
      </c>
      <c r="AC20" s="81"/>
      <c r="AD20" s="81"/>
      <c r="AE20" s="81"/>
      <c r="AF20" s="81"/>
      <c r="AG20" s="81"/>
    </row>
    <row r="21" spans="1:33" x14ac:dyDescent="0.25">
      <c r="A21" s="15" t="s">
        <v>119</v>
      </c>
      <c r="B21" s="17">
        <v>136.80000000000001</v>
      </c>
      <c r="C21" s="17">
        <v>137.5</v>
      </c>
      <c r="D21" s="17">
        <v>183.6</v>
      </c>
      <c r="E21" s="17">
        <v>196.1</v>
      </c>
      <c r="F21" s="17">
        <v>219.9</v>
      </c>
      <c r="G21" s="17">
        <v>220.6</v>
      </c>
      <c r="H21" s="52">
        <v>3.0000000000000001E-3</v>
      </c>
      <c r="I21" s="52">
        <v>0.61199999999999999</v>
      </c>
      <c r="J21" s="17">
        <v>148.6</v>
      </c>
      <c r="K21" s="17">
        <v>146.69999999999999</v>
      </c>
      <c r="L21" s="17">
        <v>194.7</v>
      </c>
      <c r="M21" s="17">
        <v>203.6</v>
      </c>
      <c r="N21" s="17">
        <v>224.1</v>
      </c>
      <c r="O21" s="17">
        <v>220.6</v>
      </c>
      <c r="P21" s="52">
        <v>-1.6E-2</v>
      </c>
      <c r="Q21" s="52">
        <v>0.48499999999999999</v>
      </c>
      <c r="AD21" s="81"/>
    </row>
    <row r="22" spans="1:33" x14ac:dyDescent="0.25">
      <c r="A22" s="15" t="s">
        <v>120</v>
      </c>
      <c r="B22" s="17">
        <v>232.4</v>
      </c>
      <c r="C22" s="17">
        <v>176.8</v>
      </c>
      <c r="D22" s="17">
        <v>244.7</v>
      </c>
      <c r="E22" s="17">
        <v>243.8</v>
      </c>
      <c r="F22" s="17">
        <v>231.4</v>
      </c>
      <c r="G22" s="17">
        <v>252.5</v>
      </c>
      <c r="H22" s="52">
        <v>9.0999999999999998E-2</v>
      </c>
      <c r="I22" s="52">
        <v>8.6999999999999994E-2</v>
      </c>
      <c r="J22" s="17">
        <v>252.4</v>
      </c>
      <c r="K22" s="17">
        <v>188.6</v>
      </c>
      <c r="L22" s="17">
        <v>259.5</v>
      </c>
      <c r="M22" s="17">
        <v>253.1</v>
      </c>
      <c r="N22" s="17">
        <v>235.8</v>
      </c>
      <c r="O22" s="17">
        <v>252.5</v>
      </c>
      <c r="P22" s="52">
        <v>7.0999999999999994E-2</v>
      </c>
      <c r="Q22" s="52">
        <v>0</v>
      </c>
      <c r="AD22" s="81"/>
    </row>
    <row r="23" spans="1:33" x14ac:dyDescent="0.25">
      <c r="A23" s="15"/>
      <c r="B23" s="17"/>
      <c r="C23" s="17"/>
      <c r="D23" s="17"/>
      <c r="E23" s="17"/>
      <c r="F23" s="17"/>
      <c r="G23" s="17"/>
      <c r="H23" s="52"/>
      <c r="I23" s="52"/>
      <c r="J23" s="17"/>
      <c r="K23" s="17"/>
      <c r="L23" s="17"/>
      <c r="M23" s="17"/>
      <c r="N23" s="17"/>
      <c r="O23" s="17"/>
      <c r="P23" s="52"/>
      <c r="Q23" s="52"/>
      <c r="AD23" s="81"/>
    </row>
    <row r="24" spans="1:33" x14ac:dyDescent="0.25">
      <c r="A24" s="194" t="s">
        <v>109</v>
      </c>
      <c r="B24" s="194"/>
      <c r="C24" s="194"/>
      <c r="D24" s="194"/>
      <c r="E24" s="194"/>
      <c r="F24" s="194"/>
      <c r="G24" s="194"/>
      <c r="H24" s="194"/>
      <c r="I24" s="194"/>
      <c r="J24" s="194"/>
      <c r="K24" s="194"/>
      <c r="L24" s="194"/>
      <c r="M24" s="194"/>
      <c r="N24" s="194"/>
      <c r="O24" s="194"/>
      <c r="P24" s="194"/>
      <c r="Q24" s="194"/>
      <c r="AD24" s="81"/>
    </row>
    <row r="25" spans="1:33" x14ac:dyDescent="0.25">
      <c r="A25" s="15" t="s">
        <v>306</v>
      </c>
      <c r="B25" s="17">
        <v>363.3</v>
      </c>
      <c r="C25" s="17">
        <v>305.7</v>
      </c>
      <c r="D25" s="17">
        <v>427.3</v>
      </c>
      <c r="E25" s="17">
        <v>409.6</v>
      </c>
      <c r="F25" s="17">
        <v>391</v>
      </c>
      <c r="G25" s="17">
        <v>419.2</v>
      </c>
      <c r="H25" s="52">
        <v>7.1999999999999995E-2</v>
      </c>
      <c r="I25" s="52">
        <v>0.154</v>
      </c>
      <c r="J25" s="17">
        <v>394.6</v>
      </c>
      <c r="K25" s="17">
        <v>326</v>
      </c>
      <c r="L25" s="17">
        <v>453.2</v>
      </c>
      <c r="M25" s="17">
        <v>425.3</v>
      </c>
      <c r="N25" s="17">
        <v>398.5</v>
      </c>
      <c r="O25" s="17">
        <v>419.2</v>
      </c>
      <c r="P25" s="52">
        <v>5.1999999999999998E-2</v>
      </c>
      <c r="Q25" s="52">
        <v>6.2E-2</v>
      </c>
    </row>
    <row r="26" spans="1:33" x14ac:dyDescent="0.25">
      <c r="A26" s="15" t="s">
        <v>110</v>
      </c>
      <c r="B26" s="17">
        <v>52.9</v>
      </c>
      <c r="C26" s="17">
        <v>24.1</v>
      </c>
      <c r="D26" s="17">
        <v>39.6</v>
      </c>
      <c r="E26" s="17">
        <v>25.9</v>
      </c>
      <c r="F26" s="17">
        <v>57.3</v>
      </c>
      <c r="G26" s="17">
        <v>43.2</v>
      </c>
      <c r="H26" s="52">
        <v>-0.246</v>
      </c>
      <c r="I26" s="52">
        <v>-0.184</v>
      </c>
      <c r="J26" s="17">
        <v>57.5</v>
      </c>
      <c r="K26" s="17">
        <v>25.7</v>
      </c>
      <c r="L26" s="17">
        <v>42</v>
      </c>
      <c r="M26" s="17">
        <v>26.9</v>
      </c>
      <c r="N26" s="17">
        <v>58.3</v>
      </c>
      <c r="O26" s="17">
        <v>43.2</v>
      </c>
      <c r="P26" s="52">
        <v>-0.26</v>
      </c>
      <c r="Q26" s="52">
        <v>-0.249</v>
      </c>
    </row>
    <row r="27" spans="1:33" x14ac:dyDescent="0.25">
      <c r="A27" s="15" t="s">
        <v>307</v>
      </c>
      <c r="B27" s="17">
        <v>24.4</v>
      </c>
      <c r="C27" s="17">
        <v>28.5</v>
      </c>
      <c r="D27" s="17">
        <v>33.9</v>
      </c>
      <c r="E27" s="17">
        <v>45.2</v>
      </c>
      <c r="F27" s="17">
        <v>60.2</v>
      </c>
      <c r="G27" s="17">
        <v>61.8</v>
      </c>
      <c r="H27" s="52">
        <v>2.5999999999999999E-2</v>
      </c>
      <c r="I27" s="52">
        <v>1.534</v>
      </c>
      <c r="J27" s="17">
        <v>26.5</v>
      </c>
      <c r="K27" s="17">
        <v>30.4</v>
      </c>
      <c r="L27" s="17">
        <v>36</v>
      </c>
      <c r="M27" s="17">
        <v>46.9</v>
      </c>
      <c r="N27" s="17">
        <v>61.3</v>
      </c>
      <c r="O27" s="17">
        <v>61.8</v>
      </c>
      <c r="P27" s="52">
        <v>7.0000000000000001E-3</v>
      </c>
      <c r="Q27" s="52">
        <v>1.333</v>
      </c>
    </row>
    <row r="28" spans="1:33" x14ac:dyDescent="0.25">
      <c r="A28" s="15"/>
      <c r="B28" s="17"/>
      <c r="C28" s="17"/>
      <c r="D28" s="17"/>
      <c r="E28" s="17"/>
      <c r="F28" s="17"/>
      <c r="G28" s="17"/>
      <c r="H28" s="52"/>
      <c r="I28" s="52"/>
      <c r="J28" s="17"/>
      <c r="K28" s="17"/>
      <c r="L28" s="17"/>
      <c r="M28" s="17"/>
      <c r="N28" s="17"/>
      <c r="O28" s="17"/>
      <c r="P28" s="52"/>
      <c r="Q28" s="52"/>
    </row>
    <row r="29" spans="1:33" x14ac:dyDescent="0.25">
      <c r="A29" s="194" t="s">
        <v>13</v>
      </c>
      <c r="B29" s="194"/>
      <c r="C29" s="194"/>
      <c r="D29" s="194"/>
      <c r="E29" s="194"/>
      <c r="F29" s="194"/>
      <c r="G29" s="194"/>
      <c r="H29" s="194"/>
      <c r="I29" s="194"/>
      <c r="J29" s="194"/>
      <c r="K29" s="194"/>
      <c r="L29" s="194"/>
      <c r="M29" s="194"/>
      <c r="N29" s="194"/>
      <c r="O29" s="194"/>
      <c r="P29" s="194"/>
      <c r="Q29" s="194"/>
    </row>
    <row r="30" spans="1:33" x14ac:dyDescent="0.25">
      <c r="A30" s="15" t="s">
        <v>111</v>
      </c>
      <c r="B30" s="17">
        <v>180.5</v>
      </c>
      <c r="C30" s="17">
        <v>191.5</v>
      </c>
      <c r="D30" s="17">
        <v>253.2</v>
      </c>
      <c r="E30" s="17">
        <v>261.39999999999998</v>
      </c>
      <c r="F30" s="17">
        <v>300.39999999999998</v>
      </c>
      <c r="G30" s="17">
        <v>314.2</v>
      </c>
      <c r="H30" s="52">
        <v>4.5999999999999999E-2</v>
      </c>
      <c r="I30" s="52">
        <v>0.74</v>
      </c>
      <c r="J30" s="17">
        <v>196.1</v>
      </c>
      <c r="K30" s="17">
        <v>204.3</v>
      </c>
      <c r="L30" s="17">
        <v>268.5</v>
      </c>
      <c r="M30" s="17">
        <v>271.39999999999998</v>
      </c>
      <c r="N30" s="17">
        <v>306.10000000000002</v>
      </c>
      <c r="O30" s="17">
        <v>314.2</v>
      </c>
      <c r="P30" s="52">
        <v>2.5999999999999999E-2</v>
      </c>
      <c r="Q30" s="52">
        <v>0.60199999999999998</v>
      </c>
    </row>
    <row r="31" spans="1:33" ht="15.75" thickBot="1" x14ac:dyDescent="0.3">
      <c r="A31" s="39" t="s">
        <v>16</v>
      </c>
      <c r="B31" s="65">
        <v>298.7</v>
      </c>
      <c r="C31" s="65">
        <v>218.9</v>
      </c>
      <c r="D31" s="65">
        <v>285.89999999999998</v>
      </c>
      <c r="E31" s="65">
        <v>262.5</v>
      </c>
      <c r="F31" s="65">
        <v>238.3</v>
      </c>
      <c r="G31" s="65">
        <v>235.2</v>
      </c>
      <c r="H31" s="66">
        <v>-1.2999999999999999E-2</v>
      </c>
      <c r="I31" s="66">
        <v>-0.21299999999999999</v>
      </c>
      <c r="J31" s="65">
        <v>324.5</v>
      </c>
      <c r="K31" s="65">
        <v>233.5</v>
      </c>
      <c r="L31" s="65">
        <v>303.2</v>
      </c>
      <c r="M31" s="65">
        <v>272.60000000000002</v>
      </c>
      <c r="N31" s="65">
        <v>242.8</v>
      </c>
      <c r="O31" s="65">
        <v>235.2</v>
      </c>
      <c r="P31" s="66">
        <v>-3.1E-2</v>
      </c>
      <c r="Q31" s="66">
        <v>-0.27500000000000002</v>
      </c>
    </row>
    <row r="32" spans="1:33" x14ac:dyDescent="0.25">
      <c r="R32" s="81"/>
      <c r="S32" s="81"/>
      <c r="T32" s="81"/>
      <c r="U32" s="81"/>
      <c r="V32" s="81"/>
      <c r="W32" s="81"/>
      <c r="X32" s="81"/>
      <c r="Y32" s="81"/>
      <c r="Z32" s="81"/>
      <c r="AA32" s="81"/>
      <c r="AB32" s="81"/>
    </row>
    <row r="33" spans="1:28" x14ac:dyDescent="0.25">
      <c r="R33" s="81"/>
      <c r="S33" s="81"/>
      <c r="T33" s="81"/>
      <c r="U33" s="81"/>
      <c r="V33" s="81"/>
      <c r="W33" s="81"/>
      <c r="X33" s="81"/>
      <c r="Y33" s="81"/>
      <c r="Z33" s="81"/>
      <c r="AA33" s="81"/>
      <c r="AB33" s="81"/>
    </row>
    <row r="34" spans="1:28" ht="15.75" thickBot="1" x14ac:dyDescent="0.3">
      <c r="A34" s="28" t="s">
        <v>233</v>
      </c>
      <c r="B34" s="29"/>
      <c r="C34" s="29"/>
      <c r="D34" s="29"/>
      <c r="E34" s="29"/>
      <c r="F34" s="29"/>
      <c r="G34" s="29"/>
      <c r="H34" s="29"/>
      <c r="I34" s="29"/>
      <c r="R34" s="81"/>
      <c r="S34" s="81"/>
      <c r="T34" s="81"/>
      <c r="U34" s="81"/>
      <c r="V34" s="81"/>
      <c r="W34" s="81"/>
      <c r="X34" s="81"/>
      <c r="Y34" s="81"/>
      <c r="Z34" s="81"/>
      <c r="AA34" s="81"/>
      <c r="AB34" s="81"/>
    </row>
    <row r="35" spans="1:28" x14ac:dyDescent="0.25">
      <c r="A35" s="16"/>
      <c r="R35" s="81"/>
      <c r="S35" s="81"/>
      <c r="T35" s="81"/>
      <c r="U35" s="81"/>
      <c r="V35" s="81"/>
      <c r="W35" s="81"/>
      <c r="X35" s="81"/>
      <c r="Y35" s="81"/>
      <c r="Z35" s="81"/>
      <c r="AA35" s="81"/>
      <c r="AB35" s="81"/>
    </row>
    <row r="36" spans="1:28" x14ac:dyDescent="0.25">
      <c r="A36" s="41"/>
      <c r="B36" s="194" t="s">
        <v>309</v>
      </c>
      <c r="C36" s="194"/>
      <c r="D36" s="194"/>
      <c r="E36" s="194"/>
      <c r="F36" s="194"/>
      <c r="G36" s="194"/>
      <c r="H36" s="194" t="s">
        <v>234</v>
      </c>
      <c r="I36" s="194"/>
      <c r="K36" s="81"/>
      <c r="L36" s="81"/>
      <c r="M36" s="81"/>
      <c r="N36" s="81"/>
      <c r="O36" s="81"/>
    </row>
    <row r="37" spans="1:28" x14ac:dyDescent="0.25">
      <c r="A37" s="129" t="s">
        <v>112</v>
      </c>
      <c r="B37" s="126">
        <v>2013</v>
      </c>
      <c r="C37" s="126">
        <v>2014</v>
      </c>
      <c r="D37" s="126">
        <v>2015</v>
      </c>
      <c r="E37" s="126">
        <v>2016</v>
      </c>
      <c r="F37" s="126">
        <v>2017</v>
      </c>
      <c r="G37" s="126">
        <v>2018</v>
      </c>
      <c r="H37" s="126" t="s">
        <v>56</v>
      </c>
      <c r="I37" s="126" t="s">
        <v>107</v>
      </c>
      <c r="K37" s="81"/>
      <c r="L37" s="81"/>
      <c r="M37" s="81"/>
      <c r="N37" s="81"/>
      <c r="O37" s="81"/>
    </row>
    <row r="38" spans="1:28" x14ac:dyDescent="0.25">
      <c r="A38" s="15" t="s">
        <v>113</v>
      </c>
      <c r="B38" s="55">
        <v>0.75</v>
      </c>
      <c r="C38" s="55">
        <v>0.63</v>
      </c>
      <c r="D38" s="55">
        <v>0.65</v>
      </c>
      <c r="E38" s="55">
        <v>0.6</v>
      </c>
      <c r="F38" s="55">
        <v>0.56999999999999995</v>
      </c>
      <c r="G38" s="55">
        <v>0.52</v>
      </c>
      <c r="H38" s="55">
        <v>-7.0000000000000007E-2</v>
      </c>
      <c r="I38" s="55">
        <v>-0.21</v>
      </c>
      <c r="K38" s="81"/>
      <c r="L38" s="81"/>
      <c r="M38" s="81"/>
      <c r="N38" s="81"/>
      <c r="O38" s="81"/>
    </row>
    <row r="39" spans="1:28" x14ac:dyDescent="0.25">
      <c r="A39" s="15" t="s">
        <v>114</v>
      </c>
      <c r="B39" s="55">
        <v>0.25</v>
      </c>
      <c r="C39" s="55">
        <v>0.37</v>
      </c>
      <c r="D39" s="55">
        <v>0.35</v>
      </c>
      <c r="E39" s="55">
        <v>0.4</v>
      </c>
      <c r="F39" s="55">
        <v>0.43</v>
      </c>
      <c r="G39" s="55">
        <v>0.48</v>
      </c>
      <c r="H39" s="55">
        <v>0.13</v>
      </c>
      <c r="I39" s="55">
        <v>1.23</v>
      </c>
    </row>
    <row r="40" spans="1:28" x14ac:dyDescent="0.25">
      <c r="A40" s="15"/>
      <c r="B40" s="55"/>
      <c r="C40" s="55"/>
      <c r="D40" s="55"/>
      <c r="E40" s="55"/>
      <c r="F40" s="55"/>
      <c r="G40" s="55"/>
      <c r="H40" s="55"/>
      <c r="I40" s="55"/>
    </row>
    <row r="41" spans="1:28" x14ac:dyDescent="0.25">
      <c r="A41" s="129" t="s">
        <v>167</v>
      </c>
      <c r="B41" s="126"/>
      <c r="C41" s="126"/>
      <c r="D41" s="126"/>
      <c r="E41" s="126"/>
      <c r="F41" s="126"/>
      <c r="G41" s="126"/>
      <c r="H41" s="126"/>
      <c r="I41" s="126"/>
    </row>
    <row r="42" spans="1:28" x14ac:dyDescent="0.25">
      <c r="A42" s="15" t="s">
        <v>42</v>
      </c>
      <c r="B42" s="55">
        <v>0.75</v>
      </c>
      <c r="C42" s="55">
        <v>0.63</v>
      </c>
      <c r="D42" s="55">
        <v>0.65</v>
      </c>
      <c r="E42" s="55">
        <v>0.59</v>
      </c>
      <c r="F42" s="55">
        <v>0.57999999999999996</v>
      </c>
      <c r="G42" s="55">
        <v>0.55000000000000004</v>
      </c>
      <c r="H42" s="55">
        <v>-0.03</v>
      </c>
      <c r="I42" s="55">
        <v>-0.16</v>
      </c>
    </row>
    <row r="43" spans="1:28" ht="15.75" thickBot="1" x14ac:dyDescent="0.3">
      <c r="A43" s="39" t="s">
        <v>271</v>
      </c>
      <c r="B43" s="63">
        <v>0.25</v>
      </c>
      <c r="C43" s="63">
        <v>0.37</v>
      </c>
      <c r="D43" s="63">
        <v>0.35</v>
      </c>
      <c r="E43" s="63">
        <v>0.41</v>
      </c>
      <c r="F43" s="63">
        <v>0.42</v>
      </c>
      <c r="G43" s="63">
        <v>0.45</v>
      </c>
      <c r="H43" s="63">
        <v>0.08</v>
      </c>
      <c r="I43" s="63">
        <v>1.0900000000000001</v>
      </c>
    </row>
  </sheetData>
  <mergeCells count="14">
    <mergeCell ref="A24:Q24"/>
    <mergeCell ref="A29:Q29"/>
    <mergeCell ref="B36:G36"/>
    <mergeCell ref="H36:I36"/>
    <mergeCell ref="P18:Q18"/>
    <mergeCell ref="J18:O18"/>
    <mergeCell ref="H18:I18"/>
    <mergeCell ref="B18:G18"/>
    <mergeCell ref="S8:X8"/>
    <mergeCell ref="Y8:Z8"/>
    <mergeCell ref="B7:G7"/>
    <mergeCell ref="H7:I7"/>
    <mergeCell ref="J7:O7"/>
    <mergeCell ref="P7:Q7"/>
  </mergeCells>
  <hyperlinks>
    <hyperlink ref="A1" location="Contents!A1" display="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topLeftCell="F7" zoomScaleNormal="100" zoomScaleSheetLayoutView="100" workbookViewId="0">
      <selection activeCell="L32" sqref="L32"/>
    </sheetView>
  </sheetViews>
  <sheetFormatPr defaultRowHeight="15" x14ac:dyDescent="0.25"/>
  <cols>
    <col min="1" max="1" width="20.85546875" style="17" customWidth="1"/>
    <col min="2" max="2" width="9.140625" style="17"/>
    <col min="3" max="3" width="28.140625" style="17" bestFit="1" customWidth="1"/>
    <col min="4" max="4" width="28.5703125" style="17" bestFit="1" customWidth="1"/>
    <col min="5" max="5" width="29.85546875" style="17" bestFit="1" customWidth="1"/>
    <col min="6" max="6" width="31.42578125" style="17" bestFit="1" customWidth="1"/>
    <col min="7" max="7" width="25.85546875" style="17" bestFit="1" customWidth="1"/>
    <col min="8" max="8" width="17" style="17" bestFit="1" customWidth="1"/>
    <col min="9" max="9" width="15.7109375" style="17" bestFit="1" customWidth="1"/>
    <col min="10" max="10" width="17.42578125" style="17" bestFit="1" customWidth="1"/>
    <col min="11" max="11" width="17" style="17" bestFit="1" customWidth="1"/>
    <col min="12" max="12" width="25.7109375" style="17" bestFit="1" customWidth="1"/>
    <col min="13" max="16384" width="9.140625" style="17"/>
  </cols>
  <sheetData>
    <row r="1" spans="1:26" x14ac:dyDescent="0.25">
      <c r="A1" s="67" t="s">
        <v>146</v>
      </c>
    </row>
    <row r="2" spans="1:26" x14ac:dyDescent="0.25">
      <c r="A2" s="67"/>
    </row>
    <row r="3" spans="1:26" ht="18.75" x14ac:dyDescent="0.3">
      <c r="A3" s="36" t="s">
        <v>115</v>
      </c>
    </row>
    <row r="5" spans="1:26" ht="15.75" thickBot="1" x14ac:dyDescent="0.3">
      <c r="A5" s="28" t="s">
        <v>236</v>
      </c>
      <c r="B5" s="28"/>
      <c r="C5" s="65"/>
      <c r="D5" s="65"/>
      <c r="E5" s="65"/>
      <c r="F5" s="65"/>
      <c r="G5" s="65"/>
      <c r="H5" s="65"/>
      <c r="I5" s="65"/>
      <c r="J5" s="65"/>
      <c r="K5" s="65"/>
      <c r="L5" s="65"/>
    </row>
    <row r="6" spans="1:26" x14ac:dyDescent="0.25">
      <c r="A6" s="16"/>
      <c r="B6" s="16"/>
    </row>
    <row r="7" spans="1:26" x14ac:dyDescent="0.25">
      <c r="A7" s="213" t="s">
        <v>39</v>
      </c>
      <c r="B7" s="213"/>
      <c r="C7" s="194" t="s">
        <v>268</v>
      </c>
      <c r="D7" s="194"/>
      <c r="E7" s="194"/>
      <c r="F7" s="194"/>
      <c r="G7" s="194"/>
      <c r="H7" s="194"/>
      <c r="I7" s="194" t="s">
        <v>99</v>
      </c>
      <c r="J7" s="194"/>
      <c r="K7" s="194"/>
      <c r="L7" s="33" t="s">
        <v>310</v>
      </c>
    </row>
    <row r="8" spans="1:26" x14ac:dyDescent="0.25">
      <c r="A8" s="194"/>
      <c r="B8" s="194"/>
      <c r="C8" s="49" t="s">
        <v>116</v>
      </c>
      <c r="D8" s="49" t="s">
        <v>117</v>
      </c>
      <c r="E8" s="49" t="s">
        <v>118</v>
      </c>
      <c r="F8" s="49" t="s">
        <v>119</v>
      </c>
      <c r="G8" s="49" t="s">
        <v>120</v>
      </c>
      <c r="H8" s="49" t="s">
        <v>121</v>
      </c>
      <c r="I8" s="49" t="s">
        <v>122</v>
      </c>
      <c r="J8" s="49" t="s">
        <v>123</v>
      </c>
      <c r="K8" s="49" t="s">
        <v>121</v>
      </c>
      <c r="L8" s="49"/>
    </row>
    <row r="9" spans="1:26" x14ac:dyDescent="0.25">
      <c r="A9" s="21"/>
      <c r="B9" s="21"/>
      <c r="C9" s="15"/>
      <c r="D9" s="15"/>
      <c r="E9" s="15"/>
      <c r="F9" s="15"/>
      <c r="G9" s="15"/>
      <c r="H9" s="15"/>
      <c r="I9" s="15"/>
      <c r="J9" s="15"/>
      <c r="K9" s="15"/>
      <c r="L9" s="15"/>
    </row>
    <row r="10" spans="1:26" x14ac:dyDescent="0.25">
      <c r="A10" s="194" t="s">
        <v>42</v>
      </c>
      <c r="B10" s="194"/>
      <c r="C10" s="194"/>
      <c r="D10" s="194"/>
      <c r="E10" s="194"/>
      <c r="F10" s="194"/>
      <c r="G10" s="194"/>
      <c r="H10" s="194"/>
      <c r="I10" s="194"/>
      <c r="J10" s="194"/>
      <c r="K10" s="194"/>
      <c r="L10" s="194"/>
    </row>
    <row r="11" spans="1:26" x14ac:dyDescent="0.25">
      <c r="A11" s="15" t="s">
        <v>124</v>
      </c>
      <c r="B11" s="15" t="s">
        <v>52</v>
      </c>
      <c r="C11" s="51">
        <v>19.2</v>
      </c>
      <c r="D11" s="51">
        <v>11.5</v>
      </c>
      <c r="E11" s="51">
        <v>2.1</v>
      </c>
      <c r="F11" s="51">
        <v>14.9</v>
      </c>
      <c r="G11" s="51">
        <v>13.7</v>
      </c>
      <c r="H11" s="51">
        <v>30.6</v>
      </c>
      <c r="I11" s="51">
        <v>0.2</v>
      </c>
      <c r="J11" s="51">
        <v>2.4</v>
      </c>
      <c r="K11" s="51">
        <v>2.6</v>
      </c>
      <c r="L11" s="51">
        <v>33.299999999999997</v>
      </c>
      <c r="N11" s="51"/>
      <c r="O11" s="51"/>
      <c r="P11" s="51"/>
      <c r="Q11" s="51"/>
      <c r="R11" s="51"/>
      <c r="S11" s="51"/>
      <c r="T11" s="51"/>
      <c r="U11" s="51"/>
      <c r="V11" s="51"/>
      <c r="W11" s="51"/>
      <c r="X11" s="51"/>
      <c r="Y11" s="51"/>
      <c r="Z11" s="51"/>
    </row>
    <row r="12" spans="1:26" x14ac:dyDescent="0.25">
      <c r="A12" s="15"/>
      <c r="B12" s="15" t="s">
        <v>15</v>
      </c>
      <c r="C12" s="51">
        <v>50.6</v>
      </c>
      <c r="D12" s="51">
        <v>25.5</v>
      </c>
      <c r="E12" s="51">
        <v>4.5999999999999996</v>
      </c>
      <c r="F12" s="51">
        <v>31.7</v>
      </c>
      <c r="G12" s="51">
        <v>39.799999999999997</v>
      </c>
      <c r="H12" s="51">
        <v>76.099999999999994</v>
      </c>
      <c r="I12" s="51">
        <v>0.6</v>
      </c>
      <c r="J12" s="51">
        <v>5</v>
      </c>
      <c r="K12" s="51">
        <v>5.7</v>
      </c>
      <c r="L12" s="51">
        <v>81.7</v>
      </c>
      <c r="N12" s="51"/>
      <c r="O12" s="51"/>
      <c r="P12" s="51"/>
      <c r="Q12" s="51"/>
      <c r="R12" s="51"/>
      <c r="S12" s="51"/>
      <c r="T12" s="51"/>
      <c r="U12" s="51"/>
      <c r="V12" s="51"/>
      <c r="W12" s="51"/>
      <c r="X12" s="51"/>
      <c r="Y12" s="51"/>
      <c r="Z12" s="51"/>
    </row>
    <row r="13" spans="1:26" x14ac:dyDescent="0.25">
      <c r="A13" s="15"/>
      <c r="B13" s="15" t="s">
        <v>16</v>
      </c>
      <c r="C13" s="51">
        <v>94.5</v>
      </c>
      <c r="D13" s="51">
        <v>69.5</v>
      </c>
      <c r="E13" s="51">
        <v>4</v>
      </c>
      <c r="F13" s="51">
        <v>62.1</v>
      </c>
      <c r="G13" s="51">
        <v>98</v>
      </c>
      <c r="H13" s="51">
        <v>164</v>
      </c>
      <c r="I13" s="51">
        <v>2.8</v>
      </c>
      <c r="J13" s="51">
        <v>7.7</v>
      </c>
      <c r="K13" s="51">
        <v>10.5</v>
      </c>
      <c r="L13" s="51">
        <v>174.6</v>
      </c>
      <c r="N13" s="51"/>
      <c r="O13" s="51"/>
      <c r="P13" s="51"/>
      <c r="Q13" s="51"/>
      <c r="R13" s="51"/>
      <c r="S13" s="51"/>
      <c r="T13" s="51"/>
      <c r="U13" s="51"/>
      <c r="V13" s="51"/>
      <c r="W13" s="51"/>
      <c r="X13" s="51"/>
      <c r="Y13" s="51"/>
      <c r="Z13" s="51"/>
    </row>
    <row r="14" spans="1:26" x14ac:dyDescent="0.25">
      <c r="A14" s="15"/>
      <c r="B14" s="15" t="s">
        <v>38</v>
      </c>
      <c r="C14" s="51">
        <v>164.3</v>
      </c>
      <c r="D14" s="51">
        <v>106.5</v>
      </c>
      <c r="E14" s="51">
        <v>10.7</v>
      </c>
      <c r="F14" s="51">
        <v>108.6</v>
      </c>
      <c r="G14" s="51">
        <v>151.5</v>
      </c>
      <c r="H14" s="51">
        <v>270.7</v>
      </c>
      <c r="I14" s="51">
        <v>3.6</v>
      </c>
      <c r="J14" s="51">
        <v>15.2</v>
      </c>
      <c r="K14" s="51">
        <v>18.8</v>
      </c>
      <c r="L14" s="51">
        <v>289.60000000000002</v>
      </c>
      <c r="N14" s="51"/>
      <c r="O14" s="51"/>
      <c r="P14" s="51"/>
      <c r="Q14" s="51"/>
      <c r="R14" s="51"/>
      <c r="S14" s="51"/>
      <c r="T14" s="51"/>
      <c r="U14" s="51"/>
      <c r="V14" s="51"/>
      <c r="W14" s="51"/>
      <c r="X14" s="51"/>
      <c r="Y14" s="51"/>
      <c r="Z14" s="51"/>
    </row>
    <row r="15" spans="1:26" x14ac:dyDescent="0.25">
      <c r="A15" s="15"/>
      <c r="B15" s="15"/>
      <c r="C15" s="51"/>
      <c r="D15" s="51"/>
      <c r="E15" s="51"/>
      <c r="F15" s="51"/>
      <c r="G15" s="51"/>
      <c r="H15" s="51"/>
      <c r="I15" s="51"/>
      <c r="J15" s="51"/>
      <c r="K15" s="51"/>
      <c r="L15" s="51"/>
      <c r="W15" s="51"/>
      <c r="X15" s="51"/>
      <c r="Y15" s="51"/>
      <c r="Z15" s="51"/>
    </row>
    <row r="16" spans="1:26" x14ac:dyDescent="0.25">
      <c r="A16" s="194" t="s">
        <v>271</v>
      </c>
      <c r="B16" s="194"/>
      <c r="C16" s="194"/>
      <c r="D16" s="194"/>
      <c r="E16" s="194"/>
      <c r="F16" s="194"/>
      <c r="G16" s="194"/>
      <c r="H16" s="194"/>
      <c r="I16" s="194"/>
      <c r="J16" s="194"/>
      <c r="K16" s="194"/>
      <c r="L16" s="194"/>
      <c r="W16" s="51"/>
      <c r="X16" s="51"/>
      <c r="Y16" s="51"/>
      <c r="Z16" s="51"/>
    </row>
    <row r="17" spans="1:26" x14ac:dyDescent="0.25">
      <c r="A17" s="15" t="s">
        <v>124</v>
      </c>
      <c r="B17" s="15" t="s">
        <v>52</v>
      </c>
      <c r="C17" s="51">
        <v>57.9</v>
      </c>
      <c r="D17" s="51">
        <v>28.8</v>
      </c>
      <c r="E17" s="51">
        <v>3.9</v>
      </c>
      <c r="F17" s="51">
        <v>38.1</v>
      </c>
      <c r="G17" s="51">
        <v>44.6</v>
      </c>
      <c r="H17" s="51">
        <v>86.7</v>
      </c>
      <c r="I17" s="51">
        <v>0.3</v>
      </c>
      <c r="J17" s="51">
        <v>4.2</v>
      </c>
      <c r="K17" s="51">
        <v>4.5999999999999996</v>
      </c>
      <c r="L17" s="51">
        <v>91.3</v>
      </c>
      <c r="N17" s="51"/>
      <c r="O17" s="51"/>
      <c r="P17" s="51"/>
      <c r="Q17" s="51"/>
      <c r="R17" s="51"/>
      <c r="S17" s="51"/>
      <c r="T17" s="51"/>
      <c r="U17" s="51"/>
      <c r="V17" s="51"/>
      <c r="W17" s="51"/>
      <c r="X17" s="51"/>
      <c r="Y17" s="51"/>
      <c r="Z17" s="51"/>
    </row>
    <row r="18" spans="1:26" x14ac:dyDescent="0.25">
      <c r="A18" s="15"/>
      <c r="B18" s="15" t="s">
        <v>15</v>
      </c>
      <c r="C18" s="51">
        <v>71.400000000000006</v>
      </c>
      <c r="D18" s="51">
        <v>20.9</v>
      </c>
      <c r="E18" s="51">
        <v>5.7</v>
      </c>
      <c r="F18" s="51">
        <v>52.1</v>
      </c>
      <c r="G18" s="51">
        <v>34.4</v>
      </c>
      <c r="H18" s="51">
        <v>92.3</v>
      </c>
      <c r="I18" s="51">
        <v>0.1</v>
      </c>
      <c r="J18" s="51">
        <v>2.7</v>
      </c>
      <c r="K18" s="51">
        <v>2.7</v>
      </c>
      <c r="L18" s="51">
        <v>95</v>
      </c>
      <c r="N18" s="51"/>
      <c r="O18" s="51"/>
      <c r="P18" s="51"/>
      <c r="Q18" s="51"/>
      <c r="R18" s="51"/>
      <c r="S18" s="51"/>
      <c r="T18" s="51"/>
      <c r="U18" s="51"/>
      <c r="V18" s="51"/>
      <c r="W18" s="51"/>
      <c r="X18" s="51"/>
      <c r="Y18" s="51"/>
      <c r="Z18" s="51"/>
    </row>
    <row r="19" spans="1:26" x14ac:dyDescent="0.25">
      <c r="A19" s="15"/>
      <c r="B19" s="15" t="s">
        <v>16</v>
      </c>
      <c r="C19" s="51">
        <v>33.6</v>
      </c>
      <c r="D19" s="51">
        <v>12.1</v>
      </c>
      <c r="E19" s="51">
        <v>2</v>
      </c>
      <c r="F19" s="51">
        <v>21.7</v>
      </c>
      <c r="G19" s="51">
        <v>22</v>
      </c>
      <c r="H19" s="51">
        <v>45.7</v>
      </c>
      <c r="I19" s="51">
        <v>0.1</v>
      </c>
      <c r="J19" s="51">
        <v>2.5</v>
      </c>
      <c r="K19" s="51">
        <v>2.6</v>
      </c>
      <c r="L19" s="51">
        <v>48.3</v>
      </c>
      <c r="N19" s="51"/>
      <c r="O19" s="51"/>
      <c r="P19" s="51"/>
      <c r="Q19" s="51"/>
      <c r="R19" s="51"/>
      <c r="S19" s="51"/>
      <c r="T19" s="51"/>
      <c r="U19" s="51"/>
      <c r="V19" s="51"/>
      <c r="W19" s="51"/>
      <c r="X19" s="51"/>
      <c r="Y19" s="51"/>
      <c r="Z19" s="51"/>
    </row>
    <row r="20" spans="1:26" x14ac:dyDescent="0.25">
      <c r="A20" s="15"/>
      <c r="B20" s="15" t="s">
        <v>38</v>
      </c>
      <c r="C20" s="51">
        <v>162.9</v>
      </c>
      <c r="D20" s="51">
        <v>61.8</v>
      </c>
      <c r="E20" s="51">
        <v>11.6</v>
      </c>
      <c r="F20" s="51">
        <v>112</v>
      </c>
      <c r="G20" s="51">
        <v>101.1</v>
      </c>
      <c r="H20" s="51">
        <v>224.7</v>
      </c>
      <c r="I20" s="51">
        <v>0.5</v>
      </c>
      <c r="J20" s="51">
        <v>9.4</v>
      </c>
      <c r="K20" s="51">
        <v>9.9</v>
      </c>
      <c r="L20" s="51">
        <v>234.6</v>
      </c>
      <c r="N20" s="51"/>
      <c r="O20" s="51"/>
      <c r="P20" s="51"/>
      <c r="Q20" s="51"/>
      <c r="R20" s="51"/>
      <c r="S20" s="51"/>
      <c r="T20" s="51"/>
      <c r="U20" s="51"/>
      <c r="V20" s="51"/>
      <c r="W20" s="51"/>
      <c r="X20" s="51"/>
      <c r="Y20" s="51"/>
      <c r="Z20" s="51"/>
    </row>
    <row r="21" spans="1:26" x14ac:dyDescent="0.25">
      <c r="A21" s="15"/>
      <c r="B21" s="15"/>
      <c r="C21" s="51"/>
      <c r="D21" s="51"/>
      <c r="E21" s="51"/>
      <c r="F21" s="51"/>
      <c r="G21" s="51"/>
      <c r="H21" s="51"/>
      <c r="I21" s="51"/>
      <c r="J21" s="51"/>
      <c r="K21" s="51"/>
      <c r="L21" s="51"/>
      <c r="W21" s="51"/>
      <c r="X21" s="51"/>
      <c r="Y21" s="51"/>
      <c r="Z21" s="51"/>
    </row>
    <row r="22" spans="1:26" x14ac:dyDescent="0.25">
      <c r="A22" s="194" t="s">
        <v>272</v>
      </c>
      <c r="B22" s="194"/>
      <c r="C22" s="194"/>
      <c r="D22" s="194"/>
      <c r="E22" s="194"/>
      <c r="F22" s="194"/>
      <c r="G22" s="194"/>
      <c r="H22" s="194"/>
      <c r="I22" s="194"/>
      <c r="J22" s="194"/>
      <c r="K22" s="194"/>
      <c r="L22" s="194"/>
      <c r="W22" s="51"/>
      <c r="X22" s="51"/>
      <c r="Y22" s="51"/>
      <c r="Z22" s="51"/>
    </row>
    <row r="23" spans="1:26" x14ac:dyDescent="0.25">
      <c r="A23" s="15" t="s">
        <v>124</v>
      </c>
      <c r="B23" s="15" t="s">
        <v>52</v>
      </c>
      <c r="C23" s="51">
        <v>77</v>
      </c>
      <c r="D23" s="51">
        <v>40.299999999999997</v>
      </c>
      <c r="E23" s="51">
        <v>6</v>
      </c>
      <c r="F23" s="51">
        <v>53</v>
      </c>
      <c r="G23" s="51">
        <v>58.3</v>
      </c>
      <c r="H23" s="51">
        <v>117.3</v>
      </c>
      <c r="I23" s="51">
        <v>0.5</v>
      </c>
      <c r="J23" s="51">
        <v>6.7</v>
      </c>
      <c r="K23" s="51">
        <v>7.2</v>
      </c>
      <c r="L23" s="51">
        <v>124.5</v>
      </c>
      <c r="N23" s="51"/>
      <c r="O23" s="51"/>
      <c r="P23" s="51"/>
      <c r="Q23" s="51"/>
      <c r="R23" s="51"/>
      <c r="S23" s="51"/>
      <c r="T23" s="51"/>
      <c r="U23" s="51"/>
      <c r="V23" s="51"/>
      <c r="W23" s="51"/>
      <c r="X23" s="51"/>
      <c r="Y23" s="51"/>
      <c r="Z23" s="51"/>
    </row>
    <row r="24" spans="1:26" x14ac:dyDescent="0.25">
      <c r="A24" s="15"/>
      <c r="B24" s="15" t="s">
        <v>15</v>
      </c>
      <c r="C24" s="51">
        <v>122</v>
      </c>
      <c r="D24" s="51">
        <v>46.4</v>
      </c>
      <c r="E24" s="51">
        <v>10.3</v>
      </c>
      <c r="F24" s="51">
        <v>83.8</v>
      </c>
      <c r="G24" s="51">
        <v>74.2</v>
      </c>
      <c r="H24" s="51">
        <v>168.4</v>
      </c>
      <c r="I24" s="51">
        <v>0.7</v>
      </c>
      <c r="J24" s="51">
        <v>7.7</v>
      </c>
      <c r="K24" s="51">
        <v>8.4</v>
      </c>
      <c r="L24" s="51">
        <v>176.7</v>
      </c>
      <c r="N24" s="51"/>
      <c r="O24" s="51"/>
      <c r="P24" s="51"/>
      <c r="Q24" s="51"/>
      <c r="R24" s="51"/>
      <c r="S24" s="51"/>
      <c r="T24" s="51"/>
      <c r="U24" s="51"/>
      <c r="V24" s="51"/>
      <c r="W24" s="51"/>
      <c r="X24" s="51"/>
      <c r="Y24" s="51"/>
      <c r="Z24" s="51"/>
    </row>
    <row r="25" spans="1:26" x14ac:dyDescent="0.25">
      <c r="A25" s="15"/>
      <c r="B25" s="15" t="s">
        <v>16</v>
      </c>
      <c r="C25" s="51">
        <v>128.1</v>
      </c>
      <c r="D25" s="51">
        <v>81.599999999999994</v>
      </c>
      <c r="E25" s="51">
        <v>6</v>
      </c>
      <c r="F25" s="51">
        <v>83.8</v>
      </c>
      <c r="G25" s="51">
        <v>120</v>
      </c>
      <c r="H25" s="51">
        <v>209.7</v>
      </c>
      <c r="I25" s="51">
        <v>3</v>
      </c>
      <c r="J25" s="51">
        <v>10.199999999999999</v>
      </c>
      <c r="K25" s="51">
        <v>13.2</v>
      </c>
      <c r="L25" s="51">
        <v>222.9</v>
      </c>
      <c r="N25" s="51"/>
      <c r="O25" s="51"/>
      <c r="P25" s="51"/>
      <c r="Q25" s="51"/>
      <c r="R25" s="51"/>
      <c r="S25" s="51"/>
      <c r="T25" s="51"/>
      <c r="U25" s="51"/>
      <c r="V25" s="51"/>
      <c r="W25" s="51"/>
      <c r="X25" s="51"/>
      <c r="Y25" s="51"/>
      <c r="Z25" s="51"/>
    </row>
    <row r="26" spans="1:26" ht="15.75" thickBot="1" x14ac:dyDescent="0.3">
      <c r="A26" s="39"/>
      <c r="B26" s="39" t="s">
        <v>38</v>
      </c>
      <c r="C26" s="62">
        <v>327.2</v>
      </c>
      <c r="D26" s="62">
        <v>168.2</v>
      </c>
      <c r="E26" s="62">
        <v>22.3</v>
      </c>
      <c r="F26" s="62">
        <v>220.6</v>
      </c>
      <c r="G26" s="62">
        <v>252.5</v>
      </c>
      <c r="H26" s="62">
        <v>495.4</v>
      </c>
      <c r="I26" s="62">
        <v>4.2</v>
      </c>
      <c r="J26" s="62">
        <v>24.5</v>
      </c>
      <c r="K26" s="62">
        <v>28.7</v>
      </c>
      <c r="L26" s="62">
        <v>524.1</v>
      </c>
      <c r="N26" s="51"/>
      <c r="O26" s="51"/>
      <c r="P26" s="51"/>
      <c r="Q26" s="51"/>
      <c r="R26" s="51"/>
      <c r="S26" s="51"/>
      <c r="T26" s="51"/>
      <c r="U26" s="51"/>
      <c r="V26" s="51"/>
      <c r="W26" s="51"/>
      <c r="X26" s="51"/>
      <c r="Y26" s="51"/>
      <c r="Z26" s="51"/>
    </row>
    <row r="27" spans="1:26" x14ac:dyDescent="0.25">
      <c r="A27" s="15"/>
      <c r="B27" s="15"/>
    </row>
    <row r="28" spans="1:26" x14ac:dyDescent="0.25">
      <c r="A28" s="15"/>
      <c r="B28" s="15"/>
    </row>
    <row r="29" spans="1:26" ht="18.75" x14ac:dyDescent="0.3">
      <c r="A29" s="36" t="s">
        <v>125</v>
      </c>
    </row>
    <row r="31" spans="1:26" ht="15.75" thickBot="1" x14ac:dyDescent="0.3">
      <c r="A31" s="28" t="s">
        <v>235</v>
      </c>
      <c r="B31" s="65"/>
      <c r="C31" s="65"/>
      <c r="D31" s="65"/>
      <c r="E31" s="65"/>
      <c r="F31" s="65"/>
    </row>
    <row r="32" spans="1:26" x14ac:dyDescent="0.25">
      <c r="A32" s="16"/>
    </row>
    <row r="33" spans="1:25" x14ac:dyDescent="0.25">
      <c r="A33" s="213" t="s">
        <v>39</v>
      </c>
      <c r="B33" s="213"/>
      <c r="C33" s="194" t="s">
        <v>126</v>
      </c>
      <c r="D33" s="194"/>
      <c r="E33" s="194"/>
      <c r="F33" s="194"/>
      <c r="G33" s="15"/>
    </row>
    <row r="34" spans="1:25" x14ac:dyDescent="0.25">
      <c r="A34" s="194"/>
      <c r="B34" s="194"/>
      <c r="C34" s="49" t="s">
        <v>127</v>
      </c>
      <c r="D34" s="49" t="s">
        <v>128</v>
      </c>
      <c r="E34" s="49" t="s">
        <v>129</v>
      </c>
      <c r="F34" s="49" t="s">
        <v>130</v>
      </c>
      <c r="G34" s="15"/>
    </row>
    <row r="35" spans="1:25" x14ac:dyDescent="0.25">
      <c r="A35" s="21"/>
      <c r="B35" s="21"/>
      <c r="C35" s="15"/>
      <c r="D35" s="15"/>
      <c r="E35" s="15"/>
      <c r="F35" s="15"/>
      <c r="G35" s="15"/>
    </row>
    <row r="36" spans="1:25" x14ac:dyDescent="0.25">
      <c r="A36" s="194" t="s">
        <v>42</v>
      </c>
      <c r="B36" s="194"/>
      <c r="C36" s="194"/>
      <c r="D36" s="194"/>
      <c r="E36" s="194"/>
      <c r="F36" s="194"/>
    </row>
    <row r="37" spans="1:25" x14ac:dyDescent="0.25">
      <c r="A37" s="15" t="s">
        <v>131</v>
      </c>
      <c r="B37" s="15" t="s">
        <v>52</v>
      </c>
      <c r="C37" s="51">
        <v>0.2</v>
      </c>
      <c r="D37" s="51">
        <v>0.1</v>
      </c>
      <c r="E37" s="51">
        <v>0.3</v>
      </c>
      <c r="F37" s="51">
        <v>0.6</v>
      </c>
      <c r="N37" s="51"/>
      <c r="O37" s="51"/>
      <c r="P37" s="51"/>
      <c r="Q37" s="51"/>
      <c r="R37" s="51"/>
      <c r="S37" s="51"/>
      <c r="T37" s="51"/>
      <c r="U37" s="51"/>
    </row>
    <row r="38" spans="1:25" x14ac:dyDescent="0.25">
      <c r="A38" s="15"/>
      <c r="B38" s="15" t="s">
        <v>132</v>
      </c>
      <c r="C38" s="51">
        <v>0.5</v>
      </c>
      <c r="D38" s="51">
        <v>0.4</v>
      </c>
      <c r="E38" s="51">
        <v>1.2</v>
      </c>
      <c r="F38" s="51">
        <v>2.1</v>
      </c>
      <c r="R38" s="51"/>
      <c r="S38" s="51"/>
      <c r="T38" s="51"/>
      <c r="U38" s="51"/>
      <c r="V38" s="51"/>
      <c r="W38" s="51"/>
      <c r="X38" s="51"/>
      <c r="Y38" s="51"/>
    </row>
    <row r="39" spans="1:25" x14ac:dyDescent="0.25">
      <c r="A39" s="15"/>
      <c r="B39" s="15" t="s">
        <v>16</v>
      </c>
      <c r="C39" s="51">
        <v>3.4</v>
      </c>
      <c r="D39" s="51">
        <v>2.5</v>
      </c>
      <c r="E39" s="51">
        <v>5.4</v>
      </c>
      <c r="F39" s="51">
        <v>11.3</v>
      </c>
      <c r="W39" s="51"/>
      <c r="X39" s="51"/>
      <c r="Y39" s="51"/>
    </row>
    <row r="40" spans="1:25" x14ac:dyDescent="0.25">
      <c r="A40" s="15"/>
      <c r="B40" s="15" t="s">
        <v>38</v>
      </c>
      <c r="C40" s="51">
        <v>4</v>
      </c>
      <c r="D40" s="51">
        <v>3</v>
      </c>
      <c r="E40" s="51">
        <v>6.9</v>
      </c>
      <c r="F40" s="51">
        <v>13.9</v>
      </c>
      <c r="W40" s="51"/>
      <c r="X40" s="51"/>
      <c r="Y40" s="51"/>
    </row>
    <row r="41" spans="1:25" x14ac:dyDescent="0.25">
      <c r="A41" s="15"/>
      <c r="B41" s="15"/>
      <c r="C41" s="51"/>
      <c r="D41" s="51"/>
      <c r="E41" s="51"/>
      <c r="F41" s="51"/>
      <c r="W41" s="51"/>
      <c r="X41" s="51"/>
      <c r="Y41" s="51"/>
    </row>
    <row r="42" spans="1:25" x14ac:dyDescent="0.25">
      <c r="A42" s="194" t="s">
        <v>271</v>
      </c>
      <c r="B42" s="194"/>
      <c r="C42" s="194"/>
      <c r="D42" s="194"/>
      <c r="E42" s="194"/>
      <c r="F42" s="194"/>
      <c r="W42" s="51"/>
      <c r="X42" s="51"/>
      <c r="Y42" s="51"/>
    </row>
    <row r="43" spans="1:25" x14ac:dyDescent="0.25">
      <c r="A43" s="15" t="s">
        <v>131</v>
      </c>
      <c r="B43" s="15" t="s">
        <v>52</v>
      </c>
      <c r="C43" s="51">
        <v>1</v>
      </c>
      <c r="D43" s="51">
        <v>2</v>
      </c>
      <c r="E43" s="51">
        <v>4.0999999999999996</v>
      </c>
      <c r="F43" s="51">
        <v>7.1</v>
      </c>
      <c r="R43" s="51"/>
      <c r="S43" s="51"/>
      <c r="T43" s="51"/>
      <c r="U43" s="51"/>
      <c r="V43" s="51"/>
      <c r="W43" s="51"/>
      <c r="X43" s="51"/>
      <c r="Y43" s="51"/>
    </row>
    <row r="44" spans="1:25" x14ac:dyDescent="0.25">
      <c r="A44" s="15"/>
      <c r="B44" s="15" t="s">
        <v>132</v>
      </c>
      <c r="C44" s="51">
        <v>0.5</v>
      </c>
      <c r="D44" s="51">
        <v>0.3</v>
      </c>
      <c r="E44" s="51">
        <v>2.2999999999999998</v>
      </c>
      <c r="F44" s="51">
        <v>3.2</v>
      </c>
      <c r="R44" s="51"/>
      <c r="S44" s="51"/>
      <c r="T44" s="51"/>
      <c r="U44" s="51"/>
      <c r="V44" s="51"/>
      <c r="W44" s="51"/>
      <c r="X44" s="51"/>
      <c r="Y44" s="51"/>
    </row>
    <row r="45" spans="1:25" x14ac:dyDescent="0.25">
      <c r="A45" s="15"/>
      <c r="B45" s="15" t="s">
        <v>16</v>
      </c>
      <c r="C45" s="51">
        <v>0.3</v>
      </c>
      <c r="D45" s="51">
        <v>0.2</v>
      </c>
      <c r="E45" s="51">
        <v>0.5</v>
      </c>
      <c r="F45" s="51">
        <v>1</v>
      </c>
      <c r="R45" s="51"/>
      <c r="S45" s="51"/>
      <c r="T45" s="51"/>
      <c r="U45" s="51"/>
      <c r="V45" s="51"/>
      <c r="W45" s="51"/>
      <c r="X45" s="51"/>
      <c r="Y45" s="51"/>
    </row>
    <row r="46" spans="1:25" x14ac:dyDescent="0.25">
      <c r="A46" s="15"/>
      <c r="B46" s="15" t="s">
        <v>38</v>
      </c>
      <c r="C46" s="51">
        <v>1.8</v>
      </c>
      <c r="D46" s="51">
        <v>2.5</v>
      </c>
      <c r="E46" s="51">
        <v>7</v>
      </c>
      <c r="F46" s="51">
        <v>11.3</v>
      </c>
      <c r="R46" s="51"/>
      <c r="S46" s="51"/>
      <c r="T46" s="51"/>
      <c r="U46" s="51"/>
      <c r="V46" s="51"/>
      <c r="W46" s="51"/>
      <c r="X46" s="51"/>
      <c r="Y46" s="51"/>
    </row>
    <row r="47" spans="1:25" x14ac:dyDescent="0.25">
      <c r="A47" s="15"/>
      <c r="B47" s="15"/>
      <c r="C47" s="51"/>
      <c r="D47" s="51"/>
      <c r="E47" s="51"/>
      <c r="F47" s="51"/>
      <c r="R47" s="51"/>
      <c r="S47" s="51"/>
      <c r="T47" s="51"/>
      <c r="U47" s="51"/>
      <c r="V47" s="51"/>
      <c r="W47" s="51"/>
      <c r="X47" s="51"/>
      <c r="Y47" s="51"/>
    </row>
    <row r="48" spans="1:25" x14ac:dyDescent="0.25">
      <c r="A48" s="194" t="s">
        <v>272</v>
      </c>
      <c r="B48" s="194"/>
      <c r="C48" s="194"/>
      <c r="D48" s="194"/>
      <c r="E48" s="194"/>
      <c r="F48" s="194"/>
      <c r="R48" s="51"/>
      <c r="S48" s="51"/>
      <c r="T48" s="51"/>
      <c r="U48" s="51"/>
      <c r="V48" s="51"/>
      <c r="W48" s="51"/>
      <c r="X48" s="51"/>
      <c r="Y48" s="51"/>
    </row>
    <row r="49" spans="1:25" x14ac:dyDescent="0.25">
      <c r="A49" s="15" t="s">
        <v>131</v>
      </c>
      <c r="B49" s="15" t="s">
        <v>52</v>
      </c>
      <c r="C49" s="51">
        <v>1.2</v>
      </c>
      <c r="D49" s="51">
        <v>2.1</v>
      </c>
      <c r="E49" s="51">
        <v>4.4000000000000004</v>
      </c>
      <c r="F49" s="51">
        <v>7.6</v>
      </c>
      <c r="R49" s="51"/>
      <c r="S49" s="51"/>
      <c r="T49" s="51"/>
      <c r="U49" s="51"/>
      <c r="V49" s="51"/>
      <c r="W49" s="51"/>
      <c r="X49" s="51"/>
      <c r="Y49" s="51"/>
    </row>
    <row r="50" spans="1:25" x14ac:dyDescent="0.25">
      <c r="A50" s="15"/>
      <c r="B50" s="15" t="s">
        <v>132</v>
      </c>
      <c r="C50" s="51">
        <v>1</v>
      </c>
      <c r="D50" s="51">
        <v>0.8</v>
      </c>
      <c r="E50" s="51">
        <v>3.6</v>
      </c>
      <c r="F50" s="51">
        <v>5.3</v>
      </c>
      <c r="R50" s="51"/>
      <c r="S50" s="51"/>
      <c r="T50" s="51"/>
      <c r="U50" s="51"/>
      <c r="V50" s="51"/>
      <c r="W50" s="51"/>
      <c r="X50" s="51"/>
      <c r="Y50" s="51"/>
    </row>
    <row r="51" spans="1:25" x14ac:dyDescent="0.25">
      <c r="A51" s="15"/>
      <c r="B51" s="15" t="s">
        <v>16</v>
      </c>
      <c r="C51" s="51">
        <v>3.7</v>
      </c>
      <c r="D51" s="51">
        <v>2.7</v>
      </c>
      <c r="E51" s="51">
        <v>6</v>
      </c>
      <c r="F51" s="51">
        <v>12.3</v>
      </c>
      <c r="R51" s="51"/>
      <c r="S51" s="51"/>
      <c r="T51" s="51"/>
      <c r="U51" s="51"/>
      <c r="V51" s="51"/>
      <c r="W51" s="51"/>
      <c r="X51" s="51"/>
      <c r="Y51" s="51"/>
    </row>
    <row r="52" spans="1:25" ht="15.75" thickBot="1" x14ac:dyDescent="0.3">
      <c r="A52" s="39"/>
      <c r="B52" s="39" t="s">
        <v>38</v>
      </c>
      <c r="C52" s="62">
        <v>5.8</v>
      </c>
      <c r="D52" s="62">
        <v>5.5</v>
      </c>
      <c r="E52" s="62">
        <v>13.9</v>
      </c>
      <c r="F52" s="62">
        <v>25.2</v>
      </c>
      <c r="R52" s="51"/>
      <c r="S52" s="51"/>
      <c r="T52" s="51"/>
      <c r="U52" s="51"/>
      <c r="V52" s="51"/>
      <c r="W52" s="51"/>
      <c r="X52" s="51"/>
      <c r="Y52" s="51"/>
    </row>
    <row r="53" spans="1:25" x14ac:dyDescent="0.25">
      <c r="A53" s="15"/>
      <c r="B53" s="15"/>
      <c r="C53" s="51"/>
      <c r="D53" s="51"/>
      <c r="E53" s="51"/>
      <c r="F53" s="51"/>
      <c r="R53" s="51"/>
      <c r="S53" s="51"/>
      <c r="T53" s="51"/>
      <c r="U53" s="51"/>
      <c r="V53" s="51"/>
      <c r="W53" s="51"/>
      <c r="X53" s="51"/>
      <c r="Y53" s="51"/>
    </row>
    <row r="54" spans="1:25" x14ac:dyDescent="0.25">
      <c r="A54" s="15"/>
      <c r="B54" s="15"/>
      <c r="C54" s="15"/>
      <c r="D54" s="15"/>
      <c r="E54" s="15"/>
      <c r="F54" s="15"/>
    </row>
    <row r="55" spans="1:25" x14ac:dyDescent="0.25">
      <c r="A55" s="16"/>
      <c r="C55" s="108"/>
      <c r="D55" s="108"/>
      <c r="E55" s="108"/>
      <c r="F55" s="108"/>
    </row>
    <row r="57" spans="1:25" x14ac:dyDescent="0.25">
      <c r="A57" s="16"/>
    </row>
    <row r="58" spans="1:25" x14ac:dyDescent="0.25">
      <c r="A58" s="15"/>
      <c r="B58" s="15"/>
      <c r="G58" s="15"/>
      <c r="H58" s="15"/>
      <c r="I58" s="15"/>
      <c r="J58" s="15"/>
      <c r="K58" s="15"/>
      <c r="L58" s="15"/>
      <c r="M58" s="15"/>
      <c r="N58" s="15"/>
      <c r="O58" s="15"/>
      <c r="P58" s="15"/>
    </row>
    <row r="59" spans="1:25" x14ac:dyDescent="0.25">
      <c r="A59" s="108"/>
      <c r="B59" s="108"/>
      <c r="C59" s="108"/>
      <c r="D59" s="108"/>
      <c r="E59" s="108"/>
      <c r="F59" s="108"/>
      <c r="G59" s="108"/>
      <c r="H59" s="108"/>
      <c r="I59" s="108"/>
      <c r="J59" s="108"/>
      <c r="K59" s="108"/>
      <c r="L59" s="108"/>
      <c r="M59" s="108"/>
      <c r="N59" s="108"/>
      <c r="O59" s="108"/>
      <c r="P59" s="108"/>
    </row>
    <row r="60" spans="1:25" x14ac:dyDescent="0.25">
      <c r="A60" s="15"/>
    </row>
    <row r="61" spans="1:25" x14ac:dyDescent="0.25">
      <c r="A61" s="15"/>
    </row>
    <row r="62" spans="1:25" x14ac:dyDescent="0.25">
      <c r="A62" s="15"/>
    </row>
    <row r="63" spans="1:25" x14ac:dyDescent="0.25">
      <c r="A63" s="108"/>
      <c r="B63" s="108"/>
      <c r="C63" s="108"/>
      <c r="D63" s="108"/>
      <c r="E63" s="108"/>
      <c r="F63" s="108"/>
      <c r="G63" s="108"/>
      <c r="H63" s="108"/>
      <c r="I63" s="108"/>
      <c r="J63" s="108"/>
      <c r="K63" s="108"/>
      <c r="L63" s="108"/>
      <c r="M63" s="108"/>
      <c r="N63" s="108"/>
      <c r="O63" s="108"/>
      <c r="P63" s="108"/>
    </row>
    <row r="64" spans="1:25" x14ac:dyDescent="0.25">
      <c r="A64" s="15"/>
    </row>
    <row r="65" spans="1:18" x14ac:dyDescent="0.25">
      <c r="A65" s="15"/>
    </row>
    <row r="66" spans="1:18" x14ac:dyDescent="0.25">
      <c r="A66" s="15"/>
    </row>
    <row r="67" spans="1:18" x14ac:dyDescent="0.25">
      <c r="A67" s="108"/>
      <c r="B67" s="108"/>
      <c r="G67" s="108"/>
      <c r="H67" s="108"/>
      <c r="I67" s="108"/>
      <c r="J67" s="108"/>
      <c r="K67" s="108"/>
      <c r="L67" s="108"/>
      <c r="M67" s="108"/>
      <c r="N67" s="108"/>
      <c r="O67" s="108"/>
      <c r="P67" s="108"/>
    </row>
    <row r="68" spans="1:18" x14ac:dyDescent="0.25">
      <c r="A68" s="15"/>
    </row>
    <row r="69" spans="1:18" x14ac:dyDescent="0.25">
      <c r="A69" s="15"/>
    </row>
    <row r="70" spans="1:18" x14ac:dyDescent="0.25">
      <c r="A70" s="15"/>
    </row>
    <row r="71" spans="1:18" x14ac:dyDescent="0.25">
      <c r="A71" s="15"/>
      <c r="C71" s="108"/>
      <c r="D71" s="108"/>
      <c r="E71" s="108"/>
      <c r="F71" s="108"/>
    </row>
    <row r="72" spans="1:18" x14ac:dyDescent="0.25">
      <c r="A72" s="16"/>
      <c r="C72" s="15"/>
      <c r="D72" s="15"/>
      <c r="E72" s="15"/>
      <c r="F72" s="15"/>
    </row>
    <row r="73" spans="1:18" x14ac:dyDescent="0.25">
      <c r="C73" s="108"/>
      <c r="D73" s="108"/>
      <c r="E73" s="108"/>
      <c r="F73" s="108"/>
    </row>
    <row r="74" spans="1:18" x14ac:dyDescent="0.25">
      <c r="A74" s="16"/>
    </row>
    <row r="75" spans="1:18" x14ac:dyDescent="0.25">
      <c r="A75" s="108"/>
      <c r="B75" s="108"/>
      <c r="G75" s="108"/>
      <c r="H75" s="108"/>
      <c r="I75" s="108"/>
      <c r="J75" s="108"/>
      <c r="K75" s="108"/>
      <c r="L75" s="108"/>
      <c r="M75" s="108"/>
      <c r="N75" s="108"/>
      <c r="O75" s="108"/>
      <c r="P75" s="108"/>
      <c r="Q75" s="108"/>
      <c r="R75" s="108"/>
    </row>
    <row r="76" spans="1:18" x14ac:dyDescent="0.25">
      <c r="A76" s="108"/>
      <c r="B76" s="108"/>
      <c r="G76" s="15"/>
      <c r="H76" s="15"/>
      <c r="I76" s="15"/>
      <c r="J76" s="15"/>
      <c r="K76" s="15"/>
      <c r="L76" s="15"/>
      <c r="M76" s="15"/>
      <c r="N76" s="15"/>
      <c r="O76" s="15"/>
      <c r="P76" s="15"/>
      <c r="Q76" s="15"/>
      <c r="R76" s="15"/>
    </row>
    <row r="77" spans="1:18" x14ac:dyDescent="0.25">
      <c r="A77" s="108"/>
      <c r="B77" s="108"/>
      <c r="G77" s="108"/>
      <c r="H77" s="108"/>
      <c r="I77" s="108"/>
      <c r="J77" s="108"/>
      <c r="K77" s="108"/>
      <c r="L77" s="108"/>
      <c r="M77" s="108"/>
      <c r="N77" s="108"/>
      <c r="O77" s="108"/>
      <c r="P77" s="108"/>
      <c r="Q77" s="108"/>
      <c r="R77" s="108"/>
    </row>
    <row r="78" spans="1:18" x14ac:dyDescent="0.25">
      <c r="A78" s="15"/>
      <c r="B78" s="15"/>
      <c r="C78" s="108"/>
      <c r="D78" s="108"/>
      <c r="E78" s="108"/>
      <c r="F78" s="108"/>
    </row>
    <row r="79" spans="1:18" x14ac:dyDescent="0.25">
      <c r="A79" s="15"/>
      <c r="B79" s="15"/>
    </row>
    <row r="80" spans="1:18" x14ac:dyDescent="0.25">
      <c r="A80" s="15"/>
      <c r="B80" s="15"/>
    </row>
    <row r="81" spans="1:18" x14ac:dyDescent="0.25">
      <c r="A81" s="15"/>
      <c r="B81" s="15"/>
    </row>
    <row r="82" spans="1:18" x14ac:dyDescent="0.25">
      <c r="A82" s="108"/>
      <c r="B82" s="108"/>
      <c r="G82" s="108"/>
      <c r="H82" s="108"/>
      <c r="I82" s="108"/>
      <c r="J82" s="108"/>
      <c r="K82" s="108"/>
      <c r="L82" s="108"/>
      <c r="M82" s="108"/>
      <c r="N82" s="108"/>
      <c r="O82" s="108"/>
      <c r="P82" s="108"/>
      <c r="Q82" s="108"/>
      <c r="R82" s="108"/>
    </row>
    <row r="83" spans="1:18" x14ac:dyDescent="0.25">
      <c r="A83" s="15"/>
      <c r="B83" s="15"/>
      <c r="C83" s="104"/>
      <c r="D83" s="104"/>
      <c r="E83" s="104"/>
      <c r="F83" s="104"/>
    </row>
    <row r="84" spans="1:18" x14ac:dyDescent="0.25">
      <c r="A84" s="15"/>
      <c r="B84" s="15"/>
    </row>
    <row r="85" spans="1:18" x14ac:dyDescent="0.25">
      <c r="A85" s="15"/>
      <c r="B85" s="15"/>
    </row>
    <row r="86" spans="1:18" x14ac:dyDescent="0.25">
      <c r="A86" s="15"/>
      <c r="B86" s="15"/>
    </row>
    <row r="87" spans="1:18" x14ac:dyDescent="0.25">
      <c r="A87" s="104"/>
      <c r="B87" s="104"/>
      <c r="G87" s="104"/>
      <c r="H87" s="104"/>
      <c r="I87" s="104"/>
      <c r="J87" s="104"/>
      <c r="K87" s="104"/>
      <c r="L87" s="104"/>
      <c r="M87" s="104"/>
      <c r="N87" s="104"/>
      <c r="O87" s="104"/>
      <c r="P87" s="104"/>
      <c r="Q87" s="104"/>
      <c r="R87" s="104"/>
    </row>
    <row r="88" spans="1:18" x14ac:dyDescent="0.25">
      <c r="A88" s="15"/>
      <c r="B88" s="15"/>
    </row>
    <row r="89" spans="1:18" x14ac:dyDescent="0.25">
      <c r="A89" s="15"/>
      <c r="B89" s="15"/>
    </row>
    <row r="90" spans="1:18" x14ac:dyDescent="0.25">
      <c r="A90" s="15"/>
      <c r="B90" s="15"/>
    </row>
    <row r="91" spans="1:18" x14ac:dyDescent="0.25">
      <c r="A91" s="15"/>
      <c r="B91" s="15"/>
    </row>
  </sheetData>
  <mergeCells count="11">
    <mergeCell ref="A33:B34"/>
    <mergeCell ref="C33:F33"/>
    <mergeCell ref="A48:F48"/>
    <mergeCell ref="A42:F42"/>
    <mergeCell ref="A36:F36"/>
    <mergeCell ref="A7:B8"/>
    <mergeCell ref="C7:H7"/>
    <mergeCell ref="I7:K7"/>
    <mergeCell ref="A22:L22"/>
    <mergeCell ref="A16:L16"/>
    <mergeCell ref="A10:L10"/>
  </mergeCells>
  <hyperlinks>
    <hyperlink ref="A1" location="Contents!A1" display="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zoomScaleNormal="100" workbookViewId="0">
      <selection activeCell="O25" sqref="O25"/>
    </sheetView>
  </sheetViews>
  <sheetFormatPr defaultRowHeight="15" x14ac:dyDescent="0.25"/>
  <cols>
    <col min="1" max="1" width="21.42578125" style="2" customWidth="1"/>
    <col min="2" max="16384" width="9.140625" style="2"/>
  </cols>
  <sheetData>
    <row r="1" spans="1:16" x14ac:dyDescent="0.25">
      <c r="A1" s="3" t="s">
        <v>146</v>
      </c>
    </row>
    <row r="3" spans="1:16" s="17" customFormat="1" ht="18.75" x14ac:dyDescent="0.3">
      <c r="A3" s="36" t="s">
        <v>133</v>
      </c>
    </row>
    <row r="4" spans="1:16" s="17" customFormat="1" x14ac:dyDescent="0.25"/>
    <row r="5" spans="1:16" s="17" customFormat="1" ht="15.75" thickBot="1" x14ac:dyDescent="0.3">
      <c r="A5" s="28" t="s">
        <v>237</v>
      </c>
      <c r="B5" s="65"/>
      <c r="C5" s="65"/>
      <c r="D5" s="65"/>
      <c r="E5" s="65"/>
      <c r="F5" s="65"/>
      <c r="G5" s="65"/>
      <c r="H5" s="65"/>
      <c r="I5" s="65"/>
      <c r="J5" s="65"/>
      <c r="K5" s="65"/>
      <c r="L5" s="65"/>
      <c r="M5" s="65"/>
      <c r="N5" s="65"/>
      <c r="O5" s="65"/>
      <c r="P5" s="65"/>
    </row>
    <row r="6" spans="1:16" s="17" customFormat="1" x14ac:dyDescent="0.25">
      <c r="A6" s="16"/>
    </row>
    <row r="7" spans="1:16" s="17" customFormat="1" x14ac:dyDescent="0.25">
      <c r="A7" s="41"/>
      <c r="B7" s="49">
        <v>2004</v>
      </c>
      <c r="C7" s="49">
        <v>2005</v>
      </c>
      <c r="D7" s="49">
        <v>2006</v>
      </c>
      <c r="E7" s="49">
        <v>2007</v>
      </c>
      <c r="F7" s="49">
        <v>2008</v>
      </c>
      <c r="G7" s="49">
        <v>2009</v>
      </c>
      <c r="H7" s="49">
        <v>2010</v>
      </c>
      <c r="I7" s="49">
        <v>2011</v>
      </c>
      <c r="J7" s="49">
        <v>2012</v>
      </c>
      <c r="K7" s="49">
        <v>2013</v>
      </c>
      <c r="L7" s="49">
        <v>2014</v>
      </c>
      <c r="M7" s="49">
        <v>2015</v>
      </c>
      <c r="N7" s="49">
        <v>2016</v>
      </c>
      <c r="O7" s="49">
        <v>2017</v>
      </c>
      <c r="P7" s="49">
        <v>2018</v>
      </c>
    </row>
    <row r="8" spans="1:16" s="17" customFormat="1" x14ac:dyDescent="0.25">
      <c r="A8" s="33" t="s">
        <v>270</v>
      </c>
      <c r="B8" s="41"/>
      <c r="C8" s="41"/>
      <c r="D8" s="41"/>
      <c r="E8" s="41"/>
      <c r="F8" s="41"/>
      <c r="G8" s="41"/>
      <c r="H8" s="41"/>
      <c r="I8" s="41"/>
      <c r="J8" s="41"/>
      <c r="K8" s="41"/>
      <c r="L8" s="41"/>
      <c r="M8" s="41"/>
      <c r="N8" s="41"/>
      <c r="O8" s="41"/>
      <c r="P8" s="41"/>
    </row>
    <row r="9" spans="1:16" s="17" customFormat="1" x14ac:dyDescent="0.25">
      <c r="A9" s="41"/>
      <c r="B9" s="56"/>
      <c r="C9" s="56"/>
      <c r="D9" s="56"/>
      <c r="E9" s="56"/>
      <c r="F9" s="56"/>
      <c r="G9" s="56"/>
      <c r="H9" s="56"/>
      <c r="I9" s="56"/>
      <c r="J9" s="56"/>
      <c r="K9" s="56"/>
      <c r="L9" s="56"/>
      <c r="M9" s="56"/>
      <c r="N9" s="56"/>
      <c r="O9" s="56"/>
      <c r="P9" s="56"/>
    </row>
    <row r="10" spans="1:16" s="17" customFormat="1" x14ac:dyDescent="0.25">
      <c r="A10" s="194" t="s">
        <v>134</v>
      </c>
      <c r="B10" s="194"/>
      <c r="C10" s="194"/>
      <c r="D10" s="194"/>
      <c r="E10" s="194"/>
      <c r="F10" s="194"/>
      <c r="G10" s="194"/>
      <c r="H10" s="194"/>
      <c r="I10" s="194"/>
      <c r="J10" s="194"/>
      <c r="K10" s="194"/>
      <c r="L10" s="194"/>
      <c r="M10" s="194"/>
      <c r="N10" s="194"/>
      <c r="O10" s="194"/>
      <c r="P10" s="194"/>
    </row>
    <row r="11" spans="1:16" s="17" customFormat="1" x14ac:dyDescent="0.25">
      <c r="A11" s="105" t="s">
        <v>40</v>
      </c>
      <c r="B11" s="51">
        <v>54.8</v>
      </c>
      <c r="C11" s="51">
        <v>69.400000000000006</v>
      </c>
      <c r="D11" s="51">
        <v>73.400000000000006</v>
      </c>
      <c r="E11" s="51">
        <v>110.5</v>
      </c>
      <c r="F11" s="51">
        <v>98.3</v>
      </c>
      <c r="G11" s="51">
        <v>123</v>
      </c>
      <c r="H11" s="51">
        <v>119.7</v>
      </c>
      <c r="I11" s="51">
        <v>119.4</v>
      </c>
      <c r="J11" s="51">
        <v>157</v>
      </c>
      <c r="K11" s="51">
        <v>165.1</v>
      </c>
      <c r="L11" s="51">
        <v>169.5</v>
      </c>
      <c r="M11" s="51">
        <v>235.5</v>
      </c>
      <c r="N11" s="51">
        <v>242.1</v>
      </c>
      <c r="O11" s="51">
        <v>281.2</v>
      </c>
      <c r="P11" s="51">
        <v>301.3</v>
      </c>
    </row>
    <row r="12" spans="1:16" s="17" customFormat="1" x14ac:dyDescent="0.25">
      <c r="A12" s="105" t="s">
        <v>41</v>
      </c>
      <c r="B12" s="51">
        <v>7.5</v>
      </c>
      <c r="C12" s="51">
        <v>5.5</v>
      </c>
      <c r="D12" s="51">
        <v>8.1999999999999993</v>
      </c>
      <c r="E12" s="51">
        <v>6.8</v>
      </c>
      <c r="F12" s="51">
        <v>7.9</v>
      </c>
      <c r="G12" s="51">
        <v>21.3</v>
      </c>
      <c r="H12" s="51">
        <v>13.7</v>
      </c>
      <c r="I12" s="51">
        <v>21.2</v>
      </c>
      <c r="J12" s="51">
        <v>16.8</v>
      </c>
      <c r="K12" s="51">
        <v>15.4</v>
      </c>
      <c r="L12" s="51">
        <v>22</v>
      </c>
      <c r="M12" s="51">
        <v>17.7</v>
      </c>
      <c r="N12" s="51">
        <v>19.399999999999999</v>
      </c>
      <c r="O12" s="51">
        <v>19.2</v>
      </c>
      <c r="P12" s="51">
        <v>12.9</v>
      </c>
    </row>
    <row r="13" spans="1:16" s="17" customFormat="1" x14ac:dyDescent="0.25">
      <c r="A13" s="105" t="s">
        <v>38</v>
      </c>
      <c r="B13" s="51">
        <v>62.3</v>
      </c>
      <c r="C13" s="51">
        <v>74.900000000000006</v>
      </c>
      <c r="D13" s="51">
        <v>82.6</v>
      </c>
      <c r="E13" s="51">
        <v>117.2</v>
      </c>
      <c r="F13" s="51">
        <v>106.1</v>
      </c>
      <c r="G13" s="51">
        <v>144.30000000000001</v>
      </c>
      <c r="H13" s="51">
        <v>133.4</v>
      </c>
      <c r="I13" s="51">
        <v>140.6</v>
      </c>
      <c r="J13" s="51">
        <v>173.7</v>
      </c>
      <c r="K13" s="51">
        <v>180.5</v>
      </c>
      <c r="L13" s="51">
        <v>191.5</v>
      </c>
      <c r="M13" s="51">
        <v>253.2</v>
      </c>
      <c r="N13" s="51">
        <v>261.39999999999998</v>
      </c>
      <c r="O13" s="51">
        <v>300.39999999999998</v>
      </c>
      <c r="P13" s="51">
        <v>314.2</v>
      </c>
    </row>
    <row r="14" spans="1:16" s="17" customFormat="1" x14ac:dyDescent="0.25">
      <c r="A14" s="105"/>
      <c r="B14" s="51"/>
      <c r="C14" s="51"/>
      <c r="D14" s="51"/>
      <c r="E14" s="51"/>
      <c r="F14" s="51"/>
      <c r="G14" s="51"/>
      <c r="H14" s="51"/>
      <c r="I14" s="51"/>
      <c r="J14" s="51"/>
      <c r="K14" s="51"/>
      <c r="L14" s="51"/>
      <c r="M14" s="51"/>
      <c r="N14" s="51"/>
      <c r="O14" s="51"/>
      <c r="P14" s="51"/>
    </row>
    <row r="15" spans="1:16" s="17" customFormat="1" x14ac:dyDescent="0.25">
      <c r="A15" s="214" t="s">
        <v>16</v>
      </c>
      <c r="B15" s="214"/>
      <c r="C15" s="214"/>
      <c r="D15" s="214"/>
      <c r="E15" s="214"/>
      <c r="F15" s="214"/>
      <c r="G15" s="214"/>
      <c r="H15" s="214"/>
      <c r="I15" s="214"/>
      <c r="J15" s="214"/>
      <c r="K15" s="214"/>
      <c r="L15" s="214"/>
      <c r="M15" s="214"/>
      <c r="N15" s="214"/>
      <c r="O15" s="214"/>
      <c r="P15" s="214"/>
    </row>
    <row r="16" spans="1:16" s="17" customFormat="1" x14ac:dyDescent="0.25">
      <c r="A16" s="105" t="s">
        <v>40</v>
      </c>
      <c r="B16" s="51">
        <v>65.400000000000006</v>
      </c>
      <c r="C16" s="51">
        <v>78.400000000000006</v>
      </c>
      <c r="D16" s="51">
        <v>83.2</v>
      </c>
      <c r="E16" s="51">
        <v>66.400000000000006</v>
      </c>
      <c r="F16" s="51">
        <v>72.3</v>
      </c>
      <c r="G16" s="51">
        <v>174.2</v>
      </c>
      <c r="H16" s="51">
        <v>204.5</v>
      </c>
      <c r="I16" s="51">
        <v>234.6</v>
      </c>
      <c r="J16" s="51">
        <v>258</v>
      </c>
      <c r="K16" s="51">
        <v>275.60000000000002</v>
      </c>
      <c r="L16" s="51">
        <v>188.8</v>
      </c>
      <c r="M16" s="51">
        <v>265.39999999999998</v>
      </c>
      <c r="N16" s="51">
        <v>238.6</v>
      </c>
      <c r="O16" s="51">
        <v>227.3</v>
      </c>
      <c r="P16" s="51">
        <v>222.9</v>
      </c>
    </row>
    <row r="17" spans="1:18" s="17" customFormat="1" x14ac:dyDescent="0.25">
      <c r="A17" s="105" t="s">
        <v>41</v>
      </c>
      <c r="B17" s="51">
        <v>1.4</v>
      </c>
      <c r="C17" s="51">
        <v>1</v>
      </c>
      <c r="D17" s="51">
        <v>2.2000000000000002</v>
      </c>
      <c r="E17" s="51">
        <v>1.4</v>
      </c>
      <c r="F17" s="51">
        <v>5.5</v>
      </c>
      <c r="G17" s="51">
        <v>5.3</v>
      </c>
      <c r="H17" s="51">
        <v>6.1</v>
      </c>
      <c r="I17" s="51">
        <v>13.5</v>
      </c>
      <c r="J17" s="51">
        <v>21.5</v>
      </c>
      <c r="K17" s="51">
        <v>23.2</v>
      </c>
      <c r="L17" s="51">
        <v>30.1</v>
      </c>
      <c r="M17" s="51">
        <v>20.5</v>
      </c>
      <c r="N17" s="51">
        <v>23.9</v>
      </c>
      <c r="O17" s="51">
        <v>11</v>
      </c>
      <c r="P17" s="51">
        <v>12.3</v>
      </c>
    </row>
    <row r="18" spans="1:18" s="17" customFormat="1" x14ac:dyDescent="0.25">
      <c r="A18" s="105" t="s">
        <v>38</v>
      </c>
      <c r="B18" s="51">
        <v>66.8</v>
      </c>
      <c r="C18" s="51">
        <v>79.400000000000006</v>
      </c>
      <c r="D18" s="51">
        <v>85.4</v>
      </c>
      <c r="E18" s="51">
        <v>67.900000000000006</v>
      </c>
      <c r="F18" s="51">
        <v>77.8</v>
      </c>
      <c r="G18" s="51">
        <v>179.4</v>
      </c>
      <c r="H18" s="51">
        <v>210.6</v>
      </c>
      <c r="I18" s="51">
        <v>248.1</v>
      </c>
      <c r="J18" s="51">
        <v>279.5</v>
      </c>
      <c r="K18" s="51">
        <v>298.7</v>
      </c>
      <c r="L18" s="51">
        <v>218.9</v>
      </c>
      <c r="M18" s="51">
        <v>285.89999999999998</v>
      </c>
      <c r="N18" s="51">
        <v>262.5</v>
      </c>
      <c r="O18" s="51">
        <v>238.3</v>
      </c>
      <c r="P18" s="51">
        <v>235.2</v>
      </c>
    </row>
    <row r="19" spans="1:18" s="17" customFormat="1" x14ac:dyDescent="0.25">
      <c r="A19" s="105"/>
      <c r="B19" s="51"/>
      <c r="C19" s="51"/>
      <c r="D19" s="51"/>
      <c r="E19" s="51"/>
      <c r="F19" s="51"/>
      <c r="G19" s="51"/>
      <c r="H19" s="51"/>
      <c r="I19" s="51"/>
      <c r="J19" s="51"/>
      <c r="K19" s="51"/>
      <c r="L19" s="51"/>
      <c r="M19" s="51"/>
      <c r="N19" s="51"/>
      <c r="O19" s="51"/>
      <c r="P19" s="51"/>
    </row>
    <row r="20" spans="1:18" s="17" customFormat="1" x14ac:dyDescent="0.25">
      <c r="A20" s="214" t="s">
        <v>38</v>
      </c>
      <c r="B20" s="214"/>
      <c r="C20" s="214"/>
      <c r="D20" s="214"/>
      <c r="E20" s="214"/>
      <c r="F20" s="214"/>
      <c r="G20" s="214"/>
      <c r="H20" s="214"/>
      <c r="I20" s="214"/>
      <c r="J20" s="214"/>
      <c r="K20" s="214"/>
      <c r="L20" s="214"/>
      <c r="M20" s="214"/>
      <c r="N20" s="214"/>
      <c r="O20" s="214"/>
      <c r="P20" s="214"/>
    </row>
    <row r="21" spans="1:18" s="17" customFormat="1" x14ac:dyDescent="0.25">
      <c r="A21" s="105" t="s">
        <v>40</v>
      </c>
      <c r="B21" s="51">
        <v>120.2</v>
      </c>
      <c r="C21" s="51">
        <v>147.80000000000001</v>
      </c>
      <c r="D21" s="51">
        <v>156.60000000000002</v>
      </c>
      <c r="E21" s="51">
        <v>176.9</v>
      </c>
      <c r="F21" s="51">
        <v>170.6</v>
      </c>
      <c r="G21" s="51">
        <v>297.2</v>
      </c>
      <c r="H21" s="51">
        <v>324.2</v>
      </c>
      <c r="I21" s="51">
        <v>354.1</v>
      </c>
      <c r="J21" s="51">
        <v>415</v>
      </c>
      <c r="K21" s="51">
        <v>440.6</v>
      </c>
      <c r="L21" s="51">
        <v>358.2</v>
      </c>
      <c r="M21" s="51">
        <v>500.9</v>
      </c>
      <c r="N21" s="51">
        <v>480.6</v>
      </c>
      <c r="O21" s="51">
        <v>508.5</v>
      </c>
      <c r="P21" s="51">
        <v>524.1</v>
      </c>
    </row>
    <row r="22" spans="1:18" s="17" customFormat="1" x14ac:dyDescent="0.25">
      <c r="A22" s="105" t="s">
        <v>41</v>
      </c>
      <c r="B22" s="51">
        <v>8.9</v>
      </c>
      <c r="C22" s="51">
        <v>6.5</v>
      </c>
      <c r="D22" s="51">
        <v>10.399999999999999</v>
      </c>
      <c r="E22" s="51">
        <v>8.1999999999999993</v>
      </c>
      <c r="F22" s="51">
        <v>13.4</v>
      </c>
      <c r="G22" s="51">
        <v>26.6</v>
      </c>
      <c r="H22" s="51">
        <v>19.799999999999997</v>
      </c>
      <c r="I22" s="51">
        <v>34.700000000000003</v>
      </c>
      <c r="J22" s="51">
        <v>38.200000000000003</v>
      </c>
      <c r="K22" s="51">
        <v>38.6</v>
      </c>
      <c r="L22" s="51">
        <v>52.2</v>
      </c>
      <c r="M22" s="51">
        <v>38.299999999999997</v>
      </c>
      <c r="N22" s="51">
        <v>43.3</v>
      </c>
      <c r="O22" s="51">
        <v>30.2</v>
      </c>
      <c r="P22" s="51">
        <v>25.2</v>
      </c>
    </row>
    <row r="23" spans="1:18" s="17" customFormat="1" ht="15.75" thickBot="1" x14ac:dyDescent="0.3">
      <c r="A23" s="106" t="s">
        <v>38</v>
      </c>
      <c r="B23" s="62">
        <v>129.1</v>
      </c>
      <c r="C23" s="62">
        <v>154.30000000000001</v>
      </c>
      <c r="D23" s="62">
        <v>168</v>
      </c>
      <c r="E23" s="62">
        <v>185.10000000000002</v>
      </c>
      <c r="F23" s="62">
        <v>183.89999999999998</v>
      </c>
      <c r="G23" s="62">
        <v>323.70000000000005</v>
      </c>
      <c r="H23" s="62">
        <v>344</v>
      </c>
      <c r="I23" s="62">
        <v>388.8</v>
      </c>
      <c r="J23" s="62">
        <v>453.2</v>
      </c>
      <c r="K23" s="62">
        <v>479.3</v>
      </c>
      <c r="L23" s="62">
        <v>410.4</v>
      </c>
      <c r="M23" s="62">
        <v>539.1</v>
      </c>
      <c r="N23" s="62">
        <v>523.9</v>
      </c>
      <c r="O23" s="62">
        <v>538.70000000000005</v>
      </c>
      <c r="P23" s="62">
        <v>549.29999999999995</v>
      </c>
    </row>
    <row r="24" spans="1:18" s="17" customFormat="1" x14ac:dyDescent="0.25">
      <c r="A24" s="15"/>
    </row>
    <row r="25" spans="1:18" s="17" customFormat="1" x14ac:dyDescent="0.25">
      <c r="A25" s="15"/>
    </row>
    <row r="26" spans="1:18" s="17" customFormat="1" ht="18.75" x14ac:dyDescent="0.3">
      <c r="A26" s="36" t="s">
        <v>135</v>
      </c>
    </row>
    <row r="27" spans="1:18" s="17" customFormat="1" x14ac:dyDescent="0.25"/>
    <row r="28" spans="1:18" s="17" customFormat="1" ht="15.75" thickBot="1" x14ac:dyDescent="0.3">
      <c r="A28" s="28" t="s">
        <v>238</v>
      </c>
      <c r="B28" s="65"/>
      <c r="C28" s="65"/>
      <c r="D28" s="65"/>
      <c r="E28" s="65"/>
      <c r="F28" s="65"/>
      <c r="G28" s="65"/>
      <c r="H28" s="65"/>
      <c r="I28" s="65"/>
      <c r="J28" s="65"/>
      <c r="K28" s="65"/>
      <c r="L28" s="65"/>
      <c r="M28" s="65"/>
      <c r="N28" s="65"/>
      <c r="O28" s="65"/>
      <c r="P28" s="65"/>
      <c r="Q28" s="65"/>
      <c r="R28" s="65"/>
    </row>
    <row r="29" spans="1:18" s="17" customFormat="1" x14ac:dyDescent="0.25">
      <c r="A29" s="16"/>
    </row>
    <row r="30" spans="1:18" s="17" customFormat="1" x14ac:dyDescent="0.25">
      <c r="A30" s="213" t="s">
        <v>39</v>
      </c>
      <c r="B30" s="213"/>
      <c r="C30" s="194" t="s">
        <v>45</v>
      </c>
      <c r="D30" s="194"/>
      <c r="E30" s="194"/>
      <c r="F30" s="194"/>
      <c r="G30" s="194" t="s">
        <v>46</v>
      </c>
      <c r="H30" s="194"/>
      <c r="I30" s="194"/>
      <c r="J30" s="194"/>
      <c r="K30" s="194" t="s">
        <v>36</v>
      </c>
      <c r="L30" s="194"/>
      <c r="M30" s="194"/>
      <c r="N30" s="194"/>
      <c r="O30" s="194" t="s">
        <v>311</v>
      </c>
      <c r="P30" s="194"/>
      <c r="Q30" s="194"/>
      <c r="R30" s="194"/>
    </row>
    <row r="31" spans="1:18" s="17" customFormat="1" x14ac:dyDescent="0.25">
      <c r="A31" s="194"/>
      <c r="B31" s="194"/>
      <c r="C31" s="49" t="s">
        <v>136</v>
      </c>
      <c r="D31" s="49" t="s">
        <v>137</v>
      </c>
      <c r="E31" s="49" t="s">
        <v>38</v>
      </c>
      <c r="F31" s="49" t="s">
        <v>138</v>
      </c>
      <c r="G31" s="49" t="s">
        <v>136</v>
      </c>
      <c r="H31" s="49" t="s">
        <v>137</v>
      </c>
      <c r="I31" s="49" t="s">
        <v>38</v>
      </c>
      <c r="J31" s="49" t="s">
        <v>138</v>
      </c>
      <c r="K31" s="49" t="s">
        <v>136</v>
      </c>
      <c r="L31" s="49" t="s">
        <v>137</v>
      </c>
      <c r="M31" s="49" t="s">
        <v>38</v>
      </c>
      <c r="N31" s="49" t="s">
        <v>138</v>
      </c>
      <c r="O31" s="49" t="s">
        <v>136</v>
      </c>
      <c r="P31" s="49" t="s">
        <v>137</v>
      </c>
      <c r="Q31" s="49" t="s">
        <v>38</v>
      </c>
      <c r="R31" s="49" t="s">
        <v>138</v>
      </c>
    </row>
    <row r="32" spans="1:18" s="17" customFormat="1" x14ac:dyDescent="0.25">
      <c r="A32" s="21"/>
      <c r="B32" s="21"/>
      <c r="C32" s="15"/>
      <c r="D32" s="15"/>
      <c r="E32" s="15"/>
      <c r="F32" s="15"/>
      <c r="G32" s="15"/>
      <c r="H32" s="15"/>
      <c r="I32" s="15"/>
      <c r="J32" s="15"/>
      <c r="K32" s="15"/>
      <c r="L32" s="15"/>
      <c r="M32" s="15"/>
      <c r="N32" s="15"/>
      <c r="O32" s="15"/>
      <c r="P32" s="15"/>
      <c r="Q32" s="15"/>
      <c r="R32" s="15"/>
    </row>
    <row r="33" spans="1:18" s="17" customFormat="1" x14ac:dyDescent="0.25">
      <c r="A33" s="194" t="s">
        <v>42</v>
      </c>
      <c r="B33" s="194"/>
      <c r="C33" s="194"/>
      <c r="D33" s="194"/>
      <c r="E33" s="194"/>
      <c r="F33" s="194"/>
      <c r="G33" s="194"/>
      <c r="H33" s="194"/>
      <c r="I33" s="194"/>
      <c r="J33" s="194"/>
      <c r="K33" s="194"/>
      <c r="L33" s="194"/>
      <c r="M33" s="194"/>
      <c r="N33" s="194"/>
      <c r="O33" s="194"/>
      <c r="P33" s="194"/>
      <c r="Q33" s="194"/>
      <c r="R33" s="194"/>
    </row>
    <row r="34" spans="1:18" s="17" customFormat="1" x14ac:dyDescent="0.25">
      <c r="A34" s="15" t="s">
        <v>124</v>
      </c>
      <c r="B34" s="15" t="s">
        <v>52</v>
      </c>
      <c r="C34" s="17">
        <v>340</v>
      </c>
      <c r="D34" s="17">
        <v>40</v>
      </c>
      <c r="E34" s="17">
        <v>380</v>
      </c>
      <c r="F34" s="17">
        <v>290</v>
      </c>
      <c r="G34" s="17">
        <v>300</v>
      </c>
      <c r="H34" s="17">
        <v>40</v>
      </c>
      <c r="I34" s="17">
        <v>330</v>
      </c>
      <c r="J34" s="17">
        <v>200</v>
      </c>
      <c r="K34" s="17">
        <v>500</v>
      </c>
      <c r="L34" s="17">
        <v>110</v>
      </c>
      <c r="M34" s="17">
        <v>620</v>
      </c>
      <c r="N34" s="17">
        <v>320</v>
      </c>
      <c r="O34" s="17">
        <v>1140</v>
      </c>
      <c r="P34" s="17">
        <v>190</v>
      </c>
      <c r="Q34" s="17">
        <v>1330</v>
      </c>
      <c r="R34" s="17">
        <v>810</v>
      </c>
    </row>
    <row r="35" spans="1:18" s="17" customFormat="1" x14ac:dyDescent="0.25">
      <c r="A35" s="15"/>
      <c r="B35" s="15" t="s">
        <v>15</v>
      </c>
      <c r="C35" s="17">
        <v>430</v>
      </c>
      <c r="D35" s="17">
        <v>70</v>
      </c>
      <c r="E35" s="17">
        <v>500</v>
      </c>
      <c r="F35" s="17">
        <v>410</v>
      </c>
      <c r="G35" s="17">
        <v>440</v>
      </c>
      <c r="H35" s="17">
        <v>70</v>
      </c>
      <c r="I35" s="17">
        <v>500</v>
      </c>
      <c r="J35" s="17">
        <v>370</v>
      </c>
      <c r="K35" s="17">
        <v>970</v>
      </c>
      <c r="L35" s="17">
        <v>160</v>
      </c>
      <c r="M35" s="17">
        <v>1130</v>
      </c>
      <c r="N35" s="17">
        <v>490</v>
      </c>
      <c r="O35" s="17">
        <v>1830</v>
      </c>
      <c r="P35" s="17">
        <v>300</v>
      </c>
      <c r="Q35" s="17">
        <v>2120</v>
      </c>
      <c r="R35" s="17">
        <v>1260</v>
      </c>
    </row>
    <row r="36" spans="1:18" s="17" customFormat="1" x14ac:dyDescent="0.25">
      <c r="A36" s="15"/>
      <c r="B36" s="15" t="s">
        <v>16</v>
      </c>
      <c r="C36" s="17">
        <v>1170</v>
      </c>
      <c r="D36" s="17">
        <v>210</v>
      </c>
      <c r="E36" s="17">
        <v>1380</v>
      </c>
      <c r="F36" s="17">
        <v>1100</v>
      </c>
      <c r="G36" s="17">
        <v>460</v>
      </c>
      <c r="H36" s="17">
        <v>150</v>
      </c>
      <c r="I36" s="17">
        <v>620</v>
      </c>
      <c r="J36" s="17">
        <v>480</v>
      </c>
      <c r="K36" s="17">
        <v>720</v>
      </c>
      <c r="L36" s="17">
        <v>180</v>
      </c>
      <c r="M36" s="17">
        <v>900</v>
      </c>
      <c r="N36" s="17">
        <v>520</v>
      </c>
      <c r="O36" s="17">
        <v>2360</v>
      </c>
      <c r="P36" s="17">
        <v>540</v>
      </c>
      <c r="Q36" s="17">
        <v>2900</v>
      </c>
      <c r="R36" s="17">
        <v>2100</v>
      </c>
    </row>
    <row r="37" spans="1:18" s="17" customFormat="1" x14ac:dyDescent="0.25">
      <c r="A37" s="15"/>
      <c r="B37" s="15" t="s">
        <v>38</v>
      </c>
      <c r="C37" s="17">
        <v>1940</v>
      </c>
      <c r="D37" s="17">
        <v>320</v>
      </c>
      <c r="E37" s="17">
        <v>2260</v>
      </c>
      <c r="F37" s="17">
        <v>1790</v>
      </c>
      <c r="G37" s="17">
        <v>1200</v>
      </c>
      <c r="H37" s="17">
        <v>260</v>
      </c>
      <c r="I37" s="17">
        <v>1450</v>
      </c>
      <c r="J37" s="17">
        <v>1050</v>
      </c>
      <c r="K37" s="17">
        <v>2190</v>
      </c>
      <c r="L37" s="17">
        <v>450</v>
      </c>
      <c r="M37" s="17">
        <v>2640</v>
      </c>
      <c r="N37" s="17">
        <v>1330</v>
      </c>
      <c r="O37" s="17">
        <v>5320</v>
      </c>
      <c r="P37" s="17">
        <v>1030</v>
      </c>
      <c r="Q37" s="17">
        <v>6350</v>
      </c>
      <c r="R37" s="17">
        <v>4170</v>
      </c>
    </row>
    <row r="38" spans="1:18" s="17" customFormat="1" x14ac:dyDescent="0.25">
      <c r="A38" s="15"/>
      <c r="B38" s="15"/>
    </row>
    <row r="39" spans="1:18" s="17" customFormat="1" x14ac:dyDescent="0.25">
      <c r="A39" s="194" t="s">
        <v>271</v>
      </c>
      <c r="B39" s="194"/>
      <c r="C39" s="194"/>
      <c r="D39" s="194"/>
      <c r="E39" s="194"/>
      <c r="F39" s="194"/>
      <c r="G39" s="194"/>
      <c r="H39" s="194"/>
      <c r="I39" s="194"/>
      <c r="J39" s="194"/>
      <c r="K39" s="194"/>
      <c r="L39" s="194"/>
      <c r="M39" s="194"/>
      <c r="N39" s="194"/>
      <c r="O39" s="194"/>
      <c r="P39" s="194"/>
      <c r="Q39" s="194"/>
      <c r="R39" s="194"/>
    </row>
    <row r="40" spans="1:18" s="17" customFormat="1" x14ac:dyDescent="0.25">
      <c r="A40" s="15" t="s">
        <v>124</v>
      </c>
      <c r="B40" s="15" t="s">
        <v>52</v>
      </c>
      <c r="C40" s="17">
        <v>740</v>
      </c>
      <c r="D40" s="17">
        <v>170</v>
      </c>
      <c r="E40" s="17">
        <v>900</v>
      </c>
      <c r="F40" s="17">
        <v>680</v>
      </c>
      <c r="G40" s="17">
        <v>560</v>
      </c>
      <c r="H40" s="17">
        <v>120</v>
      </c>
      <c r="I40" s="17">
        <v>690</v>
      </c>
      <c r="J40" s="17">
        <v>510</v>
      </c>
      <c r="K40" s="17">
        <v>460</v>
      </c>
      <c r="L40" s="17">
        <v>190</v>
      </c>
      <c r="M40" s="17">
        <v>650</v>
      </c>
      <c r="N40" s="17">
        <v>420</v>
      </c>
      <c r="O40" s="17">
        <v>1760</v>
      </c>
      <c r="P40" s="17">
        <v>480</v>
      </c>
      <c r="Q40" s="17">
        <v>2240</v>
      </c>
      <c r="R40" s="17">
        <v>1610</v>
      </c>
    </row>
    <row r="41" spans="1:18" s="17" customFormat="1" x14ac:dyDescent="0.25">
      <c r="A41" s="15"/>
      <c r="B41" s="15" t="s">
        <v>15</v>
      </c>
      <c r="C41" s="17">
        <v>340</v>
      </c>
      <c r="D41" s="17">
        <v>120</v>
      </c>
      <c r="E41" s="17">
        <v>460</v>
      </c>
      <c r="F41" s="17">
        <v>400</v>
      </c>
      <c r="G41" s="17">
        <v>630</v>
      </c>
      <c r="H41" s="17">
        <v>310</v>
      </c>
      <c r="I41" s="17">
        <v>930</v>
      </c>
      <c r="J41" s="17">
        <v>760</v>
      </c>
      <c r="K41" s="17">
        <v>320</v>
      </c>
      <c r="L41" s="17">
        <v>150</v>
      </c>
      <c r="M41" s="17">
        <v>470</v>
      </c>
      <c r="N41" s="17">
        <v>380</v>
      </c>
      <c r="O41" s="17">
        <v>1290</v>
      </c>
      <c r="P41" s="17">
        <v>570</v>
      </c>
      <c r="Q41" s="17">
        <v>1860</v>
      </c>
      <c r="R41" s="17">
        <v>1550</v>
      </c>
    </row>
    <row r="42" spans="1:18" s="17" customFormat="1" x14ac:dyDescent="0.25">
      <c r="A42" s="15"/>
      <c r="B42" s="15" t="s">
        <v>16</v>
      </c>
      <c r="C42" s="17">
        <v>350</v>
      </c>
      <c r="D42" s="17">
        <v>130</v>
      </c>
      <c r="E42" s="17">
        <v>480</v>
      </c>
      <c r="F42" s="17">
        <v>410</v>
      </c>
      <c r="G42" s="17">
        <v>100</v>
      </c>
      <c r="H42" s="17">
        <v>40</v>
      </c>
      <c r="I42" s="17">
        <v>130</v>
      </c>
      <c r="J42" s="17">
        <v>110</v>
      </c>
      <c r="K42" s="17">
        <v>150</v>
      </c>
      <c r="L42" s="17">
        <v>60</v>
      </c>
      <c r="M42" s="17">
        <v>200</v>
      </c>
      <c r="N42" s="17">
        <v>160</v>
      </c>
      <c r="O42" s="17">
        <v>600</v>
      </c>
      <c r="P42" s="17">
        <v>220</v>
      </c>
      <c r="Q42" s="17">
        <v>820</v>
      </c>
      <c r="R42" s="17">
        <v>680</v>
      </c>
    </row>
    <row r="43" spans="1:18" s="17" customFormat="1" x14ac:dyDescent="0.25">
      <c r="A43" s="15"/>
      <c r="B43" s="15" t="s">
        <v>38</v>
      </c>
      <c r="C43" s="17">
        <v>1430</v>
      </c>
      <c r="D43" s="17">
        <v>410</v>
      </c>
      <c r="E43" s="17">
        <v>1840</v>
      </c>
      <c r="F43" s="17">
        <v>1490</v>
      </c>
      <c r="G43" s="17">
        <v>1290</v>
      </c>
      <c r="H43" s="17">
        <v>470</v>
      </c>
      <c r="I43" s="17">
        <v>1750</v>
      </c>
      <c r="J43" s="17">
        <v>1380</v>
      </c>
      <c r="K43" s="17">
        <v>920</v>
      </c>
      <c r="L43" s="17">
        <v>400</v>
      </c>
      <c r="M43" s="17">
        <v>1320</v>
      </c>
      <c r="N43" s="17">
        <v>960</v>
      </c>
      <c r="O43" s="17">
        <v>3640</v>
      </c>
      <c r="P43" s="17">
        <v>1270</v>
      </c>
      <c r="Q43" s="17">
        <v>4910</v>
      </c>
      <c r="R43" s="17">
        <v>3830</v>
      </c>
    </row>
    <row r="44" spans="1:18" s="17" customFormat="1" x14ac:dyDescent="0.25">
      <c r="A44" s="15"/>
      <c r="B44" s="15"/>
    </row>
    <row r="45" spans="1:18" s="17" customFormat="1" x14ac:dyDescent="0.25">
      <c r="A45" s="194" t="s">
        <v>272</v>
      </c>
      <c r="B45" s="194"/>
      <c r="C45" s="194"/>
      <c r="D45" s="194"/>
      <c r="E45" s="194"/>
      <c r="F45" s="194"/>
      <c r="G45" s="194"/>
      <c r="H45" s="194"/>
      <c r="I45" s="194"/>
      <c r="J45" s="194"/>
      <c r="K45" s="194"/>
      <c r="L45" s="194"/>
      <c r="M45" s="194"/>
      <c r="N45" s="194"/>
      <c r="O45" s="194"/>
      <c r="P45" s="194"/>
      <c r="Q45" s="194"/>
      <c r="R45" s="194"/>
    </row>
    <row r="46" spans="1:18" s="17" customFormat="1" x14ac:dyDescent="0.25">
      <c r="A46" s="15" t="s">
        <v>124</v>
      </c>
      <c r="B46" s="15" t="s">
        <v>52</v>
      </c>
      <c r="C46" s="17">
        <v>1070</v>
      </c>
      <c r="D46" s="17">
        <v>210</v>
      </c>
      <c r="E46" s="17">
        <v>1280</v>
      </c>
      <c r="F46" s="17">
        <v>960</v>
      </c>
      <c r="G46" s="17">
        <v>860</v>
      </c>
      <c r="H46" s="17">
        <v>160</v>
      </c>
      <c r="I46" s="17">
        <v>1020</v>
      </c>
      <c r="J46" s="17">
        <v>710</v>
      </c>
      <c r="K46" s="17">
        <v>960</v>
      </c>
      <c r="L46" s="17">
        <v>300</v>
      </c>
      <c r="M46" s="17">
        <v>1260</v>
      </c>
      <c r="N46" s="17">
        <v>740</v>
      </c>
      <c r="O46" s="17">
        <v>2890</v>
      </c>
      <c r="P46" s="17">
        <v>670</v>
      </c>
      <c r="Q46" s="17">
        <v>3560</v>
      </c>
      <c r="R46" s="17">
        <v>2420</v>
      </c>
    </row>
    <row r="47" spans="1:18" s="17" customFormat="1" x14ac:dyDescent="0.25">
      <c r="A47" s="15"/>
      <c r="B47" s="15" t="s">
        <v>15</v>
      </c>
      <c r="C47" s="17">
        <v>770</v>
      </c>
      <c r="D47" s="17">
        <v>180</v>
      </c>
      <c r="E47" s="17">
        <v>950</v>
      </c>
      <c r="F47" s="17">
        <v>810</v>
      </c>
      <c r="G47" s="17">
        <v>1060</v>
      </c>
      <c r="H47" s="17">
        <v>370</v>
      </c>
      <c r="I47" s="17">
        <v>1440</v>
      </c>
      <c r="J47" s="17">
        <v>1130</v>
      </c>
      <c r="K47" s="17">
        <v>1290</v>
      </c>
      <c r="L47" s="17">
        <v>310</v>
      </c>
      <c r="M47" s="17">
        <v>1600</v>
      </c>
      <c r="N47" s="17">
        <v>870</v>
      </c>
      <c r="O47" s="17">
        <v>3120</v>
      </c>
      <c r="P47" s="17">
        <v>870</v>
      </c>
      <c r="Q47" s="17">
        <v>3980</v>
      </c>
      <c r="R47" s="17">
        <v>2810</v>
      </c>
    </row>
    <row r="48" spans="1:18" s="17" customFormat="1" x14ac:dyDescent="0.25">
      <c r="A48" s="15"/>
      <c r="B48" s="15" t="s">
        <v>16</v>
      </c>
      <c r="C48" s="17">
        <v>1530</v>
      </c>
      <c r="D48" s="17">
        <v>340</v>
      </c>
      <c r="E48" s="17">
        <v>1860</v>
      </c>
      <c r="F48" s="17">
        <v>1510</v>
      </c>
      <c r="G48" s="17">
        <v>560</v>
      </c>
      <c r="H48" s="17">
        <v>190</v>
      </c>
      <c r="I48" s="17">
        <v>750</v>
      </c>
      <c r="J48" s="17">
        <v>590</v>
      </c>
      <c r="K48" s="17">
        <v>870</v>
      </c>
      <c r="L48" s="17">
        <v>230</v>
      </c>
      <c r="M48" s="17">
        <v>1100</v>
      </c>
      <c r="N48" s="17">
        <v>680</v>
      </c>
      <c r="O48" s="17">
        <v>2950</v>
      </c>
      <c r="P48" s="17">
        <v>760</v>
      </c>
      <c r="Q48" s="17">
        <v>3710</v>
      </c>
      <c r="R48" s="17">
        <v>2780</v>
      </c>
    </row>
    <row r="49" spans="1:18" s="17" customFormat="1" ht="15.75" thickBot="1" x14ac:dyDescent="0.3">
      <c r="A49" s="39"/>
      <c r="B49" s="39" t="s">
        <v>38</v>
      </c>
      <c r="C49" s="65">
        <v>3370</v>
      </c>
      <c r="D49" s="65">
        <v>730</v>
      </c>
      <c r="E49" s="65">
        <v>4100</v>
      </c>
      <c r="F49" s="65">
        <v>3290</v>
      </c>
      <c r="G49" s="65">
        <v>2490</v>
      </c>
      <c r="H49" s="65">
        <v>720</v>
      </c>
      <c r="I49" s="65">
        <v>3210</v>
      </c>
      <c r="J49" s="65">
        <v>2430</v>
      </c>
      <c r="K49" s="65">
        <v>3110</v>
      </c>
      <c r="L49" s="65">
        <v>850</v>
      </c>
      <c r="M49" s="65">
        <v>3960</v>
      </c>
      <c r="N49" s="65">
        <v>2290</v>
      </c>
      <c r="O49" s="65">
        <v>8960</v>
      </c>
      <c r="P49" s="65">
        <v>2300</v>
      </c>
      <c r="Q49" s="65">
        <v>11260</v>
      </c>
      <c r="R49" s="65">
        <v>8010</v>
      </c>
    </row>
    <row r="50" spans="1:18" s="17" customFormat="1" x14ac:dyDescent="0.25"/>
    <row r="51" spans="1:18" s="17" customFormat="1" x14ac:dyDescent="0.25"/>
    <row r="52" spans="1:18" s="17" customFormat="1" x14ac:dyDescent="0.25"/>
    <row r="53" spans="1:18" x14ac:dyDescent="0.25">
      <c r="C53" s="17"/>
      <c r="D53" s="17"/>
      <c r="E53" s="17"/>
      <c r="F53" s="17"/>
      <c r="G53" s="17"/>
      <c r="H53" s="17"/>
      <c r="I53" s="17"/>
      <c r="J53" s="17"/>
      <c r="K53" s="17"/>
      <c r="L53" s="17"/>
      <c r="M53" s="17"/>
      <c r="N53" s="17"/>
      <c r="O53" s="17"/>
      <c r="P53" s="17"/>
      <c r="Q53" s="17"/>
      <c r="R53" s="17"/>
    </row>
    <row r="54" spans="1:18" x14ac:dyDescent="0.25">
      <c r="C54" s="17"/>
      <c r="D54" s="17"/>
      <c r="E54" s="17"/>
      <c r="F54" s="17"/>
      <c r="G54" s="17"/>
      <c r="H54" s="17"/>
      <c r="I54" s="17"/>
      <c r="J54" s="17"/>
      <c r="K54" s="17"/>
      <c r="L54" s="17"/>
      <c r="M54" s="17"/>
      <c r="N54" s="17"/>
      <c r="O54" s="17"/>
      <c r="P54" s="17"/>
      <c r="Q54" s="17"/>
      <c r="R54" s="17"/>
    </row>
    <row r="55" spans="1:18" x14ac:dyDescent="0.25">
      <c r="C55" s="17"/>
      <c r="D55" s="17"/>
      <c r="E55" s="17"/>
      <c r="F55" s="17"/>
      <c r="G55" s="17"/>
      <c r="H55" s="17"/>
      <c r="I55" s="17"/>
      <c r="J55" s="17"/>
      <c r="K55" s="17"/>
      <c r="L55" s="17"/>
      <c r="M55" s="17"/>
      <c r="N55" s="17"/>
      <c r="O55" s="17"/>
      <c r="P55" s="17"/>
      <c r="Q55" s="17"/>
      <c r="R55" s="17"/>
    </row>
    <row r="56" spans="1:18" x14ac:dyDescent="0.25">
      <c r="C56" s="17"/>
      <c r="D56" s="17"/>
      <c r="E56" s="17"/>
      <c r="F56" s="17"/>
      <c r="G56" s="17"/>
      <c r="H56" s="17"/>
      <c r="I56" s="17"/>
      <c r="J56" s="17"/>
      <c r="K56" s="17"/>
      <c r="L56" s="17"/>
      <c r="M56" s="17"/>
      <c r="N56" s="17"/>
      <c r="O56" s="17"/>
      <c r="P56" s="17"/>
      <c r="Q56" s="17"/>
      <c r="R56" s="17"/>
    </row>
    <row r="57" spans="1:18" x14ac:dyDescent="0.25">
      <c r="C57" s="17"/>
      <c r="D57" s="17"/>
      <c r="E57" s="17"/>
      <c r="F57" s="17"/>
      <c r="G57" s="17"/>
      <c r="H57" s="17"/>
      <c r="I57" s="17"/>
      <c r="J57" s="17"/>
      <c r="K57" s="17"/>
      <c r="L57" s="17"/>
      <c r="M57" s="17"/>
      <c r="N57" s="17"/>
      <c r="O57" s="17"/>
      <c r="P57" s="17"/>
      <c r="Q57" s="17"/>
      <c r="R57" s="17"/>
    </row>
    <row r="58" spans="1:18" x14ac:dyDescent="0.25">
      <c r="C58" s="17"/>
      <c r="D58" s="17"/>
      <c r="E58" s="17"/>
      <c r="F58" s="17"/>
      <c r="G58" s="17"/>
      <c r="H58" s="17"/>
      <c r="I58" s="17"/>
      <c r="J58" s="17"/>
      <c r="K58" s="17"/>
      <c r="L58" s="17"/>
      <c r="M58" s="17"/>
      <c r="N58" s="17"/>
      <c r="O58" s="17"/>
      <c r="P58" s="17"/>
      <c r="Q58" s="17"/>
      <c r="R58" s="17"/>
    </row>
    <row r="59" spans="1:18" x14ac:dyDescent="0.25">
      <c r="C59" s="17"/>
      <c r="D59" s="17"/>
      <c r="E59" s="17"/>
      <c r="F59" s="17"/>
      <c r="G59" s="17"/>
      <c r="H59" s="17"/>
      <c r="I59" s="17"/>
      <c r="J59" s="17"/>
      <c r="K59" s="17"/>
      <c r="L59" s="17"/>
      <c r="M59" s="17"/>
      <c r="N59" s="17"/>
      <c r="O59" s="17"/>
      <c r="P59" s="17"/>
      <c r="Q59" s="17"/>
      <c r="R59" s="17"/>
    </row>
    <row r="60" spans="1:18" x14ac:dyDescent="0.25">
      <c r="C60" s="17"/>
      <c r="D60" s="17"/>
      <c r="E60" s="17"/>
      <c r="F60" s="17"/>
      <c r="G60" s="17"/>
      <c r="H60" s="17"/>
      <c r="I60" s="17"/>
      <c r="J60" s="17"/>
      <c r="K60" s="17"/>
      <c r="L60" s="17"/>
      <c r="M60" s="17"/>
      <c r="N60" s="17"/>
      <c r="O60" s="17"/>
      <c r="P60" s="17"/>
      <c r="Q60" s="17"/>
      <c r="R60" s="17"/>
    </row>
    <row r="61" spans="1:18" x14ac:dyDescent="0.25">
      <c r="C61" s="17"/>
      <c r="D61" s="17"/>
      <c r="E61" s="17"/>
      <c r="F61" s="17"/>
      <c r="G61" s="17"/>
      <c r="H61" s="17"/>
      <c r="I61" s="17"/>
      <c r="J61" s="17"/>
      <c r="K61" s="17"/>
      <c r="L61" s="17"/>
      <c r="M61" s="17"/>
      <c r="N61" s="17"/>
      <c r="O61" s="17"/>
      <c r="P61" s="17"/>
      <c r="Q61" s="17"/>
      <c r="R61" s="17"/>
    </row>
    <row r="62" spans="1:18" x14ac:dyDescent="0.25">
      <c r="C62" s="17"/>
      <c r="D62" s="17"/>
      <c r="E62" s="17"/>
      <c r="F62" s="17"/>
      <c r="G62" s="17"/>
      <c r="H62" s="17"/>
      <c r="I62" s="17"/>
      <c r="J62" s="17"/>
      <c r="K62" s="17"/>
      <c r="L62" s="17"/>
      <c r="M62" s="17"/>
      <c r="N62" s="17"/>
      <c r="O62" s="17"/>
      <c r="P62" s="17"/>
      <c r="Q62" s="17"/>
      <c r="R62" s="17"/>
    </row>
    <row r="63" spans="1:18" x14ac:dyDescent="0.25">
      <c r="C63" s="17"/>
      <c r="D63" s="17"/>
      <c r="E63" s="17"/>
      <c r="F63" s="17"/>
      <c r="G63" s="17"/>
      <c r="H63" s="17"/>
      <c r="I63" s="17"/>
      <c r="J63" s="17"/>
      <c r="K63" s="17"/>
      <c r="L63" s="17"/>
      <c r="M63" s="17"/>
      <c r="N63" s="17"/>
      <c r="O63" s="17"/>
      <c r="P63" s="17"/>
      <c r="Q63" s="17"/>
      <c r="R63" s="17"/>
    </row>
    <row r="64" spans="1:18" x14ac:dyDescent="0.25">
      <c r="C64" s="17"/>
      <c r="D64" s="17"/>
      <c r="E64" s="17"/>
      <c r="F64" s="17"/>
      <c r="G64" s="17"/>
      <c r="H64" s="17"/>
      <c r="I64" s="17"/>
      <c r="J64" s="17"/>
      <c r="K64" s="17"/>
      <c r="L64" s="17"/>
      <c r="M64" s="17"/>
      <c r="N64" s="17"/>
      <c r="O64" s="17"/>
      <c r="P64" s="17"/>
      <c r="Q64" s="17"/>
      <c r="R64" s="17"/>
    </row>
    <row r="65" spans="3:18" x14ac:dyDescent="0.25">
      <c r="C65" s="17"/>
      <c r="D65" s="17"/>
      <c r="E65" s="17"/>
      <c r="F65" s="17"/>
      <c r="G65" s="17"/>
      <c r="H65" s="17"/>
      <c r="I65" s="17"/>
      <c r="J65" s="17"/>
      <c r="K65" s="17"/>
      <c r="L65" s="17"/>
      <c r="M65" s="17"/>
      <c r="N65" s="17"/>
      <c r="O65" s="17"/>
      <c r="P65" s="17"/>
      <c r="Q65" s="17"/>
      <c r="R65" s="17"/>
    </row>
    <row r="66" spans="3:18" x14ac:dyDescent="0.25">
      <c r="C66" s="17"/>
      <c r="D66" s="17"/>
      <c r="E66" s="17"/>
      <c r="F66" s="17"/>
      <c r="G66" s="17"/>
      <c r="H66" s="17"/>
      <c r="I66" s="17"/>
      <c r="J66" s="17"/>
      <c r="K66" s="17"/>
      <c r="L66" s="17"/>
      <c r="M66" s="17"/>
      <c r="N66" s="17"/>
      <c r="O66" s="17"/>
      <c r="P66" s="17"/>
      <c r="Q66" s="17"/>
      <c r="R66" s="17"/>
    </row>
    <row r="67" spans="3:18" x14ac:dyDescent="0.25">
      <c r="C67" s="17"/>
      <c r="D67" s="17"/>
      <c r="E67" s="17"/>
      <c r="F67" s="17"/>
      <c r="G67" s="17"/>
      <c r="H67" s="17"/>
      <c r="I67" s="17"/>
      <c r="J67" s="17"/>
      <c r="K67" s="17"/>
      <c r="L67" s="17"/>
      <c r="M67" s="17"/>
      <c r="N67" s="17"/>
      <c r="O67" s="17"/>
      <c r="P67" s="17"/>
      <c r="Q67" s="17"/>
      <c r="R67" s="17"/>
    </row>
    <row r="68" spans="3:18" x14ac:dyDescent="0.25">
      <c r="C68" s="17"/>
      <c r="D68" s="17"/>
      <c r="E68" s="17"/>
      <c r="F68" s="17"/>
      <c r="G68" s="17"/>
      <c r="H68" s="17"/>
      <c r="I68" s="17"/>
      <c r="J68" s="17"/>
      <c r="K68" s="17"/>
      <c r="L68" s="17"/>
      <c r="M68" s="17"/>
      <c r="N68" s="17"/>
      <c r="O68" s="17"/>
      <c r="P68" s="17"/>
      <c r="Q68" s="17"/>
      <c r="R68" s="17"/>
    </row>
    <row r="69" spans="3:18" x14ac:dyDescent="0.25">
      <c r="C69" s="17"/>
      <c r="D69" s="17"/>
      <c r="E69" s="17"/>
      <c r="F69" s="17"/>
      <c r="G69" s="17"/>
      <c r="H69" s="17"/>
      <c r="I69" s="17"/>
      <c r="J69" s="17"/>
      <c r="K69" s="17"/>
      <c r="L69" s="17"/>
      <c r="M69" s="17"/>
      <c r="N69" s="17"/>
      <c r="O69" s="17"/>
      <c r="P69" s="17"/>
      <c r="Q69" s="17"/>
      <c r="R69" s="17"/>
    </row>
    <row r="70" spans="3:18" x14ac:dyDescent="0.25">
      <c r="C70" s="17"/>
      <c r="D70" s="17"/>
      <c r="E70" s="17"/>
      <c r="F70" s="17"/>
      <c r="G70" s="17"/>
      <c r="H70" s="17"/>
      <c r="I70" s="17"/>
      <c r="J70" s="17"/>
      <c r="K70" s="17"/>
      <c r="L70" s="17"/>
      <c r="M70" s="17"/>
      <c r="N70" s="17"/>
      <c r="O70" s="17"/>
      <c r="P70" s="17"/>
      <c r="Q70" s="17"/>
      <c r="R70" s="17"/>
    </row>
    <row r="71" spans="3:18" x14ac:dyDescent="0.25">
      <c r="C71" s="17"/>
      <c r="D71" s="17"/>
      <c r="E71" s="17"/>
      <c r="F71" s="17"/>
      <c r="G71" s="17"/>
      <c r="H71" s="17"/>
      <c r="I71" s="17"/>
      <c r="J71" s="17"/>
      <c r="K71" s="17"/>
      <c r="L71" s="17"/>
      <c r="M71" s="17"/>
      <c r="N71" s="17"/>
      <c r="O71" s="17"/>
      <c r="P71" s="17"/>
      <c r="Q71" s="17"/>
      <c r="R71" s="17"/>
    </row>
  </sheetData>
  <mergeCells count="11">
    <mergeCell ref="A33:R33"/>
    <mergeCell ref="A39:R39"/>
    <mergeCell ref="A45:R45"/>
    <mergeCell ref="A10:P10"/>
    <mergeCell ref="A15:P15"/>
    <mergeCell ref="A20:P20"/>
    <mergeCell ref="A30:B31"/>
    <mergeCell ref="C30:F30"/>
    <mergeCell ref="G30:J30"/>
    <mergeCell ref="K30:N30"/>
    <mergeCell ref="O30:R30"/>
  </mergeCells>
  <hyperlinks>
    <hyperlink ref="A1" location="Contents!A1" display="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13" workbookViewId="0">
      <selection activeCell="A25" sqref="A25"/>
    </sheetView>
  </sheetViews>
  <sheetFormatPr defaultColWidth="148.7109375" defaultRowHeight="15" x14ac:dyDescent="0.25"/>
  <cols>
    <col min="1" max="16384" width="148.7109375" style="9"/>
  </cols>
  <sheetData>
    <row r="1" spans="1:4" ht="26.25" x14ac:dyDescent="0.4">
      <c r="A1" s="89" t="s">
        <v>178</v>
      </c>
      <c r="D1" s="10"/>
    </row>
    <row r="2" spans="1:4" ht="15.75" x14ac:dyDescent="0.25">
      <c r="A2" s="11"/>
      <c r="D2" s="10"/>
    </row>
    <row r="3" spans="1:4" ht="30.75" customHeight="1" x14ac:dyDescent="0.25">
      <c r="A3" s="12" t="s">
        <v>179</v>
      </c>
    </row>
    <row r="4" spans="1:4" ht="45" x14ac:dyDescent="0.25">
      <c r="A4" s="12" t="s">
        <v>180</v>
      </c>
    </row>
    <row r="5" spans="1:4" x14ac:dyDescent="0.25">
      <c r="A5" s="12" t="s">
        <v>239</v>
      </c>
    </row>
    <row r="6" spans="1:4" ht="45" x14ac:dyDescent="0.25">
      <c r="A6" s="12" t="s">
        <v>240</v>
      </c>
    </row>
    <row r="7" spans="1:4" ht="15.75" thickBot="1" x14ac:dyDescent="0.3">
      <c r="A7" s="93"/>
    </row>
    <row r="8" spans="1:4" x14ac:dyDescent="0.25">
      <c r="A8" s="12"/>
    </row>
    <row r="9" spans="1:4" ht="18.75" x14ac:dyDescent="0.3">
      <c r="A9" s="90" t="s">
        <v>199</v>
      </c>
    </row>
    <row r="10" spans="1:4" ht="15.75" x14ac:dyDescent="0.25">
      <c r="A10" s="13"/>
    </row>
    <row r="11" spans="1:4" x14ac:dyDescent="0.25">
      <c r="A11" s="92" t="s">
        <v>198</v>
      </c>
    </row>
    <row r="12" spans="1:4" ht="15.75" thickBot="1" x14ac:dyDescent="0.3">
      <c r="A12" s="94"/>
    </row>
    <row r="14" spans="1:4" ht="18.75" x14ac:dyDescent="0.3">
      <c r="A14" s="8" t="s">
        <v>182</v>
      </c>
    </row>
    <row r="15" spans="1:4" ht="15.75" x14ac:dyDescent="0.25">
      <c r="A15" s="11"/>
    </row>
    <row r="16" spans="1:4" x14ac:dyDescent="0.25">
      <c r="A16" s="9" t="s">
        <v>181</v>
      </c>
    </row>
    <row r="17" spans="1:1" ht="15.75" thickBot="1" x14ac:dyDescent="0.3">
      <c r="A17" s="95"/>
    </row>
    <row r="19" spans="1:1" ht="18.75" x14ac:dyDescent="0.3">
      <c r="A19" s="91" t="s">
        <v>183</v>
      </c>
    </row>
    <row r="20" spans="1:1" ht="15.75" x14ac:dyDescent="0.25">
      <c r="A20" s="10"/>
    </row>
    <row r="21" spans="1:1" x14ac:dyDescent="0.25">
      <c r="A21" s="9" t="s">
        <v>445</v>
      </c>
    </row>
    <row r="22" spans="1:1" ht="15.75" thickBot="1" x14ac:dyDescent="0.3">
      <c r="A22" s="95"/>
    </row>
    <row r="24" spans="1:1" ht="18.75" x14ac:dyDescent="0.3">
      <c r="A24" s="8" t="s">
        <v>184</v>
      </c>
    </row>
    <row r="25" spans="1:1" ht="15.75" x14ac:dyDescent="0.25">
      <c r="A25" s="11"/>
    </row>
    <row r="26" spans="1:1" x14ac:dyDescent="0.25">
      <c r="A26" s="9" t="s">
        <v>187</v>
      </c>
    </row>
    <row r="27" spans="1:1" x14ac:dyDescent="0.25">
      <c r="A27" s="9" t="s">
        <v>188</v>
      </c>
    </row>
    <row r="28" spans="1:1" x14ac:dyDescent="0.25">
      <c r="A28" s="9" t="s">
        <v>189</v>
      </c>
    </row>
    <row r="29" spans="1:1" x14ac:dyDescent="0.25">
      <c r="A29" s="9" t="s">
        <v>190</v>
      </c>
    </row>
    <row r="30" spans="1:1" x14ac:dyDescent="0.25">
      <c r="A30" s="9" t="s">
        <v>191</v>
      </c>
    </row>
    <row r="31" spans="1:1" x14ac:dyDescent="0.25">
      <c r="A31" s="9" t="s">
        <v>192</v>
      </c>
    </row>
    <row r="32" spans="1:1" ht="30" x14ac:dyDescent="0.25">
      <c r="A32" s="9" t="s">
        <v>185</v>
      </c>
    </row>
    <row r="33" spans="1:1" x14ac:dyDescent="0.25">
      <c r="A33" s="9" t="s">
        <v>193</v>
      </c>
    </row>
    <row r="34" spans="1:1" x14ac:dyDescent="0.25">
      <c r="A34" s="9" t="s">
        <v>194</v>
      </c>
    </row>
    <row r="35" spans="1:1" x14ac:dyDescent="0.25">
      <c r="A35" s="9" t="s">
        <v>195</v>
      </c>
    </row>
    <row r="36" spans="1:1" x14ac:dyDescent="0.25">
      <c r="A36" s="9" t="s">
        <v>196</v>
      </c>
    </row>
    <row r="37" spans="1:1" x14ac:dyDescent="0.25">
      <c r="A37" s="9" t="s">
        <v>197</v>
      </c>
    </row>
    <row r="38" spans="1:1" ht="15.75" thickBot="1" x14ac:dyDescent="0.3">
      <c r="A38" s="95"/>
    </row>
    <row r="40" spans="1:1" ht="18.75" x14ac:dyDescent="0.3">
      <c r="A40" s="8" t="s">
        <v>186</v>
      </c>
    </row>
    <row r="41" spans="1:1" ht="15.75" x14ac:dyDescent="0.25">
      <c r="A41" s="11"/>
    </row>
    <row r="42" spans="1:1" x14ac:dyDescent="0.25">
      <c r="A42" s="9" t="s">
        <v>444</v>
      </c>
    </row>
    <row r="43" spans="1:1" ht="15.75" thickBot="1" x14ac:dyDescent="0.3">
      <c r="A43" s="95"/>
    </row>
  </sheetData>
  <hyperlinks>
    <hyperlink ref="A11"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topLeftCell="A7" zoomScaleNormal="100" workbookViewId="0">
      <selection sqref="A1:C1"/>
    </sheetView>
  </sheetViews>
  <sheetFormatPr defaultRowHeight="15" x14ac:dyDescent="0.25"/>
  <cols>
    <col min="1" max="1" width="31.85546875" style="2" customWidth="1"/>
    <col min="2" max="2" width="23.85546875" style="2" customWidth="1"/>
    <col min="3" max="3" width="124.7109375" style="2" bestFit="1" customWidth="1"/>
    <col min="4" max="16384" width="9.140625" style="2"/>
  </cols>
  <sheetData>
    <row r="1" spans="1:3" ht="26.25" x14ac:dyDescent="0.4">
      <c r="A1" s="191" t="s">
        <v>173</v>
      </c>
      <c r="B1" s="191"/>
      <c r="C1" s="191"/>
    </row>
    <row r="2" spans="1:3" ht="15" customHeight="1" x14ac:dyDescent="0.35">
      <c r="A2" s="82"/>
      <c r="B2" s="82"/>
      <c r="C2" s="82"/>
    </row>
    <row r="3" spans="1:3" x14ac:dyDescent="0.25">
      <c r="A3" s="14" t="s">
        <v>168</v>
      </c>
      <c r="C3" s="1" t="s">
        <v>312</v>
      </c>
    </row>
    <row r="4" spans="1:3" x14ac:dyDescent="0.25">
      <c r="A4" s="14" t="s">
        <v>170</v>
      </c>
    </row>
    <row r="5" spans="1:3" x14ac:dyDescent="0.25">
      <c r="A5" s="14" t="s">
        <v>171</v>
      </c>
    </row>
    <row r="7" spans="1:3" x14ac:dyDescent="0.25">
      <c r="A7" s="193" t="s">
        <v>172</v>
      </c>
      <c r="B7" s="193"/>
      <c r="C7" s="193"/>
    </row>
    <row r="8" spans="1:3" ht="15" customHeight="1" x14ac:dyDescent="0.25">
      <c r="A8" s="192" t="s">
        <v>169</v>
      </c>
      <c r="B8" s="192"/>
      <c r="C8" s="192"/>
    </row>
    <row r="9" spans="1:3" ht="15" customHeight="1" thickBot="1" x14ac:dyDescent="0.3">
      <c r="A9" s="83"/>
      <c r="B9" s="83"/>
      <c r="C9" s="83"/>
    </row>
    <row r="10" spans="1:3" x14ac:dyDescent="0.25">
      <c r="A10" s="189" t="s">
        <v>139</v>
      </c>
      <c r="B10" s="189"/>
      <c r="C10" s="189"/>
    </row>
    <row r="11" spans="1:3" ht="15.75" customHeight="1" x14ac:dyDescent="0.25">
      <c r="A11" s="189"/>
      <c r="B11" s="189"/>
      <c r="C11" s="189"/>
    </row>
    <row r="12" spans="1:3" ht="15.75" customHeight="1" x14ac:dyDescent="0.25">
      <c r="A12" s="85"/>
      <c r="B12" s="85"/>
      <c r="C12" s="85"/>
    </row>
    <row r="13" spans="1:3" x14ac:dyDescent="0.25">
      <c r="A13" s="18" t="s">
        <v>145</v>
      </c>
      <c r="B13" s="19" t="s">
        <v>150</v>
      </c>
      <c r="C13" s="41" t="s">
        <v>205</v>
      </c>
    </row>
    <row r="14" spans="1:3" x14ac:dyDescent="0.25">
      <c r="A14" s="18" t="s">
        <v>145</v>
      </c>
      <c r="B14" s="19" t="s">
        <v>156</v>
      </c>
      <c r="C14" s="41" t="s">
        <v>201</v>
      </c>
    </row>
    <row r="15" spans="1:3" ht="15.75" thickBot="1" x14ac:dyDescent="0.3">
      <c r="A15" s="29"/>
      <c r="B15" s="84"/>
      <c r="C15" s="39"/>
    </row>
    <row r="16" spans="1:3" x14ac:dyDescent="0.25">
      <c r="A16" s="189" t="s">
        <v>140</v>
      </c>
      <c r="B16" s="189"/>
      <c r="C16" s="189"/>
    </row>
    <row r="17" spans="1:4" ht="15.75" customHeight="1" x14ac:dyDescent="0.25">
      <c r="A17" s="189"/>
      <c r="B17" s="189"/>
      <c r="C17" s="189"/>
    </row>
    <row r="18" spans="1:4" ht="15.75" customHeight="1" x14ac:dyDescent="0.25">
      <c r="A18" s="85"/>
      <c r="B18" s="85"/>
      <c r="C18" s="85"/>
    </row>
    <row r="19" spans="1:4" x14ac:dyDescent="0.25">
      <c r="A19" s="18" t="s">
        <v>147</v>
      </c>
      <c r="B19" s="19" t="s">
        <v>160</v>
      </c>
      <c r="C19" s="153" t="s">
        <v>439</v>
      </c>
    </row>
    <row r="20" spans="1:4" x14ac:dyDescent="0.25">
      <c r="A20" s="18"/>
      <c r="B20" s="19" t="s">
        <v>333</v>
      </c>
      <c r="C20" s="41" t="s">
        <v>344</v>
      </c>
    </row>
    <row r="21" spans="1:4" x14ac:dyDescent="0.25">
      <c r="A21" s="18"/>
      <c r="B21" s="19" t="s">
        <v>356</v>
      </c>
      <c r="C21" s="41" t="s">
        <v>203</v>
      </c>
    </row>
    <row r="22" spans="1:4" x14ac:dyDescent="0.25">
      <c r="A22" s="18"/>
      <c r="B22" s="18"/>
      <c r="C22" s="41"/>
    </row>
    <row r="23" spans="1:4" x14ac:dyDescent="0.25">
      <c r="A23" s="18" t="s">
        <v>148</v>
      </c>
      <c r="B23" s="19" t="s">
        <v>357</v>
      </c>
      <c r="C23" s="18" t="s">
        <v>241</v>
      </c>
    </row>
    <row r="24" spans="1:4" x14ac:dyDescent="0.25">
      <c r="A24" s="18"/>
      <c r="B24" s="19" t="s">
        <v>358</v>
      </c>
      <c r="C24" s="18" t="s">
        <v>242</v>
      </c>
    </row>
    <row r="25" spans="1:4" x14ac:dyDescent="0.25">
      <c r="A25" s="18"/>
      <c r="B25" s="19" t="s">
        <v>359</v>
      </c>
      <c r="C25" s="18" t="s">
        <v>331</v>
      </c>
    </row>
    <row r="26" spans="1:4" x14ac:dyDescent="0.25">
      <c r="A26" s="18"/>
      <c r="B26" s="18"/>
      <c r="C26" s="18"/>
    </row>
    <row r="27" spans="1:4" x14ac:dyDescent="0.25">
      <c r="A27" s="18" t="s">
        <v>149</v>
      </c>
      <c r="B27" s="19" t="s">
        <v>360</v>
      </c>
      <c r="C27" s="41" t="s">
        <v>210</v>
      </c>
    </row>
    <row r="28" spans="1:4" x14ac:dyDescent="0.25">
      <c r="A28" s="18"/>
      <c r="B28" s="19" t="s">
        <v>361</v>
      </c>
      <c r="C28" s="41" t="s">
        <v>243</v>
      </c>
    </row>
    <row r="29" spans="1:4" x14ac:dyDescent="0.25">
      <c r="B29" s="19" t="s">
        <v>362</v>
      </c>
      <c r="C29" s="41" t="s">
        <v>211</v>
      </c>
    </row>
    <row r="30" spans="1:4" x14ac:dyDescent="0.25">
      <c r="A30" s="18"/>
      <c r="B30" s="19" t="s">
        <v>363</v>
      </c>
      <c r="C30" s="41" t="s">
        <v>212</v>
      </c>
    </row>
    <row r="31" spans="1:4" x14ac:dyDescent="0.25">
      <c r="A31" s="18"/>
      <c r="B31" s="19"/>
      <c r="C31" s="41"/>
    </row>
    <row r="32" spans="1:4" x14ac:dyDescent="0.25">
      <c r="A32" s="18" t="s">
        <v>151</v>
      </c>
      <c r="B32" s="19" t="s">
        <v>364</v>
      </c>
      <c r="C32" s="88" t="s">
        <v>215</v>
      </c>
      <c r="D32" s="18"/>
    </row>
    <row r="33" spans="1:4" x14ac:dyDescent="0.25">
      <c r="A33" s="18"/>
      <c r="B33" s="19" t="s">
        <v>365</v>
      </c>
      <c r="C33" s="18" t="s">
        <v>213</v>
      </c>
    </row>
    <row r="34" spans="1:4" x14ac:dyDescent="0.25">
      <c r="A34" s="18"/>
      <c r="B34" s="19" t="s">
        <v>366</v>
      </c>
      <c r="C34" s="41" t="s">
        <v>443</v>
      </c>
    </row>
    <row r="35" spans="1:4" x14ac:dyDescent="0.25">
      <c r="A35" s="18"/>
      <c r="B35" s="19" t="s">
        <v>367</v>
      </c>
      <c r="C35" s="41" t="s">
        <v>214</v>
      </c>
    </row>
    <row r="36" spans="1:4" x14ac:dyDescent="0.25">
      <c r="A36" s="18"/>
      <c r="B36" s="19"/>
      <c r="C36" s="153"/>
    </row>
    <row r="37" spans="1:4" x14ac:dyDescent="0.25">
      <c r="A37" s="18" t="s">
        <v>152</v>
      </c>
      <c r="B37" s="19" t="s">
        <v>368</v>
      </c>
      <c r="C37" s="153" t="s">
        <v>217</v>
      </c>
    </row>
    <row r="38" spans="1:4" x14ac:dyDescent="0.25">
      <c r="A38" s="18"/>
      <c r="B38" s="19" t="s">
        <v>369</v>
      </c>
      <c r="C38" s="153" t="s">
        <v>400</v>
      </c>
    </row>
    <row r="39" spans="1:4" x14ac:dyDescent="0.25">
      <c r="A39" s="18"/>
      <c r="B39" s="19"/>
      <c r="C39" s="153"/>
    </row>
    <row r="40" spans="1:4" x14ac:dyDescent="0.25">
      <c r="A40" s="18" t="s">
        <v>153</v>
      </c>
      <c r="B40" s="19" t="s">
        <v>370</v>
      </c>
      <c r="C40" s="153" t="s">
        <v>401</v>
      </c>
    </row>
    <row r="41" spans="1:4" x14ac:dyDescent="0.25">
      <c r="A41" s="18"/>
      <c r="B41" s="19" t="s">
        <v>371</v>
      </c>
      <c r="C41" s="153" t="s">
        <v>219</v>
      </c>
      <c r="D41" s="20"/>
    </row>
    <row r="42" spans="1:4" x14ac:dyDescent="0.25">
      <c r="A42" s="18"/>
      <c r="B42" s="19"/>
      <c r="C42" s="153"/>
    </row>
    <row r="43" spans="1:4" x14ac:dyDescent="0.25">
      <c r="A43" s="18" t="s">
        <v>154</v>
      </c>
      <c r="B43" s="19" t="s">
        <v>372</v>
      </c>
      <c r="C43" s="153" t="s">
        <v>220</v>
      </c>
    </row>
    <row r="44" spans="1:4" x14ac:dyDescent="0.25">
      <c r="A44" s="18"/>
      <c r="B44" s="19"/>
      <c r="C44" s="41"/>
    </row>
    <row r="45" spans="1:4" x14ac:dyDescent="0.25">
      <c r="A45" s="18" t="s">
        <v>155</v>
      </c>
      <c r="B45" s="19" t="s">
        <v>373</v>
      </c>
      <c r="C45" s="41" t="s">
        <v>221</v>
      </c>
    </row>
    <row r="46" spans="1:4" x14ac:dyDescent="0.25">
      <c r="A46" s="18"/>
      <c r="B46" s="19" t="s">
        <v>374</v>
      </c>
      <c r="C46" s="2" t="s">
        <v>403</v>
      </c>
    </row>
    <row r="47" spans="1:4" x14ac:dyDescent="0.25">
      <c r="A47" s="18"/>
      <c r="B47" s="19" t="s">
        <v>375</v>
      </c>
      <c r="C47" s="17" t="s">
        <v>335</v>
      </c>
    </row>
    <row r="48" spans="1:4" x14ac:dyDescent="0.25">
      <c r="A48" s="18"/>
      <c r="B48" s="19" t="s">
        <v>376</v>
      </c>
      <c r="C48" s="17" t="s">
        <v>336</v>
      </c>
    </row>
    <row r="49" spans="1:3" x14ac:dyDescent="0.25">
      <c r="A49" s="18"/>
      <c r="B49" s="19" t="s">
        <v>377</v>
      </c>
      <c r="C49" s="17" t="s">
        <v>405</v>
      </c>
    </row>
    <row r="50" spans="1:3" x14ac:dyDescent="0.25">
      <c r="A50" s="18"/>
      <c r="B50" s="19"/>
      <c r="C50" s="20"/>
    </row>
    <row r="51" spans="1:3" x14ac:dyDescent="0.25">
      <c r="A51" s="18" t="s">
        <v>157</v>
      </c>
      <c r="B51" s="19" t="s">
        <v>378</v>
      </c>
      <c r="C51" s="41" t="s">
        <v>386</v>
      </c>
    </row>
    <row r="52" spans="1:3" x14ac:dyDescent="0.25">
      <c r="A52" s="18"/>
      <c r="B52" s="19" t="s">
        <v>379</v>
      </c>
      <c r="C52" s="88" t="s">
        <v>222</v>
      </c>
    </row>
    <row r="53" spans="1:3" x14ac:dyDescent="0.25">
      <c r="A53" s="18"/>
      <c r="B53" s="19" t="s">
        <v>380</v>
      </c>
      <c r="C53" s="41" t="s">
        <v>223</v>
      </c>
    </row>
    <row r="54" spans="1:3" ht="15.75" thickBot="1" x14ac:dyDescent="0.3">
      <c r="A54" s="29"/>
      <c r="B54" s="84"/>
      <c r="C54" s="39"/>
    </row>
    <row r="55" spans="1:3" x14ac:dyDescent="0.25">
      <c r="A55" s="189" t="s">
        <v>141</v>
      </c>
      <c r="B55" s="189"/>
      <c r="C55" s="189"/>
    </row>
    <row r="56" spans="1:3" ht="15.75" customHeight="1" x14ac:dyDescent="0.25">
      <c r="A56" s="189"/>
      <c r="B56" s="189"/>
      <c r="C56" s="189"/>
    </row>
    <row r="57" spans="1:3" ht="15.75" customHeight="1" x14ac:dyDescent="0.25">
      <c r="A57" s="85"/>
      <c r="B57" s="85"/>
      <c r="C57" s="85"/>
    </row>
    <row r="58" spans="1:3" x14ac:dyDescent="0.25">
      <c r="A58" s="18" t="s">
        <v>158</v>
      </c>
      <c r="B58" s="19" t="s">
        <v>381</v>
      </c>
      <c r="C58" s="41" t="s">
        <v>314</v>
      </c>
    </row>
    <row r="59" spans="1:3" x14ac:dyDescent="0.25">
      <c r="A59" s="18"/>
      <c r="B59" s="19" t="s">
        <v>382</v>
      </c>
      <c r="C59" s="41" t="s">
        <v>225</v>
      </c>
    </row>
    <row r="60" spans="1:3" x14ac:dyDescent="0.25">
      <c r="A60" s="18"/>
      <c r="B60" s="19" t="s">
        <v>383</v>
      </c>
      <c r="C60" s="41" t="s">
        <v>244</v>
      </c>
    </row>
    <row r="61" spans="1:3" ht="15.75" thickBot="1" x14ac:dyDescent="0.3">
      <c r="A61" s="29"/>
      <c r="B61" s="84"/>
      <c r="C61" s="39"/>
    </row>
    <row r="62" spans="1:3" x14ac:dyDescent="0.25">
      <c r="A62" s="189" t="s">
        <v>142</v>
      </c>
      <c r="B62" s="189"/>
      <c r="C62" s="189"/>
    </row>
    <row r="63" spans="1:3" ht="15.75" customHeight="1" x14ac:dyDescent="0.25">
      <c r="A63" s="189"/>
      <c r="B63" s="189"/>
      <c r="C63" s="189"/>
    </row>
    <row r="64" spans="1:3" ht="15.75" customHeight="1" x14ac:dyDescent="0.3">
      <c r="A64" s="86"/>
      <c r="B64" s="86"/>
      <c r="C64" s="86"/>
    </row>
    <row r="65" spans="1:3" x14ac:dyDescent="0.25">
      <c r="A65" s="18" t="s">
        <v>103</v>
      </c>
      <c r="B65" s="19" t="s">
        <v>395</v>
      </c>
      <c r="C65" s="41" t="s">
        <v>226</v>
      </c>
    </row>
    <row r="66" spans="1:3" ht="15.75" thickBot="1" x14ac:dyDescent="0.3">
      <c r="A66" s="29"/>
      <c r="B66" s="84"/>
      <c r="C66" s="39"/>
    </row>
    <row r="67" spans="1:3" x14ac:dyDescent="0.25">
      <c r="A67" s="189" t="s">
        <v>143</v>
      </c>
      <c r="B67" s="189"/>
      <c r="C67" s="189"/>
    </row>
    <row r="68" spans="1:3" ht="15.75" customHeight="1" x14ac:dyDescent="0.25">
      <c r="A68" s="189"/>
      <c r="B68" s="189"/>
      <c r="C68" s="189"/>
    </row>
    <row r="69" spans="1:3" ht="15.75" customHeight="1" x14ac:dyDescent="0.3">
      <c r="A69" s="86"/>
      <c r="B69" s="86"/>
      <c r="C69" s="86"/>
    </row>
    <row r="70" spans="1:3" x14ac:dyDescent="0.25">
      <c r="A70" s="18" t="s">
        <v>159</v>
      </c>
      <c r="B70" s="19" t="s">
        <v>404</v>
      </c>
      <c r="C70" s="88" t="s">
        <v>227</v>
      </c>
    </row>
    <row r="71" spans="1:3" x14ac:dyDescent="0.25">
      <c r="A71" s="18"/>
      <c r="B71" s="19" t="s">
        <v>440</v>
      </c>
      <c r="C71" s="41" t="s">
        <v>228</v>
      </c>
    </row>
    <row r="72" spans="1:3" ht="15.75" thickBot="1" x14ac:dyDescent="0.3">
      <c r="A72" s="29"/>
      <c r="B72" s="84"/>
      <c r="C72" s="39"/>
    </row>
    <row r="73" spans="1:3" x14ac:dyDescent="0.25">
      <c r="A73" s="190" t="s">
        <v>144</v>
      </c>
      <c r="B73" s="190"/>
      <c r="C73" s="190"/>
    </row>
    <row r="74" spans="1:3" ht="15.75" customHeight="1" x14ac:dyDescent="0.25">
      <c r="A74" s="190"/>
      <c r="B74" s="190"/>
      <c r="C74" s="190"/>
    </row>
    <row r="75" spans="1:3" ht="15.75" customHeight="1" x14ac:dyDescent="0.25">
      <c r="A75" s="87"/>
      <c r="B75" s="87"/>
      <c r="C75" s="87"/>
    </row>
    <row r="76" spans="1:3" x14ac:dyDescent="0.25">
      <c r="A76" s="43" t="s">
        <v>166</v>
      </c>
      <c r="B76" s="19" t="s">
        <v>161</v>
      </c>
      <c r="C76" s="41" t="s">
        <v>245</v>
      </c>
    </row>
    <row r="77" spans="1:3" x14ac:dyDescent="0.25">
      <c r="A77" s="18"/>
      <c r="B77" s="18"/>
      <c r="C77" s="41" t="s">
        <v>246</v>
      </c>
    </row>
    <row r="78" spans="1:3" x14ac:dyDescent="0.25">
      <c r="A78" s="18"/>
      <c r="B78" s="20"/>
      <c r="C78" s="41" t="s">
        <v>233</v>
      </c>
    </row>
    <row r="79" spans="1:3" x14ac:dyDescent="0.25">
      <c r="A79" s="18"/>
      <c r="B79" s="20"/>
      <c r="C79" s="41"/>
    </row>
    <row r="80" spans="1:3" x14ac:dyDescent="0.25">
      <c r="A80" s="18" t="s">
        <v>263</v>
      </c>
      <c r="B80" s="19" t="s">
        <v>162</v>
      </c>
      <c r="C80" s="41" t="s">
        <v>236</v>
      </c>
    </row>
    <row r="81" spans="1:3" x14ac:dyDescent="0.25">
      <c r="A81" s="18"/>
      <c r="B81" s="19"/>
      <c r="C81" s="41"/>
    </row>
    <row r="82" spans="1:3" x14ac:dyDescent="0.25">
      <c r="A82" s="18" t="s">
        <v>263</v>
      </c>
      <c r="B82" s="19" t="s">
        <v>163</v>
      </c>
      <c r="C82" s="41" t="s">
        <v>235</v>
      </c>
    </row>
    <row r="83" spans="1:3" x14ac:dyDescent="0.25">
      <c r="A83" s="18"/>
      <c r="B83" s="19"/>
      <c r="C83" s="41"/>
    </row>
    <row r="84" spans="1:3" x14ac:dyDescent="0.25">
      <c r="A84" s="18" t="s">
        <v>264</v>
      </c>
      <c r="B84" s="19" t="s">
        <v>164</v>
      </c>
      <c r="C84" s="41" t="s">
        <v>237</v>
      </c>
    </row>
    <row r="85" spans="1:3" x14ac:dyDescent="0.25">
      <c r="A85" s="18"/>
      <c r="B85" s="19"/>
      <c r="C85" s="41"/>
    </row>
    <row r="86" spans="1:3" x14ac:dyDescent="0.25">
      <c r="A86" s="18" t="s">
        <v>264</v>
      </c>
      <c r="B86" s="19" t="s">
        <v>165</v>
      </c>
      <c r="C86" s="41" t="s">
        <v>238</v>
      </c>
    </row>
    <row r="87" spans="1:3" ht="15.75" thickBot="1" x14ac:dyDescent="0.3">
      <c r="A87" s="29"/>
      <c r="B87" s="29"/>
      <c r="C87" s="29"/>
    </row>
  </sheetData>
  <mergeCells count="9">
    <mergeCell ref="A67:C68"/>
    <mergeCell ref="A73:C74"/>
    <mergeCell ref="A1:C1"/>
    <mergeCell ref="A8:C8"/>
    <mergeCell ref="A16:C17"/>
    <mergeCell ref="A10:C11"/>
    <mergeCell ref="A7:C7"/>
    <mergeCell ref="A55:C56"/>
    <mergeCell ref="A62:C63"/>
  </mergeCells>
  <hyperlinks>
    <hyperlink ref="B13" location="'Total R&amp;D Expenditure Data'!A1" display="Table 1"/>
    <hyperlink ref="B14" location="'Total R&amp;D Expenditure Data'!A1" display="Table 2"/>
    <hyperlink ref="B19" location="'BERD Spend Breakdown Data'!A1" display="Table 3"/>
    <hyperlink ref="B23" location="'BERD Spend Company Size Data'!A1" display="Table 6"/>
    <hyperlink ref="B27" location="'BERD Spend Sector Data'!A1" display="Table 9"/>
    <hyperlink ref="B28" location="'BERD Spend Sector Data'!A1" display="Table 10"/>
    <hyperlink ref="B29" location="'BERD Spend Sector Data'!A1" display="Table 11"/>
    <hyperlink ref="B30" location="'BERD Spend Sector Data'!A1" display="Table 12"/>
    <hyperlink ref="B32" location="'BERD Spend Employment Data'!A1" display="Table 13"/>
    <hyperlink ref="B33" location="'BERD Spend Employment Data'!A1" display="Table 14"/>
    <hyperlink ref="B34" location="'BERD Spend Employment Data'!A1" display="Table 15"/>
    <hyperlink ref="B37" location="'BERD Spend Regional Data'!A1" display="Table 17"/>
    <hyperlink ref="B38" location="'BERD Spend Regional Data'!A1" display="Table 18"/>
    <hyperlink ref="B41" location="'BERD Spend GVA Data'!A1" display="Table 20"/>
    <hyperlink ref="B43" location="'BERD Spend Funding Data'!A1" display="Table 21"/>
    <hyperlink ref="B45" location="'BERD Spend Ownership Data'!A1" display="Table 22"/>
    <hyperlink ref="B47" location="'BERD Spend Ownership Data'!A1" display="Table 24"/>
    <hyperlink ref="B51" location="'BERD Spend Research Data'!A1" display="Table 27"/>
    <hyperlink ref="B52" location="'BERD Spend Research Data'!A1" display="Table 28"/>
    <hyperlink ref="B58" location="'HERD and Joint Projects Data'!A1" display="Table 30"/>
    <hyperlink ref="B60" location="'HERD and Joint Projects Data'!A1" display="Table 32"/>
    <hyperlink ref="B65" location="'GERD Data'!A1" display="Table 33"/>
    <hyperlink ref="B70" location="'Deciles and Revisions Data'!A1" display="Table 34"/>
    <hyperlink ref="B71" location="'Deciles and Revisions Data'!A1" display="Table 35"/>
    <hyperlink ref="B76" location="'Annex 1 Data'!A1" display="Annex 1"/>
    <hyperlink ref="A8" r:id="rId1"/>
    <hyperlink ref="B80" location="'Annex 2 and 3 Data'!A1" display="Annex 2"/>
    <hyperlink ref="B82" location="'Annex 2 and 3 Data'!A1" display="Annex 3"/>
    <hyperlink ref="B84" location="'Annex 4 and 5 Data'!A1" display="Annex 4"/>
    <hyperlink ref="B86" location="'Annex 4 and 5 Data'!A1" display="Annex 5"/>
    <hyperlink ref="C3" r:id="rId2"/>
    <hyperlink ref="B48" location="'BERD Spend Ownership Data'!A1" display="Table 25"/>
    <hyperlink ref="B21" location="'BERD Spend Breakdown Data'!A1" display="Table 5"/>
    <hyperlink ref="B24" location="'BERD Spend Company Size Data'!A1" display="Table 7"/>
    <hyperlink ref="B25" location="'BERD Spend Company Size Data'!A1" display="Table 8"/>
    <hyperlink ref="B35" location="'BERD Spend Employment Data'!A1" display="Table 16"/>
    <hyperlink ref="B49" location="'BERD Spend Ownership Data'!A1" display="Table 26"/>
    <hyperlink ref="B53" location="'BERD Spend Research Data'!A1" display="Table 29"/>
    <hyperlink ref="B59" location="'HERD and Joint Projects Data'!A1" display="Table 31"/>
    <hyperlink ref="B40" location="'BERD Spend GVA Data'!A1" display="Table 19"/>
    <hyperlink ref="B46" location="'BERD Spend Ownership Data'!A1" display="Table 23"/>
    <hyperlink ref="B20" location="'BERD Spend Breakdown Data'!A1" display="Table 4"/>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3" zoomScaleNormal="100" workbookViewId="0">
      <selection activeCell="B35" sqref="B35"/>
    </sheetView>
  </sheetViews>
  <sheetFormatPr defaultRowHeight="15" x14ac:dyDescent="0.25"/>
  <cols>
    <col min="1" max="1" width="9.140625" style="2"/>
    <col min="2" max="4" width="9.140625" style="2" customWidth="1"/>
    <col min="5" max="5" width="13.5703125" style="2" customWidth="1"/>
    <col min="6" max="16384" width="9.140625" style="2"/>
  </cols>
  <sheetData>
    <row r="1" spans="1:12" x14ac:dyDescent="0.25">
      <c r="A1" s="3" t="s">
        <v>146</v>
      </c>
    </row>
    <row r="2" spans="1:12" x14ac:dyDescent="0.25">
      <c r="A2" s="16"/>
    </row>
    <row r="3" spans="1:12" ht="18.75" x14ac:dyDescent="0.3">
      <c r="A3" s="36" t="s">
        <v>343</v>
      </c>
    </row>
    <row r="4" spans="1:12" x14ac:dyDescent="0.25">
      <c r="A4" s="16"/>
    </row>
    <row r="5" spans="1:12" ht="15.75" thickBot="1" x14ac:dyDescent="0.3">
      <c r="A5" s="28" t="s">
        <v>384</v>
      </c>
      <c r="B5" s="29"/>
      <c r="C5" s="29"/>
      <c r="D5" s="29"/>
      <c r="E5" s="29"/>
      <c r="F5" s="29"/>
      <c r="G5" s="29"/>
      <c r="H5" s="29"/>
    </row>
    <row r="6" spans="1:12" x14ac:dyDescent="0.25">
      <c r="A6" s="20"/>
      <c r="B6" s="18"/>
      <c r="C6" s="18"/>
      <c r="D6" s="18"/>
      <c r="E6" s="18"/>
      <c r="F6" s="18"/>
      <c r="G6" s="18"/>
      <c r="H6" s="18"/>
    </row>
    <row r="7" spans="1:12" x14ac:dyDescent="0.25">
      <c r="A7" s="32" t="s">
        <v>0</v>
      </c>
      <c r="B7" s="49" t="s">
        <v>250</v>
      </c>
      <c r="C7" s="49" t="s">
        <v>251</v>
      </c>
      <c r="D7" s="49" t="s">
        <v>252</v>
      </c>
      <c r="E7" s="49" t="s">
        <v>265</v>
      </c>
      <c r="F7" s="96"/>
      <c r="G7" s="18"/>
      <c r="H7" s="18"/>
      <c r="I7" s="18"/>
    </row>
    <row r="8" spans="1:12" x14ac:dyDescent="0.25">
      <c r="A8" s="21">
        <v>2008</v>
      </c>
      <c r="B8" s="23">
        <v>183.9</v>
      </c>
      <c r="C8" s="23">
        <v>144.19999999999999</v>
      </c>
      <c r="D8" s="23">
        <v>15.9</v>
      </c>
      <c r="E8" s="23">
        <v>344</v>
      </c>
    </row>
    <row r="9" spans="1:12" x14ac:dyDescent="0.25">
      <c r="A9" s="21">
        <v>2009</v>
      </c>
      <c r="B9" s="23">
        <v>323.7</v>
      </c>
      <c r="C9" s="23">
        <v>143</v>
      </c>
      <c r="D9" s="23">
        <v>16.100000000000001</v>
      </c>
      <c r="E9" s="23">
        <v>482.8</v>
      </c>
    </row>
    <row r="10" spans="1:12" x14ac:dyDescent="0.25">
      <c r="A10" s="21">
        <v>2010</v>
      </c>
      <c r="B10" s="23">
        <v>344</v>
      </c>
      <c r="C10" s="23">
        <v>161.80000000000001</v>
      </c>
      <c r="D10" s="23">
        <v>15.6</v>
      </c>
      <c r="E10" s="23">
        <v>521.4</v>
      </c>
    </row>
    <row r="11" spans="1:12" x14ac:dyDescent="0.25">
      <c r="A11" s="21">
        <v>2011</v>
      </c>
      <c r="B11" s="23">
        <v>388.8</v>
      </c>
      <c r="C11" s="23">
        <v>164.3</v>
      </c>
      <c r="D11" s="23">
        <v>14.4</v>
      </c>
      <c r="E11" s="23">
        <v>567.4</v>
      </c>
    </row>
    <row r="12" spans="1:12" x14ac:dyDescent="0.25">
      <c r="A12" s="21">
        <v>2012</v>
      </c>
      <c r="B12" s="23">
        <v>453.2</v>
      </c>
      <c r="C12" s="23">
        <v>147.30000000000001</v>
      </c>
      <c r="D12" s="23">
        <v>15.5</v>
      </c>
      <c r="E12" s="23">
        <v>616</v>
      </c>
    </row>
    <row r="13" spans="1:12" x14ac:dyDescent="0.25">
      <c r="A13" s="21">
        <v>2013</v>
      </c>
      <c r="B13" s="23">
        <v>479.3</v>
      </c>
      <c r="C13" s="23">
        <v>147</v>
      </c>
      <c r="D13" s="23">
        <v>16.8</v>
      </c>
      <c r="E13" s="23">
        <v>643</v>
      </c>
    </row>
    <row r="14" spans="1:12" x14ac:dyDescent="0.25">
      <c r="A14" s="21">
        <v>2014</v>
      </c>
      <c r="B14" s="23">
        <v>410.4</v>
      </c>
      <c r="C14" s="23">
        <v>177.7</v>
      </c>
      <c r="D14" s="23">
        <v>17.7</v>
      </c>
      <c r="E14" s="23">
        <v>605.79999999999995</v>
      </c>
    </row>
    <row r="15" spans="1:12" x14ac:dyDescent="0.25">
      <c r="A15" s="21">
        <v>2015</v>
      </c>
      <c r="B15" s="23">
        <v>539.1</v>
      </c>
      <c r="C15" s="23">
        <v>192.9</v>
      </c>
      <c r="D15" s="23">
        <v>16.399999999999999</v>
      </c>
      <c r="E15" s="23">
        <v>748.4</v>
      </c>
    </row>
    <row r="16" spans="1:12" x14ac:dyDescent="0.25">
      <c r="A16" s="21">
        <v>2016</v>
      </c>
      <c r="B16" s="23">
        <v>523.9</v>
      </c>
      <c r="C16" s="23">
        <v>193.8</v>
      </c>
      <c r="D16" s="23">
        <v>17.8</v>
      </c>
      <c r="E16" s="23">
        <v>735.5</v>
      </c>
      <c r="H16" s="23"/>
      <c r="I16" s="23"/>
      <c r="J16" s="23"/>
      <c r="K16" s="23"/>
      <c r="L16" s="23"/>
    </row>
    <row r="17" spans="1:13" x14ac:dyDescent="0.25">
      <c r="A17" s="21">
        <v>2017</v>
      </c>
      <c r="B17" s="23">
        <v>538.70000000000005</v>
      </c>
      <c r="C17" s="23">
        <v>196.1</v>
      </c>
      <c r="D17" s="23">
        <v>20.3</v>
      </c>
      <c r="E17" s="23">
        <v>755.1</v>
      </c>
      <c r="F17" s="23"/>
      <c r="G17" s="23"/>
      <c r="H17" s="23"/>
      <c r="I17" s="23"/>
    </row>
    <row r="18" spans="1:13" ht="15.75" thickBot="1" x14ac:dyDescent="0.3">
      <c r="A18" s="30">
        <v>2018</v>
      </c>
      <c r="B18" s="31">
        <v>549.29999999999995</v>
      </c>
      <c r="C18" s="31">
        <v>221.9</v>
      </c>
      <c r="D18" s="31">
        <v>22.8</v>
      </c>
      <c r="E18" s="31">
        <v>794</v>
      </c>
      <c r="F18" s="29"/>
      <c r="G18" s="29"/>
      <c r="H18" s="29"/>
    </row>
    <row r="19" spans="1:13" ht="11.25" customHeight="1" x14ac:dyDescent="0.25">
      <c r="A19" s="34"/>
      <c r="B19" s="35"/>
      <c r="C19" s="35"/>
      <c r="D19" s="35"/>
      <c r="E19" s="35"/>
      <c r="F19" s="18"/>
      <c r="G19" s="18"/>
      <c r="H19" s="18"/>
    </row>
    <row r="20" spans="1:13" ht="11.25" customHeight="1" x14ac:dyDescent="0.25">
      <c r="A20" s="24" t="s">
        <v>388</v>
      </c>
      <c r="B20" s="23"/>
      <c r="C20" s="23"/>
      <c r="D20" s="23"/>
      <c r="E20" s="23"/>
    </row>
    <row r="21" spans="1:13" ht="11.25" customHeight="1" x14ac:dyDescent="0.25">
      <c r="A21" s="25" t="s">
        <v>260</v>
      </c>
    </row>
    <row r="22" spans="1:13" x14ac:dyDescent="0.25">
      <c r="A22" s="26"/>
    </row>
    <row r="23" spans="1:13" ht="15.75" thickBot="1" x14ac:dyDescent="0.3">
      <c r="A23" s="28" t="s">
        <v>385</v>
      </c>
      <c r="B23" s="29"/>
      <c r="C23" s="29"/>
      <c r="D23" s="29"/>
      <c r="E23" s="29"/>
      <c r="F23" s="29"/>
      <c r="G23" s="29"/>
      <c r="H23" s="29"/>
    </row>
    <row r="24" spans="1:13" x14ac:dyDescent="0.25">
      <c r="A24" s="20"/>
      <c r="B24" s="18"/>
      <c r="C24" s="18"/>
      <c r="D24" s="18"/>
      <c r="E24" s="18"/>
      <c r="F24" s="18"/>
      <c r="G24" s="18"/>
      <c r="H24" s="18"/>
    </row>
    <row r="25" spans="1:13" x14ac:dyDescent="0.25">
      <c r="A25" s="32" t="s">
        <v>0</v>
      </c>
      <c r="B25" s="49" t="s">
        <v>250</v>
      </c>
      <c r="C25" s="49" t="s">
        <v>251</v>
      </c>
      <c r="D25" s="49" t="s">
        <v>252</v>
      </c>
      <c r="E25" s="49" t="s">
        <v>265</v>
      </c>
      <c r="F25" s="18"/>
      <c r="G25" s="18"/>
      <c r="H25" s="18"/>
    </row>
    <row r="26" spans="1:13" x14ac:dyDescent="0.25">
      <c r="A26" s="21">
        <v>2008</v>
      </c>
      <c r="B26" s="23">
        <v>217.9</v>
      </c>
      <c r="C26" s="23">
        <v>170.8</v>
      </c>
      <c r="D26" s="23">
        <v>18.899999999999999</v>
      </c>
      <c r="E26" s="23">
        <v>407.6</v>
      </c>
    </row>
    <row r="27" spans="1:13" x14ac:dyDescent="0.25">
      <c r="A27" s="21">
        <v>2009</v>
      </c>
      <c r="B27" s="23">
        <v>377.4</v>
      </c>
      <c r="C27" s="23">
        <v>166.7</v>
      </c>
      <c r="D27" s="23">
        <v>18.8</v>
      </c>
      <c r="E27" s="23">
        <v>562.79999999999995</v>
      </c>
    </row>
    <row r="28" spans="1:13" x14ac:dyDescent="0.25">
      <c r="A28" s="21">
        <v>2010</v>
      </c>
      <c r="B28" s="23">
        <v>394.9</v>
      </c>
      <c r="C28" s="23">
        <v>185.7</v>
      </c>
      <c r="D28" s="23">
        <v>17.899999999999999</v>
      </c>
      <c r="E28" s="23">
        <v>598.6</v>
      </c>
    </row>
    <row r="29" spans="1:13" x14ac:dyDescent="0.25">
      <c r="A29" s="21">
        <v>2011</v>
      </c>
      <c r="B29" s="23">
        <v>437.4</v>
      </c>
      <c r="C29" s="23">
        <v>184.8</v>
      </c>
      <c r="D29" s="23">
        <v>16.2</v>
      </c>
      <c r="E29" s="23">
        <v>638.4</v>
      </c>
    </row>
    <row r="30" spans="1:13" x14ac:dyDescent="0.25">
      <c r="A30" s="21">
        <v>2012</v>
      </c>
      <c r="B30" s="23">
        <v>501.6</v>
      </c>
      <c r="C30" s="23">
        <v>163</v>
      </c>
      <c r="D30" s="23">
        <v>17.2</v>
      </c>
      <c r="E30" s="23">
        <v>681.7</v>
      </c>
      <c r="M30" s="24"/>
    </row>
    <row r="31" spans="1:13" x14ac:dyDescent="0.25">
      <c r="A31" s="21">
        <v>2013</v>
      </c>
      <c r="B31" s="23">
        <v>520.5</v>
      </c>
      <c r="C31" s="23">
        <v>159.6</v>
      </c>
      <c r="D31" s="23">
        <v>18.3</v>
      </c>
      <c r="E31" s="23">
        <v>698.4</v>
      </c>
      <c r="I31" s="24"/>
    </row>
    <row r="32" spans="1:13" x14ac:dyDescent="0.25">
      <c r="A32" s="21">
        <v>2014</v>
      </c>
      <c r="B32" s="23">
        <v>437.8</v>
      </c>
      <c r="C32" s="23">
        <v>189.6</v>
      </c>
      <c r="D32" s="23">
        <v>18.899999999999999</v>
      </c>
      <c r="E32" s="23">
        <v>646.20000000000005</v>
      </c>
      <c r="M32" s="24"/>
    </row>
    <row r="33" spans="1:13" x14ac:dyDescent="0.25">
      <c r="A33" s="21">
        <v>2015</v>
      </c>
      <c r="B33" s="23">
        <v>571.70000000000005</v>
      </c>
      <c r="C33" s="23">
        <v>204.5</v>
      </c>
      <c r="D33" s="23">
        <v>17.3</v>
      </c>
      <c r="E33" s="23">
        <v>793.6</v>
      </c>
      <c r="G33" s="23"/>
      <c r="H33" s="146"/>
      <c r="I33" s="146"/>
      <c r="J33" s="146"/>
      <c r="K33" s="146"/>
      <c r="M33" s="27"/>
    </row>
    <row r="34" spans="1:13" x14ac:dyDescent="0.25">
      <c r="A34" s="21">
        <v>2016</v>
      </c>
      <c r="B34" s="23">
        <v>544</v>
      </c>
      <c r="C34" s="23">
        <v>201.2</v>
      </c>
      <c r="D34" s="23">
        <v>18.5</v>
      </c>
      <c r="E34" s="23">
        <v>763.6</v>
      </c>
      <c r="H34" s="23"/>
      <c r="M34" s="24"/>
    </row>
    <row r="35" spans="1:13" x14ac:dyDescent="0.25">
      <c r="A35" s="21">
        <v>2017</v>
      </c>
      <c r="B35" s="23">
        <v>548.9</v>
      </c>
      <c r="C35" s="23">
        <v>199.8</v>
      </c>
      <c r="D35" s="23">
        <v>20.7</v>
      </c>
      <c r="E35" s="23">
        <v>769.4</v>
      </c>
      <c r="I35" s="24"/>
    </row>
    <row r="36" spans="1:13" ht="15.75" thickBot="1" x14ac:dyDescent="0.3">
      <c r="A36" s="30">
        <v>2018</v>
      </c>
      <c r="B36" s="31">
        <v>549.29999999999995</v>
      </c>
      <c r="C36" s="31">
        <v>221.9</v>
      </c>
      <c r="D36" s="31">
        <v>22.8</v>
      </c>
      <c r="E36" s="31">
        <v>794</v>
      </c>
      <c r="F36" s="29"/>
      <c r="G36" s="29"/>
      <c r="H36" s="29"/>
    </row>
    <row r="37" spans="1:13" ht="11.25" customHeight="1" x14ac:dyDescent="0.25">
      <c r="A37" s="34"/>
      <c r="B37" s="35"/>
      <c r="C37" s="35"/>
      <c r="D37" s="35"/>
      <c r="E37" s="35"/>
      <c r="F37" s="18"/>
      <c r="G37" s="18"/>
      <c r="H37" s="18"/>
    </row>
    <row r="38" spans="1:13" ht="11.25" customHeight="1" x14ac:dyDescent="0.25">
      <c r="A38" s="24" t="s">
        <v>259</v>
      </c>
    </row>
    <row r="39" spans="1:13" ht="11.25" customHeight="1" x14ac:dyDescent="0.25">
      <c r="A39" s="24" t="s">
        <v>257</v>
      </c>
    </row>
    <row r="40" spans="1:13" ht="11.25" customHeight="1" x14ac:dyDescent="0.25">
      <c r="A40" s="24" t="s">
        <v>258</v>
      </c>
    </row>
  </sheetData>
  <hyperlinks>
    <hyperlink ref="A1" location="Contents!A1" display="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8" zoomScaleNormal="100" workbookViewId="0">
      <selection activeCell="W49" sqref="W49"/>
    </sheetView>
  </sheetViews>
  <sheetFormatPr defaultRowHeight="15" x14ac:dyDescent="0.25"/>
  <cols>
    <col min="1" max="1" width="29.5703125" style="2" customWidth="1"/>
    <col min="2" max="6" width="9.140625" style="2"/>
    <col min="7" max="7" width="9.140625" style="2" customWidth="1"/>
    <col min="8" max="16384" width="9.140625" style="2"/>
  </cols>
  <sheetData>
    <row r="1" spans="1:11" x14ac:dyDescent="0.25">
      <c r="A1" s="3" t="s">
        <v>146</v>
      </c>
    </row>
    <row r="2" spans="1:11" x14ac:dyDescent="0.25">
      <c r="A2" s="3"/>
    </row>
    <row r="3" spans="1:11" ht="18.75" x14ac:dyDescent="0.3">
      <c r="A3" s="97" t="s">
        <v>1</v>
      </c>
    </row>
    <row r="4" spans="1:11" ht="14.25" customHeight="1" x14ac:dyDescent="0.3">
      <c r="A4" s="97"/>
    </row>
    <row r="5" spans="1:11" ht="14.25" customHeight="1" thickBot="1" x14ac:dyDescent="0.3">
      <c r="A5" s="185" t="s">
        <v>406</v>
      </c>
      <c r="B5" s="29"/>
      <c r="C5" s="29"/>
      <c r="D5" s="29"/>
      <c r="E5" s="29"/>
      <c r="F5" s="29"/>
      <c r="G5" s="29"/>
      <c r="H5" s="29"/>
      <c r="I5" s="29"/>
      <c r="J5" s="29"/>
      <c r="K5" s="29"/>
    </row>
    <row r="6" spans="1:11" ht="14.25" customHeight="1" x14ac:dyDescent="0.3">
      <c r="A6" s="97"/>
    </row>
    <row r="7" spans="1:11" ht="14.25" customHeight="1" x14ac:dyDescent="0.25">
      <c r="A7" s="33"/>
      <c r="B7" s="33">
        <v>1</v>
      </c>
      <c r="C7" s="33">
        <v>2</v>
      </c>
      <c r="D7" s="33">
        <v>3</v>
      </c>
      <c r="E7" s="33">
        <v>4</v>
      </c>
      <c r="F7" s="33">
        <v>5</v>
      </c>
      <c r="G7" s="33">
        <v>6</v>
      </c>
      <c r="H7" s="33">
        <v>7</v>
      </c>
      <c r="I7" s="33">
        <v>8</v>
      </c>
      <c r="J7" s="33">
        <v>9</v>
      </c>
      <c r="K7" s="33">
        <v>10</v>
      </c>
    </row>
    <row r="8" spans="1:11" ht="14.25" customHeight="1" thickBot="1" x14ac:dyDescent="0.3">
      <c r="A8" s="39" t="s">
        <v>407</v>
      </c>
      <c r="B8" s="66">
        <v>1E-3</v>
      </c>
      <c r="C8" s="66">
        <v>4.0000000000000001E-3</v>
      </c>
      <c r="D8" s="66">
        <v>7.0000000000000001E-3</v>
      </c>
      <c r="E8" s="66">
        <v>1.0999999999999999E-2</v>
      </c>
      <c r="F8" s="66">
        <v>1.7999999999999999E-2</v>
      </c>
      <c r="G8" s="66">
        <v>2.5000000000000001E-2</v>
      </c>
      <c r="H8" s="66">
        <v>3.9E-2</v>
      </c>
      <c r="I8" s="66">
        <v>0.06</v>
      </c>
      <c r="J8" s="66">
        <v>0.105</v>
      </c>
      <c r="K8" s="66">
        <v>0.72899999999999998</v>
      </c>
    </row>
    <row r="9" spans="1:11" ht="14.25" customHeight="1" x14ac:dyDescent="0.3">
      <c r="A9" s="97"/>
    </row>
    <row r="10" spans="1:11" x14ac:dyDescent="0.25">
      <c r="A10" s="18"/>
      <c r="B10" s="18"/>
      <c r="C10" s="18"/>
      <c r="D10" s="18"/>
      <c r="E10" s="18"/>
      <c r="F10" s="18"/>
      <c r="G10" s="18"/>
      <c r="H10" s="18"/>
      <c r="I10" s="18"/>
    </row>
    <row r="11" spans="1:11" ht="15.75" thickBot="1" x14ac:dyDescent="0.3">
      <c r="A11" s="28" t="s">
        <v>408</v>
      </c>
      <c r="B11" s="28"/>
      <c r="C11" s="29"/>
      <c r="D11" s="29"/>
      <c r="E11" s="29"/>
      <c r="F11" s="29"/>
      <c r="G11" s="29"/>
      <c r="H11" s="29"/>
      <c r="I11" s="29"/>
    </row>
    <row r="12" spans="1:11" x14ac:dyDescent="0.25">
      <c r="A12" s="47"/>
      <c r="B12" s="47"/>
      <c r="C12" s="48"/>
      <c r="D12" s="48"/>
      <c r="E12" s="48"/>
      <c r="F12" s="48"/>
      <c r="G12" s="48"/>
      <c r="H12" s="48"/>
      <c r="I12" s="48"/>
    </row>
    <row r="13" spans="1:11" x14ac:dyDescent="0.25">
      <c r="A13" s="46"/>
      <c r="B13" s="194" t="s">
        <v>266</v>
      </c>
      <c r="C13" s="194"/>
      <c r="D13" s="195" t="s">
        <v>202</v>
      </c>
      <c r="E13" s="195"/>
      <c r="F13" s="195"/>
      <c r="G13" s="195"/>
      <c r="H13" s="18"/>
      <c r="I13" s="18"/>
    </row>
    <row r="14" spans="1:11" x14ac:dyDescent="0.25">
      <c r="A14" s="41" t="s">
        <v>267</v>
      </c>
      <c r="B14" s="196">
        <v>549.29999999999995</v>
      </c>
      <c r="C14" s="196"/>
      <c r="D14" s="198">
        <v>1</v>
      </c>
      <c r="E14" s="198"/>
      <c r="F14" s="198"/>
      <c r="G14" s="198"/>
      <c r="H14" s="18"/>
      <c r="I14" s="18"/>
    </row>
    <row r="15" spans="1:11" x14ac:dyDescent="0.25">
      <c r="A15" s="41" t="s">
        <v>315</v>
      </c>
      <c r="B15" s="101"/>
      <c r="C15" s="101">
        <v>183.6</v>
      </c>
      <c r="D15" s="100"/>
      <c r="E15" s="100"/>
      <c r="F15" s="100"/>
      <c r="G15" s="99">
        <v>0.33400000000000002</v>
      </c>
      <c r="H15" s="18"/>
      <c r="I15" s="18"/>
    </row>
    <row r="16" spans="1:11" x14ac:dyDescent="0.25">
      <c r="A16" s="41" t="s">
        <v>2</v>
      </c>
      <c r="B16" s="196">
        <v>524.1</v>
      </c>
      <c r="C16" s="196"/>
      <c r="D16" s="197">
        <v>0.95399999999999996</v>
      </c>
      <c r="E16" s="197"/>
      <c r="F16" s="197"/>
      <c r="G16" s="197"/>
      <c r="H16" s="18"/>
      <c r="I16" s="18"/>
    </row>
    <row r="17" spans="1:9" x14ac:dyDescent="0.25">
      <c r="A17" s="41" t="s">
        <v>268</v>
      </c>
      <c r="B17" s="196">
        <v>495.4</v>
      </c>
      <c r="C17" s="196"/>
      <c r="D17" s="197">
        <v>0.90200000000000002</v>
      </c>
      <c r="E17" s="197"/>
      <c r="F17" s="197"/>
      <c r="G17" s="197"/>
      <c r="H17" s="18"/>
      <c r="I17" s="18"/>
    </row>
    <row r="18" spans="1:9" x14ac:dyDescent="0.25">
      <c r="A18" s="41" t="s">
        <v>99</v>
      </c>
      <c r="B18" s="196">
        <v>28.7</v>
      </c>
      <c r="C18" s="196"/>
      <c r="D18" s="197">
        <v>5.1999999999999998E-2</v>
      </c>
      <c r="E18" s="197"/>
      <c r="F18" s="197"/>
      <c r="G18" s="197"/>
      <c r="H18" s="18"/>
      <c r="I18" s="18"/>
    </row>
    <row r="19" spans="1:9" x14ac:dyDescent="0.25">
      <c r="A19" s="41" t="s">
        <v>3</v>
      </c>
      <c r="B19" s="196">
        <v>25.2</v>
      </c>
      <c r="C19" s="196"/>
      <c r="D19" s="197">
        <v>4.5999999999999999E-2</v>
      </c>
      <c r="E19" s="197"/>
      <c r="F19" s="197"/>
      <c r="G19" s="197"/>
      <c r="H19" s="18"/>
      <c r="I19" s="18"/>
    </row>
    <row r="20" spans="1:9" x14ac:dyDescent="0.25">
      <c r="A20" s="41" t="s">
        <v>269</v>
      </c>
      <c r="B20" s="123"/>
      <c r="C20" s="128">
        <v>1</v>
      </c>
      <c r="D20" s="122"/>
      <c r="E20" s="122"/>
      <c r="F20" s="122"/>
      <c r="G20" s="122">
        <v>2E-3</v>
      </c>
      <c r="H20" s="18"/>
      <c r="I20" s="18"/>
    </row>
    <row r="21" spans="1:9" x14ac:dyDescent="0.25">
      <c r="A21" s="41"/>
      <c r="B21" s="123"/>
      <c r="C21" s="123"/>
      <c r="D21" s="122"/>
      <c r="E21" s="122"/>
      <c r="F21" s="122"/>
      <c r="G21" s="122"/>
      <c r="H21" s="18"/>
      <c r="I21" s="18"/>
    </row>
    <row r="22" spans="1:9" x14ac:dyDescent="0.25">
      <c r="A22" s="46"/>
      <c r="B22" s="194" t="s">
        <v>324</v>
      </c>
      <c r="C22" s="194"/>
      <c r="D22" s="195" t="s">
        <v>325</v>
      </c>
      <c r="E22" s="195"/>
      <c r="F22" s="195"/>
      <c r="G22" s="195"/>
      <c r="H22" s="18"/>
      <c r="I22" s="18"/>
    </row>
    <row r="23" spans="1:9" x14ac:dyDescent="0.25">
      <c r="A23" s="41" t="s">
        <v>267</v>
      </c>
      <c r="B23" s="123"/>
      <c r="C23" s="2">
        <v>538.70000000000005</v>
      </c>
      <c r="D23" s="122"/>
      <c r="E23" s="122"/>
      <c r="F23" s="122"/>
      <c r="G23" s="122">
        <v>1</v>
      </c>
      <c r="H23" s="18"/>
      <c r="I23" s="18"/>
    </row>
    <row r="24" spans="1:9" x14ac:dyDescent="0.25">
      <c r="A24" s="41" t="s">
        <v>315</v>
      </c>
      <c r="B24" s="123"/>
      <c r="C24" s="123">
        <v>200.2</v>
      </c>
      <c r="D24" s="122"/>
      <c r="E24" s="122"/>
      <c r="F24" s="122"/>
      <c r="G24" s="122">
        <v>0.372</v>
      </c>
      <c r="H24" s="18"/>
      <c r="I24" s="18"/>
    </row>
    <row r="25" spans="1:9" x14ac:dyDescent="0.25">
      <c r="A25" s="41" t="s">
        <v>2</v>
      </c>
      <c r="B25" s="123"/>
      <c r="C25" s="2">
        <v>508.5</v>
      </c>
      <c r="D25" s="122"/>
      <c r="E25" s="122"/>
      <c r="F25" s="122"/>
      <c r="G25" s="122">
        <v>0.94399999999999995</v>
      </c>
      <c r="H25" s="18"/>
      <c r="I25" s="18"/>
    </row>
    <row r="26" spans="1:9" x14ac:dyDescent="0.25">
      <c r="A26" s="41" t="s">
        <v>268</v>
      </c>
      <c r="B26" s="123"/>
      <c r="C26" s="2">
        <v>466.2</v>
      </c>
      <c r="D26" s="122"/>
      <c r="E26" s="122"/>
      <c r="F26" s="122"/>
      <c r="G26" s="122">
        <v>0.86499999999999999</v>
      </c>
      <c r="H26" s="18"/>
      <c r="I26" s="18"/>
    </row>
    <row r="27" spans="1:9" x14ac:dyDescent="0.25">
      <c r="A27" s="41" t="s">
        <v>99</v>
      </c>
      <c r="B27" s="123"/>
      <c r="C27" s="2">
        <v>42.3</v>
      </c>
      <c r="D27" s="122"/>
      <c r="E27" s="122"/>
      <c r="F27" s="122"/>
      <c r="G27" s="122">
        <v>7.9000000000000001E-2</v>
      </c>
      <c r="H27" s="18"/>
      <c r="I27" s="18"/>
    </row>
    <row r="28" spans="1:9" x14ac:dyDescent="0.25">
      <c r="A28" s="41" t="s">
        <v>3</v>
      </c>
      <c r="B28" s="123"/>
      <c r="C28" s="18">
        <v>30.2</v>
      </c>
      <c r="D28" s="122"/>
      <c r="E28" s="122"/>
      <c r="F28" s="122"/>
      <c r="G28" s="122">
        <v>5.6000000000000001E-2</v>
      </c>
      <c r="H28" s="18"/>
      <c r="I28" s="18"/>
    </row>
    <row r="29" spans="1:9" ht="15.75" thickBot="1" x14ac:dyDescent="0.3">
      <c r="A29" s="39" t="s">
        <v>269</v>
      </c>
      <c r="B29" s="125"/>
      <c r="C29" s="125">
        <v>0.5</v>
      </c>
      <c r="D29" s="124"/>
      <c r="E29" s="124"/>
      <c r="F29" s="124"/>
      <c r="G29" s="124">
        <v>1E-3</v>
      </c>
      <c r="H29" s="18"/>
      <c r="I29" s="18"/>
    </row>
    <row r="30" spans="1:9" x14ac:dyDescent="0.25">
      <c r="A30" s="18"/>
      <c r="B30" s="18"/>
      <c r="C30" s="18"/>
      <c r="D30" s="18"/>
      <c r="E30" s="18"/>
      <c r="F30" s="18"/>
      <c r="G30" s="18"/>
      <c r="H30" s="18"/>
      <c r="I30" s="18"/>
    </row>
    <row r="31" spans="1:9" x14ac:dyDescent="0.25">
      <c r="A31" s="18"/>
      <c r="B31" s="18"/>
      <c r="C31" s="18"/>
      <c r="D31" s="18"/>
      <c r="E31" s="18"/>
      <c r="F31" s="18"/>
      <c r="G31" s="18"/>
      <c r="H31" s="18"/>
      <c r="I31" s="18"/>
    </row>
    <row r="32" spans="1:9" ht="15.75" thickBot="1" x14ac:dyDescent="0.3">
      <c r="A32" s="28" t="s">
        <v>409</v>
      </c>
      <c r="B32" s="29"/>
      <c r="C32" s="29"/>
      <c r="D32" s="29"/>
      <c r="E32" s="29"/>
      <c r="F32" s="29"/>
      <c r="G32" s="29"/>
      <c r="H32" s="29"/>
      <c r="I32" s="29"/>
    </row>
    <row r="33" spans="1:9" x14ac:dyDescent="0.25">
      <c r="A33" s="47"/>
      <c r="B33" s="48"/>
      <c r="C33" s="48"/>
      <c r="D33" s="48"/>
      <c r="E33" s="48"/>
      <c r="F33" s="48"/>
      <c r="G33" s="48"/>
      <c r="H33" s="48"/>
      <c r="I33" s="48"/>
    </row>
    <row r="34" spans="1:9" x14ac:dyDescent="0.25">
      <c r="A34" s="18"/>
      <c r="B34" s="194" t="s">
        <v>4</v>
      </c>
      <c r="C34" s="194"/>
      <c r="D34" s="194"/>
      <c r="E34" s="194"/>
      <c r="F34" s="194"/>
      <c r="G34" s="194"/>
      <c r="H34" s="194" t="s">
        <v>200</v>
      </c>
      <c r="I34" s="194"/>
    </row>
    <row r="35" spans="1:9" x14ac:dyDescent="0.25">
      <c r="A35" s="46"/>
      <c r="B35" s="45">
        <v>2013</v>
      </c>
      <c r="C35" s="45">
        <v>2014</v>
      </c>
      <c r="D35" s="45">
        <v>2015</v>
      </c>
      <c r="E35" s="45">
        <v>2016</v>
      </c>
      <c r="F35" s="45">
        <v>2017</v>
      </c>
      <c r="G35" s="45">
        <v>2018</v>
      </c>
      <c r="H35" s="50" t="s">
        <v>5</v>
      </c>
      <c r="I35" s="50" t="s">
        <v>6</v>
      </c>
    </row>
    <row r="36" spans="1:9" x14ac:dyDescent="0.25">
      <c r="A36" s="15" t="s">
        <v>7</v>
      </c>
      <c r="B36" s="2">
        <v>479.3</v>
      </c>
      <c r="C36" s="2">
        <v>410.4</v>
      </c>
      <c r="D36" s="2">
        <v>539.1</v>
      </c>
      <c r="E36" s="2">
        <v>523.9</v>
      </c>
      <c r="F36" s="2">
        <v>538.70000000000005</v>
      </c>
      <c r="G36" s="2">
        <v>549.29999999999995</v>
      </c>
      <c r="H36" s="37">
        <v>0.02</v>
      </c>
      <c r="I36" s="37">
        <v>0.14599999999999999</v>
      </c>
    </row>
    <row r="37" spans="1:9" x14ac:dyDescent="0.25">
      <c r="A37" s="15" t="s">
        <v>8</v>
      </c>
      <c r="B37" s="2">
        <v>440.6</v>
      </c>
      <c r="C37" s="2">
        <v>358.2</v>
      </c>
      <c r="D37" s="2">
        <v>500.9</v>
      </c>
      <c r="E37" s="2">
        <v>480.6</v>
      </c>
      <c r="F37" s="2">
        <v>508.5</v>
      </c>
      <c r="G37" s="2">
        <v>524.1</v>
      </c>
      <c r="H37" s="37">
        <v>3.1E-2</v>
      </c>
      <c r="I37" s="37">
        <v>0.189</v>
      </c>
    </row>
    <row r="38" spans="1:9" x14ac:dyDescent="0.25">
      <c r="A38" s="15" t="s">
        <v>268</v>
      </c>
      <c r="B38" s="2">
        <v>379.2</v>
      </c>
      <c r="C38" s="2">
        <v>327.60000000000002</v>
      </c>
      <c r="D38" s="2">
        <v>446.7</v>
      </c>
      <c r="E38" s="2">
        <v>456.3</v>
      </c>
      <c r="F38" s="23">
        <v>466.2</v>
      </c>
      <c r="G38" s="2">
        <v>495.4</v>
      </c>
      <c r="H38" s="37">
        <v>6.3E-2</v>
      </c>
      <c r="I38" s="37">
        <v>0.307</v>
      </c>
    </row>
    <row r="39" spans="1:9" x14ac:dyDescent="0.25">
      <c r="A39" s="15" t="s">
        <v>99</v>
      </c>
      <c r="B39" s="2">
        <v>61.5</v>
      </c>
      <c r="C39" s="2">
        <v>30.7</v>
      </c>
      <c r="D39" s="2">
        <v>54.2</v>
      </c>
      <c r="E39" s="2">
        <v>24.4</v>
      </c>
      <c r="F39" s="2">
        <v>42.3</v>
      </c>
      <c r="G39" s="2">
        <v>28.7</v>
      </c>
      <c r="H39" s="37">
        <v>-0.32200000000000001</v>
      </c>
      <c r="I39" s="37">
        <v>-0.53300000000000003</v>
      </c>
    </row>
    <row r="40" spans="1:9" x14ac:dyDescent="0.25">
      <c r="A40" s="41" t="s">
        <v>10</v>
      </c>
      <c r="B40" s="18">
        <v>38.6</v>
      </c>
      <c r="C40" s="18">
        <v>52.2</v>
      </c>
      <c r="D40" s="18">
        <v>38.299999999999997</v>
      </c>
      <c r="E40" s="18">
        <v>43.3</v>
      </c>
      <c r="F40" s="18">
        <v>30.2</v>
      </c>
      <c r="G40" s="18">
        <v>25.2</v>
      </c>
      <c r="H40" s="42">
        <v>-0.16500000000000001</v>
      </c>
      <c r="I40" s="42">
        <v>-0.34599999999999997</v>
      </c>
    </row>
    <row r="41" spans="1:9" x14ac:dyDescent="0.25">
      <c r="A41" s="41"/>
      <c r="B41" s="18"/>
      <c r="C41" s="18"/>
      <c r="D41" s="18"/>
      <c r="E41" s="18"/>
      <c r="F41" s="18"/>
      <c r="G41" s="18"/>
      <c r="H41" s="42"/>
      <c r="I41" s="42"/>
    </row>
    <row r="42" spans="1:9" x14ac:dyDescent="0.25">
      <c r="A42" s="41"/>
      <c r="B42" s="194" t="s">
        <v>11</v>
      </c>
      <c r="C42" s="194"/>
      <c r="D42" s="194"/>
      <c r="E42" s="194"/>
      <c r="F42" s="194"/>
      <c r="G42" s="194"/>
      <c r="H42" s="194" t="s">
        <v>200</v>
      </c>
      <c r="I42" s="194"/>
    </row>
    <row r="43" spans="1:9" x14ac:dyDescent="0.25">
      <c r="A43" s="33"/>
      <c r="B43" s="45">
        <v>2013</v>
      </c>
      <c r="C43" s="45">
        <v>2014</v>
      </c>
      <c r="D43" s="45">
        <v>2015</v>
      </c>
      <c r="E43" s="45">
        <v>2016</v>
      </c>
      <c r="F43" s="45">
        <v>2017</v>
      </c>
      <c r="G43" s="45">
        <v>2018</v>
      </c>
      <c r="H43" s="50" t="s">
        <v>5</v>
      </c>
      <c r="I43" s="50" t="s">
        <v>6</v>
      </c>
    </row>
    <row r="44" spans="1:9" x14ac:dyDescent="0.25">
      <c r="A44" s="15" t="s">
        <v>7</v>
      </c>
      <c r="B44" s="2">
        <v>520.5</v>
      </c>
      <c r="C44" s="2">
        <v>437.8</v>
      </c>
      <c r="D44" s="2">
        <v>571.70000000000005</v>
      </c>
      <c r="E44" s="23">
        <v>544</v>
      </c>
      <c r="F44" s="2">
        <v>548.9</v>
      </c>
      <c r="G44" s="2">
        <v>549.29999999999995</v>
      </c>
      <c r="H44" s="37">
        <v>1E-3</v>
      </c>
      <c r="I44" s="37">
        <v>5.5E-2</v>
      </c>
    </row>
    <row r="45" spans="1:9" x14ac:dyDescent="0.25">
      <c r="A45" s="15" t="s">
        <v>8</v>
      </c>
      <c r="B45" s="2">
        <v>478.6</v>
      </c>
      <c r="C45" s="2">
        <v>382.1</v>
      </c>
      <c r="D45" s="2">
        <v>531.20000000000005</v>
      </c>
      <c r="E45" s="23">
        <v>499</v>
      </c>
      <c r="F45" s="2">
        <v>518.1</v>
      </c>
      <c r="G45" s="2">
        <v>524.1</v>
      </c>
      <c r="H45" s="37">
        <v>1.2E-2</v>
      </c>
      <c r="I45" s="37">
        <v>9.5000000000000001E-2</v>
      </c>
    </row>
    <row r="46" spans="1:9" x14ac:dyDescent="0.25">
      <c r="A46" s="15" t="s">
        <v>268</v>
      </c>
      <c r="B46" s="2">
        <v>411.8</v>
      </c>
      <c r="C46" s="2">
        <v>349.4</v>
      </c>
      <c r="D46" s="2">
        <v>473.7</v>
      </c>
      <c r="E46" s="2">
        <v>473.7</v>
      </c>
      <c r="F46" s="2">
        <v>475</v>
      </c>
      <c r="G46" s="2">
        <v>495.4</v>
      </c>
      <c r="H46" s="37">
        <v>4.2999999999999997E-2</v>
      </c>
      <c r="I46" s="37">
        <v>0.20300000000000001</v>
      </c>
    </row>
    <row r="47" spans="1:9" x14ac:dyDescent="0.25">
      <c r="A47" s="15" t="s">
        <v>99</v>
      </c>
      <c r="B47" s="2">
        <v>66.7</v>
      </c>
      <c r="C47" s="2">
        <v>32.700000000000003</v>
      </c>
      <c r="D47" s="2">
        <v>57.5</v>
      </c>
      <c r="E47" s="2">
        <v>25.3</v>
      </c>
      <c r="F47" s="2">
        <v>43.1</v>
      </c>
      <c r="G47" s="2">
        <v>28.7</v>
      </c>
      <c r="H47" s="37">
        <v>-0.33400000000000002</v>
      </c>
      <c r="I47" s="37">
        <v>-0.56999999999999995</v>
      </c>
    </row>
    <row r="48" spans="1:9" ht="15.75" thickBot="1" x14ac:dyDescent="0.3">
      <c r="A48" s="39" t="s">
        <v>10</v>
      </c>
      <c r="B48" s="29">
        <v>41.9</v>
      </c>
      <c r="C48" s="29">
        <v>55.6</v>
      </c>
      <c r="D48" s="29">
        <v>40.6</v>
      </c>
      <c r="E48" s="29">
        <v>44.9</v>
      </c>
      <c r="F48" s="29">
        <v>30.8</v>
      </c>
      <c r="G48" s="29">
        <v>25.2</v>
      </c>
      <c r="H48" s="40">
        <v>-0.18099999999999999</v>
      </c>
      <c r="I48" s="40">
        <v>-0.39800000000000002</v>
      </c>
    </row>
    <row r="49" spans="1:9" ht="11.25" customHeight="1" x14ac:dyDescent="0.25">
      <c r="A49" s="41"/>
      <c r="B49" s="18"/>
      <c r="C49" s="18"/>
      <c r="D49" s="18"/>
      <c r="E49" s="18"/>
      <c r="F49" s="18"/>
      <c r="G49" s="18"/>
      <c r="H49" s="42"/>
      <c r="I49" s="42"/>
    </row>
    <row r="50" spans="1:9" ht="11.25" customHeight="1" x14ac:dyDescent="0.25">
      <c r="A50" s="24" t="s">
        <v>345</v>
      </c>
      <c r="B50" s="38"/>
      <c r="C50" s="38"/>
      <c r="D50" s="38"/>
      <c r="E50" s="38"/>
      <c r="F50" s="38"/>
      <c r="G50" s="38"/>
      <c r="H50" s="38"/>
      <c r="I50" s="38"/>
    </row>
    <row r="51" spans="1:9" ht="11.25" customHeight="1" x14ac:dyDescent="0.25">
      <c r="A51" s="24" t="s">
        <v>346</v>
      </c>
    </row>
    <row r="52" spans="1:9" s="17" customFormat="1" ht="11.25" customHeight="1" x14ac:dyDescent="0.25">
      <c r="A52" s="27"/>
    </row>
    <row r="53" spans="1:9" x14ac:dyDescent="0.25">
      <c r="A53" s="14" t="s">
        <v>204</v>
      </c>
    </row>
  </sheetData>
  <mergeCells count="18">
    <mergeCell ref="D13:G13"/>
    <mergeCell ref="D19:G19"/>
    <mergeCell ref="D18:G18"/>
    <mergeCell ref="D17:G17"/>
    <mergeCell ref="D16:G16"/>
    <mergeCell ref="D14:G14"/>
    <mergeCell ref="B13:C13"/>
    <mergeCell ref="B19:C19"/>
    <mergeCell ref="B18:C18"/>
    <mergeCell ref="B17:C17"/>
    <mergeCell ref="B16:C16"/>
    <mergeCell ref="B14:C14"/>
    <mergeCell ref="B34:G34"/>
    <mergeCell ref="B42:G42"/>
    <mergeCell ref="H34:I34"/>
    <mergeCell ref="H42:I42"/>
    <mergeCell ref="B22:C22"/>
    <mergeCell ref="D22:G22"/>
  </mergeCells>
  <hyperlinks>
    <hyperlink ref="A1" location="Contents!A1" display="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D28" sqref="D28:E28"/>
    </sheetView>
  </sheetViews>
  <sheetFormatPr defaultRowHeight="15" x14ac:dyDescent="0.25"/>
  <cols>
    <col min="1" max="1" width="13.5703125" style="17" customWidth="1"/>
    <col min="2" max="10" width="10" style="17" customWidth="1"/>
    <col min="11" max="16384" width="9.140625" style="17"/>
  </cols>
  <sheetData>
    <row r="1" spans="1:11" x14ac:dyDescent="0.25">
      <c r="A1" s="67" t="s">
        <v>146</v>
      </c>
    </row>
    <row r="2" spans="1:11" x14ac:dyDescent="0.25">
      <c r="A2" s="67"/>
    </row>
    <row r="3" spans="1:11" ht="18.75" x14ac:dyDescent="0.3">
      <c r="A3" s="36" t="s">
        <v>12</v>
      </c>
    </row>
    <row r="5" spans="1:11" ht="15.75" thickBot="1" x14ac:dyDescent="0.3">
      <c r="A5" s="28" t="s">
        <v>410</v>
      </c>
      <c r="B5" s="65"/>
      <c r="C5" s="65"/>
      <c r="D5" s="65"/>
      <c r="E5" s="65"/>
      <c r="F5" s="65"/>
      <c r="G5" s="65"/>
      <c r="H5" s="65"/>
      <c r="I5" s="65"/>
      <c r="J5" s="65"/>
    </row>
    <row r="6" spans="1:11" x14ac:dyDescent="0.25">
      <c r="A6" s="16"/>
    </row>
    <row r="7" spans="1:11" x14ac:dyDescent="0.25">
      <c r="A7" s="41"/>
      <c r="B7" s="194" t="s">
        <v>0</v>
      </c>
      <c r="C7" s="194"/>
      <c r="D7" s="194"/>
      <c r="E7" s="194"/>
      <c r="F7" s="194"/>
      <c r="G7" s="194"/>
      <c r="H7" s="43"/>
      <c r="I7" s="43"/>
      <c r="J7" s="43"/>
    </row>
    <row r="8" spans="1:11" x14ac:dyDescent="0.25">
      <c r="A8" s="33" t="s">
        <v>270</v>
      </c>
      <c r="B8" s="45">
        <v>2013</v>
      </c>
      <c r="C8" s="45">
        <v>2014</v>
      </c>
      <c r="D8" s="45">
        <v>2015</v>
      </c>
      <c r="E8" s="45">
        <v>2016</v>
      </c>
      <c r="F8" s="45">
        <v>2017</v>
      </c>
      <c r="G8" s="45">
        <v>2018</v>
      </c>
      <c r="H8" s="43"/>
      <c r="I8" s="43"/>
      <c r="J8" s="43"/>
      <c r="K8" s="43"/>
    </row>
    <row r="9" spans="1:11" x14ac:dyDescent="0.25">
      <c r="A9" s="15" t="s">
        <v>14</v>
      </c>
      <c r="B9" s="51">
        <v>69.099999999999994</v>
      </c>
      <c r="C9" s="51">
        <v>88.7</v>
      </c>
      <c r="D9" s="51">
        <v>97.1</v>
      </c>
      <c r="E9" s="51">
        <v>108.2</v>
      </c>
      <c r="F9" s="51">
        <v>122</v>
      </c>
      <c r="G9" s="51">
        <v>132.19999999999999</v>
      </c>
      <c r="H9" s="43"/>
      <c r="I9" s="59"/>
      <c r="J9" s="59"/>
      <c r="K9" s="43"/>
    </row>
    <row r="10" spans="1:11" x14ac:dyDescent="0.25">
      <c r="A10" s="15" t="s">
        <v>15</v>
      </c>
      <c r="B10" s="51">
        <v>111.5</v>
      </c>
      <c r="C10" s="51">
        <v>102.8</v>
      </c>
      <c r="D10" s="51">
        <v>156.19999999999999</v>
      </c>
      <c r="E10" s="51">
        <v>153.19999999999999</v>
      </c>
      <c r="F10" s="51">
        <v>178.4</v>
      </c>
      <c r="G10" s="51">
        <v>182</v>
      </c>
      <c r="I10" s="51"/>
      <c r="J10" s="51"/>
    </row>
    <row r="11" spans="1:11" ht="15.75" thickBot="1" x14ac:dyDescent="0.3">
      <c r="A11" s="39" t="s">
        <v>16</v>
      </c>
      <c r="B11" s="62">
        <v>298.7</v>
      </c>
      <c r="C11" s="62">
        <v>218.9</v>
      </c>
      <c r="D11" s="62">
        <v>285.89999999999998</v>
      </c>
      <c r="E11" s="62">
        <v>262.5</v>
      </c>
      <c r="F11" s="62">
        <v>238.3</v>
      </c>
      <c r="G11" s="62">
        <v>235.2</v>
      </c>
      <c r="H11" s="65"/>
      <c r="I11" s="62"/>
      <c r="J11" s="62"/>
    </row>
    <row r="12" spans="1:11" ht="15" customHeight="1" x14ac:dyDescent="0.25">
      <c r="A12" s="57"/>
    </row>
    <row r="14" spans="1:11" ht="15.75" thickBot="1" x14ac:dyDescent="0.3">
      <c r="A14" s="28" t="s">
        <v>411</v>
      </c>
      <c r="B14" s="65"/>
      <c r="C14" s="65"/>
      <c r="D14" s="65"/>
      <c r="E14" s="65"/>
      <c r="F14" s="65"/>
      <c r="G14" s="65"/>
      <c r="H14" s="65"/>
      <c r="I14" s="65"/>
      <c r="J14" s="65"/>
    </row>
    <row r="15" spans="1:11" x14ac:dyDescent="0.25">
      <c r="A15" s="47"/>
    </row>
    <row r="16" spans="1:11" x14ac:dyDescent="0.25">
      <c r="A16" s="41"/>
      <c r="B16" s="194" t="s">
        <v>0</v>
      </c>
      <c r="C16" s="194"/>
      <c r="D16" s="194"/>
      <c r="E16" s="194"/>
      <c r="F16" s="194"/>
      <c r="G16" s="194"/>
      <c r="H16" s="43"/>
      <c r="I16" s="43"/>
      <c r="J16" s="43"/>
      <c r="K16" s="43"/>
    </row>
    <row r="17" spans="1:11" x14ac:dyDescent="0.25">
      <c r="A17" s="33" t="s">
        <v>270</v>
      </c>
      <c r="B17" s="45">
        <v>2013</v>
      </c>
      <c r="C17" s="45">
        <v>2014</v>
      </c>
      <c r="D17" s="45">
        <v>2015</v>
      </c>
      <c r="E17" s="45">
        <v>2016</v>
      </c>
      <c r="F17" s="45">
        <v>2017</v>
      </c>
      <c r="G17" s="45">
        <v>2018</v>
      </c>
      <c r="H17" s="43"/>
      <c r="I17" s="43"/>
      <c r="J17" s="43"/>
      <c r="K17" s="43"/>
    </row>
    <row r="18" spans="1:11" x14ac:dyDescent="0.25">
      <c r="A18" s="15" t="s">
        <v>14</v>
      </c>
      <c r="B18" s="52">
        <v>0.14399999999999999</v>
      </c>
      <c r="C18" s="52">
        <v>0.216</v>
      </c>
      <c r="D18" s="52">
        <v>0.18</v>
      </c>
      <c r="E18" s="52">
        <v>0.20599999999999999</v>
      </c>
      <c r="F18" s="52">
        <v>0.22700000000000001</v>
      </c>
      <c r="G18" s="52">
        <v>0.24099999999999999</v>
      </c>
      <c r="I18" s="52"/>
      <c r="J18" s="52"/>
      <c r="K18" s="52"/>
    </row>
    <row r="19" spans="1:11" x14ac:dyDescent="0.25">
      <c r="A19" s="15" t="s">
        <v>15</v>
      </c>
      <c r="B19" s="52">
        <v>0.23300000000000001</v>
      </c>
      <c r="C19" s="52">
        <v>0.25</v>
      </c>
      <c r="D19" s="52">
        <v>0.28999999999999998</v>
      </c>
      <c r="E19" s="52">
        <v>0.29199999999999998</v>
      </c>
      <c r="F19" s="52">
        <v>0.33100000000000002</v>
      </c>
      <c r="G19" s="52">
        <v>0.33100000000000002</v>
      </c>
      <c r="I19" s="52"/>
      <c r="J19" s="52"/>
      <c r="K19" s="52"/>
    </row>
    <row r="20" spans="1:11" ht="15.75" thickBot="1" x14ac:dyDescent="0.3">
      <c r="A20" s="39" t="s">
        <v>16</v>
      </c>
      <c r="B20" s="66">
        <v>0.623</v>
      </c>
      <c r="C20" s="66">
        <v>0.53300000000000003</v>
      </c>
      <c r="D20" s="66">
        <v>0.53</v>
      </c>
      <c r="E20" s="66">
        <v>0.501</v>
      </c>
      <c r="F20" s="66">
        <v>0.442</v>
      </c>
      <c r="G20" s="66">
        <v>0.42799999999999999</v>
      </c>
      <c r="H20" s="65"/>
      <c r="I20" s="65"/>
      <c r="J20" s="65"/>
    </row>
    <row r="21" spans="1:11" ht="15" customHeight="1" x14ac:dyDescent="0.25">
      <c r="A21" s="15"/>
      <c r="B21" s="52"/>
      <c r="C21" s="52"/>
      <c r="D21" s="52"/>
      <c r="E21" s="52"/>
      <c r="F21" s="52"/>
      <c r="G21" s="52"/>
    </row>
    <row r="22" spans="1:11" x14ac:dyDescent="0.25">
      <c r="A22" s="15"/>
      <c r="B22" s="15"/>
      <c r="C22" s="15"/>
    </row>
    <row r="23" spans="1:11" ht="15.75" thickBot="1" x14ac:dyDescent="0.3">
      <c r="A23" s="28" t="s">
        <v>412</v>
      </c>
      <c r="B23" s="39"/>
      <c r="C23" s="39"/>
      <c r="D23" s="65"/>
      <c r="E23" s="65"/>
      <c r="F23" s="65"/>
    </row>
    <row r="24" spans="1:11" x14ac:dyDescent="0.25">
      <c r="A24" s="15"/>
    </row>
    <row r="25" spans="1:11" x14ac:dyDescent="0.25">
      <c r="A25" s="33" t="s">
        <v>270</v>
      </c>
      <c r="B25" s="202" t="s">
        <v>332</v>
      </c>
      <c r="C25" s="202"/>
      <c r="D25" s="202" t="s">
        <v>334</v>
      </c>
      <c r="E25" s="202"/>
    </row>
    <row r="26" spans="1:11" x14ac:dyDescent="0.25">
      <c r="A26" s="15" t="s">
        <v>14</v>
      </c>
      <c r="B26" s="201">
        <v>688</v>
      </c>
      <c r="C26" s="201"/>
      <c r="D26" s="201">
        <v>71.599999999999994</v>
      </c>
      <c r="E26" s="201"/>
    </row>
    <row r="27" spans="1:11" x14ac:dyDescent="0.25">
      <c r="A27" s="15" t="s">
        <v>15</v>
      </c>
      <c r="B27" s="200">
        <v>209</v>
      </c>
      <c r="C27" s="200"/>
      <c r="D27" s="200">
        <v>21.7</v>
      </c>
      <c r="E27" s="200"/>
    </row>
    <row r="28" spans="1:11" ht="15.75" thickBot="1" x14ac:dyDescent="0.3">
      <c r="A28" s="39" t="s">
        <v>16</v>
      </c>
      <c r="B28" s="199">
        <v>64</v>
      </c>
      <c r="C28" s="199"/>
      <c r="D28" s="199">
        <v>6.7</v>
      </c>
      <c r="E28" s="199"/>
      <c r="F28" s="65"/>
    </row>
    <row r="30" spans="1:11" ht="11.25" customHeight="1" x14ac:dyDescent="0.25">
      <c r="A30" s="57" t="s">
        <v>206</v>
      </c>
    </row>
    <row r="31" spans="1:11" ht="11.25" customHeight="1" x14ac:dyDescent="0.25">
      <c r="A31" s="57" t="s">
        <v>347</v>
      </c>
    </row>
  </sheetData>
  <mergeCells count="10">
    <mergeCell ref="B7:G7"/>
    <mergeCell ref="B16:G16"/>
    <mergeCell ref="D28:E28"/>
    <mergeCell ref="D27:E27"/>
    <mergeCell ref="D26:E26"/>
    <mergeCell ref="D25:E25"/>
    <mergeCell ref="B28:C28"/>
    <mergeCell ref="B27:C27"/>
    <mergeCell ref="B26:C26"/>
    <mergeCell ref="B25:C25"/>
  </mergeCells>
  <hyperlinks>
    <hyperlink ref="A1" location="Contents!A1" display="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zoomScaleNormal="100" workbookViewId="0">
      <selection activeCell="G11" sqref="G11"/>
    </sheetView>
  </sheetViews>
  <sheetFormatPr defaultRowHeight="15" x14ac:dyDescent="0.25"/>
  <cols>
    <col min="1" max="1" width="117.28515625" style="2" bestFit="1" customWidth="1"/>
    <col min="2" max="2" width="10" style="2" customWidth="1"/>
    <col min="3" max="3" width="10.5703125" style="2" bestFit="1" customWidth="1"/>
    <col min="4" max="4" width="10.28515625" style="2" customWidth="1"/>
    <col min="5" max="5" width="10.85546875" style="2" bestFit="1" customWidth="1"/>
    <col min="6" max="6" width="10" style="2" customWidth="1"/>
    <col min="7" max="7" width="10.5703125" style="2" bestFit="1" customWidth="1"/>
    <col min="8" max="8" width="9.140625" style="2"/>
    <col min="9" max="9" width="21.140625" style="2" bestFit="1" customWidth="1"/>
    <col min="10" max="16384" width="9.140625" style="2"/>
  </cols>
  <sheetData>
    <row r="1" spans="1:7" x14ac:dyDescent="0.25">
      <c r="A1" s="3" t="s">
        <v>146</v>
      </c>
    </row>
    <row r="2" spans="1:7" x14ac:dyDescent="0.25">
      <c r="A2" s="3"/>
    </row>
    <row r="3" spans="1:7" ht="18.75" x14ac:dyDescent="0.3">
      <c r="A3" s="97" t="s">
        <v>209</v>
      </c>
    </row>
    <row r="5" spans="1:7" ht="15.75" thickBot="1" x14ac:dyDescent="0.3">
      <c r="A5" s="28" t="s">
        <v>413</v>
      </c>
      <c r="B5" s="29"/>
      <c r="C5" s="29"/>
      <c r="D5" s="29"/>
      <c r="E5" s="29"/>
    </row>
    <row r="6" spans="1:7" x14ac:dyDescent="0.25">
      <c r="A6" s="16"/>
    </row>
    <row r="7" spans="1:7" x14ac:dyDescent="0.25">
      <c r="A7" s="41"/>
      <c r="B7" s="195">
        <v>2017</v>
      </c>
      <c r="C7" s="195"/>
      <c r="D7" s="195">
        <v>2018</v>
      </c>
      <c r="E7" s="195"/>
    </row>
    <row r="8" spans="1:7" x14ac:dyDescent="0.25">
      <c r="A8" s="33" t="s">
        <v>17</v>
      </c>
      <c r="B8" s="50" t="s">
        <v>208</v>
      </c>
      <c r="C8" s="50" t="s">
        <v>88</v>
      </c>
      <c r="D8" s="50" t="s">
        <v>208</v>
      </c>
      <c r="E8" s="50" t="s">
        <v>88</v>
      </c>
    </row>
    <row r="9" spans="1:7" x14ac:dyDescent="0.25">
      <c r="A9" s="111" t="s">
        <v>28</v>
      </c>
      <c r="B9" s="51">
        <v>90</v>
      </c>
      <c r="C9" s="52">
        <v>0.28799999999999998</v>
      </c>
      <c r="D9" s="51">
        <v>76.7</v>
      </c>
      <c r="E9" s="52">
        <v>0.253</v>
      </c>
      <c r="F9" s="37"/>
      <c r="G9" s="37"/>
    </row>
    <row r="10" spans="1:7" x14ac:dyDescent="0.25">
      <c r="A10" s="112" t="s">
        <v>25</v>
      </c>
      <c r="B10" s="51">
        <v>66.8</v>
      </c>
      <c r="C10" s="52">
        <v>0.214</v>
      </c>
      <c r="D10" s="51">
        <v>57.5</v>
      </c>
      <c r="E10" s="52">
        <v>0.189</v>
      </c>
      <c r="F10" s="37"/>
      <c r="G10" s="37"/>
    </row>
    <row r="11" spans="1:7" x14ac:dyDescent="0.25">
      <c r="A11" s="112" t="s">
        <v>24</v>
      </c>
      <c r="B11" s="53">
        <v>36.700000000000003</v>
      </c>
      <c r="C11" s="107">
        <v>0.11799999999999999</v>
      </c>
      <c r="D11" s="51">
        <v>41.1</v>
      </c>
      <c r="E11" s="52">
        <v>0.13500000000000001</v>
      </c>
      <c r="F11" s="37"/>
      <c r="G11" s="37"/>
    </row>
    <row r="12" spans="1:7" x14ac:dyDescent="0.25">
      <c r="A12" s="112" t="s">
        <v>316</v>
      </c>
      <c r="B12" s="54">
        <v>43.5</v>
      </c>
      <c r="C12" s="107">
        <v>0.13900000000000001</v>
      </c>
      <c r="D12" s="51">
        <v>40.9</v>
      </c>
      <c r="E12" s="52">
        <v>0.13500000000000001</v>
      </c>
      <c r="F12" s="37"/>
      <c r="G12" s="37"/>
    </row>
    <row r="13" spans="1:7" x14ac:dyDescent="0.25">
      <c r="A13" s="112" t="s">
        <v>19</v>
      </c>
      <c r="B13" s="51">
        <v>21.4</v>
      </c>
      <c r="C13" s="52">
        <v>6.9000000000000006E-2</v>
      </c>
      <c r="D13" s="51">
        <v>24.5</v>
      </c>
      <c r="E13" s="52">
        <v>8.1000000000000003E-2</v>
      </c>
      <c r="F13" s="37"/>
      <c r="G13" s="37"/>
    </row>
    <row r="14" spans="1:7" x14ac:dyDescent="0.25">
      <c r="A14" s="112" t="s">
        <v>27</v>
      </c>
      <c r="B14" s="53">
        <v>17.8</v>
      </c>
      <c r="C14" s="107">
        <v>5.7000000000000002E-2</v>
      </c>
      <c r="D14" s="51">
        <v>22.1</v>
      </c>
      <c r="E14" s="52">
        <v>7.2999999999999995E-2</v>
      </c>
      <c r="F14" s="37"/>
      <c r="G14" s="37"/>
    </row>
    <row r="15" spans="1:7" x14ac:dyDescent="0.25">
      <c r="A15" s="112" t="s">
        <v>317</v>
      </c>
      <c r="B15" s="51">
        <v>15.1</v>
      </c>
      <c r="C15" s="52">
        <v>4.8000000000000001E-2</v>
      </c>
      <c r="D15" s="51">
        <v>15.5</v>
      </c>
      <c r="E15" s="52">
        <v>5.0999999999999997E-2</v>
      </c>
      <c r="F15" s="37"/>
      <c r="G15" s="37"/>
    </row>
    <row r="16" spans="1:7" x14ac:dyDescent="0.25">
      <c r="A16" s="112" t="s">
        <v>29</v>
      </c>
      <c r="B16" s="51">
        <v>9.1999999999999993</v>
      </c>
      <c r="C16" s="52">
        <v>2.9000000000000001E-2</v>
      </c>
      <c r="D16" s="51">
        <v>12</v>
      </c>
      <c r="E16" s="52">
        <v>0.04</v>
      </c>
      <c r="F16" s="37"/>
      <c r="G16" s="37"/>
    </row>
    <row r="17" spans="1:7" x14ac:dyDescent="0.25">
      <c r="A17" s="112" t="s">
        <v>21</v>
      </c>
      <c r="B17" s="53" t="s">
        <v>23</v>
      </c>
      <c r="C17" s="107" t="s">
        <v>23</v>
      </c>
      <c r="D17" s="51">
        <v>6.1</v>
      </c>
      <c r="E17" s="52">
        <v>0.02</v>
      </c>
      <c r="F17" s="37"/>
      <c r="G17" s="37"/>
    </row>
    <row r="18" spans="1:7" x14ac:dyDescent="0.25">
      <c r="A18" s="112" t="s">
        <v>20</v>
      </c>
      <c r="B18" s="51">
        <v>4.5</v>
      </c>
      <c r="C18" s="52">
        <v>1.4E-2</v>
      </c>
      <c r="D18" s="51">
        <v>3.8</v>
      </c>
      <c r="E18" s="52">
        <v>1.2E-2</v>
      </c>
      <c r="F18" s="37"/>
      <c r="G18" s="37"/>
    </row>
    <row r="19" spans="1:7" x14ac:dyDescent="0.25">
      <c r="A19" s="112" t="s">
        <v>26</v>
      </c>
      <c r="B19" s="51">
        <v>4.7</v>
      </c>
      <c r="C19" s="52">
        <v>1.4999999999999999E-2</v>
      </c>
      <c r="D19" s="51">
        <v>3.5</v>
      </c>
      <c r="E19" s="52">
        <v>1.0999999999999999E-2</v>
      </c>
      <c r="F19" s="37"/>
      <c r="G19" s="37"/>
    </row>
    <row r="20" spans="1:7" x14ac:dyDescent="0.25">
      <c r="A20" s="112" t="s">
        <v>22</v>
      </c>
      <c r="B20" s="53" t="s">
        <v>23</v>
      </c>
      <c r="C20" s="107" t="s">
        <v>23</v>
      </c>
      <c r="D20" s="51">
        <v>0</v>
      </c>
      <c r="E20" s="52">
        <v>0</v>
      </c>
      <c r="F20" s="37"/>
      <c r="G20" s="37"/>
    </row>
    <row r="21" spans="1:7" x14ac:dyDescent="0.25">
      <c r="A21" s="41" t="s">
        <v>30</v>
      </c>
      <c r="B21" s="51">
        <v>312</v>
      </c>
      <c r="C21" s="55">
        <v>1</v>
      </c>
      <c r="D21" s="51">
        <v>303.5</v>
      </c>
      <c r="E21" s="55">
        <v>1</v>
      </c>
      <c r="F21" s="37"/>
      <c r="G21" s="37"/>
    </row>
    <row r="22" spans="1:7" x14ac:dyDescent="0.25">
      <c r="A22" s="41"/>
      <c r="B22" s="59"/>
      <c r="C22" s="60"/>
      <c r="D22" s="59"/>
      <c r="E22" s="60"/>
      <c r="G22" s="58"/>
    </row>
    <row r="23" spans="1:7" x14ac:dyDescent="0.25">
      <c r="A23" s="41"/>
      <c r="B23" s="195">
        <v>2017</v>
      </c>
      <c r="C23" s="195"/>
      <c r="D23" s="195">
        <v>2018</v>
      </c>
      <c r="E23" s="195"/>
      <c r="G23" s="37"/>
    </row>
    <row r="24" spans="1:7" x14ac:dyDescent="0.25">
      <c r="A24" s="33" t="s">
        <v>351</v>
      </c>
      <c r="B24" s="50" t="s">
        <v>208</v>
      </c>
      <c r="C24" s="50" t="s">
        <v>88</v>
      </c>
      <c r="D24" s="50" t="s">
        <v>208</v>
      </c>
      <c r="E24" s="50" t="s">
        <v>88</v>
      </c>
      <c r="G24" s="37"/>
    </row>
    <row r="25" spans="1:7" x14ac:dyDescent="0.25">
      <c r="A25" s="113" t="s">
        <v>33</v>
      </c>
      <c r="B25" s="51">
        <v>95.8</v>
      </c>
      <c r="C25" s="52">
        <v>0.44700000000000001</v>
      </c>
      <c r="D25" s="17">
        <v>107.9</v>
      </c>
      <c r="E25" s="52">
        <v>0.46899999999999997</v>
      </c>
      <c r="G25" s="37"/>
    </row>
    <row r="26" spans="1:7" x14ac:dyDescent="0.25">
      <c r="A26" s="113" t="s">
        <v>34</v>
      </c>
      <c r="B26" s="54">
        <v>95.1</v>
      </c>
      <c r="C26" s="107">
        <v>0.44400000000000001</v>
      </c>
      <c r="D26" s="51">
        <v>98</v>
      </c>
      <c r="E26" s="52">
        <v>0.42599999999999999</v>
      </c>
      <c r="G26" s="37"/>
    </row>
    <row r="27" spans="1:7" x14ac:dyDescent="0.25">
      <c r="A27" s="113" t="s">
        <v>31</v>
      </c>
      <c r="B27" s="51">
        <v>15.5</v>
      </c>
      <c r="C27" s="52">
        <v>7.1999999999999995E-2</v>
      </c>
      <c r="D27" s="17">
        <v>19.2</v>
      </c>
      <c r="E27" s="52">
        <v>8.4000000000000005E-2</v>
      </c>
      <c r="G27" s="37"/>
    </row>
    <row r="28" spans="1:7" x14ac:dyDescent="0.25">
      <c r="A28" s="113" t="s">
        <v>313</v>
      </c>
      <c r="B28" s="54">
        <v>4</v>
      </c>
      <c r="C28" s="107">
        <v>1.9E-2</v>
      </c>
      <c r="D28" s="17">
        <v>3.1</v>
      </c>
      <c r="E28" s="52">
        <v>1.4E-2</v>
      </c>
      <c r="G28" s="37"/>
    </row>
    <row r="29" spans="1:7" x14ac:dyDescent="0.25">
      <c r="A29" s="113" t="s">
        <v>319</v>
      </c>
      <c r="B29" s="53" t="s">
        <v>23</v>
      </c>
      <c r="C29" s="107" t="s">
        <v>23</v>
      </c>
      <c r="D29" s="17">
        <v>1.7</v>
      </c>
      <c r="E29" s="52">
        <v>7.0000000000000001E-3</v>
      </c>
      <c r="G29" s="37"/>
    </row>
    <row r="30" spans="1:7" x14ac:dyDescent="0.25">
      <c r="A30" s="113" t="s">
        <v>32</v>
      </c>
      <c r="B30" s="53" t="s">
        <v>23</v>
      </c>
      <c r="C30" s="127" t="s">
        <v>23</v>
      </c>
      <c r="D30" s="51">
        <v>0</v>
      </c>
      <c r="E30" s="52">
        <v>0</v>
      </c>
      <c r="G30" s="37"/>
    </row>
    <row r="31" spans="1:7" x14ac:dyDescent="0.25">
      <c r="A31" s="113" t="s">
        <v>320</v>
      </c>
      <c r="B31" s="53">
        <v>214.2</v>
      </c>
      <c r="C31" s="114">
        <v>1</v>
      </c>
      <c r="D31" s="51">
        <v>230</v>
      </c>
      <c r="E31" s="55">
        <v>1</v>
      </c>
      <c r="G31" s="37"/>
    </row>
    <row r="32" spans="1:7" x14ac:dyDescent="0.25">
      <c r="A32" s="113"/>
      <c r="B32" s="53"/>
      <c r="C32" s="127"/>
      <c r="D32" s="17"/>
      <c r="E32" s="52"/>
      <c r="G32" s="37"/>
    </row>
    <row r="33" spans="1:17" x14ac:dyDescent="0.25">
      <c r="A33" s="113"/>
      <c r="B33" s="195">
        <v>2017</v>
      </c>
      <c r="C33" s="195"/>
      <c r="D33" s="195">
        <v>2018</v>
      </c>
      <c r="E33" s="195"/>
      <c r="G33" s="37"/>
    </row>
    <row r="34" spans="1:17" x14ac:dyDescent="0.25">
      <c r="A34" s="33" t="s">
        <v>350</v>
      </c>
      <c r="B34" s="50" t="s">
        <v>208</v>
      </c>
      <c r="C34" s="50" t="s">
        <v>88</v>
      </c>
      <c r="D34" s="50" t="s">
        <v>208</v>
      </c>
      <c r="E34" s="50" t="s">
        <v>88</v>
      </c>
      <c r="G34" s="37"/>
    </row>
    <row r="35" spans="1:17" x14ac:dyDescent="0.25">
      <c r="A35" s="113" t="s">
        <v>35</v>
      </c>
      <c r="B35" s="54">
        <v>5.8</v>
      </c>
      <c r="C35" s="107">
        <v>0.46700000000000003</v>
      </c>
      <c r="D35" s="17">
        <v>7.9</v>
      </c>
      <c r="E35" s="52">
        <v>0.499</v>
      </c>
      <c r="G35" s="37"/>
    </row>
    <row r="36" spans="1:17" x14ac:dyDescent="0.25">
      <c r="A36" s="113" t="s">
        <v>318</v>
      </c>
      <c r="B36" s="51">
        <v>2.8</v>
      </c>
      <c r="C36" s="52">
        <v>0.224</v>
      </c>
      <c r="D36" s="17">
        <v>4.3</v>
      </c>
      <c r="E36" s="52">
        <v>0.26900000000000002</v>
      </c>
      <c r="G36" s="37"/>
    </row>
    <row r="37" spans="1:17" x14ac:dyDescent="0.25">
      <c r="A37" s="113" t="s">
        <v>36</v>
      </c>
      <c r="B37" s="51">
        <v>3.9</v>
      </c>
      <c r="C37" s="107">
        <v>0.31</v>
      </c>
      <c r="D37" s="17">
        <v>3.7</v>
      </c>
      <c r="E37" s="52">
        <v>0.23200000000000001</v>
      </c>
      <c r="G37" s="37"/>
    </row>
    <row r="38" spans="1:17" ht="15.75" thickBot="1" x14ac:dyDescent="0.3">
      <c r="A38" s="39" t="s">
        <v>321</v>
      </c>
      <c r="B38" s="62">
        <v>12.5</v>
      </c>
      <c r="C38" s="64">
        <v>1</v>
      </c>
      <c r="D38" s="65">
        <v>15.9</v>
      </c>
      <c r="E38" s="63">
        <v>1</v>
      </c>
      <c r="G38" s="37"/>
    </row>
    <row r="39" spans="1:17" ht="11.25" customHeight="1" x14ac:dyDescent="0.25">
      <c r="A39" s="41"/>
      <c r="B39" s="59"/>
      <c r="C39" s="98"/>
      <c r="D39" s="43"/>
      <c r="E39" s="60"/>
      <c r="G39" s="37"/>
    </row>
    <row r="40" spans="1:17" ht="11.25" customHeight="1" x14ac:dyDescent="0.25">
      <c r="A40" s="57" t="s">
        <v>91</v>
      </c>
      <c r="B40" s="17"/>
      <c r="C40" s="17"/>
      <c r="D40" s="17"/>
      <c r="E40" s="17"/>
      <c r="G40" s="37"/>
    </row>
    <row r="41" spans="1:17" ht="15" customHeight="1" x14ac:dyDescent="0.25">
      <c r="A41" s="57"/>
      <c r="B41" s="17"/>
      <c r="C41" s="17"/>
      <c r="D41" s="17"/>
      <c r="E41" s="17"/>
      <c r="G41" s="37"/>
    </row>
    <row r="42" spans="1:17" ht="15.75" thickBot="1" x14ac:dyDescent="0.3">
      <c r="A42" s="28" t="s">
        <v>414</v>
      </c>
      <c r="B42" s="65"/>
      <c r="C42" s="65"/>
    </row>
    <row r="43" spans="1:17" ht="11.25" customHeight="1" x14ac:dyDescent="0.25">
      <c r="A43" s="20"/>
      <c r="B43" s="43"/>
      <c r="C43" s="43"/>
      <c r="K43" s="15"/>
      <c r="L43" s="17"/>
      <c r="M43" s="52"/>
      <c r="O43" s="15"/>
      <c r="P43" s="17"/>
      <c r="Q43" s="52"/>
    </row>
    <row r="44" spans="1:17" x14ac:dyDescent="0.25">
      <c r="A44" s="41"/>
      <c r="B44" s="194" t="s">
        <v>278</v>
      </c>
      <c r="C44" s="194"/>
      <c r="D44" s="22"/>
      <c r="E44" s="22"/>
      <c r="K44" s="15"/>
      <c r="L44" s="17"/>
      <c r="M44" s="52"/>
      <c r="O44" s="15"/>
      <c r="P44" s="17"/>
      <c r="Q44" s="52"/>
    </row>
    <row r="45" spans="1:17" x14ac:dyDescent="0.25">
      <c r="A45" s="33" t="s">
        <v>277</v>
      </c>
      <c r="B45" s="45" t="s">
        <v>208</v>
      </c>
      <c r="C45" s="45" t="s">
        <v>88</v>
      </c>
      <c r="D45" s="22"/>
      <c r="E45" s="22"/>
      <c r="K45" s="15"/>
      <c r="L45" s="17"/>
      <c r="M45" s="52"/>
      <c r="O45" s="15"/>
      <c r="P45" s="17"/>
      <c r="Q45" s="52"/>
    </row>
    <row r="46" spans="1:17" x14ac:dyDescent="0.25">
      <c r="A46" s="15" t="s">
        <v>274</v>
      </c>
      <c r="B46" s="17">
        <v>159.80000000000001</v>
      </c>
      <c r="C46" s="52">
        <v>0.52600000000000002</v>
      </c>
      <c r="E46" s="22"/>
      <c r="K46" s="15"/>
      <c r="L46" s="17"/>
      <c r="M46" s="52"/>
      <c r="O46" s="15"/>
      <c r="P46" s="17"/>
      <c r="Q46" s="52"/>
    </row>
    <row r="47" spans="1:17" x14ac:dyDescent="0.25">
      <c r="A47" s="15" t="s">
        <v>276</v>
      </c>
      <c r="B47" s="17">
        <v>41.1</v>
      </c>
      <c r="C47" s="52">
        <v>0.13500000000000001</v>
      </c>
      <c r="E47" s="22"/>
      <c r="F47" s="22"/>
      <c r="G47" s="22"/>
      <c r="H47" s="22"/>
      <c r="K47" s="15"/>
      <c r="L47" s="17"/>
      <c r="M47" s="52"/>
      <c r="O47" s="15"/>
      <c r="P47" s="17"/>
      <c r="Q47" s="52"/>
    </row>
    <row r="48" spans="1:17" x14ac:dyDescent="0.25">
      <c r="A48" s="15" t="s">
        <v>322</v>
      </c>
      <c r="B48" s="17">
        <v>40.9</v>
      </c>
      <c r="C48" s="52">
        <v>0.13500000000000001</v>
      </c>
      <c r="E48" s="22"/>
      <c r="F48" s="22"/>
      <c r="G48" s="22"/>
      <c r="H48" s="22"/>
    </row>
    <row r="49" spans="1:10" x14ac:dyDescent="0.25">
      <c r="A49" s="15" t="s">
        <v>275</v>
      </c>
      <c r="B49" s="17">
        <v>37.299999999999997</v>
      </c>
      <c r="C49" s="52">
        <v>0.123</v>
      </c>
      <c r="E49" s="22"/>
    </row>
    <row r="50" spans="1:10" x14ac:dyDescent="0.25">
      <c r="A50" s="15" t="s">
        <v>37</v>
      </c>
      <c r="B50" s="17">
        <v>24.5</v>
      </c>
      <c r="C50" s="52">
        <v>8.1000000000000003E-2</v>
      </c>
      <c r="E50" s="22"/>
    </row>
    <row r="51" spans="1:10" ht="15.75" thickBot="1" x14ac:dyDescent="0.3">
      <c r="A51" s="39" t="s">
        <v>38</v>
      </c>
      <c r="B51" s="65">
        <v>303.5</v>
      </c>
      <c r="C51" s="63">
        <v>1</v>
      </c>
    </row>
    <row r="54" spans="1:10" ht="15.75" thickBot="1" x14ac:dyDescent="0.3">
      <c r="A54" s="28" t="s">
        <v>415</v>
      </c>
      <c r="B54" s="29"/>
      <c r="C54" s="29"/>
      <c r="D54" s="29"/>
      <c r="E54" s="29"/>
      <c r="F54" s="29"/>
      <c r="G54" s="29"/>
    </row>
    <row r="55" spans="1:10" x14ac:dyDescent="0.25">
      <c r="A55" s="20"/>
      <c r="B55" s="18"/>
      <c r="C55" s="18"/>
      <c r="D55" s="18"/>
      <c r="E55" s="18"/>
      <c r="F55" s="18"/>
      <c r="G55" s="18"/>
    </row>
    <row r="56" spans="1:10" x14ac:dyDescent="0.25">
      <c r="A56" s="41"/>
      <c r="B56" s="194" t="s">
        <v>40</v>
      </c>
      <c r="C56" s="194"/>
      <c r="D56" s="194" t="s">
        <v>41</v>
      </c>
      <c r="E56" s="194"/>
      <c r="F56" s="194" t="s">
        <v>7</v>
      </c>
      <c r="G56" s="194"/>
    </row>
    <row r="57" spans="1:10" x14ac:dyDescent="0.25">
      <c r="A57" s="41" t="s">
        <v>39</v>
      </c>
      <c r="B57" s="45" t="s">
        <v>208</v>
      </c>
      <c r="C57" s="45" t="s">
        <v>88</v>
      </c>
      <c r="D57" s="45" t="s">
        <v>208</v>
      </c>
      <c r="E57" s="45" t="s">
        <v>88</v>
      </c>
      <c r="F57" s="45" t="s">
        <v>208</v>
      </c>
      <c r="G57" s="45" t="s">
        <v>88</v>
      </c>
    </row>
    <row r="58" spans="1:10" x14ac:dyDescent="0.25">
      <c r="A58" s="56" t="s">
        <v>42</v>
      </c>
      <c r="B58" s="17">
        <v>289.60000000000002</v>
      </c>
      <c r="C58" s="52">
        <v>0.52700000000000002</v>
      </c>
      <c r="D58" s="17">
        <v>13.9</v>
      </c>
      <c r="E58" s="52">
        <v>2.5000000000000001E-2</v>
      </c>
      <c r="F58" s="17">
        <v>303.5</v>
      </c>
      <c r="G58" s="52">
        <v>0.55200000000000005</v>
      </c>
    </row>
    <row r="59" spans="1:10" x14ac:dyDescent="0.25">
      <c r="A59" s="15" t="s">
        <v>355</v>
      </c>
      <c r="B59" s="17">
        <v>234.6</v>
      </c>
      <c r="C59" s="52">
        <v>0.42699999999999999</v>
      </c>
      <c r="D59" s="17">
        <v>11.3</v>
      </c>
      <c r="E59" s="52">
        <v>2.1000000000000001E-2</v>
      </c>
      <c r="F59" s="17">
        <v>245.9</v>
      </c>
      <c r="G59" s="52">
        <v>0.44800000000000001</v>
      </c>
    </row>
    <row r="60" spans="1:10" ht="15.75" thickBot="1" x14ac:dyDescent="0.3">
      <c r="A60" s="39" t="s">
        <v>272</v>
      </c>
      <c r="B60" s="65">
        <v>524.1</v>
      </c>
      <c r="C60" s="66">
        <v>0.95399999999999996</v>
      </c>
      <c r="D60" s="65">
        <v>25.2</v>
      </c>
      <c r="E60" s="66">
        <v>4.5999999999999999E-2</v>
      </c>
      <c r="F60" s="65">
        <v>549.29999999999995</v>
      </c>
      <c r="G60" s="63">
        <v>1</v>
      </c>
    </row>
    <row r="61" spans="1:10" x14ac:dyDescent="0.25">
      <c r="I61" s="58"/>
      <c r="J61" s="58"/>
    </row>
    <row r="62" spans="1:10" x14ac:dyDescent="0.25">
      <c r="I62" s="58"/>
      <c r="J62" s="58"/>
    </row>
    <row r="63" spans="1:10" ht="15.75" thickBot="1" x14ac:dyDescent="0.3">
      <c r="A63" s="28" t="s">
        <v>416</v>
      </c>
      <c r="B63" s="29"/>
      <c r="C63" s="29"/>
      <c r="D63" s="29"/>
      <c r="E63" s="29"/>
      <c r="F63" s="29"/>
      <c r="G63" s="29"/>
      <c r="I63" s="58"/>
      <c r="J63" s="58"/>
    </row>
    <row r="64" spans="1:10" x14ac:dyDescent="0.25">
      <c r="A64" s="20"/>
      <c r="B64" s="18"/>
      <c r="C64" s="18"/>
      <c r="D64" s="18"/>
      <c r="E64" s="18"/>
      <c r="F64" s="18"/>
      <c r="G64" s="18"/>
    </row>
    <row r="65" spans="1:9" x14ac:dyDescent="0.25">
      <c r="A65" s="41"/>
      <c r="B65" s="194" t="s">
        <v>42</v>
      </c>
      <c r="C65" s="194"/>
      <c r="D65" s="194" t="s">
        <v>355</v>
      </c>
      <c r="E65" s="194"/>
      <c r="F65" s="194" t="s">
        <v>272</v>
      </c>
      <c r="G65" s="194"/>
    </row>
    <row r="66" spans="1:9" x14ac:dyDescent="0.25">
      <c r="A66" s="103">
        <v>2018</v>
      </c>
      <c r="B66" s="45" t="s">
        <v>208</v>
      </c>
      <c r="C66" s="45" t="s">
        <v>88</v>
      </c>
      <c r="D66" s="45" t="s">
        <v>208</v>
      </c>
      <c r="E66" s="45" t="s">
        <v>88</v>
      </c>
      <c r="F66" s="45" t="s">
        <v>208</v>
      </c>
      <c r="G66" s="45" t="s">
        <v>88</v>
      </c>
    </row>
    <row r="67" spans="1:9" x14ac:dyDescent="0.25">
      <c r="A67" s="15" t="s">
        <v>268</v>
      </c>
      <c r="B67" s="51">
        <v>270.7</v>
      </c>
      <c r="C67" s="52">
        <v>0.93500000000000005</v>
      </c>
      <c r="D67" s="51">
        <v>224.7</v>
      </c>
      <c r="E67" s="52">
        <v>0.95799999999999996</v>
      </c>
      <c r="F67" s="51">
        <v>495.4</v>
      </c>
      <c r="G67" s="52">
        <v>0.94499999999999995</v>
      </c>
    </row>
    <row r="68" spans="1:9" x14ac:dyDescent="0.25">
      <c r="A68" s="15" t="s">
        <v>116</v>
      </c>
      <c r="B68" s="51">
        <v>164.3</v>
      </c>
      <c r="C68" s="52">
        <v>0.56699999999999995</v>
      </c>
      <c r="D68" s="51">
        <v>162.9</v>
      </c>
      <c r="E68" s="52">
        <v>0.69399999999999995</v>
      </c>
      <c r="F68" s="51">
        <v>327.2</v>
      </c>
      <c r="G68" s="52">
        <v>0.624</v>
      </c>
      <c r="I68" s="157"/>
    </row>
    <row r="69" spans="1:9" x14ac:dyDescent="0.25">
      <c r="A69" s="15" t="s">
        <v>117</v>
      </c>
      <c r="B69" s="51">
        <v>106.5</v>
      </c>
      <c r="C69" s="52">
        <v>0.36799999999999999</v>
      </c>
      <c r="D69" s="51">
        <v>61.8</v>
      </c>
      <c r="E69" s="52">
        <v>0.26300000000000001</v>
      </c>
      <c r="F69" s="51">
        <v>168.2</v>
      </c>
      <c r="G69" s="52">
        <v>0.32100000000000001</v>
      </c>
    </row>
    <row r="70" spans="1:9" x14ac:dyDescent="0.25">
      <c r="A70" s="15" t="s">
        <v>99</v>
      </c>
      <c r="B70" s="51">
        <v>18.8</v>
      </c>
      <c r="C70" s="52">
        <v>6.5000000000000002E-2</v>
      </c>
      <c r="D70" s="51">
        <v>9.9</v>
      </c>
      <c r="E70" s="52">
        <v>4.2000000000000003E-2</v>
      </c>
      <c r="F70" s="51">
        <v>28.7</v>
      </c>
      <c r="G70" s="52">
        <v>5.5E-2</v>
      </c>
    </row>
    <row r="71" spans="1:9" x14ac:dyDescent="0.25">
      <c r="A71" s="15" t="s">
        <v>122</v>
      </c>
      <c r="B71" s="51">
        <v>3.6</v>
      </c>
      <c r="C71" s="52">
        <v>1.2999999999999999E-2</v>
      </c>
      <c r="D71" s="51">
        <v>0.5</v>
      </c>
      <c r="E71" s="52">
        <v>2E-3</v>
      </c>
      <c r="F71" s="51">
        <v>4.2</v>
      </c>
      <c r="G71" s="52">
        <v>8.0000000000000002E-3</v>
      </c>
    </row>
    <row r="72" spans="1:9" x14ac:dyDescent="0.25">
      <c r="A72" s="15" t="s">
        <v>123</v>
      </c>
      <c r="B72" s="51">
        <v>15.2</v>
      </c>
      <c r="C72" s="52">
        <v>5.1999999999999998E-2</v>
      </c>
      <c r="D72" s="51">
        <v>9.4</v>
      </c>
      <c r="E72" s="52">
        <v>0.04</v>
      </c>
      <c r="F72" s="51">
        <v>24.5</v>
      </c>
      <c r="G72" s="52">
        <v>4.7E-2</v>
      </c>
    </row>
    <row r="73" spans="1:9" x14ac:dyDescent="0.25">
      <c r="A73" s="15" t="s">
        <v>40</v>
      </c>
      <c r="B73" s="51">
        <v>289.60000000000002</v>
      </c>
      <c r="C73" s="52">
        <v>0.95399999999999996</v>
      </c>
      <c r="D73" s="51">
        <v>234.6</v>
      </c>
      <c r="E73" s="52">
        <v>0.95399999999999996</v>
      </c>
      <c r="F73" s="51">
        <v>524.1</v>
      </c>
      <c r="G73" s="52">
        <v>0.95399999999999996</v>
      </c>
    </row>
    <row r="74" spans="1:9" x14ac:dyDescent="0.25">
      <c r="A74" s="15" t="s">
        <v>273</v>
      </c>
      <c r="B74" s="51">
        <v>13.9</v>
      </c>
      <c r="C74" s="52">
        <v>4.5999999999999999E-2</v>
      </c>
      <c r="D74" s="51">
        <v>11.3</v>
      </c>
      <c r="E74" s="52">
        <v>4.5999999999999999E-2</v>
      </c>
      <c r="F74" s="51">
        <v>25.2</v>
      </c>
      <c r="G74" s="52">
        <v>4.5999999999999999E-2</v>
      </c>
    </row>
    <row r="75" spans="1:9" x14ac:dyDescent="0.25">
      <c r="A75" s="15" t="s">
        <v>121</v>
      </c>
      <c r="B75" s="51">
        <v>303.5</v>
      </c>
      <c r="C75" s="55">
        <v>1</v>
      </c>
      <c r="D75" s="51">
        <v>245.9</v>
      </c>
      <c r="E75" s="55">
        <v>0.99999999999999989</v>
      </c>
      <c r="F75" s="51">
        <v>549.29999999999995</v>
      </c>
      <c r="G75" s="55">
        <v>1</v>
      </c>
    </row>
    <row r="76" spans="1:9" x14ac:dyDescent="0.25">
      <c r="A76" s="15"/>
      <c r="B76" s="59"/>
      <c r="C76" s="60"/>
      <c r="D76" s="59"/>
      <c r="E76" s="60"/>
      <c r="F76" s="59"/>
      <c r="G76" s="60"/>
    </row>
    <row r="77" spans="1:9" x14ac:dyDescent="0.25">
      <c r="A77" s="41"/>
      <c r="B77" s="194" t="s">
        <v>42</v>
      </c>
      <c r="C77" s="194"/>
      <c r="D77" s="194" t="s">
        <v>355</v>
      </c>
      <c r="E77" s="194"/>
      <c r="F77" s="194" t="s">
        <v>272</v>
      </c>
      <c r="G77" s="194"/>
    </row>
    <row r="78" spans="1:9" x14ac:dyDescent="0.25">
      <c r="A78" s="103">
        <v>2017</v>
      </c>
      <c r="B78" s="33" t="s">
        <v>18</v>
      </c>
      <c r="C78" s="102" t="s">
        <v>43</v>
      </c>
      <c r="D78" s="33" t="s">
        <v>18</v>
      </c>
      <c r="E78" s="102" t="s">
        <v>43</v>
      </c>
      <c r="F78" s="33" t="s">
        <v>18</v>
      </c>
      <c r="G78" s="102" t="s">
        <v>43</v>
      </c>
    </row>
    <row r="79" spans="1:9" x14ac:dyDescent="0.25">
      <c r="A79" s="15" t="s">
        <v>268</v>
      </c>
      <c r="B79" s="51">
        <v>262.10000000000002</v>
      </c>
      <c r="C79" s="52">
        <v>0.89600000000000002</v>
      </c>
      <c r="D79" s="51">
        <v>204.1</v>
      </c>
      <c r="E79" s="52">
        <v>0.94499999999999995</v>
      </c>
      <c r="F79" s="51">
        <v>466.2</v>
      </c>
      <c r="G79" s="52">
        <v>0.91700000000000004</v>
      </c>
    </row>
    <row r="80" spans="1:9" x14ac:dyDescent="0.25">
      <c r="A80" s="15" t="s">
        <v>116</v>
      </c>
      <c r="B80" s="51">
        <v>154.5</v>
      </c>
      <c r="C80" s="52">
        <v>0.52800000000000002</v>
      </c>
      <c r="D80" s="51">
        <v>143.6</v>
      </c>
      <c r="E80" s="52">
        <v>0.66500000000000004</v>
      </c>
      <c r="F80" s="51">
        <v>298</v>
      </c>
      <c r="G80" s="52">
        <v>0.58599999999999997</v>
      </c>
    </row>
    <row r="81" spans="1:12" x14ac:dyDescent="0.25">
      <c r="A81" s="15" t="s">
        <v>117</v>
      </c>
      <c r="B81" s="51">
        <v>107.6</v>
      </c>
      <c r="C81" s="52">
        <v>0.36799999999999999</v>
      </c>
      <c r="D81" s="51">
        <v>60.5</v>
      </c>
      <c r="E81" s="52">
        <v>0.28000000000000003</v>
      </c>
      <c r="F81" s="51">
        <v>168.1</v>
      </c>
      <c r="G81" s="52">
        <v>0.33100000000000002</v>
      </c>
    </row>
    <row r="82" spans="1:12" x14ac:dyDescent="0.25">
      <c r="A82" s="15" t="s">
        <v>99</v>
      </c>
      <c r="B82" s="51">
        <v>30.5</v>
      </c>
      <c r="C82" s="52">
        <v>0.104</v>
      </c>
      <c r="D82" s="51">
        <v>11.8</v>
      </c>
      <c r="E82" s="52">
        <v>5.5E-2</v>
      </c>
      <c r="F82" s="51">
        <v>42.3</v>
      </c>
      <c r="G82" s="52">
        <v>8.3000000000000004E-2</v>
      </c>
    </row>
    <row r="83" spans="1:12" x14ac:dyDescent="0.25">
      <c r="A83" s="15" t="s">
        <v>122</v>
      </c>
      <c r="B83" s="51">
        <v>1.6</v>
      </c>
      <c r="C83" s="52">
        <v>6.0000000000000001E-3</v>
      </c>
      <c r="D83" s="51">
        <v>0.6</v>
      </c>
      <c r="E83" s="52">
        <v>3.0000000000000001E-3</v>
      </c>
      <c r="F83" s="51">
        <v>2.2000000000000002</v>
      </c>
      <c r="G83" s="52">
        <v>4.0000000000000001E-3</v>
      </c>
    </row>
    <row r="84" spans="1:12" x14ac:dyDescent="0.25">
      <c r="A84" s="15" t="s">
        <v>123</v>
      </c>
      <c r="B84" s="51">
        <v>28.9</v>
      </c>
      <c r="C84" s="52">
        <v>9.9000000000000005E-2</v>
      </c>
      <c r="D84" s="51">
        <v>11.2</v>
      </c>
      <c r="E84" s="52">
        <v>5.1999999999999998E-2</v>
      </c>
      <c r="F84" s="51">
        <v>40.1</v>
      </c>
      <c r="G84" s="52">
        <v>7.9000000000000001E-2</v>
      </c>
    </row>
    <row r="85" spans="1:12" x14ac:dyDescent="0.25">
      <c r="A85" s="15" t="s">
        <v>40</v>
      </c>
      <c r="B85" s="51">
        <v>292.60000000000002</v>
      </c>
      <c r="C85" s="52">
        <v>0.93799999999999994</v>
      </c>
      <c r="D85" s="51">
        <v>215.9</v>
      </c>
      <c r="E85" s="52">
        <v>0.95199999999999996</v>
      </c>
      <c r="F85" s="51">
        <v>508.5</v>
      </c>
      <c r="G85" s="52">
        <v>0.94399999999999995</v>
      </c>
    </row>
    <row r="86" spans="1:12" x14ac:dyDescent="0.25">
      <c r="A86" s="15" t="s">
        <v>273</v>
      </c>
      <c r="B86" s="51">
        <v>19.399999999999999</v>
      </c>
      <c r="C86" s="52">
        <v>6.2E-2</v>
      </c>
      <c r="D86" s="51">
        <v>10.8</v>
      </c>
      <c r="E86" s="52">
        <v>4.8000000000000001E-2</v>
      </c>
      <c r="F86" s="51">
        <v>30.2</v>
      </c>
      <c r="G86" s="52">
        <v>5.6000000000000001E-2</v>
      </c>
    </row>
    <row r="87" spans="1:12" ht="15.75" thickBot="1" x14ac:dyDescent="0.3">
      <c r="A87" s="39" t="s">
        <v>121</v>
      </c>
      <c r="B87" s="62">
        <v>312</v>
      </c>
      <c r="C87" s="63">
        <v>1</v>
      </c>
      <c r="D87" s="62">
        <v>226.7</v>
      </c>
      <c r="E87" s="63">
        <v>1</v>
      </c>
      <c r="F87" s="62">
        <v>538.70000000000005</v>
      </c>
      <c r="G87" s="63">
        <v>1</v>
      </c>
    </row>
    <row r="88" spans="1:12" ht="11.25" customHeight="1" x14ac:dyDescent="0.25">
      <c r="A88" s="41"/>
      <c r="B88" s="59"/>
      <c r="C88" s="60"/>
      <c r="D88" s="59"/>
      <c r="E88" s="60"/>
      <c r="F88" s="59"/>
      <c r="G88" s="60"/>
    </row>
    <row r="89" spans="1:12" ht="11.25" customHeight="1" x14ac:dyDescent="0.25">
      <c r="A89" s="24" t="s">
        <v>349</v>
      </c>
      <c r="B89" s="27"/>
      <c r="C89" s="27"/>
      <c r="D89" s="27"/>
      <c r="E89" s="27"/>
      <c r="F89" s="27"/>
      <c r="G89" s="27"/>
    </row>
    <row r="90" spans="1:12" ht="11.25" customHeight="1" x14ac:dyDescent="0.25">
      <c r="A90" s="24" t="s">
        <v>348</v>
      </c>
    </row>
    <row r="91" spans="1:12" s="27" customFormat="1" ht="11.25" customHeight="1" x14ac:dyDescent="0.25">
      <c r="A91" s="2"/>
      <c r="B91" s="2"/>
      <c r="C91" s="2"/>
      <c r="D91" s="2"/>
      <c r="E91" s="2"/>
      <c r="F91" s="2"/>
      <c r="G91" s="2"/>
      <c r="H91" s="2"/>
      <c r="J91" s="2"/>
      <c r="L91" s="2"/>
    </row>
    <row r="92" spans="1:12" ht="11.25" customHeight="1" x14ac:dyDescent="0.25"/>
    <row r="93" spans="1:12" ht="11.25" customHeight="1" x14ac:dyDescent="0.25"/>
  </sheetData>
  <mergeCells count="16">
    <mergeCell ref="F77:G77"/>
    <mergeCell ref="D77:E77"/>
    <mergeCell ref="B77:C77"/>
    <mergeCell ref="F65:G65"/>
    <mergeCell ref="D65:E65"/>
    <mergeCell ref="B65:C65"/>
    <mergeCell ref="F56:G56"/>
    <mergeCell ref="D56:E56"/>
    <mergeCell ref="B56:C56"/>
    <mergeCell ref="B23:C23"/>
    <mergeCell ref="B7:C7"/>
    <mergeCell ref="D7:E7"/>
    <mergeCell ref="D23:E23"/>
    <mergeCell ref="B44:C44"/>
    <mergeCell ref="B33:C33"/>
    <mergeCell ref="D33:E33"/>
  </mergeCells>
  <hyperlinks>
    <hyperlink ref="A1" location="Contents!A1" display="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J31" sqref="J31"/>
    </sheetView>
  </sheetViews>
  <sheetFormatPr defaultRowHeight="15" x14ac:dyDescent="0.25"/>
  <cols>
    <col min="1" max="1" width="16.42578125" style="17" customWidth="1"/>
    <col min="2" max="12" width="12.5703125" style="17" customWidth="1"/>
    <col min="13" max="16384" width="9.140625" style="17"/>
  </cols>
  <sheetData>
    <row r="1" spans="1:14" x14ac:dyDescent="0.25">
      <c r="A1" s="67" t="s">
        <v>146</v>
      </c>
    </row>
    <row r="2" spans="1:14" x14ac:dyDescent="0.25">
      <c r="A2" s="67"/>
    </row>
    <row r="3" spans="1:14" ht="18.75" x14ac:dyDescent="0.3">
      <c r="A3" s="36" t="s">
        <v>247</v>
      </c>
    </row>
    <row r="5" spans="1:14" ht="15.75" thickBot="1" x14ac:dyDescent="0.3">
      <c r="A5" s="69" t="s">
        <v>417</v>
      </c>
      <c r="B5" s="65"/>
      <c r="C5" s="65"/>
      <c r="D5" s="65"/>
      <c r="E5" s="65"/>
      <c r="F5" s="65"/>
      <c r="G5" s="65"/>
      <c r="H5" s="65"/>
      <c r="I5" s="65"/>
      <c r="J5" s="65"/>
      <c r="K5" s="65"/>
      <c r="L5" s="65"/>
    </row>
    <row r="6" spans="1:14" x14ac:dyDescent="0.25">
      <c r="A6" s="68"/>
      <c r="N6" s="187"/>
    </row>
    <row r="7" spans="1:14" x14ac:dyDescent="0.25">
      <c r="A7" s="33" t="s">
        <v>279</v>
      </c>
      <c r="B7" s="33">
        <v>2008</v>
      </c>
      <c r="C7" s="33">
        <v>2009</v>
      </c>
      <c r="D7" s="33">
        <v>2010</v>
      </c>
      <c r="E7" s="33">
        <v>2011</v>
      </c>
      <c r="F7" s="33">
        <v>2012</v>
      </c>
      <c r="G7" s="33">
        <v>2013</v>
      </c>
      <c r="H7" s="33">
        <v>2014</v>
      </c>
      <c r="I7" s="33">
        <v>2015</v>
      </c>
      <c r="J7" s="33">
        <v>2016</v>
      </c>
      <c r="K7" s="33">
        <v>2017</v>
      </c>
      <c r="L7" s="33">
        <v>2018</v>
      </c>
      <c r="N7" s="187"/>
    </row>
    <row r="8" spans="1:14" x14ac:dyDescent="0.25">
      <c r="A8" s="15" t="s">
        <v>44</v>
      </c>
      <c r="B8" s="17">
        <v>2940</v>
      </c>
      <c r="C8" s="17">
        <v>3520</v>
      </c>
      <c r="D8" s="17">
        <v>3950</v>
      </c>
      <c r="E8" s="17">
        <v>4250</v>
      </c>
      <c r="F8" s="17">
        <v>4560</v>
      </c>
      <c r="G8" s="17">
        <v>4780</v>
      </c>
      <c r="H8" s="17">
        <v>5160</v>
      </c>
      <c r="I8" s="17">
        <v>6160</v>
      </c>
      <c r="J8" s="17">
        <v>7020</v>
      </c>
      <c r="K8" s="17">
        <v>7560</v>
      </c>
      <c r="L8" s="17">
        <v>8010</v>
      </c>
      <c r="N8" s="186"/>
    </row>
    <row r="9" spans="1:14" x14ac:dyDescent="0.25">
      <c r="A9" s="15" t="s">
        <v>45</v>
      </c>
      <c r="B9" s="17">
        <v>1770</v>
      </c>
      <c r="C9" s="17">
        <v>1900</v>
      </c>
      <c r="D9" s="17">
        <v>2080</v>
      </c>
      <c r="E9" s="17">
        <v>2370</v>
      </c>
      <c r="F9" s="17">
        <v>2520</v>
      </c>
      <c r="G9" s="17">
        <v>2730</v>
      </c>
      <c r="H9" s="17">
        <v>2650</v>
      </c>
      <c r="I9" s="17">
        <v>2870</v>
      </c>
      <c r="J9" s="17">
        <v>3330</v>
      </c>
      <c r="K9" s="17">
        <v>3430</v>
      </c>
      <c r="L9" s="17">
        <v>3290</v>
      </c>
      <c r="N9" s="187"/>
    </row>
    <row r="10" spans="1:14" x14ac:dyDescent="0.25">
      <c r="A10" s="15" t="s">
        <v>46</v>
      </c>
      <c r="B10" s="17">
        <v>600</v>
      </c>
      <c r="C10" s="17">
        <v>870</v>
      </c>
      <c r="D10" s="17">
        <v>1100</v>
      </c>
      <c r="E10" s="17">
        <v>1160</v>
      </c>
      <c r="F10" s="17">
        <v>1190</v>
      </c>
      <c r="G10" s="17">
        <v>1100</v>
      </c>
      <c r="H10" s="17">
        <v>1580</v>
      </c>
      <c r="I10" s="17">
        <v>1860</v>
      </c>
      <c r="J10" s="17">
        <v>1970</v>
      </c>
      <c r="K10" s="17">
        <v>2020</v>
      </c>
      <c r="L10" s="17">
        <v>2430</v>
      </c>
      <c r="N10" s="187"/>
    </row>
    <row r="11" spans="1:14" ht="15.75" thickBot="1" x14ac:dyDescent="0.3">
      <c r="A11" s="39" t="s">
        <v>36</v>
      </c>
      <c r="B11" s="65">
        <v>580</v>
      </c>
      <c r="C11" s="65">
        <v>750</v>
      </c>
      <c r="D11" s="65">
        <v>780</v>
      </c>
      <c r="E11" s="65">
        <v>720</v>
      </c>
      <c r="F11" s="65">
        <v>850</v>
      </c>
      <c r="G11" s="65">
        <v>960</v>
      </c>
      <c r="H11" s="65">
        <v>930</v>
      </c>
      <c r="I11" s="65">
        <v>1430</v>
      </c>
      <c r="J11" s="65">
        <v>1730</v>
      </c>
      <c r="K11" s="65">
        <v>2110</v>
      </c>
      <c r="L11" s="65">
        <v>2290</v>
      </c>
      <c r="N11" s="187"/>
    </row>
    <row r="12" spans="1:14" x14ac:dyDescent="0.25">
      <c r="A12" s="15"/>
    </row>
    <row r="13" spans="1:14" x14ac:dyDescent="0.25">
      <c r="A13" s="15"/>
    </row>
    <row r="14" spans="1:14" ht="15.75" thickBot="1" x14ac:dyDescent="0.3">
      <c r="A14" s="69" t="s">
        <v>418</v>
      </c>
      <c r="B14" s="65"/>
      <c r="C14" s="65"/>
      <c r="D14" s="65"/>
      <c r="E14" s="65"/>
      <c r="F14" s="65"/>
    </row>
    <row r="15" spans="1:14" x14ac:dyDescent="0.25">
      <c r="A15" s="68"/>
    </row>
    <row r="16" spans="1:14" x14ac:dyDescent="0.25">
      <c r="A16" s="33" t="s">
        <v>279</v>
      </c>
      <c r="B16" s="126" t="s">
        <v>47</v>
      </c>
      <c r="C16" s="126" t="s">
        <v>48</v>
      </c>
      <c r="D16" s="43"/>
      <c r="E16" s="43"/>
      <c r="H16" s="186"/>
    </row>
    <row r="17" spans="1:14" x14ac:dyDescent="0.25">
      <c r="A17" s="15" t="s">
        <v>45</v>
      </c>
      <c r="B17" s="17">
        <v>3370</v>
      </c>
      <c r="C17" s="17">
        <v>730</v>
      </c>
      <c r="H17" s="186"/>
    </row>
    <row r="18" spans="1:14" x14ac:dyDescent="0.25">
      <c r="A18" s="15" t="s">
        <v>46</v>
      </c>
      <c r="B18" s="17">
        <v>2490</v>
      </c>
      <c r="C18" s="17">
        <v>720</v>
      </c>
      <c r="H18" s="186"/>
    </row>
    <row r="19" spans="1:14" ht="15.75" thickBot="1" x14ac:dyDescent="0.3">
      <c r="A19" s="39" t="s">
        <v>49</v>
      </c>
      <c r="B19" s="65">
        <v>3110</v>
      </c>
      <c r="C19" s="65">
        <v>850</v>
      </c>
      <c r="D19" s="65"/>
      <c r="E19" s="65"/>
      <c r="F19" s="65"/>
      <c r="H19" s="186"/>
    </row>
    <row r="20" spans="1:14" ht="11.25" customHeight="1" x14ac:dyDescent="0.25">
      <c r="A20" s="41"/>
      <c r="B20" s="43"/>
      <c r="C20" s="43"/>
      <c r="D20" s="43"/>
      <c r="E20" s="43"/>
      <c r="H20" s="187"/>
      <c r="M20" s="24"/>
      <c r="N20" s="24"/>
    </row>
    <row r="21" spans="1:14" s="24" customFormat="1" ht="11.25" x14ac:dyDescent="0.25">
      <c r="A21" s="70" t="s">
        <v>248</v>
      </c>
      <c r="B21" s="71"/>
      <c r="C21" s="71"/>
      <c r="D21" s="71"/>
      <c r="E21" s="71"/>
    </row>
    <row r="22" spans="1:14" s="24" customFormat="1" ht="15" customHeight="1" x14ac:dyDescent="0.25">
      <c r="A22" s="70"/>
      <c r="B22" s="71"/>
      <c r="C22" s="71"/>
      <c r="D22" s="71"/>
      <c r="E22" s="71"/>
      <c r="M22" s="17"/>
      <c r="N22" s="17"/>
    </row>
    <row r="23" spans="1:14" ht="15.75" thickBot="1" x14ac:dyDescent="0.3">
      <c r="A23" s="28" t="s">
        <v>442</v>
      </c>
      <c r="B23" s="65"/>
      <c r="C23" s="65"/>
      <c r="D23" s="65"/>
      <c r="E23" s="65"/>
      <c r="F23" s="65"/>
      <c r="G23" s="65"/>
    </row>
    <row r="24" spans="1:14" x14ac:dyDescent="0.25">
      <c r="A24" s="16"/>
    </row>
    <row r="25" spans="1:14" x14ac:dyDescent="0.25">
      <c r="A25" s="46" t="s">
        <v>270</v>
      </c>
      <c r="B25" s="126" t="s">
        <v>50</v>
      </c>
      <c r="C25" s="126" t="s">
        <v>51</v>
      </c>
      <c r="D25" s="43"/>
      <c r="E25" s="43"/>
    </row>
    <row r="26" spans="1:14" x14ac:dyDescent="0.25">
      <c r="A26" s="15" t="s">
        <v>52</v>
      </c>
      <c r="B26" s="17">
        <v>35.1</v>
      </c>
      <c r="C26" s="17">
        <v>31.9</v>
      </c>
    </row>
    <row r="27" spans="1:14" x14ac:dyDescent="0.25">
      <c r="A27" s="15" t="s">
        <v>15</v>
      </c>
      <c r="B27" s="51">
        <v>42.8</v>
      </c>
      <c r="C27" s="17">
        <v>43.4</v>
      </c>
    </row>
    <row r="28" spans="1:14" x14ac:dyDescent="0.25">
      <c r="A28" s="15" t="s">
        <v>16</v>
      </c>
      <c r="B28" s="17">
        <v>39.700000000000003</v>
      </c>
      <c r="C28" s="17">
        <v>46.1</v>
      </c>
      <c r="F28" s="186"/>
    </row>
    <row r="29" spans="1:14" ht="15.75" thickBot="1" x14ac:dyDescent="0.3">
      <c r="A29" s="39" t="s">
        <v>44</v>
      </c>
      <c r="B29" s="65">
        <v>39.4</v>
      </c>
      <c r="C29" s="65">
        <v>40.9</v>
      </c>
      <c r="D29" s="65"/>
      <c r="E29" s="65"/>
      <c r="F29" s="65"/>
      <c r="G29" s="65"/>
    </row>
    <row r="30" spans="1:14" x14ac:dyDescent="0.25">
      <c r="A30" s="15"/>
    </row>
    <row r="32" spans="1:14" ht="15.75" thickBot="1" x14ac:dyDescent="0.3">
      <c r="A32" s="28" t="s">
        <v>419</v>
      </c>
      <c r="B32" s="65"/>
      <c r="C32" s="65"/>
      <c r="D32" s="65"/>
      <c r="E32" s="65"/>
      <c r="F32" s="65"/>
      <c r="G32" s="65"/>
      <c r="H32" s="65"/>
      <c r="I32" s="65"/>
      <c r="J32" s="65"/>
      <c r="K32" s="65"/>
      <c r="L32" s="65"/>
    </row>
    <row r="33" spans="1:12" x14ac:dyDescent="0.25">
      <c r="A33" s="16"/>
    </row>
    <row r="34" spans="1:12" x14ac:dyDescent="0.25">
      <c r="A34" s="33"/>
      <c r="B34" s="33">
        <v>2008</v>
      </c>
      <c r="C34" s="33">
        <v>2009</v>
      </c>
      <c r="D34" s="33">
        <v>2010</v>
      </c>
      <c r="E34" s="33">
        <v>2011</v>
      </c>
      <c r="F34" s="33">
        <v>2012</v>
      </c>
      <c r="G34" s="33">
        <v>2013</v>
      </c>
      <c r="H34" s="33">
        <v>2014</v>
      </c>
      <c r="I34" s="33">
        <v>2015</v>
      </c>
      <c r="J34" s="33">
        <v>2016</v>
      </c>
      <c r="K34" s="33">
        <v>2017</v>
      </c>
      <c r="L34" s="33">
        <v>2018</v>
      </c>
    </row>
    <row r="35" spans="1:12" ht="15.75" thickBot="1" x14ac:dyDescent="0.3">
      <c r="A35" s="39" t="s">
        <v>280</v>
      </c>
      <c r="B35" s="65">
        <v>3750</v>
      </c>
      <c r="C35" s="65">
        <v>4690</v>
      </c>
      <c r="D35" s="65">
        <v>5230</v>
      </c>
      <c r="E35" s="65">
        <v>5440</v>
      </c>
      <c r="F35" s="65">
        <v>6320</v>
      </c>
      <c r="G35" s="65">
        <v>6800</v>
      </c>
      <c r="H35" s="65">
        <v>8320</v>
      </c>
      <c r="I35" s="65">
        <v>9260</v>
      </c>
      <c r="J35" s="65">
        <v>10860</v>
      </c>
      <c r="K35" s="65">
        <v>10440</v>
      </c>
      <c r="L35" s="65">
        <v>11260</v>
      </c>
    </row>
  </sheetData>
  <hyperlinks>
    <hyperlink ref="A1" location="Contents!A1" display="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heetViews>
  <sheetFormatPr defaultRowHeight="15" x14ac:dyDescent="0.25"/>
  <cols>
    <col min="1" max="1" width="23.7109375" style="17" customWidth="1"/>
    <col min="2" max="3" width="9.140625" style="17"/>
    <col min="4" max="4" width="9.42578125" style="17" customWidth="1"/>
    <col min="5" max="16384" width="9.140625" style="17"/>
  </cols>
  <sheetData>
    <row r="1" spans="1:8" x14ac:dyDescent="0.25">
      <c r="A1" s="67" t="s">
        <v>146</v>
      </c>
    </row>
    <row r="2" spans="1:8" x14ac:dyDescent="0.25">
      <c r="A2" s="67"/>
    </row>
    <row r="3" spans="1:8" ht="18.75" x14ac:dyDescent="0.3">
      <c r="A3" s="36" t="s">
        <v>53</v>
      </c>
    </row>
    <row r="5" spans="1:8" ht="15.75" thickBot="1" x14ac:dyDescent="0.3">
      <c r="A5" s="28" t="s">
        <v>420</v>
      </c>
      <c r="B5" s="65"/>
      <c r="C5" s="65"/>
      <c r="D5" s="65"/>
      <c r="E5" s="65"/>
      <c r="F5" s="65"/>
      <c r="G5" s="65"/>
    </row>
    <row r="6" spans="1:8" x14ac:dyDescent="0.25">
      <c r="A6" s="16"/>
      <c r="H6" s="133"/>
    </row>
    <row r="7" spans="1:8" x14ac:dyDescent="0.25">
      <c r="A7" s="41"/>
      <c r="B7" s="33" t="s">
        <v>216</v>
      </c>
      <c r="C7" s="33"/>
      <c r="D7" s="33" t="s">
        <v>55</v>
      </c>
    </row>
    <row r="8" spans="1:8" x14ac:dyDescent="0.25">
      <c r="A8" s="33" t="s">
        <v>54</v>
      </c>
      <c r="B8" s="61">
        <v>2017</v>
      </c>
      <c r="C8" s="61">
        <v>2018</v>
      </c>
      <c r="D8" s="61" t="s">
        <v>56</v>
      </c>
    </row>
    <row r="9" spans="1:8" x14ac:dyDescent="0.25">
      <c r="A9" s="15" t="s">
        <v>57</v>
      </c>
      <c r="B9" s="17">
        <v>23669</v>
      </c>
      <c r="C9" s="17">
        <v>25048</v>
      </c>
      <c r="D9" s="52">
        <v>5.8000000000000003E-2</v>
      </c>
    </row>
    <row r="10" spans="1:8" x14ac:dyDescent="0.25">
      <c r="A10" s="15" t="s">
        <v>58</v>
      </c>
      <c r="B10" s="17">
        <v>21490</v>
      </c>
      <c r="C10" s="17">
        <v>22852</v>
      </c>
      <c r="D10" s="52">
        <v>6.3E-2</v>
      </c>
    </row>
    <row r="11" spans="1:8" x14ac:dyDescent="0.25">
      <c r="A11" s="15" t="s">
        <v>59</v>
      </c>
      <c r="B11" s="17">
        <v>388</v>
      </c>
      <c r="C11" s="17">
        <v>443</v>
      </c>
      <c r="D11" s="52">
        <v>0.14199999999999999</v>
      </c>
    </row>
    <row r="12" spans="1:8" x14ac:dyDescent="0.25">
      <c r="A12" s="15" t="s">
        <v>60</v>
      </c>
      <c r="B12" s="17">
        <v>2183</v>
      </c>
      <c r="C12" s="17">
        <v>2031</v>
      </c>
      <c r="D12" s="52">
        <v>-7.0000000000000007E-2</v>
      </c>
    </row>
    <row r="13" spans="1:8" x14ac:dyDescent="0.25">
      <c r="A13" s="15" t="s">
        <v>61</v>
      </c>
      <c r="B13" s="17">
        <v>4862</v>
      </c>
      <c r="C13" s="17">
        <v>5145</v>
      </c>
      <c r="D13" s="52">
        <v>5.8000000000000003E-2</v>
      </c>
    </row>
    <row r="14" spans="1:8" x14ac:dyDescent="0.25">
      <c r="A14" s="15" t="s">
        <v>62</v>
      </c>
      <c r="B14" s="17">
        <v>1661</v>
      </c>
      <c r="C14" s="17">
        <v>1752</v>
      </c>
      <c r="D14" s="52">
        <v>5.5E-2</v>
      </c>
    </row>
    <row r="15" spans="1:8" x14ac:dyDescent="0.25">
      <c r="A15" s="15" t="s">
        <v>63</v>
      </c>
      <c r="B15" s="17">
        <v>4677</v>
      </c>
      <c r="C15" s="17">
        <v>5141</v>
      </c>
      <c r="D15" s="52">
        <v>9.9000000000000005E-2</v>
      </c>
    </row>
    <row r="16" spans="1:8" x14ac:dyDescent="0.25">
      <c r="A16" s="15" t="s">
        <v>64</v>
      </c>
      <c r="B16" s="17">
        <v>1521</v>
      </c>
      <c r="C16" s="17">
        <v>1769</v>
      </c>
      <c r="D16" s="52">
        <v>0.16300000000000001</v>
      </c>
    </row>
    <row r="17" spans="1:10" x14ac:dyDescent="0.25">
      <c r="A17" s="15" t="s">
        <v>65</v>
      </c>
      <c r="B17" s="17">
        <v>2469</v>
      </c>
      <c r="C17" s="17">
        <v>2744</v>
      </c>
      <c r="D17" s="52">
        <v>0.111</v>
      </c>
    </row>
    <row r="18" spans="1:10" x14ac:dyDescent="0.25">
      <c r="A18" s="15" t="s">
        <v>66</v>
      </c>
      <c r="B18" s="17">
        <v>937</v>
      </c>
      <c r="C18" s="17">
        <v>921</v>
      </c>
      <c r="D18" s="52">
        <v>-1.7000000000000001E-2</v>
      </c>
    </row>
    <row r="19" spans="1:10" x14ac:dyDescent="0.25">
      <c r="A19" s="15" t="s">
        <v>67</v>
      </c>
      <c r="B19" s="17">
        <v>2791</v>
      </c>
      <c r="C19" s="17">
        <v>2906</v>
      </c>
      <c r="D19" s="52">
        <v>4.1000000000000002E-2</v>
      </c>
    </row>
    <row r="20" spans="1:10" x14ac:dyDescent="0.25">
      <c r="A20" s="15" t="s">
        <v>68</v>
      </c>
      <c r="B20" s="17">
        <v>421</v>
      </c>
      <c r="C20" s="17">
        <v>430</v>
      </c>
      <c r="D20" s="52">
        <v>2.1000000000000001E-2</v>
      </c>
    </row>
    <row r="21" spans="1:10" x14ac:dyDescent="0.25">
      <c r="A21" s="15" t="s">
        <v>69</v>
      </c>
      <c r="B21" s="17">
        <v>1250</v>
      </c>
      <c r="C21" s="17">
        <v>1242</v>
      </c>
      <c r="D21" s="52">
        <v>-6.0000000000000001E-3</v>
      </c>
    </row>
    <row r="22" spans="1:10" ht="15.75" thickBot="1" x14ac:dyDescent="0.3">
      <c r="A22" s="39" t="s">
        <v>70</v>
      </c>
      <c r="B22" s="65">
        <v>508</v>
      </c>
      <c r="C22" s="65">
        <v>524</v>
      </c>
      <c r="D22" s="66">
        <v>3.1E-2</v>
      </c>
      <c r="E22" s="65"/>
      <c r="F22" s="65"/>
      <c r="G22" s="65"/>
      <c r="H22" s="65"/>
    </row>
    <row r="25" spans="1:10" ht="15.75" thickBot="1" x14ac:dyDescent="0.3">
      <c r="A25" s="28" t="s">
        <v>421</v>
      </c>
      <c r="B25" s="65"/>
      <c r="C25" s="65"/>
      <c r="D25" s="65"/>
      <c r="E25" s="65"/>
      <c r="F25" s="65"/>
    </row>
    <row r="26" spans="1:10" x14ac:dyDescent="0.25">
      <c r="A26" s="16"/>
    </row>
    <row r="27" spans="1:10" x14ac:dyDescent="0.25">
      <c r="A27" s="33" t="s">
        <v>281</v>
      </c>
      <c r="B27" s="194" t="s">
        <v>282</v>
      </c>
      <c r="C27" s="194"/>
      <c r="D27" s="194"/>
      <c r="E27" s="194"/>
      <c r="F27" s="49" t="s">
        <v>97</v>
      </c>
    </row>
    <row r="28" spans="1:10" x14ac:dyDescent="0.25">
      <c r="A28" s="15" t="s">
        <v>71</v>
      </c>
      <c r="B28" s="204" t="s">
        <v>72</v>
      </c>
      <c r="C28" s="204"/>
      <c r="D28" s="204"/>
      <c r="E28" s="204"/>
      <c r="F28" s="51">
        <v>213</v>
      </c>
    </row>
    <row r="29" spans="1:10" x14ac:dyDescent="0.25">
      <c r="A29" s="15" t="s">
        <v>73</v>
      </c>
      <c r="B29" s="204" t="s">
        <v>74</v>
      </c>
      <c r="C29" s="204"/>
      <c r="D29" s="204"/>
      <c r="E29" s="204"/>
      <c r="F29" s="51">
        <v>85.9</v>
      </c>
    </row>
    <row r="30" spans="1:10" x14ac:dyDescent="0.25">
      <c r="A30" s="15" t="s">
        <v>75</v>
      </c>
      <c r="B30" s="204" t="s">
        <v>76</v>
      </c>
      <c r="C30" s="204"/>
      <c r="D30" s="204"/>
      <c r="E30" s="204"/>
      <c r="F30" s="51">
        <v>43.6</v>
      </c>
      <c r="J30" s="51"/>
    </row>
    <row r="31" spans="1:10" x14ac:dyDescent="0.25">
      <c r="A31" s="15"/>
      <c r="B31" s="204" t="s">
        <v>77</v>
      </c>
      <c r="C31" s="204"/>
      <c r="D31" s="204"/>
      <c r="E31" s="204"/>
      <c r="F31" s="51">
        <v>43.3</v>
      </c>
    </row>
    <row r="32" spans="1:10" x14ac:dyDescent="0.25">
      <c r="A32" s="15"/>
      <c r="B32" s="204" t="s">
        <v>78</v>
      </c>
      <c r="C32" s="204"/>
      <c r="D32" s="204"/>
      <c r="E32" s="204"/>
      <c r="F32" s="51">
        <v>35.9</v>
      </c>
    </row>
    <row r="33" spans="1:6" x14ac:dyDescent="0.25">
      <c r="A33" s="15"/>
      <c r="B33" s="204" t="s">
        <v>79</v>
      </c>
      <c r="C33" s="204"/>
      <c r="D33" s="204"/>
      <c r="E33" s="204"/>
      <c r="F33" s="51">
        <v>33</v>
      </c>
    </row>
    <row r="34" spans="1:6" x14ac:dyDescent="0.25">
      <c r="A34" s="15"/>
      <c r="B34" s="204" t="s">
        <v>80</v>
      </c>
      <c r="C34" s="204"/>
      <c r="D34" s="204"/>
      <c r="E34" s="204"/>
      <c r="F34" s="51">
        <v>28.3</v>
      </c>
    </row>
    <row r="35" spans="1:6" x14ac:dyDescent="0.25">
      <c r="A35" s="15"/>
      <c r="B35" s="204" t="s">
        <v>81</v>
      </c>
      <c r="C35" s="204"/>
      <c r="D35" s="204"/>
      <c r="E35" s="204"/>
      <c r="F35" s="51">
        <v>28.3</v>
      </c>
    </row>
    <row r="36" spans="1:6" x14ac:dyDescent="0.25">
      <c r="A36" s="15" t="s">
        <v>82</v>
      </c>
      <c r="B36" s="204" t="s">
        <v>83</v>
      </c>
      <c r="C36" s="204"/>
      <c r="D36" s="204"/>
      <c r="E36" s="204"/>
      <c r="F36" s="51">
        <v>14.3</v>
      </c>
    </row>
    <row r="37" spans="1:6" x14ac:dyDescent="0.25">
      <c r="A37" s="15"/>
      <c r="B37" s="204" t="s">
        <v>84</v>
      </c>
      <c r="C37" s="204"/>
      <c r="D37" s="204"/>
      <c r="E37" s="204"/>
      <c r="F37" s="51">
        <v>12.2</v>
      </c>
    </row>
    <row r="38" spans="1:6" ht="15.75" thickBot="1" x14ac:dyDescent="0.3">
      <c r="A38" s="39"/>
      <c r="B38" s="203" t="s">
        <v>85</v>
      </c>
      <c r="C38" s="203"/>
      <c r="D38" s="203"/>
      <c r="E38" s="203"/>
      <c r="F38" s="62">
        <v>11.5</v>
      </c>
    </row>
  </sheetData>
  <mergeCells count="12">
    <mergeCell ref="B27:E27"/>
    <mergeCell ref="B38:E38"/>
    <mergeCell ref="B37:E37"/>
    <mergeCell ref="B36:E36"/>
    <mergeCell ref="B35:E35"/>
    <mergeCell ref="B34:E34"/>
    <mergeCell ref="B33:E33"/>
    <mergeCell ref="B32:E32"/>
    <mergeCell ref="B31:E31"/>
    <mergeCell ref="B30:E30"/>
    <mergeCell ref="B29:E29"/>
    <mergeCell ref="B28:E28"/>
  </mergeCells>
  <hyperlinks>
    <hyperlink ref="A1" location="Contents!A1" display="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Cover Sheet</vt:lpstr>
      <vt:lpstr>Notes</vt:lpstr>
      <vt:lpstr>Contents</vt:lpstr>
      <vt:lpstr>Total R&amp;D Expenditure Data</vt:lpstr>
      <vt:lpstr>BERD Spend Breakdown Data</vt:lpstr>
      <vt:lpstr>BERD Spend Company Size Data</vt:lpstr>
      <vt:lpstr>BERD Spend Sector Data</vt:lpstr>
      <vt:lpstr>BERD Spend Employment Data</vt:lpstr>
      <vt:lpstr>BERD Spend Regional Data</vt:lpstr>
      <vt:lpstr>BERD Spend GVA Data</vt:lpstr>
      <vt:lpstr>BERD Spend Funding Data</vt:lpstr>
      <vt:lpstr>BERD Spend Ownership Data</vt:lpstr>
      <vt:lpstr>BERD Spend Research Data</vt:lpstr>
      <vt:lpstr>HERD and Joint Projects Data</vt:lpstr>
      <vt:lpstr>GERD Data</vt:lpstr>
      <vt:lpstr>Deciles and Revisions Data</vt:lpstr>
      <vt:lpstr>Annex 1 Data</vt:lpstr>
      <vt:lpstr>Annex 2 and 3 Data</vt:lpstr>
      <vt:lpstr>Annex 4 and 5 Data</vt:lpstr>
      <vt:lpstr>Notes!_ftnref1</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Maguire</dc:creator>
  <cp:lastModifiedBy>Brian Grogan</cp:lastModifiedBy>
  <dcterms:created xsi:type="dcterms:W3CDTF">2019-10-21T11:32:30Z</dcterms:created>
  <dcterms:modified xsi:type="dcterms:W3CDTF">2019-11-20T16:33:06Z</dcterms:modified>
</cp:coreProperties>
</file>