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nisra site update\Annual and quarterly\Quarterly\2014\"/>
    </mc:Choice>
  </mc:AlternateContent>
  <bookViews>
    <workbookView xWindow="0" yWindow="0" windowWidth="24000" windowHeight="10320" tabRatio="787"/>
  </bookViews>
  <sheets>
    <sheet name="Contact" sheetId="17"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a" sheetId="18" r:id="rId18"/>
    <sheet name="Figure 1b" sheetId="19" r:id="rId19"/>
    <sheet name="Figure 2" sheetId="20" r:id="rId20"/>
    <sheet name="Figure 3" sheetId="21" r:id="rId21"/>
    <sheet name="Figure 4" sheetId="22" r:id="rId22"/>
    <sheet name="Figure 5" sheetId="23" r:id="rId23"/>
    <sheet name="Figure 6" sheetId="24" r:id="rId24"/>
    <sheet name="Figure 7" sheetId="25" r:id="rId25"/>
    <sheet name="Figure 8" sheetId="26" r:id="rId26"/>
    <sheet name="Background Notes" sheetId="28" r:id="rId27"/>
  </sheets>
  <calcPr calcId="152511"/>
</workbook>
</file>

<file path=xl/calcChain.xml><?xml version="1.0" encoding="utf-8"?>
<calcChain xmlns="http://schemas.openxmlformats.org/spreadsheetml/2006/main">
  <c r="F34" i="21" l="1"/>
  <c r="E34" i="21"/>
  <c r="D34" i="21"/>
  <c r="C34" i="21"/>
  <c r="B34" i="21"/>
  <c r="F33" i="21"/>
  <c r="E33" i="21"/>
  <c r="D33" i="21"/>
  <c r="C33" i="21"/>
  <c r="B33" i="21"/>
  <c r="C9" i="21"/>
  <c r="C8" i="21"/>
  <c r="C7" i="21"/>
  <c r="C6" i="21"/>
</calcChain>
</file>

<file path=xl/sharedStrings.xml><?xml version="1.0" encoding="utf-8"?>
<sst xmlns="http://schemas.openxmlformats.org/spreadsheetml/2006/main" count="571" uniqueCount="243">
  <si>
    <t xml:space="preserve">Overall Trips </t>
  </si>
  <si>
    <t xml:space="preserve">Overall Nights </t>
  </si>
  <si>
    <t xml:space="preserve">% Change </t>
  </si>
  <si>
    <t xml:space="preserve">(1) All surveys are based on sample surveys and therefore have an associated degree of sampling error. Information on confidence intervals where these are available and sample sizes are provided in the background notes.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</si>
  <si>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</si>
  <si>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</si>
  <si>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</si>
  <si>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</si>
  <si>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</si>
  <si>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</si>
  <si>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(3) Figures derived from the Household Travel Survey (HTS) conducted by Central Statistics Office (CSO) and the Northern Ireland Continuous Household Survey (CHS) conducted by NISRA. </t>
  </si>
  <si>
    <t xml:space="preserve">(4) Figures derived from the Household Travel Survey (HTS) conducted by Central Statistics Office (CSO) and the Northern Ireland Continuous Household Survey (CHS) conducted by NISRA. </t>
  </si>
  <si>
    <t xml:space="preserve">(4) Estimates based on a sample size of &lt;30 appear shaded as </t>
  </si>
  <si>
    <t xml:space="preserve">     Estimates based on a sample size of 31-50 appear shaded as </t>
  </si>
  <si>
    <t xml:space="preserve">     Estimates based on a sample size of 51-100 appear shaded as </t>
  </si>
  <si>
    <t xml:space="preserve">(3) Estimates based on a sample size of &lt;30 appear shaded as </t>
  </si>
  <si>
    <t xml:space="preserve">(5) Estimates based on a sample size of &lt;30 appear shaded as </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</si>
  <si>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</si>
  <si>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</si>
  <si>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</si>
  <si>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</si>
  <si>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</si>
  <si>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</si>
  <si>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</si>
  <si>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</si>
  <si>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</si>
  <si>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</si>
  <si>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</si>
  <si>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</si>
  <si>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</si>
  <si>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</si>
  <si>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</si>
  <si>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</si>
  <si>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</si>
  <si>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</si>
  <si>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</si>
  <si>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</si>
  <si>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</si>
  <si>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</si>
  <si>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</si>
  <si>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</si>
  <si>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</si>
  <si>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</si>
  <si>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</si>
  <si>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t>
  </si>
  <si>
    <t>Northern Ireland Tourism Statistics</t>
  </si>
  <si>
    <t>Joanne Henderson</t>
  </si>
  <si>
    <t>028 9052 9585</t>
  </si>
  <si>
    <t>joanne.henderson@dfpni.gov.uk</t>
  </si>
  <si>
    <t>July 2012 - June 2014</t>
  </si>
  <si>
    <t>Estimated number of overnight trips, nights and expenditure in NI (all visitors) for the 12 months to June 2013, 2014</t>
  </si>
  <si>
    <t>Estimated number of overnight trips in NI (all visitors) by reason for visit for the 12 months to June 2013, 2014</t>
  </si>
  <si>
    <t>Estimated number of overnight trips, nights and expenditure in NI (excluding NI residents) for the 12 months to June 2013, 2014</t>
  </si>
  <si>
    <t>Estimated number of overnight trips to NI (excluding NI residents) by reason for visit for the 12 months to June 2013, 2014</t>
  </si>
  <si>
    <t>Estimated number of overnight trips, nights and expenditure in NI (all visitors) for January to June 2013, 2014</t>
  </si>
  <si>
    <t>Estimated number of overnight trips in NI (all visitors) by reason for visit for January to June 2013, 2014</t>
  </si>
  <si>
    <t>Estimated number of overnight trips, nights and expenditure in NI (excluding NI residents) for January to June 2013, 2014</t>
  </si>
  <si>
    <t>Estimated number of overnight trips to NI (excluding NI residents) by reason for visit for the January to June 2013, 2014</t>
  </si>
  <si>
    <t>July 2012 - June 2013</t>
  </si>
  <si>
    <t>July 2013 - June 2014</t>
  </si>
  <si>
    <t>January - June 2013</t>
  </si>
  <si>
    <t>January - June 2014</t>
  </si>
  <si>
    <t>1. Rolling Year</t>
  </si>
  <si>
    <t>2. Year to date</t>
  </si>
  <si>
    <t>Contact</t>
  </si>
  <si>
    <t xml:space="preserve">Total Overnight Trips from outside NI </t>
  </si>
  <si>
    <t>Total Overnight Trips</t>
  </si>
  <si>
    <t>Total outside NI and RoI Nights</t>
  </si>
  <si>
    <t>Total outside NI Nights</t>
  </si>
  <si>
    <t xml:space="preserve">Total Nights </t>
  </si>
  <si>
    <t>Total outside UK and RoI Expenditure</t>
  </si>
  <si>
    <t>Total outside NI Expenditure</t>
  </si>
  <si>
    <t>Total Expenditure</t>
  </si>
  <si>
    <t>Total Overnight Trips from outside NI and RoI</t>
  </si>
  <si>
    <t>Estimated nights spent in NI (all visitors) for the 12 months to June 2013, 2014</t>
  </si>
  <si>
    <t>Estimated expenditure (£) spent in NI (all visitors) for the 12 months to June 2013, 2014</t>
  </si>
  <si>
    <t>Estimated nights spent in NI (all visitors) for January to June 2013, 2014</t>
  </si>
  <si>
    <t>Estimated expenditure (£) spent in NI (all visitors) for January to June 2013, 2014</t>
  </si>
  <si>
    <t>Estimated number of overnight trips in NI by market for the 12 months to June 2013, 2014</t>
  </si>
  <si>
    <t>Estimated number of overnight trips in NI by market for January to June 2013, 2014</t>
  </si>
  <si>
    <t>Overall Expenditure (£)</t>
  </si>
  <si>
    <t xml:space="preserve">List of Figures </t>
  </si>
  <si>
    <t>Figure 1a</t>
  </si>
  <si>
    <t>Figure 1b</t>
  </si>
  <si>
    <t>Figure 2</t>
  </si>
  <si>
    <t>Figure 3</t>
  </si>
  <si>
    <t>Figure 4</t>
  </si>
  <si>
    <t>Figure 5</t>
  </si>
  <si>
    <t>Figure 6</t>
  </si>
  <si>
    <t>Figure 7</t>
  </si>
  <si>
    <t>Figure 8</t>
  </si>
  <si>
    <t xml:space="preserve">Figure 1a: Estimated quarterly number of overnight trips, Q1 2011 - Q2 2014 </t>
  </si>
  <si>
    <t xml:space="preserve">Visitors </t>
  </si>
  <si>
    <t>Q1</t>
  </si>
  <si>
    <t>Q2</t>
  </si>
  <si>
    <t>Q3</t>
  </si>
  <si>
    <t>Q4</t>
  </si>
  <si>
    <t>Figure 1b: Rolling year number of overnight trips, Q1 2011 - Q2 2014 (non-zero axis)</t>
  </si>
  <si>
    <t>Quarterly Visits</t>
  </si>
  <si>
    <t xml:space="preserve">Rolling Year Visits </t>
  </si>
  <si>
    <t>Figure 2: Estimated quarterly expenditure on overnight trips, Q1 2011 - Q2 2014</t>
  </si>
  <si>
    <t xml:space="preserve">Quarterly Expenditure </t>
  </si>
  <si>
    <t xml:space="preserve">Rolling Year Expenditure </t>
  </si>
  <si>
    <t xml:space="preserve">Figure 3: Reason for overnight trips in Northern Ireland (July 2013 - June 2014) </t>
  </si>
  <si>
    <t>Visiting friends/ relatives</t>
  </si>
  <si>
    <t xml:space="preserve">Overnight trips </t>
  </si>
  <si>
    <t>Figure 4: Place of origin overnight visitors (July 2013 - June 2014)</t>
  </si>
  <si>
    <t xml:space="preserve">Great Britain </t>
  </si>
  <si>
    <t xml:space="preserve">Outside UK and RoI </t>
  </si>
  <si>
    <t xml:space="preserve">Republic of Ireland </t>
  </si>
  <si>
    <t xml:space="preserve">Overnight Trips </t>
  </si>
  <si>
    <t>Figure 5: Hotel and other commercial accommodation rooms sold (Q1 2011 - Q2 2014)</t>
  </si>
  <si>
    <t>Rooms Sold</t>
  </si>
  <si>
    <t>Q1 2011</t>
  </si>
  <si>
    <t>Q2 2011</t>
  </si>
  <si>
    <t>Q3 2011</t>
  </si>
  <si>
    <t>Q4 2011</t>
  </si>
  <si>
    <t>Q1 2012</t>
  </si>
  <si>
    <t>Q2 2012</t>
  </si>
  <si>
    <t>Q3 2012</t>
  </si>
  <si>
    <t>Q4 2012</t>
  </si>
  <si>
    <t>Q1 2013</t>
  </si>
  <si>
    <t xml:space="preserve">Q2 2013 </t>
  </si>
  <si>
    <t>Q3 2013</t>
  </si>
  <si>
    <t xml:space="preserve">Q4 2013 </t>
  </si>
  <si>
    <t>Q1 2014</t>
  </si>
  <si>
    <t>Q2 2014</t>
  </si>
  <si>
    <t xml:space="preserve">Belfast International </t>
  </si>
  <si>
    <t xml:space="preserve">Belfast City </t>
  </si>
  <si>
    <t>City of Derry</t>
  </si>
  <si>
    <t xml:space="preserve">Sea Ports </t>
  </si>
  <si>
    <t xml:space="preserve">(1) Figures obtaines from the Civil Aviation Authority (CAA), Stenaline and P&amp;O Ferries. </t>
  </si>
  <si>
    <t>Figure 7: Total Passenger throughput (in and out) NI ports (1978-2013)</t>
  </si>
  <si>
    <t xml:space="preserve">Year </t>
  </si>
  <si>
    <t xml:space="preserve">Total Passenger Throughput NI Ports </t>
  </si>
  <si>
    <t xml:space="preserve">(1) Figures obtaines from the Civil Aviation Authority (CAA), Port of Larne, Belfast Harbour Commissioners, Stenaline and P&amp;O Ferries. </t>
  </si>
  <si>
    <t>Figure 8: Total cruise ship numbers docking at NI ports (Q1 2012 - Q2 2014)</t>
  </si>
  <si>
    <t>Belfast</t>
  </si>
  <si>
    <t>Londonderry</t>
  </si>
  <si>
    <t xml:space="preserve">Estimated quarterly number of overnight trips, Q1 2011 - Q2 2014 </t>
  </si>
  <si>
    <t>Rolling year number of overnight trips, Q1 2011 - Q2 2014 (non-zero axis)</t>
  </si>
  <si>
    <t>Estimated quarterly expenditure on overnight trips, Q1 2011 - Q2 2014</t>
  </si>
  <si>
    <t xml:space="preserve">Reason for overnight trips in Northern Ireland (July 2013 - June 2014) </t>
  </si>
  <si>
    <t>Place of origin overnight visitors (July 2013 - June 2014)</t>
  </si>
  <si>
    <t>Hotel and other commercial accommodation rooms sold (Q1 2011 - Q2 2014)</t>
  </si>
  <si>
    <t xml:space="preserve">Quarterly outgoing passengers Northern Ireland Ports (Q1 2011 - Q2 2014) </t>
  </si>
  <si>
    <t>Total Passenger throughput (in and out) NI ports (1978-2013)</t>
  </si>
  <si>
    <t>Total cruise ship numbers docking at NI ports (Q1 2012 - Q2 2014)</t>
  </si>
  <si>
    <t>Background Notes</t>
  </si>
  <si>
    <t xml:space="preserve">3.    The production of tourism statistics is conducted in line with the UK Statistics Authority Code of Practice for Official Statistics. This means that the statistics </t>
  </si>
  <si>
    <r>
      <t xml:space="preserve">Figure 6: Quarterly </t>
    </r>
    <r>
      <rPr>
        <b/>
        <u/>
        <sz val="12"/>
        <color theme="1"/>
        <rFont val="Arial"/>
        <family val="2"/>
      </rPr>
      <t>outgoing</t>
    </r>
    <r>
      <rPr>
        <b/>
        <sz val="12"/>
        <color theme="1"/>
        <rFont val="Arial"/>
        <family val="2"/>
      </rPr>
      <t xml:space="preserve"> passengers Northern Ireland Ports (Q1 2011 - Q2 2014) </t>
    </r>
  </si>
  <si>
    <r>
      <t>Table 1.1 Estimated</t>
    </r>
    <r>
      <rPr>
        <b/>
        <vertAlign val="superscript"/>
        <sz val="12"/>
        <color theme="1"/>
        <rFont val="Arial"/>
        <family val="2"/>
      </rPr>
      <t>(1,2)</t>
    </r>
    <r>
      <rPr>
        <b/>
        <sz val="12"/>
        <color theme="1"/>
        <rFont val="Arial"/>
        <family val="2"/>
      </rPr>
      <t xml:space="preserve"> number of overnight trips, nights and expenditure in NI (all visitors) for the 12 months to June 2013, 2014</t>
    </r>
  </si>
  <si>
    <r>
      <t>Table 1.2 Estimated</t>
    </r>
    <r>
      <rPr>
        <b/>
        <vertAlign val="superscript"/>
        <sz val="12"/>
        <color theme="1"/>
        <rFont val="Arial"/>
        <family val="2"/>
      </rPr>
      <t>(1,2)</t>
    </r>
    <r>
      <rPr>
        <b/>
        <sz val="12"/>
        <color theme="1"/>
        <rFont val="Arial"/>
        <family val="2"/>
      </rPr>
      <t xml:space="preserve"> number of overnight trips in NI (all visitors) by reason for visit for the 12 months to June 2013, 2014</t>
    </r>
  </si>
  <si>
    <r>
      <t>Table 1.3 Estimated</t>
    </r>
    <r>
      <rPr>
        <b/>
        <vertAlign val="superscript"/>
        <sz val="12"/>
        <color theme="1"/>
        <rFont val="Arial"/>
        <family val="2"/>
      </rPr>
      <t>(1)</t>
    </r>
    <r>
      <rPr>
        <b/>
        <sz val="12"/>
        <color theme="1"/>
        <rFont val="Arial"/>
        <family val="2"/>
      </rPr>
      <t xml:space="preserve"> number of overnight trips in NI by market for the 12 months to June 2013, 2014</t>
    </r>
  </si>
  <si>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</si>
  <si>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</si>
  <si>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</si>
  <si>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</si>
  <si>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</si>
  <si>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Total Overnight Trips </t>
    </r>
    <r>
      <rPr>
        <b/>
        <i/>
        <vertAlign val="superscript"/>
        <sz val="12"/>
        <color theme="1"/>
        <rFont val="Arial"/>
        <family val="2"/>
      </rPr>
      <t>(2,3)</t>
    </r>
  </si>
  <si>
    <r>
      <t>Table 1.6 Estimated</t>
    </r>
    <r>
      <rPr>
        <b/>
        <vertAlign val="superscript"/>
        <sz val="12"/>
        <color theme="1"/>
        <rFont val="Arial"/>
        <family val="2"/>
      </rPr>
      <t>(1)</t>
    </r>
    <r>
      <rPr>
        <b/>
        <sz val="12"/>
        <color theme="1"/>
        <rFont val="Arial"/>
        <family val="2"/>
      </rPr>
      <t xml:space="preserve"> nights spent in NI (all visitors) for the 12 months to June 2013, 2014</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</si>
  <si>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</si>
  <si>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</si>
  <si>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Table 1.7 Estimated</t>
    </r>
    <r>
      <rPr>
        <b/>
        <vertAlign val="superscript"/>
        <sz val="12"/>
        <color theme="1"/>
        <rFont val="Arial"/>
        <family val="2"/>
      </rPr>
      <t>(1)</t>
    </r>
    <r>
      <rPr>
        <b/>
        <sz val="12"/>
        <color theme="1"/>
        <rFont val="Arial"/>
        <family val="2"/>
      </rPr>
      <t xml:space="preserve"> expenditure (£) spent in NI (all visitors) for the 12 months to June 2013, 2014</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</si>
  <si>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</si>
  <si>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</si>
  <si>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r>
      <t>Table 2.1 Estimated</t>
    </r>
    <r>
      <rPr>
        <b/>
        <vertAlign val="superscript"/>
        <sz val="12"/>
        <color theme="1"/>
        <rFont val="Arial"/>
        <family val="2"/>
      </rPr>
      <t>(1,2)</t>
    </r>
    <r>
      <rPr>
        <b/>
        <sz val="12"/>
        <color theme="1"/>
        <rFont val="Arial"/>
        <family val="2"/>
      </rPr>
      <t xml:space="preserve"> number of overnight trips, nights and expenditure in NI (all visitors) for January to June 2013, 2014</t>
    </r>
  </si>
  <si>
    <r>
      <t>Table 2.2 Estimated</t>
    </r>
    <r>
      <rPr>
        <b/>
        <vertAlign val="superscript"/>
        <sz val="12"/>
        <color theme="1"/>
        <rFont val="Arial"/>
        <family val="2"/>
      </rPr>
      <t>(1,2)</t>
    </r>
    <r>
      <rPr>
        <b/>
        <sz val="12"/>
        <color theme="1"/>
        <rFont val="Arial"/>
        <family val="2"/>
      </rPr>
      <t xml:space="preserve"> number of overnight trips in NI (all visitors) by reason for visit for January to June 2013, 2014</t>
    </r>
  </si>
  <si>
    <r>
      <t>Table 2.3 Estimated</t>
    </r>
    <r>
      <rPr>
        <b/>
        <vertAlign val="superscript"/>
        <sz val="12"/>
        <color theme="1"/>
        <rFont val="Arial"/>
        <family val="2"/>
      </rPr>
      <t>(1)</t>
    </r>
    <r>
      <rPr>
        <b/>
        <sz val="12"/>
        <color theme="1"/>
        <rFont val="Arial"/>
        <family val="2"/>
      </rPr>
      <t xml:space="preserve"> number of overnight trips in NI by market for January to June 2013, 2014</t>
    </r>
  </si>
  <si>
    <r>
      <t>Table 2.6 Estimated</t>
    </r>
    <r>
      <rPr>
        <b/>
        <vertAlign val="superscript"/>
        <sz val="12"/>
        <color theme="1"/>
        <rFont val="Arial"/>
        <family val="2"/>
      </rPr>
      <t>(1)</t>
    </r>
    <r>
      <rPr>
        <b/>
        <sz val="12"/>
        <color theme="1"/>
        <rFont val="Arial"/>
        <family val="2"/>
      </rPr>
      <t xml:space="preserve"> nights spent in NI (all visitors) for January to June 2013, 2014</t>
    </r>
  </si>
  <si>
    <r>
      <t>Table 2.7 Estimated</t>
    </r>
    <r>
      <rPr>
        <b/>
        <vertAlign val="superscript"/>
        <sz val="12"/>
        <color theme="1"/>
        <rFont val="Arial"/>
        <family val="2"/>
      </rPr>
      <t>(1)</t>
    </r>
    <r>
      <rPr>
        <b/>
        <sz val="12"/>
        <color theme="1"/>
        <rFont val="Arial"/>
        <family val="2"/>
      </rPr>
      <t xml:space="preserve"> expenditure (£) spent in NI (all visitors) for January to June 2013, 2014</t>
    </r>
  </si>
  <si>
    <t>a.    meet identified user needs,</t>
  </si>
  <si>
    <t>b.    are well explained and readily accessible,</t>
  </si>
  <si>
    <t>c.    are produced according to sound methods, and</t>
  </si>
  <si>
    <t>d.    are managed impartially and objectively in the public interest</t>
  </si>
  <si>
    <t>5.    NISRA uses the Survey of Overseas Travellers run by Fáilte Ireland to gain information on the overnight trips to Northern Ireland who exit through Republic of Ireland ports. Information on Northern Ireland overnight trips is also now collected through a separate survey carried out by Central Statistics Office Ireland. NISRA is undertaking research to assess how the two sources could be used together in the future.</t>
  </si>
  <si>
    <t>6.    Due to the nature of household surveys, users should be aware that some information on overnight trips of children who overnight without their parents/guardians will be excluded.</t>
  </si>
  <si>
    <t xml:space="preserve">7.    Tourism statistics systems are designed to collect information for Northern Ireland as a whole. However, respondents do indicate where they stay during these overnight trips allowing for some analysis at Local Area level. NISRA plans to publish 2013 overnight trips by Local Government District level in Autumn 2014. </t>
  </si>
  <si>
    <t xml:space="preserve">11. The number of overnight trips in Northern Ireland for the last twelve months (to June 2014) will have been influenced by large events that have taken place here such as the UK City of Culture year in Derry~Londonderry, the World Police and Fire Games, the all-Ireland Fleadh and the Giro D’Italia. However, the macro statistics presented cannot be used to evaluate the success of these events – evaluation of these events is being undertaken separately by the organisations responsible. </t>
  </si>
  <si>
    <t xml:space="preserve">14. Follow NISRA on Twitter and Facebook. </t>
  </si>
  <si>
    <t>Contents</t>
  </si>
  <si>
    <t>Data correct as at 23/10/2014</t>
  </si>
  <si>
    <t>Source: Northern Ireland Occupancy Survey of Hotels, Guesthouses, Bed&amp;Breakfasts and Guest Accommodation</t>
  </si>
  <si>
    <r>
      <t xml:space="preserve">Domestic Overnight Trips </t>
    </r>
    <r>
      <rPr>
        <b/>
        <vertAlign val="superscript"/>
        <sz val="12"/>
        <color theme="1"/>
        <rFont val="Arial"/>
        <family val="2"/>
      </rPr>
      <t>(4)</t>
    </r>
  </si>
  <si>
    <t>(1) Figures obtained from Visit Belfast and the Derry Visitor and Convention Bureau (DVCB).</t>
  </si>
  <si>
    <r>
      <t xml:space="preserve">RoI Overnight Trips </t>
    </r>
    <r>
      <rPr>
        <b/>
        <vertAlign val="superscript"/>
        <sz val="12"/>
        <color theme="1"/>
        <rFont val="Arial"/>
        <family val="2"/>
      </rPr>
      <t>(3)</t>
    </r>
  </si>
  <si>
    <t>(3) Figures derived from the Household Travel Survey (HTS) conducted by Central Statistics Office (CSO)</t>
  </si>
  <si>
    <t xml:space="preserve">(4) Figures derived from the Northern Ireland Continuous Household Survey (CHS) conducted by NISRA. </t>
  </si>
  <si>
    <r>
      <t xml:space="preserve">RoI Nights </t>
    </r>
    <r>
      <rPr>
        <b/>
        <vertAlign val="superscript"/>
        <sz val="12"/>
        <color theme="1"/>
        <rFont val="Arial"/>
        <family val="2"/>
      </rPr>
      <t>(3)</t>
    </r>
  </si>
  <si>
    <r>
      <t xml:space="preserve">Domestic Nights </t>
    </r>
    <r>
      <rPr>
        <b/>
        <vertAlign val="superscript"/>
        <sz val="12"/>
        <color theme="1"/>
        <rFont val="Arial"/>
        <family val="2"/>
      </rPr>
      <t>(4)</t>
    </r>
  </si>
  <si>
    <r>
      <t xml:space="preserve">RoI Expenditure </t>
    </r>
    <r>
      <rPr>
        <b/>
        <vertAlign val="superscript"/>
        <sz val="12"/>
        <color theme="1"/>
        <rFont val="Arial"/>
        <family val="2"/>
      </rPr>
      <t>(3)</t>
    </r>
  </si>
  <si>
    <r>
      <t xml:space="preserve">Domestic Expenditure </t>
    </r>
    <r>
      <rPr>
        <b/>
        <vertAlign val="superscript"/>
        <sz val="12"/>
        <color theme="1"/>
        <rFont val="Arial"/>
        <family val="2"/>
      </rPr>
      <t>(4)</t>
    </r>
  </si>
  <si>
    <t xml:space="preserve">(3) Figures derived from the Household Travel Survey (HTS) conducted by Central Statistics Office (CSO). </t>
  </si>
  <si>
    <t>(3) Figures derived from the Household Travel Survey (HTS) conducted by Central Statistics Office (CSO).</t>
  </si>
  <si>
    <t xml:space="preserve">(4) Figures derived from  the Northern Ireland Continuous Household Survey (CHS) conducted by NISRA. </t>
  </si>
  <si>
    <t xml:space="preserve">1.     It should be noted that 2014 data are provisional and will not be finalised until publication of the 2014 annual tourism statistics report in Spring 2015. </t>
  </si>
  <si>
    <t>12. No detailed information on day trips taken within Northern Ireland is provided, however it is recognised that these would be important in providing a complete story of tourism here. NISRA collects information on day trips taken within Northern Ireland by local residents. It is planned to provide information on this issue in the 2014 annual tourism statistics report in Spring 2015.</t>
  </si>
  <si>
    <t>13.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figure 8 includes statistics from Visit Belfast, Cruise North West and Newry &amp; Mourne Council relating to Warrenpoint port. Cruise ships can also drop anchor and tender passengers ashore at other parts of Northern Ireland (Bangor &amp; Portrush) – statistics from these visits are not included in this report due to data availability issues.</t>
  </si>
  <si>
    <r>
      <t xml:space="preserve">NI Overnight Trips </t>
    </r>
    <r>
      <rPr>
        <b/>
        <i/>
        <vertAlign val="superscript"/>
        <sz val="12"/>
        <color theme="1"/>
        <rFont val="Arial"/>
        <family val="2"/>
      </rPr>
      <t>(3)</t>
    </r>
  </si>
  <si>
    <r>
      <t>Table 1.5 Estimated</t>
    </r>
    <r>
      <rPr>
        <b/>
        <vertAlign val="superscript"/>
        <sz val="12"/>
        <color theme="1"/>
        <rFont val="Arial"/>
        <family val="2"/>
      </rPr>
      <t>(1)</t>
    </r>
    <r>
      <rPr>
        <b/>
        <sz val="12"/>
        <color theme="1"/>
        <rFont val="Arial"/>
        <family val="2"/>
      </rPr>
      <t xml:space="preserve"> number of overnight trips to NI by reason for visit for the 12 months to June 2013, 2014</t>
    </r>
  </si>
  <si>
    <r>
      <t>Table 2.5 Estimated</t>
    </r>
    <r>
      <rPr>
        <b/>
        <vertAlign val="superscript"/>
        <sz val="12"/>
        <color theme="1"/>
        <rFont val="Arial"/>
        <family val="2"/>
      </rPr>
      <t>(1)</t>
    </r>
    <r>
      <rPr>
        <b/>
        <sz val="12"/>
        <color theme="1"/>
        <rFont val="Arial"/>
        <family val="2"/>
      </rPr>
      <t xml:space="preserve"> number of overnight trips to NI by reason for visit for the January to June 2013, 2014</t>
    </r>
  </si>
  <si>
    <t xml:space="preserve">http://www.detini.gov.uk/index/what-we-do/deti-stats-index/tourism-statistics.htm </t>
  </si>
  <si>
    <t>4.    These measures are the primary means of monitoring progress towards Programme for Government (PfG) targets related to tourism. These aim to increase visitor numbers to 4.2 million and tourist revenue to £676 million by December 2014. PfG targets relate to all overnight trips in Northern Ireland including people from (i) Great Britain (ii) the Republic of Ireland (iii) outside the UK and Republic of Ireland and (iv) Northern Ireland taking overnight trips within NI. The originally published target for 2013 included a target of 3.6 million visitors and £625 million expenditure. These were subsequently revised in DETI’s Operating Plan for 2013-14 to 4.1 million visitors and £637 million expenditure. Previously published NISRA tourism estimates for 2013 indicated that both sets of targets for 2013 have been met. Assessment of whether the 2014 targets have been achieved will not be available until publication of the 2014 annual tourism statistics report in Spring 2015.</t>
  </si>
  <si>
    <t xml:space="preserve">(http://www.northernireland.gov.uk/pfg-2011-2015-final-report.pdf). </t>
  </si>
  <si>
    <t>http://www.detini.gov.uk/confidence_intervals_in_tourism_statistics__example_local_government_district_2011-2012_.pdf</t>
  </si>
  <si>
    <t>9.     These estimates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stands at +/- 6% for the year. Estimates around the associated expenditure stands at +/- 11%. Information on confidence intervals in Northern Ireland tourism statistics can be accessed at</t>
  </si>
  <si>
    <t>http://www.detini.gov.uk/developing_northern_ireland_tourism_statistics.pdf</t>
  </si>
  <si>
    <t>8.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benefits of such breaks can be found at</t>
  </si>
  <si>
    <t>http://www.detini.gov.uk/index/what-we-do/deti-stats-index/labour_market_statistics/stats-qes.htm</t>
  </si>
  <si>
    <t>10. This report includes estimates from the Quarterly Employment Survey (QES) on the number of jobs in ‘tourism and leisure’ industries. In other publications, NISRA report on ‘tourism characteristic industries’. The tourism characteristic industries breakdown is unavailable on a quarterly basis. More information on the Quarterly Employment Survey and it’s methodology can be accessed at</t>
  </si>
  <si>
    <t>Facebook</t>
  </si>
  <si>
    <t>Twitter</t>
  </si>
  <si>
    <t xml:space="preserve">2.    Tourism data is derived from a variety of sources, more information on these sources can also be found at. accessed at </t>
  </si>
  <si>
    <t xml:space="preserve">Information on the data quality, revisions can be </t>
  </si>
  <si>
    <t>http://www.detini.gov.uk/guide_to_surveys.xlsx?rev=0</t>
  </si>
  <si>
    <t>http://www.statisticsauthority.gov.uk/assessment/code-of-practice/index.html</t>
  </si>
  <si>
    <t>Visit Belfast</t>
  </si>
  <si>
    <t>Cruise North West</t>
  </si>
  <si>
    <t>Responsible Statistician:</t>
  </si>
  <si>
    <t>NISRA Tourism Statistics Branch,</t>
  </si>
  <si>
    <t>Netherleigh, Massey Avenue</t>
  </si>
  <si>
    <t>BELFAST</t>
  </si>
  <si>
    <t>BT4 2JP</t>
  </si>
  <si>
    <t>Address:</t>
  </si>
  <si>
    <t>DETI Communications Office</t>
  </si>
  <si>
    <r>
      <t>Telephone:</t>
    </r>
    <r>
      <rPr>
        <b/>
        <sz val="12"/>
        <color theme="1"/>
        <rFont val="Arial"/>
        <family val="2"/>
      </rPr>
      <t xml:space="preserve">  </t>
    </r>
    <r>
      <rPr>
        <sz val="12"/>
        <color theme="1"/>
        <rFont val="Arial"/>
        <family val="2"/>
      </rPr>
      <t>028 9052 9604</t>
    </r>
  </si>
  <si>
    <t xml:space="preserve">Email:  pressoffice@detini.gov.uk </t>
  </si>
  <si>
    <t>Media Enquiries:</t>
  </si>
  <si>
    <t>Publication Date:</t>
  </si>
  <si>
    <r>
      <t>Table 1.4 Estimated</t>
    </r>
    <r>
      <rPr>
        <b/>
        <vertAlign val="superscript"/>
        <sz val="12"/>
        <color theme="1"/>
        <rFont val="Arial"/>
        <family val="2"/>
      </rPr>
      <t>(1,2)</t>
    </r>
    <r>
      <rPr>
        <b/>
        <sz val="12"/>
        <color theme="1"/>
        <rFont val="Arial"/>
        <family val="2"/>
      </rPr>
      <t xml:space="preserve"> number of overnight trips, nights and expenditure in NI (</t>
    </r>
    <r>
      <rPr>
        <b/>
        <sz val="12"/>
        <color rgb="FFFF0000"/>
        <rFont val="Arial"/>
        <family val="2"/>
      </rPr>
      <t>excluding NI residents</t>
    </r>
    <r>
      <rPr>
        <b/>
        <sz val="12"/>
        <color theme="1"/>
        <rFont val="Arial"/>
        <family val="2"/>
      </rPr>
      <t>) for the 12 months to June 2013, 2014</t>
    </r>
  </si>
  <si>
    <r>
      <t>Table 2.4 Estimated</t>
    </r>
    <r>
      <rPr>
        <b/>
        <vertAlign val="superscript"/>
        <sz val="12"/>
        <color theme="1"/>
        <rFont val="Arial"/>
        <family val="2"/>
      </rPr>
      <t>(1,2)</t>
    </r>
    <r>
      <rPr>
        <b/>
        <sz val="12"/>
        <color theme="1"/>
        <rFont val="Arial"/>
        <family val="2"/>
      </rPr>
      <t xml:space="preserve"> number of overnight trips, nights and expenditure in NI (</t>
    </r>
    <r>
      <rPr>
        <b/>
        <sz val="12"/>
        <color rgb="FFFF0000"/>
        <rFont val="Arial"/>
        <family val="2"/>
      </rPr>
      <t>excluding NI residents</t>
    </r>
    <r>
      <rPr>
        <b/>
        <sz val="12"/>
        <color theme="1"/>
        <rFont val="Arial"/>
        <family val="2"/>
      </rPr>
      <t>) for January to June 2013, 2014</t>
    </r>
  </si>
  <si>
    <t>Overnight Trips</t>
  </si>
  <si>
    <t>Nights during the Overnight Trips</t>
  </si>
  <si>
    <t>Expenditure during the Overnight Trips (£)</t>
  </si>
  <si>
    <t>Quarter</t>
  </si>
  <si>
    <t>Year</t>
  </si>
  <si>
    <t>Table 3.1</t>
  </si>
  <si>
    <t>3. Quarterly Breakdown</t>
  </si>
  <si>
    <t>Estimated number of overnight trips, nights and expenditure in NI (all visitors) by quarter, 2011-2014</t>
  </si>
  <si>
    <r>
      <t>Table 3.1 Estimated</t>
    </r>
    <r>
      <rPr>
        <b/>
        <vertAlign val="superscript"/>
        <sz val="12"/>
        <color theme="1"/>
        <rFont val="Arial"/>
        <family val="2"/>
      </rPr>
      <t>(1,2)</t>
    </r>
    <r>
      <rPr>
        <b/>
        <sz val="12"/>
        <color theme="1"/>
        <rFont val="Arial"/>
        <family val="2"/>
      </rPr>
      <t xml:space="preserve"> number of overnight trips, nights and expenditure in NI </t>
    </r>
    <r>
      <rPr>
        <b/>
        <sz val="12"/>
        <rFont val="Arial"/>
        <family val="2"/>
      </rPr>
      <t>(all visitors</t>
    </r>
    <r>
      <rPr>
        <b/>
        <sz val="12"/>
        <color theme="1"/>
        <rFont val="Arial"/>
        <family val="2"/>
      </rPr>
      <t>) by quarter, 2011-2014</t>
    </r>
  </si>
  <si>
    <t>(1) All surveys are based on sample surveys and therefore have an associated degree of sampling error. Information on confidence intervals where these are available and sample sizes are available in the background notes</t>
  </si>
  <si>
    <t xml:space="preserve">Further breakdowns of this data can be found in the found at: </t>
  </si>
  <si>
    <t>Northern Ireland Tourism Statistics microdata Q2 2010-Q2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</si>
</sst>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6" x14ac:knownFonts="1">
    <font>
      <sz val="11"/>
      <color theme="1"/>
      <name val="Calibri"/>
      <family val="2"/>
      <scheme val="minor"/>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color theme="10"/>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sz val="12"/>
      <color theme="10"/>
      <name val="Arial"/>
      <family val="2"/>
    </font>
    <font>
      <b/>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10">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diagonal/>
    </border>
    <border>
      <left/>
      <right/>
      <top style="thin">
        <color auto="1"/>
      </top>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4" fillId="0" borderId="0" applyNumberFormat="0" applyFill="0" applyBorder="0" applyAlignment="0" applyProtection="0">
      <alignment vertical="top"/>
      <protection locked="0"/>
    </xf>
    <xf numFmtId="0" fontId="3" fillId="0" borderId="0"/>
    <xf numFmtId="43" fontId="1" fillId="0" borderId="0" applyFont="0" applyFill="0" applyBorder="0" applyAlignment="0" applyProtection="0"/>
  </cellStyleXfs>
  <cellXfs count="137">
    <xf numFmtId="0" fontId="0" fillId="0" borderId="0" xfId="0"/>
    <xf numFmtId="0" fontId="3" fillId="0" borderId="0" xfId="0" applyFont="1" applyFill="1" applyBorder="1"/>
    <xf numFmtId="0" fontId="5" fillId="0" borderId="0" xfId="0" applyFont="1"/>
    <xf numFmtId="0" fontId="7" fillId="0" borderId="0" xfId="0" applyFont="1"/>
    <xf numFmtId="0" fontId="8" fillId="0" borderId="0" xfId="3" applyFont="1" applyBorder="1" applyAlignment="1">
      <alignment wrapText="1"/>
    </xf>
    <xf numFmtId="0" fontId="9" fillId="0" borderId="0" xfId="3" applyFont="1" applyBorder="1" applyAlignment="1">
      <alignment wrapText="1"/>
    </xf>
    <xf numFmtId="0" fontId="8" fillId="0" borderId="0" xfId="3" applyFont="1" applyBorder="1" applyAlignment="1">
      <alignment vertical="top" wrapText="1"/>
    </xf>
    <xf numFmtId="0" fontId="10" fillId="0" borderId="0" xfId="3" applyFont="1"/>
    <xf numFmtId="0" fontId="9" fillId="0" borderId="0" xfId="3" applyFont="1" applyBorder="1" applyAlignment="1">
      <alignment horizontal="left" vertical="top" wrapText="1"/>
    </xf>
    <xf numFmtId="0" fontId="11" fillId="0" borderId="0" xfId="3" applyFont="1" applyBorder="1" applyAlignment="1">
      <alignment wrapText="1"/>
    </xf>
    <xf numFmtId="0" fontId="11" fillId="0" borderId="0" xfId="3" applyFont="1" applyBorder="1" applyAlignment="1">
      <alignment vertical="top" wrapText="1"/>
    </xf>
    <xf numFmtId="0" fontId="9" fillId="0" borderId="0" xfId="3" applyFont="1" applyBorder="1" applyAlignment="1">
      <alignment vertical="top" wrapText="1"/>
    </xf>
    <xf numFmtId="0" fontId="12" fillId="0" borderId="0" xfId="2" applyFont="1" applyBorder="1" applyAlignment="1" applyProtection="1">
      <alignment wrapText="1"/>
    </xf>
    <xf numFmtId="0" fontId="10" fillId="0" borderId="0" xfId="3" applyFont="1" applyBorder="1" applyAlignment="1">
      <alignment vertical="top" wrapText="1"/>
    </xf>
    <xf numFmtId="14" fontId="10" fillId="0" borderId="0" xfId="3" applyNumberFormat="1" applyFont="1" applyAlignment="1">
      <alignment horizontal="left"/>
    </xf>
    <xf numFmtId="0" fontId="13" fillId="0" borderId="0" xfId="3" applyFont="1"/>
    <xf numFmtId="0" fontId="8" fillId="0" borderId="0" xfId="3" applyFont="1"/>
    <xf numFmtId="0" fontId="8" fillId="0" borderId="0" xfId="3" applyFont="1" applyAlignment="1">
      <alignment horizontal="center"/>
    </xf>
    <xf numFmtId="0" fontId="14" fillId="0" borderId="0" xfId="3" applyFont="1" applyAlignment="1">
      <alignment horizontal="left"/>
    </xf>
    <xf numFmtId="0" fontId="10" fillId="0" borderId="0" xfId="3" applyFont="1" applyAlignment="1">
      <alignment horizontal="left"/>
    </xf>
    <xf numFmtId="0" fontId="10" fillId="0" borderId="0" xfId="3" applyFont="1" applyFill="1"/>
    <xf numFmtId="14" fontId="5" fillId="0" borderId="0" xfId="0" applyNumberFormat="1" applyFont="1"/>
    <xf numFmtId="0" fontId="17" fillId="0" borderId="0" xfId="2" applyFont="1" applyAlignment="1" applyProtection="1"/>
    <xf numFmtId="0" fontId="6" fillId="0" borderId="0" xfId="0" applyFont="1"/>
    <xf numFmtId="0" fontId="5" fillId="0" borderId="0" xfId="0" applyFont="1" applyAlignment="1">
      <alignment horizontal="center"/>
    </xf>
    <xf numFmtId="3" fontId="5" fillId="0" borderId="0" xfId="0" applyNumberFormat="1" applyFont="1"/>
    <xf numFmtId="0" fontId="18" fillId="0" borderId="0" xfId="0" applyFont="1" applyAlignment="1">
      <alignment horizontal="left" vertical="top" wrapText="1"/>
    </xf>
    <xf numFmtId="0" fontId="19" fillId="0" borderId="0" xfId="0" applyFont="1"/>
    <xf numFmtId="0" fontId="20" fillId="0" borderId="0" xfId="0" applyFont="1" applyAlignment="1">
      <alignment vertical="top" wrapText="1"/>
    </xf>
    <xf numFmtId="9" fontId="5" fillId="0" borderId="0" xfId="1" applyFont="1"/>
    <xf numFmtId="0" fontId="5" fillId="0" borderId="5" xfId="0" applyFont="1" applyBorder="1"/>
    <xf numFmtId="0" fontId="6" fillId="0" borderId="5" xfId="0" applyFont="1" applyBorder="1"/>
    <xf numFmtId="0" fontId="6" fillId="0" borderId="5" xfId="0" applyFont="1" applyBorder="1" applyAlignment="1">
      <alignment wrapText="1"/>
    </xf>
    <xf numFmtId="3" fontId="5" fillId="0" borderId="5" xfId="0" applyNumberFormat="1" applyFont="1" applyBorder="1"/>
    <xf numFmtId="0" fontId="18" fillId="0" borderId="0" xfId="0" applyFont="1" applyAlignment="1">
      <alignment vertical="top" wrapText="1"/>
    </xf>
    <xf numFmtId="3" fontId="16" fillId="0" borderId="0" xfId="0" applyNumberFormat="1" applyFont="1"/>
    <xf numFmtId="1" fontId="16" fillId="0" borderId="0" xfId="0" applyNumberFormat="1" applyFont="1" applyFill="1" applyBorder="1"/>
    <xf numFmtId="3" fontId="16" fillId="0" borderId="0" xfId="0" applyNumberFormat="1" applyFont="1" applyFill="1" applyBorder="1"/>
    <xf numFmtId="3" fontId="5" fillId="0" borderId="0" xfId="0" applyNumberFormat="1" applyFont="1" applyFill="1"/>
    <xf numFmtId="0" fontId="16" fillId="0" borderId="0" xfId="0" applyFont="1" applyFill="1" applyBorder="1"/>
    <xf numFmtId="164" fontId="5" fillId="0" borderId="0" xfId="6" applyNumberFormat="1" applyFont="1"/>
    <xf numFmtId="0" fontId="5" fillId="0" borderId="6" xfId="0" applyFont="1" applyBorder="1"/>
    <xf numFmtId="3" fontId="5" fillId="0" borderId="6" xfId="0" applyNumberFormat="1" applyFont="1" applyBorder="1"/>
    <xf numFmtId="0" fontId="5" fillId="0" borderId="7" xfId="0" applyFont="1" applyBorder="1"/>
    <xf numFmtId="3" fontId="5" fillId="0" borderId="7" xfId="0" applyNumberFormat="1" applyFont="1" applyBorder="1"/>
    <xf numFmtId="0" fontId="5" fillId="0" borderId="1" xfId="0" applyFont="1" applyBorder="1"/>
    <xf numFmtId="0" fontId="6" fillId="0" borderId="1" xfId="0" applyFont="1" applyBorder="1"/>
    <xf numFmtId="0" fontId="6" fillId="0" borderId="0" xfId="0" applyFont="1" applyBorder="1"/>
    <xf numFmtId="3" fontId="5" fillId="0" borderId="0" xfId="0" applyNumberFormat="1" applyFont="1" applyBorder="1"/>
    <xf numFmtId="0" fontId="5" fillId="0" borderId="0" xfId="0" applyFont="1" applyBorder="1"/>
    <xf numFmtId="9" fontId="5" fillId="0" borderId="0" xfId="1" applyFont="1" applyBorder="1"/>
    <xf numFmtId="0" fontId="6" fillId="0" borderId="2" xfId="0" applyFont="1" applyBorder="1"/>
    <xf numFmtId="3" fontId="5" fillId="0" borderId="2" xfId="0" applyNumberFormat="1" applyFont="1" applyBorder="1"/>
    <xf numFmtId="0" fontId="5" fillId="0" borderId="2" xfId="0" applyFont="1" applyBorder="1"/>
    <xf numFmtId="9" fontId="5" fillId="0" borderId="2" xfId="1" applyFont="1" applyBorder="1"/>
    <xf numFmtId="0" fontId="22" fillId="0" borderId="2" xfId="0" applyFont="1" applyBorder="1"/>
    <xf numFmtId="3" fontId="22" fillId="0" borderId="2" xfId="0" applyNumberFormat="1" applyFont="1" applyBorder="1"/>
    <xf numFmtId="9" fontId="22" fillId="0" borderId="2" xfId="1" applyFont="1" applyBorder="1"/>
    <xf numFmtId="0" fontId="22" fillId="0" borderId="3" xfId="0" applyFont="1" applyBorder="1"/>
    <xf numFmtId="3" fontId="18" fillId="0" borderId="3" xfId="0" applyNumberFormat="1" applyFont="1" applyBorder="1"/>
    <xf numFmtId="0" fontId="18" fillId="0" borderId="3" xfId="0" applyFont="1" applyBorder="1"/>
    <xf numFmtId="9" fontId="18" fillId="0" borderId="3" xfId="1" applyFont="1" applyBorder="1"/>
    <xf numFmtId="0" fontId="22" fillId="0" borderId="1" xfId="0" applyFont="1" applyBorder="1"/>
    <xf numFmtId="3" fontId="22" fillId="0" borderId="1" xfId="0" applyNumberFormat="1" applyFont="1" applyBorder="1"/>
    <xf numFmtId="9" fontId="22" fillId="0" borderId="1" xfId="1" applyFont="1" applyBorder="1"/>
    <xf numFmtId="0" fontId="22" fillId="0" borderId="4" xfId="0" applyFont="1" applyFill="1" applyBorder="1"/>
    <xf numFmtId="3" fontId="22" fillId="0" borderId="4" xfId="0" applyNumberFormat="1" applyFont="1" applyBorder="1"/>
    <xf numFmtId="0" fontId="22" fillId="0" borderId="4" xfId="0" applyFont="1" applyBorder="1"/>
    <xf numFmtId="9" fontId="22" fillId="0" borderId="4" xfId="1" applyFont="1" applyBorder="1"/>
    <xf numFmtId="3" fontId="5" fillId="2" borderId="0" xfId="0" applyNumberFormat="1" applyFont="1" applyFill="1" applyBorder="1"/>
    <xf numFmtId="3" fontId="5" fillId="0" borderId="0" xfId="0" applyNumberFormat="1" applyFont="1" applyFill="1" applyBorder="1"/>
    <xf numFmtId="0" fontId="5" fillId="0" borderId="0" xfId="0" applyFont="1" applyFill="1" applyBorder="1"/>
    <xf numFmtId="9" fontId="5" fillId="2" borderId="0" xfId="1" applyFont="1" applyFill="1" applyBorder="1"/>
    <xf numFmtId="3" fontId="5" fillId="5" borderId="0" xfId="0" applyNumberFormat="1" applyFont="1" applyFill="1" applyBorder="1"/>
    <xf numFmtId="9" fontId="5" fillId="5" borderId="0" xfId="1" applyFont="1" applyFill="1" applyBorder="1"/>
    <xf numFmtId="3" fontId="5" fillId="0" borderId="4" xfId="0" applyNumberFormat="1" applyFont="1" applyBorder="1"/>
    <xf numFmtId="0" fontId="6" fillId="0" borderId="1" xfId="0" applyFont="1" applyBorder="1" applyAlignment="1">
      <alignment horizontal="right"/>
    </xf>
    <xf numFmtId="3" fontId="5" fillId="4" borderId="0" xfId="0" applyNumberFormat="1" applyFont="1" applyFill="1" applyBorder="1"/>
    <xf numFmtId="3" fontId="5" fillId="5" borderId="0" xfId="0" applyNumberFormat="1" applyFont="1" applyFill="1"/>
    <xf numFmtId="9" fontId="5" fillId="4" borderId="0" xfId="1" applyFont="1" applyFill="1" applyBorder="1"/>
    <xf numFmtId="0" fontId="16"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20" fillId="0" borderId="0" xfId="0" applyFont="1" applyAlignment="1">
      <alignment horizontal="left" vertical="top"/>
    </xf>
    <xf numFmtId="0" fontId="19" fillId="2" borderId="5" xfId="0" applyFont="1" applyFill="1" applyBorder="1"/>
    <xf numFmtId="0" fontId="19" fillId="5" borderId="5" xfId="0" applyFont="1" applyFill="1" applyBorder="1"/>
    <xf numFmtId="0" fontId="19" fillId="4" borderId="5" xfId="0" applyFont="1" applyFill="1" applyBorder="1"/>
    <xf numFmtId="0" fontId="19" fillId="3" borderId="5" xfId="0" applyFont="1" applyFill="1" applyBorder="1"/>
    <xf numFmtId="0" fontId="17" fillId="0" borderId="0" xfId="2" applyFont="1" applyAlignment="1" applyProtection="1">
      <alignment horizontal="left"/>
    </xf>
    <xf numFmtId="0" fontId="15" fillId="0" borderId="0" xfId="2" applyFont="1" applyAlignment="1" applyProtection="1"/>
    <xf numFmtId="3" fontId="5" fillId="0" borderId="8" xfId="0" applyNumberFormat="1" applyFont="1" applyBorder="1"/>
    <xf numFmtId="0" fontId="5" fillId="0" borderId="8" xfId="0" applyFont="1" applyBorder="1"/>
    <xf numFmtId="9" fontId="5" fillId="0" borderId="8" xfId="1" applyFont="1" applyBorder="1"/>
    <xf numFmtId="0" fontId="5" fillId="0" borderId="0" xfId="0" applyFont="1" applyAlignment="1">
      <alignment horizontal="left" wrapText="1"/>
    </xf>
    <xf numFmtId="0" fontId="16" fillId="0" borderId="0" xfId="0" applyFont="1" applyAlignment="1">
      <alignment horizontal="left" wrapText="1"/>
    </xf>
    <xf numFmtId="3" fontId="5" fillId="6" borderId="0" xfId="0" applyNumberFormat="1" applyFont="1" applyFill="1" applyBorder="1"/>
    <xf numFmtId="3" fontId="5" fillId="7" borderId="0" xfId="0" applyNumberFormat="1" applyFont="1" applyFill="1" applyBorder="1"/>
    <xf numFmtId="9" fontId="5" fillId="7" borderId="0" xfId="1" applyFont="1" applyFill="1" applyBorder="1"/>
    <xf numFmtId="9" fontId="5" fillId="6" borderId="0" xfId="1" applyFont="1" applyFill="1" applyBorder="1"/>
    <xf numFmtId="0" fontId="8" fillId="0" borderId="0" xfId="3" applyFont="1" applyBorder="1" applyAlignment="1">
      <alignment vertical="top" wrapText="1"/>
    </xf>
    <xf numFmtId="0" fontId="16" fillId="0" borderId="0" xfId="0" applyFont="1" applyAlignment="1">
      <alignment horizontal="left" wrapText="1"/>
    </xf>
    <xf numFmtId="0" fontId="5" fillId="0" borderId="0" xfId="0" applyFont="1" applyAlignment="1">
      <alignment horizontal="left" wrapText="1"/>
    </xf>
    <xf numFmtId="3" fontId="5" fillId="0" borderId="8" xfId="0" applyNumberFormat="1" applyFont="1" applyFill="1" applyBorder="1"/>
    <xf numFmtId="0" fontId="5" fillId="0" borderId="8" xfId="0" applyFont="1" applyFill="1" applyBorder="1"/>
    <xf numFmtId="9" fontId="5" fillId="0" borderId="8" xfId="1" applyFont="1" applyFill="1" applyBorder="1"/>
    <xf numFmtId="9" fontId="5" fillId="0" borderId="0" xfId="1" applyFont="1" applyFill="1" applyBorder="1"/>
    <xf numFmtId="3" fontId="22" fillId="0" borderId="2" xfId="0" applyNumberFormat="1" applyFont="1" applyFill="1" applyBorder="1"/>
    <xf numFmtId="0" fontId="22" fillId="0" borderId="2" xfId="0" applyFont="1" applyFill="1" applyBorder="1"/>
    <xf numFmtId="9" fontId="22" fillId="0" borderId="2" xfId="1" applyFont="1" applyFill="1" applyBorder="1"/>
    <xf numFmtId="3" fontId="22" fillId="0" borderId="4" xfId="0" applyNumberFormat="1" applyFont="1" applyFill="1" applyBorder="1"/>
    <xf numFmtId="3" fontId="5" fillId="0" borderId="4" xfId="0" applyNumberFormat="1" applyFont="1" applyFill="1" applyBorder="1"/>
    <xf numFmtId="9" fontId="22" fillId="0" borderId="4" xfId="1" applyFont="1" applyFill="1" applyBorder="1"/>
    <xf numFmtId="0" fontId="2" fillId="0" borderId="0" xfId="2" applyAlignment="1" applyProtection="1"/>
    <xf numFmtId="0" fontId="24" fillId="0" borderId="0" xfId="2" applyFont="1" applyAlignment="1" applyProtection="1"/>
    <xf numFmtId="0" fontId="5" fillId="0" borderId="0" xfId="0" applyFont="1" applyFill="1" applyAlignment="1">
      <alignment vertical="top" wrapText="1"/>
    </xf>
    <xf numFmtId="0" fontId="2" fillId="0" borderId="0" xfId="2" applyFill="1" applyAlignment="1" applyProtection="1">
      <alignment vertical="top" wrapText="1"/>
    </xf>
    <xf numFmtId="0" fontId="5" fillId="0" borderId="9" xfId="0" applyFont="1" applyBorder="1"/>
    <xf numFmtId="3" fontId="5" fillId="0" borderId="9" xfId="0" applyNumberFormat="1" applyFont="1" applyBorder="1"/>
    <xf numFmtId="0" fontId="5" fillId="0" borderId="4" xfId="0" applyFont="1" applyBorder="1"/>
    <xf numFmtId="0" fontId="19" fillId="0" borderId="0" xfId="0" applyFont="1" applyAlignment="1">
      <alignment vertical="top"/>
    </xf>
    <xf numFmtId="0" fontId="2" fillId="0" borderId="0" xfId="2" applyAlignment="1" applyProtection="1">
      <alignment vertical="top"/>
    </xf>
    <xf numFmtId="0" fontId="8" fillId="0" borderId="0" xfId="3" applyFont="1" applyBorder="1" applyAlignment="1">
      <alignment vertical="top" wrapText="1"/>
    </xf>
    <xf numFmtId="0" fontId="20" fillId="0" borderId="0" xfId="0" applyFont="1" applyAlignment="1">
      <alignment horizontal="left" vertical="top" wrapText="1"/>
    </xf>
    <xf numFmtId="0" fontId="5" fillId="0" borderId="9"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0" xfId="0" applyFont="1" applyBorder="1" applyAlignment="1">
      <alignment vertical="center"/>
    </xf>
    <xf numFmtId="0" fontId="0" fillId="0" borderId="0" xfId="0" applyAlignment="1">
      <alignment vertical="center"/>
    </xf>
    <xf numFmtId="0" fontId="5" fillId="0" borderId="9" xfId="0" applyFont="1" applyBorder="1" applyAlignment="1">
      <alignment horizontal="center" wrapText="1"/>
    </xf>
    <xf numFmtId="0" fontId="5" fillId="0" borderId="4" xfId="0" applyFont="1" applyBorder="1" applyAlignment="1">
      <alignment horizontal="center" wrapText="1"/>
    </xf>
    <xf numFmtId="0" fontId="0" fillId="0" borderId="4" xfId="0" applyBorder="1" applyAlignment="1">
      <alignment horizontal="center" wrapText="1"/>
    </xf>
    <xf numFmtId="0" fontId="19" fillId="0" borderId="0" xfId="0" applyFont="1" applyAlignment="1">
      <alignment horizontal="left" vertical="top" wrapText="1"/>
    </xf>
    <xf numFmtId="0" fontId="19" fillId="0" borderId="0" xfId="0" applyFont="1" applyAlignment="1">
      <alignment wrapText="1"/>
    </xf>
    <xf numFmtId="0" fontId="5" fillId="0" borderId="0" xfId="0" applyFont="1" applyAlignment="1">
      <alignment horizontal="center"/>
    </xf>
    <xf numFmtId="0" fontId="17" fillId="0" borderId="0" xfId="2" applyFont="1" applyAlignment="1" applyProtection="1">
      <alignment horizontal="left" wrapText="1"/>
    </xf>
    <xf numFmtId="0" fontId="16" fillId="0" borderId="0" xfId="0" applyFont="1" applyAlignment="1">
      <alignment horizontal="left" wrapText="1"/>
    </xf>
    <xf numFmtId="0" fontId="5" fillId="0" borderId="0" xfId="0" applyFont="1" applyAlignment="1">
      <alignment horizontal="left" wrapText="1"/>
    </xf>
  </cellXfs>
  <cellStyles count="7">
    <cellStyle name="Comma" xfId="6" builtinId="3"/>
    <cellStyle name="Hyperlink" xfId="2" builtinId="8"/>
    <cellStyle name="Hyperlink 2" xfId="4"/>
    <cellStyle name="Normal" xfId="0" builtinId="0"/>
    <cellStyle name="Normal 2" xfId="3"/>
    <cellStyle name="Normal 3" xfId="5"/>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7383951690117"/>
          <c:y val="1.6055700877198181E-2"/>
          <c:w val="0.81806145756633064"/>
          <c:h val="0.88717420484415255"/>
        </c:manualLayout>
      </c:layout>
      <c:barChart>
        <c:barDir val="col"/>
        <c:grouping val="clustered"/>
        <c:varyColors val="0"/>
        <c:ser>
          <c:idx val="0"/>
          <c:order val="0"/>
          <c:tx>
            <c:strRef>
              <c:f>'Figure 1a'!$C$6</c:f>
              <c:strCache>
                <c:ptCount val="1"/>
                <c:pt idx="0">
                  <c:v>Visitors </c:v>
                </c:pt>
              </c:strCache>
            </c:strRef>
          </c:tx>
          <c:spPr>
            <a:solidFill>
              <a:srgbClr val="00B050"/>
            </a:solidFill>
          </c:spPr>
          <c:invertIfNegative val="0"/>
          <c:dPt>
            <c:idx val="1"/>
            <c:invertIfNegative val="0"/>
            <c:bubble3D val="0"/>
            <c:spPr>
              <a:solidFill>
                <a:schemeClr val="accent1"/>
              </a:solidFill>
            </c:spPr>
          </c:dPt>
          <c:dPt>
            <c:idx val="5"/>
            <c:invertIfNegative val="0"/>
            <c:bubble3D val="0"/>
            <c:spPr>
              <a:solidFill>
                <a:schemeClr val="accent1"/>
              </a:solidFill>
            </c:spPr>
          </c:dPt>
          <c:dPt>
            <c:idx val="9"/>
            <c:invertIfNegative val="0"/>
            <c:bubble3D val="0"/>
            <c:spPr>
              <a:solidFill>
                <a:schemeClr val="accent1"/>
              </a:solidFill>
            </c:spPr>
          </c:dPt>
          <c:dPt>
            <c:idx val="13"/>
            <c:invertIfNegative val="0"/>
            <c:bubble3D val="0"/>
            <c:spPr>
              <a:solidFill>
                <a:schemeClr val="accent1"/>
              </a:solidFill>
            </c:spPr>
          </c:dPt>
          <c:cat>
            <c:multiLvlStrRef>
              <c:f>'Figure 1a'!$A$7:$B$20</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1a'!$C$7:$C$20</c:f>
              <c:numCache>
                <c:formatCode>#,##0</c:formatCode>
                <c:ptCount val="14"/>
                <c:pt idx="0">
                  <c:v>655925</c:v>
                </c:pt>
                <c:pt idx="1">
                  <c:v>1054505</c:v>
                </c:pt>
                <c:pt idx="2">
                  <c:v>1319451</c:v>
                </c:pt>
                <c:pt idx="3">
                  <c:v>937879</c:v>
                </c:pt>
                <c:pt idx="4">
                  <c:v>726312</c:v>
                </c:pt>
                <c:pt idx="5">
                  <c:v>1057015</c:v>
                </c:pt>
                <c:pt idx="6">
                  <c:v>1185364</c:v>
                </c:pt>
                <c:pt idx="7">
                  <c:v>1033238</c:v>
                </c:pt>
                <c:pt idx="8">
                  <c:v>852119</c:v>
                </c:pt>
                <c:pt idx="9">
                  <c:v>1100630</c:v>
                </c:pt>
                <c:pt idx="10">
                  <c:v>1247597</c:v>
                </c:pt>
                <c:pt idx="11">
                  <c:v>872811</c:v>
                </c:pt>
                <c:pt idx="12">
                  <c:v>833595</c:v>
                </c:pt>
                <c:pt idx="13">
                  <c:v>1214780</c:v>
                </c:pt>
              </c:numCache>
            </c:numRef>
          </c:val>
        </c:ser>
        <c:dLbls>
          <c:showLegendKey val="0"/>
          <c:showVal val="0"/>
          <c:showCatName val="0"/>
          <c:showSerName val="0"/>
          <c:showPercent val="0"/>
          <c:showBubbleSize val="0"/>
        </c:dLbls>
        <c:gapWidth val="150"/>
        <c:axId val="148806536"/>
        <c:axId val="148133232"/>
      </c:barChart>
      <c:catAx>
        <c:axId val="148806536"/>
        <c:scaling>
          <c:orientation val="minMax"/>
        </c:scaling>
        <c:delete val="0"/>
        <c:axPos val="b"/>
        <c:numFmt formatCode="General" sourceLinked="0"/>
        <c:majorTickMark val="out"/>
        <c:minorTickMark val="none"/>
        <c:tickLblPos val="nextTo"/>
        <c:crossAx val="148133232"/>
        <c:crosses val="autoZero"/>
        <c:auto val="1"/>
        <c:lblAlgn val="ctr"/>
        <c:lblOffset val="100"/>
        <c:noMultiLvlLbl val="0"/>
      </c:catAx>
      <c:valAx>
        <c:axId val="148133232"/>
        <c:scaling>
          <c:orientation val="minMax"/>
        </c:scaling>
        <c:delete val="0"/>
        <c:axPos val="l"/>
        <c:numFmt formatCode="#,##0" sourceLinked="1"/>
        <c:majorTickMark val="out"/>
        <c:minorTickMark val="none"/>
        <c:tickLblPos val="nextTo"/>
        <c:crossAx val="148806536"/>
        <c:crosses val="autoZero"/>
        <c:crossBetween val="between"/>
        <c:dispUnits>
          <c:builtInUnit val="thousands"/>
          <c:dispUnitsLbl/>
        </c:dispUnits>
      </c:valAx>
      <c:dTable>
        <c:showHorzBorder val="1"/>
        <c:showVertBorder val="1"/>
        <c:showOutline val="1"/>
        <c:showKeys val="1"/>
      </c:dTable>
    </c:plotArea>
    <c:plotVisOnly val="1"/>
    <c:dispBlanksAs val="gap"/>
    <c:showDLblsOverMax val="0"/>
  </c:chart>
  <c:spPr>
    <a:ln>
      <a:solidFill>
        <a:schemeClr val="bg1"/>
      </a:solidFill>
    </a:ln>
  </c:spPr>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 1b'!$D$5</c:f>
              <c:strCache>
                <c:ptCount val="1"/>
                <c:pt idx="0">
                  <c:v>Rolling Year Visits </c:v>
                </c:pt>
              </c:strCache>
            </c:strRef>
          </c:tx>
          <c:spPr>
            <a:ln>
              <a:solidFill>
                <a:srgbClr val="FF0000"/>
              </a:solidFill>
            </a:ln>
          </c:spPr>
          <c:marker>
            <c:symbol val="square"/>
            <c:size val="7"/>
            <c:spPr>
              <a:ln>
                <a:solidFill>
                  <a:srgbClr val="FF0000"/>
                </a:solidFill>
              </a:ln>
            </c:spPr>
          </c:marker>
          <c:cat>
            <c:multiLvlStrRef>
              <c:f>'Figure 1b'!$A$6:$B$19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1b'!$D$6:$D$19</c:f>
              <c:numCache>
                <c:formatCode>#,##0</c:formatCode>
                <c:ptCount val="14"/>
                <c:pt idx="0">
                  <c:v>3449234</c:v>
                </c:pt>
                <c:pt idx="1">
                  <c:v>3603503</c:v>
                </c:pt>
                <c:pt idx="2">
                  <c:v>3776061</c:v>
                </c:pt>
                <c:pt idx="3">
                  <c:v>3967760</c:v>
                </c:pt>
                <c:pt idx="4">
                  <c:v>4038147</c:v>
                </c:pt>
                <c:pt idx="5">
                  <c:v>4040657</c:v>
                </c:pt>
                <c:pt idx="6">
                  <c:v>3906570</c:v>
                </c:pt>
                <c:pt idx="7">
                  <c:v>4001929</c:v>
                </c:pt>
                <c:pt idx="8">
                  <c:v>4127736</c:v>
                </c:pt>
                <c:pt idx="9">
                  <c:v>4171351</c:v>
                </c:pt>
                <c:pt idx="10">
                  <c:v>4233584</c:v>
                </c:pt>
                <c:pt idx="11">
                  <c:v>4073157</c:v>
                </c:pt>
                <c:pt idx="12">
                  <c:v>4054633</c:v>
                </c:pt>
                <c:pt idx="13">
                  <c:v>4168783</c:v>
                </c:pt>
              </c:numCache>
            </c:numRef>
          </c:val>
          <c:smooth val="0"/>
        </c:ser>
        <c:dLbls>
          <c:showLegendKey val="0"/>
          <c:showVal val="0"/>
          <c:showCatName val="0"/>
          <c:showSerName val="0"/>
          <c:showPercent val="0"/>
          <c:showBubbleSize val="0"/>
        </c:dLbls>
        <c:marker val="1"/>
        <c:smooth val="0"/>
        <c:axId val="101613624"/>
        <c:axId val="468514496"/>
      </c:lineChart>
      <c:catAx>
        <c:axId val="101613624"/>
        <c:scaling>
          <c:orientation val="minMax"/>
        </c:scaling>
        <c:delete val="0"/>
        <c:axPos val="b"/>
        <c:numFmt formatCode="General" sourceLinked="0"/>
        <c:majorTickMark val="out"/>
        <c:minorTickMark val="none"/>
        <c:tickLblPos val="nextTo"/>
        <c:crossAx val="468514496"/>
        <c:crosses val="autoZero"/>
        <c:auto val="1"/>
        <c:lblAlgn val="ctr"/>
        <c:lblOffset val="100"/>
        <c:noMultiLvlLbl val="0"/>
      </c:catAx>
      <c:valAx>
        <c:axId val="468514496"/>
        <c:scaling>
          <c:orientation val="minMax"/>
          <c:min val="3000000"/>
        </c:scaling>
        <c:delete val="0"/>
        <c:axPos val="l"/>
        <c:numFmt formatCode="#,##0" sourceLinked="1"/>
        <c:majorTickMark val="out"/>
        <c:minorTickMark val="none"/>
        <c:tickLblPos val="nextTo"/>
        <c:crossAx val="101613624"/>
        <c:crosses val="autoZero"/>
        <c:crossBetween val="between"/>
        <c:dispUnits>
          <c:builtInUnit val="thousands"/>
          <c:dispUnitsLbl/>
        </c:dispUnits>
      </c:valAx>
      <c:dTable>
        <c:showHorzBorder val="1"/>
        <c:showVertBorder val="1"/>
        <c:showOutline val="1"/>
        <c:showKeys val="1"/>
      </c:dTable>
    </c:plotArea>
    <c:plotVisOnly val="1"/>
    <c:dispBlanksAs val="gap"/>
    <c:showDLblsOverMax val="0"/>
  </c:chart>
  <c:spPr>
    <a:ln>
      <a:solidFill>
        <a:schemeClr val="bg1"/>
      </a:solid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13997544284671"/>
          <c:y val="1.9977543292918447E-2"/>
          <c:w val="0.79167494601917765"/>
          <c:h val="0.85961483559494545"/>
        </c:manualLayout>
      </c:layout>
      <c:barChart>
        <c:barDir val="col"/>
        <c:grouping val="clustered"/>
        <c:varyColors val="0"/>
        <c:ser>
          <c:idx val="0"/>
          <c:order val="0"/>
          <c:tx>
            <c:strRef>
              <c:f>'Figure 2'!$C$5</c:f>
              <c:strCache>
                <c:ptCount val="1"/>
                <c:pt idx="0">
                  <c:v>Quarterly Expenditure </c:v>
                </c:pt>
              </c:strCache>
            </c:strRef>
          </c:tx>
          <c:spPr>
            <a:solidFill>
              <a:srgbClr val="00B050"/>
            </a:solidFill>
          </c:spPr>
          <c:invertIfNegative val="0"/>
          <c:dPt>
            <c:idx val="1"/>
            <c:invertIfNegative val="0"/>
            <c:bubble3D val="0"/>
            <c:spPr>
              <a:solidFill>
                <a:schemeClr val="accent1"/>
              </a:solidFill>
            </c:spPr>
          </c:dPt>
          <c:dPt>
            <c:idx val="5"/>
            <c:invertIfNegative val="0"/>
            <c:bubble3D val="0"/>
            <c:spPr>
              <a:solidFill>
                <a:schemeClr val="accent1"/>
              </a:solidFill>
            </c:spPr>
          </c:dPt>
          <c:dPt>
            <c:idx val="9"/>
            <c:invertIfNegative val="0"/>
            <c:bubble3D val="0"/>
            <c:spPr>
              <a:solidFill>
                <a:schemeClr val="accent1"/>
              </a:solidFill>
            </c:spPr>
          </c:dPt>
          <c:dPt>
            <c:idx val="13"/>
            <c:invertIfNegative val="0"/>
            <c:bubble3D val="0"/>
            <c:spPr>
              <a:solidFill>
                <a:schemeClr val="accent1"/>
              </a:solidFill>
            </c:spPr>
          </c:dPt>
          <c:cat>
            <c:multiLvlStrRef>
              <c:f>'Figure 2'!$A$6:$B$19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2'!$C$6:$C$19</c:f>
              <c:numCache>
                <c:formatCode>#,##0</c:formatCode>
                <c:ptCount val="14"/>
                <c:pt idx="0">
                  <c:v>114342274</c:v>
                </c:pt>
                <c:pt idx="1">
                  <c:v>161497605</c:v>
                </c:pt>
                <c:pt idx="2">
                  <c:v>215455610</c:v>
                </c:pt>
                <c:pt idx="3">
                  <c:v>149752192</c:v>
                </c:pt>
                <c:pt idx="4">
                  <c:v>103593156</c:v>
                </c:pt>
                <c:pt idx="5">
                  <c:v>190275436</c:v>
                </c:pt>
                <c:pt idx="6">
                  <c:v>218589347</c:v>
                </c:pt>
                <c:pt idx="7">
                  <c:v>176110195</c:v>
                </c:pt>
                <c:pt idx="8">
                  <c:v>127266775</c:v>
                </c:pt>
                <c:pt idx="9">
                  <c:v>188124471</c:v>
                </c:pt>
                <c:pt idx="10">
                  <c:v>244079603</c:v>
                </c:pt>
                <c:pt idx="11">
                  <c:v>162693715</c:v>
                </c:pt>
                <c:pt idx="12">
                  <c:v>130982453</c:v>
                </c:pt>
                <c:pt idx="13">
                  <c:v>217286956</c:v>
                </c:pt>
              </c:numCache>
            </c:numRef>
          </c:val>
        </c:ser>
        <c:dLbls>
          <c:showLegendKey val="0"/>
          <c:showVal val="0"/>
          <c:showCatName val="0"/>
          <c:showSerName val="0"/>
          <c:showPercent val="0"/>
          <c:showBubbleSize val="0"/>
        </c:dLbls>
        <c:gapWidth val="150"/>
        <c:axId val="468516848"/>
        <c:axId val="468517240"/>
      </c:barChart>
      <c:lineChart>
        <c:grouping val="standard"/>
        <c:varyColors val="0"/>
        <c:ser>
          <c:idx val="1"/>
          <c:order val="1"/>
          <c:tx>
            <c:strRef>
              <c:f>'Figure 2'!$D$5</c:f>
              <c:strCache>
                <c:ptCount val="1"/>
                <c:pt idx="0">
                  <c:v>Rolling Year Expenditure </c:v>
                </c:pt>
              </c:strCache>
            </c:strRef>
          </c:tx>
          <c:spPr>
            <a:ln>
              <a:solidFill>
                <a:srgbClr val="FF0000"/>
              </a:solidFill>
            </a:ln>
          </c:spPr>
          <c:marker>
            <c:spPr>
              <a:solidFill>
                <a:srgbClr val="FF0000"/>
              </a:solidFill>
              <a:ln>
                <a:solidFill>
                  <a:srgbClr val="FF0000"/>
                </a:solidFill>
              </a:ln>
            </c:spPr>
          </c:marker>
          <c:dPt>
            <c:idx val="1"/>
            <c:marker>
              <c:spPr>
                <a:solidFill>
                  <a:schemeClr val="tx1"/>
                </a:solidFill>
                <a:ln>
                  <a:solidFill>
                    <a:srgbClr val="FF0000"/>
                  </a:solidFill>
                </a:ln>
              </c:spPr>
            </c:marker>
            <c:bubble3D val="0"/>
          </c:dPt>
          <c:dPt>
            <c:idx val="5"/>
            <c:marker>
              <c:spPr>
                <a:solidFill>
                  <a:schemeClr val="tx1"/>
                </a:solidFill>
                <a:ln>
                  <a:solidFill>
                    <a:srgbClr val="FF0000"/>
                  </a:solidFill>
                </a:ln>
              </c:spPr>
            </c:marker>
            <c:bubble3D val="0"/>
          </c:dPt>
          <c:dPt>
            <c:idx val="9"/>
            <c:marker>
              <c:spPr>
                <a:solidFill>
                  <a:schemeClr val="tx1"/>
                </a:solidFill>
                <a:ln>
                  <a:solidFill>
                    <a:srgbClr val="FF0000"/>
                  </a:solidFill>
                </a:ln>
              </c:spPr>
            </c:marker>
            <c:bubble3D val="0"/>
          </c:dPt>
          <c:dPt>
            <c:idx val="13"/>
            <c:marker>
              <c:spPr>
                <a:solidFill>
                  <a:schemeClr val="tx1"/>
                </a:solidFill>
                <a:ln>
                  <a:solidFill>
                    <a:srgbClr val="FF0000"/>
                  </a:solidFill>
                </a:ln>
              </c:spPr>
            </c:marker>
            <c:bubble3D val="0"/>
          </c:dPt>
          <c:cat>
            <c:multiLvlStrRef>
              <c:f>'Figure 2'!$A$6:$B$19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2'!$D$6:$D$19</c:f>
              <c:numCache>
                <c:formatCode>#,##0</c:formatCode>
                <c:ptCount val="14"/>
                <c:pt idx="0">
                  <c:v>565729554</c:v>
                </c:pt>
                <c:pt idx="1">
                  <c:v>592549052</c:v>
                </c:pt>
                <c:pt idx="2">
                  <c:v>638103417</c:v>
                </c:pt>
                <c:pt idx="3">
                  <c:v>641047681</c:v>
                </c:pt>
                <c:pt idx="4">
                  <c:v>630298563</c:v>
                </c:pt>
                <c:pt idx="5">
                  <c:v>659076394</c:v>
                </c:pt>
                <c:pt idx="6">
                  <c:v>662210131</c:v>
                </c:pt>
                <c:pt idx="7">
                  <c:v>688568134</c:v>
                </c:pt>
                <c:pt idx="8">
                  <c:v>712241753</c:v>
                </c:pt>
                <c:pt idx="9">
                  <c:v>710090788</c:v>
                </c:pt>
                <c:pt idx="10">
                  <c:v>735581044</c:v>
                </c:pt>
                <c:pt idx="11">
                  <c:v>722164564</c:v>
                </c:pt>
                <c:pt idx="12">
                  <c:v>725880242</c:v>
                </c:pt>
                <c:pt idx="13">
                  <c:v>755042727</c:v>
                </c:pt>
              </c:numCache>
            </c:numRef>
          </c:val>
          <c:smooth val="0"/>
        </c:ser>
        <c:dLbls>
          <c:showLegendKey val="0"/>
          <c:showVal val="0"/>
          <c:showCatName val="0"/>
          <c:showSerName val="0"/>
          <c:showPercent val="0"/>
          <c:showBubbleSize val="0"/>
        </c:dLbls>
        <c:marker val="1"/>
        <c:smooth val="0"/>
        <c:axId val="473467688"/>
        <c:axId val="468517632"/>
      </c:lineChart>
      <c:catAx>
        <c:axId val="468516848"/>
        <c:scaling>
          <c:orientation val="minMax"/>
        </c:scaling>
        <c:delete val="0"/>
        <c:axPos val="b"/>
        <c:numFmt formatCode="General" sourceLinked="0"/>
        <c:majorTickMark val="out"/>
        <c:minorTickMark val="none"/>
        <c:tickLblPos val="nextTo"/>
        <c:crossAx val="468517240"/>
        <c:crosses val="autoZero"/>
        <c:auto val="1"/>
        <c:lblAlgn val="ctr"/>
        <c:lblOffset val="100"/>
        <c:noMultiLvlLbl val="0"/>
      </c:catAx>
      <c:valAx>
        <c:axId val="468517240"/>
        <c:scaling>
          <c:orientation val="minMax"/>
        </c:scaling>
        <c:delete val="0"/>
        <c:axPos val="l"/>
        <c:title>
          <c:tx>
            <c:rich>
              <a:bodyPr rot="-5400000" vert="horz"/>
              <a:lstStyle/>
              <a:p>
                <a:pPr>
                  <a:defRPr/>
                </a:pPr>
                <a:r>
                  <a:rPr lang="en-US" sz="1800">
                    <a:solidFill>
                      <a:srgbClr val="00B050"/>
                    </a:solidFill>
                  </a:rPr>
                  <a:t>Quarterly Expenditure</a:t>
                </a:r>
              </a:p>
            </c:rich>
          </c:tx>
          <c:layout>
            <c:manualLayout>
              <c:xMode val="edge"/>
              <c:yMode val="edge"/>
              <c:x val="7.2549109221654376E-2"/>
              <c:y val="0.27008627910872923"/>
            </c:manualLayout>
          </c:layout>
          <c:overlay val="0"/>
        </c:title>
        <c:numFmt formatCode="#,##0" sourceLinked="1"/>
        <c:majorTickMark val="out"/>
        <c:minorTickMark val="none"/>
        <c:tickLblPos val="nextTo"/>
        <c:crossAx val="468516848"/>
        <c:crosses val="autoZero"/>
        <c:crossBetween val="between"/>
        <c:dispUnits>
          <c:builtInUnit val="millions"/>
          <c:dispUnitsLbl/>
        </c:dispUnits>
      </c:valAx>
      <c:valAx>
        <c:axId val="468517632"/>
        <c:scaling>
          <c:orientation val="minMax"/>
        </c:scaling>
        <c:delete val="0"/>
        <c:axPos val="r"/>
        <c:title>
          <c:tx>
            <c:rich>
              <a:bodyPr rot="-5400000" vert="horz"/>
              <a:lstStyle/>
              <a:p>
                <a:pPr>
                  <a:defRPr/>
                </a:pPr>
                <a:r>
                  <a:rPr lang="en-US" sz="1800">
                    <a:solidFill>
                      <a:srgbClr val="FF0000"/>
                    </a:solidFill>
                  </a:rPr>
                  <a:t>Rolling Annual Expenditure </a:t>
                </a:r>
              </a:p>
            </c:rich>
          </c:tx>
          <c:overlay val="0"/>
        </c:title>
        <c:numFmt formatCode="#,##0" sourceLinked="1"/>
        <c:majorTickMark val="out"/>
        <c:minorTickMark val="none"/>
        <c:tickLblPos val="nextTo"/>
        <c:crossAx val="473467688"/>
        <c:crosses val="max"/>
        <c:crossBetween val="between"/>
        <c:dispUnits>
          <c:builtInUnit val="millions"/>
          <c:dispUnitsLbl/>
        </c:dispUnits>
      </c:valAx>
      <c:catAx>
        <c:axId val="473467688"/>
        <c:scaling>
          <c:orientation val="minMax"/>
        </c:scaling>
        <c:delete val="1"/>
        <c:axPos val="b"/>
        <c:numFmt formatCode="General" sourceLinked="1"/>
        <c:majorTickMark val="out"/>
        <c:minorTickMark val="none"/>
        <c:tickLblPos val="none"/>
        <c:crossAx val="468517632"/>
        <c:crosses val="autoZero"/>
        <c:auto val="1"/>
        <c:lblAlgn val="ctr"/>
        <c:lblOffset val="100"/>
        <c:noMultiLvlLbl val="0"/>
      </c:catAx>
      <c:dTable>
        <c:showHorzBorder val="1"/>
        <c:showVertBorder val="1"/>
        <c:showOutline val="1"/>
        <c:showKeys val="1"/>
      </c:dTable>
    </c:plotArea>
    <c:plotVisOnly val="1"/>
    <c:dispBlanksAs val="gap"/>
    <c:showDLblsOverMax val="0"/>
  </c:chart>
  <c:spPr>
    <a:ln>
      <a:solidFill>
        <a:schemeClr val="bg1"/>
      </a:solid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88"/>
          <c:h val="0.84585631714068565"/>
        </c:manualLayout>
      </c:layout>
      <c:doughnutChart>
        <c:varyColors val="1"/>
        <c:ser>
          <c:idx val="0"/>
          <c:order val="0"/>
          <c:tx>
            <c:strRef>
              <c:f>'Figure 3'!$B$5</c:f>
              <c:strCache>
                <c:ptCount val="1"/>
                <c:pt idx="0">
                  <c:v>July 2013 - June 2014</c:v>
                </c:pt>
              </c:strCache>
            </c:strRef>
          </c:tx>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spPr>
              <a:solidFill>
                <a:srgbClr val="00B050"/>
              </a:solidFill>
            </c:spPr>
          </c:dPt>
          <c:dLbls>
            <c:spPr>
              <a:noFill/>
              <a:ln>
                <a:noFill/>
              </a:ln>
              <a:effectLst/>
            </c:spPr>
            <c:txPr>
              <a:bodyPr/>
              <a:lstStyle/>
              <a:p>
                <a:pPr>
                  <a:defRPr sz="1200">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3'!$A$6:$A$9</c:f>
              <c:strCache>
                <c:ptCount val="4"/>
                <c:pt idx="0">
                  <c:v>Holiday</c:v>
                </c:pt>
                <c:pt idx="1">
                  <c:v>Visiting friends/ relatives</c:v>
                </c:pt>
                <c:pt idx="2">
                  <c:v>Business</c:v>
                </c:pt>
                <c:pt idx="3">
                  <c:v>Other</c:v>
                </c:pt>
              </c:strCache>
            </c:strRef>
          </c:cat>
          <c:val>
            <c:numRef>
              <c:f>'Figure 3'!$B$6:$B$9</c:f>
              <c:numCache>
                <c:formatCode>#,##0</c:formatCode>
                <c:ptCount val="4"/>
                <c:pt idx="0">
                  <c:v>1910596</c:v>
                </c:pt>
                <c:pt idx="1">
                  <c:v>1583662</c:v>
                </c:pt>
                <c:pt idx="2">
                  <c:v>362147.10181705607</c:v>
                </c:pt>
                <c:pt idx="3">
                  <c:v>312378.19390359771</c:v>
                </c:pt>
              </c:numCache>
            </c:numRef>
          </c:val>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95995483263601"/>
          <c:y val="8.6622649299393797E-2"/>
          <c:w val="0.57977712993488273"/>
          <c:h val="0.82675470140121243"/>
        </c:manualLayout>
      </c:layout>
      <c:doughnutChart>
        <c:varyColors val="1"/>
        <c:ser>
          <c:idx val="0"/>
          <c:order val="0"/>
          <c:tx>
            <c:strRef>
              <c:f>'Figure 4'!$A$36</c:f>
              <c:strCache>
                <c:ptCount val="1"/>
                <c:pt idx="0">
                  <c:v>Overnight Trips </c:v>
                </c:pt>
              </c:strCache>
            </c:strRef>
          </c:tx>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3"/>
              <c:layout>
                <c:manualLayout>
                  <c:x val="1.9426048565121413E-2"/>
                  <c:y val="-8.5526503233613993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4'!$B$35:$E$35</c:f>
              <c:strCache>
                <c:ptCount val="4"/>
                <c:pt idx="0">
                  <c:v>Great Britain </c:v>
                </c:pt>
                <c:pt idx="1">
                  <c:v>Outside UK and RoI </c:v>
                </c:pt>
                <c:pt idx="2">
                  <c:v>Republic of Ireland </c:v>
                </c:pt>
                <c:pt idx="3">
                  <c:v>Northern Ireland </c:v>
                </c:pt>
              </c:strCache>
            </c:strRef>
          </c:cat>
          <c:val>
            <c:numRef>
              <c:f>'Figure 4'!$B$36:$E$36</c:f>
              <c:numCache>
                <c:formatCode>#,##0</c:formatCode>
                <c:ptCount val="4"/>
                <c:pt idx="0">
                  <c:v>1182594</c:v>
                </c:pt>
                <c:pt idx="1">
                  <c:v>552275</c:v>
                </c:pt>
                <c:pt idx="2">
                  <c:v>366260</c:v>
                </c:pt>
                <c:pt idx="3">
                  <c:v>2067654</c:v>
                </c:pt>
              </c:numCache>
            </c:numRef>
          </c:val>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'Figure 5'!$C$4</c:f>
              <c:strCache>
                <c:ptCount val="1"/>
                <c:pt idx="0">
                  <c:v>Rooms Sold</c:v>
                </c:pt>
              </c:strCache>
            </c:strRef>
          </c:tx>
          <c:spPr>
            <a:solidFill>
              <a:srgbClr val="00B050"/>
            </a:solidFill>
          </c:spPr>
          <c:invertIfNegative val="0"/>
          <c:dPt>
            <c:idx val="1"/>
            <c:invertIfNegative val="0"/>
            <c:bubble3D val="0"/>
            <c:spPr>
              <a:solidFill>
                <a:schemeClr val="accent1"/>
              </a:solidFill>
            </c:spPr>
          </c:dPt>
          <c:dPt>
            <c:idx val="5"/>
            <c:invertIfNegative val="0"/>
            <c:bubble3D val="0"/>
            <c:spPr>
              <a:solidFill>
                <a:schemeClr val="accent1"/>
              </a:solidFill>
            </c:spPr>
          </c:dPt>
          <c:dPt>
            <c:idx val="9"/>
            <c:invertIfNegative val="0"/>
            <c:bubble3D val="0"/>
            <c:spPr>
              <a:solidFill>
                <a:schemeClr val="accent1"/>
              </a:solidFill>
            </c:spPr>
          </c:dPt>
          <c:dPt>
            <c:idx val="13"/>
            <c:invertIfNegative val="0"/>
            <c:bubble3D val="0"/>
            <c:spPr>
              <a:solidFill>
                <a:schemeClr val="accent1"/>
              </a:solidFill>
            </c:spPr>
          </c:dPt>
          <c:cat>
            <c:strRef>
              <c:f>'Figure 5'!$B$5:$B$18</c:f>
              <c:strCache>
                <c:ptCount val="14"/>
                <c:pt idx="0">
                  <c:v>Q1 2011</c:v>
                </c:pt>
                <c:pt idx="1">
                  <c:v>Q2 2011</c:v>
                </c:pt>
                <c:pt idx="2">
                  <c:v>Q3 2011</c:v>
                </c:pt>
                <c:pt idx="3">
                  <c:v>Q4 2011</c:v>
                </c:pt>
                <c:pt idx="4">
                  <c:v>Q1 2012</c:v>
                </c:pt>
                <c:pt idx="5">
                  <c:v>Q2 2012</c:v>
                </c:pt>
                <c:pt idx="6">
                  <c:v>Q3 2012</c:v>
                </c:pt>
                <c:pt idx="7">
                  <c:v>Q4 2012</c:v>
                </c:pt>
                <c:pt idx="8">
                  <c:v>Q1 2013</c:v>
                </c:pt>
                <c:pt idx="9">
                  <c:v>Q2 2013 </c:v>
                </c:pt>
                <c:pt idx="10">
                  <c:v>Q3 2013</c:v>
                </c:pt>
                <c:pt idx="11">
                  <c:v>Q4 2013 </c:v>
                </c:pt>
                <c:pt idx="12">
                  <c:v>Q1 2014</c:v>
                </c:pt>
                <c:pt idx="13">
                  <c:v>Q2 2014</c:v>
                </c:pt>
              </c:strCache>
            </c:strRef>
          </c:cat>
          <c:val>
            <c:numRef>
              <c:f>'Figure 5'!$C$5:$C$18</c:f>
              <c:numCache>
                <c:formatCode>#,##0</c:formatCode>
                <c:ptCount val="14"/>
                <c:pt idx="0">
                  <c:v>381718.63509279379</c:v>
                </c:pt>
                <c:pt idx="1">
                  <c:v>533845.01355625154</c:v>
                </c:pt>
                <c:pt idx="2">
                  <c:v>611985.61132809648</c:v>
                </c:pt>
                <c:pt idx="3">
                  <c:v>439991.63838927267</c:v>
                </c:pt>
                <c:pt idx="4">
                  <c:v>410081.87054596748</c:v>
                </c:pt>
                <c:pt idx="5">
                  <c:v>602442.99866740278</c:v>
                </c:pt>
                <c:pt idx="6">
                  <c:v>675401.54885149305</c:v>
                </c:pt>
                <c:pt idx="7">
                  <c:v>486068.15458382596</c:v>
                </c:pt>
                <c:pt idx="8">
                  <c:v>412879.54769906017</c:v>
                </c:pt>
                <c:pt idx="9">
                  <c:v>582549.30622160155</c:v>
                </c:pt>
                <c:pt idx="10">
                  <c:v>680511.48505160725</c:v>
                </c:pt>
                <c:pt idx="11">
                  <c:v>505092.42451677861</c:v>
                </c:pt>
                <c:pt idx="12">
                  <c:v>430148.85917502962</c:v>
                </c:pt>
                <c:pt idx="13">
                  <c:v>601389.04493052512</c:v>
                </c:pt>
              </c:numCache>
            </c:numRef>
          </c:val>
        </c:ser>
        <c:dLbls>
          <c:showLegendKey val="0"/>
          <c:showVal val="0"/>
          <c:showCatName val="0"/>
          <c:showSerName val="0"/>
          <c:showPercent val="0"/>
          <c:showBubbleSize val="0"/>
        </c:dLbls>
        <c:gapWidth val="150"/>
        <c:axId val="473145152"/>
        <c:axId val="473145544"/>
      </c:barChart>
      <c:catAx>
        <c:axId val="473145152"/>
        <c:scaling>
          <c:orientation val="minMax"/>
        </c:scaling>
        <c:delete val="0"/>
        <c:axPos val="b"/>
        <c:numFmt formatCode="General" sourceLinked="1"/>
        <c:majorTickMark val="out"/>
        <c:minorTickMark val="none"/>
        <c:tickLblPos val="nextTo"/>
        <c:crossAx val="473145544"/>
        <c:crosses val="autoZero"/>
        <c:auto val="1"/>
        <c:lblAlgn val="ctr"/>
        <c:lblOffset val="100"/>
        <c:noMultiLvlLbl val="0"/>
      </c:catAx>
      <c:valAx>
        <c:axId val="473145544"/>
        <c:scaling>
          <c:orientation val="minMax"/>
          <c:max val="750000"/>
        </c:scaling>
        <c:delete val="0"/>
        <c:axPos val="l"/>
        <c:majorGridlines>
          <c:spPr>
            <a:ln>
              <a:solidFill>
                <a:schemeClr val="bg1"/>
              </a:solidFill>
            </a:ln>
          </c:spPr>
        </c:majorGridlines>
        <c:numFmt formatCode="#,##0" sourceLinked="1"/>
        <c:majorTickMark val="out"/>
        <c:minorTickMark val="none"/>
        <c:tickLblPos val="nextTo"/>
        <c:crossAx val="473145152"/>
        <c:crosses val="autoZero"/>
        <c:crossBetween val="between"/>
        <c:majorUnit val="150000"/>
      </c:valAx>
      <c:dTable>
        <c:showHorzBorder val="1"/>
        <c:showVertBorder val="1"/>
        <c:showOutline val="1"/>
        <c:showKeys val="1"/>
      </c:dTable>
    </c:plotArea>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6'!$C$5</c:f>
              <c:strCache>
                <c:ptCount val="1"/>
                <c:pt idx="0">
                  <c:v>Belfast International </c:v>
                </c:pt>
              </c:strCache>
            </c:strRef>
          </c:tx>
          <c:spPr>
            <a:solidFill>
              <a:schemeClr val="accent2">
                <a:lumMod val="75000"/>
              </a:schemeClr>
            </a:solidFill>
          </c:spPr>
          <c:invertIfNegative val="0"/>
          <c:cat>
            <c:multiLvlStrRef>
              <c:f>'Figure 6'!$A$6:$B$19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6'!$C$6:$C$19</c:f>
              <c:numCache>
                <c:formatCode>#,##0</c:formatCode>
                <c:ptCount val="14"/>
                <c:pt idx="0">
                  <c:v>394100</c:v>
                </c:pt>
                <c:pt idx="1">
                  <c:v>546651</c:v>
                </c:pt>
                <c:pt idx="2">
                  <c:v>659236</c:v>
                </c:pt>
                <c:pt idx="3">
                  <c:v>445944</c:v>
                </c:pt>
                <c:pt idx="4">
                  <c:v>430140</c:v>
                </c:pt>
                <c:pt idx="5">
                  <c:v>590889</c:v>
                </c:pt>
                <c:pt idx="6">
                  <c:v>682848</c:v>
                </c:pt>
                <c:pt idx="7">
                  <c:v>443634</c:v>
                </c:pt>
                <c:pt idx="8">
                  <c:v>426712</c:v>
                </c:pt>
                <c:pt idx="9">
                  <c:v>529784</c:v>
                </c:pt>
                <c:pt idx="10">
                  <c:v>610949</c:v>
                </c:pt>
                <c:pt idx="11">
                  <c:v>440220</c:v>
                </c:pt>
                <c:pt idx="12">
                  <c:v>426851</c:v>
                </c:pt>
                <c:pt idx="13">
                  <c:v>551638</c:v>
                </c:pt>
              </c:numCache>
            </c:numRef>
          </c:val>
        </c:ser>
        <c:ser>
          <c:idx val="1"/>
          <c:order val="1"/>
          <c:tx>
            <c:strRef>
              <c:f>'Figure 6'!$D$5</c:f>
              <c:strCache>
                <c:ptCount val="1"/>
                <c:pt idx="0">
                  <c:v>Belfast City </c:v>
                </c:pt>
              </c:strCache>
            </c:strRef>
          </c:tx>
          <c:spPr>
            <a:solidFill>
              <a:schemeClr val="accent2">
                <a:lumMod val="60000"/>
                <a:lumOff val="40000"/>
              </a:schemeClr>
            </a:solidFill>
          </c:spPr>
          <c:invertIfNegative val="0"/>
          <c:cat>
            <c:multiLvlStrRef>
              <c:f>'Figure 6'!$A$6:$B$19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6'!$D$6:$D$19</c:f>
              <c:numCache>
                <c:formatCode>#,##0</c:formatCode>
                <c:ptCount val="14"/>
                <c:pt idx="0">
                  <c:v>288733</c:v>
                </c:pt>
                <c:pt idx="1">
                  <c:v>320268</c:v>
                </c:pt>
                <c:pt idx="2">
                  <c:v>325208</c:v>
                </c:pt>
                <c:pt idx="3">
                  <c:v>274534</c:v>
                </c:pt>
                <c:pt idx="4">
                  <c:v>263681</c:v>
                </c:pt>
                <c:pt idx="5">
                  <c:v>304966</c:v>
                </c:pt>
                <c:pt idx="6">
                  <c:v>285428</c:v>
                </c:pt>
                <c:pt idx="7">
                  <c:v>278255</c:v>
                </c:pt>
                <c:pt idx="8">
                  <c:v>259035</c:v>
                </c:pt>
                <c:pt idx="9">
                  <c:v>344108</c:v>
                </c:pt>
                <c:pt idx="10">
                  <c:v>373771</c:v>
                </c:pt>
                <c:pt idx="11">
                  <c:v>302642</c:v>
                </c:pt>
                <c:pt idx="12">
                  <c:v>270276</c:v>
                </c:pt>
                <c:pt idx="13">
                  <c:v>338216</c:v>
                </c:pt>
              </c:numCache>
            </c:numRef>
          </c:val>
        </c:ser>
        <c:ser>
          <c:idx val="2"/>
          <c:order val="2"/>
          <c:tx>
            <c:strRef>
              <c:f>'Figure 6'!$E$5</c:f>
              <c:strCache>
                <c:ptCount val="1"/>
                <c:pt idx="0">
                  <c:v>City of Derry</c:v>
                </c:pt>
              </c:strCache>
            </c:strRef>
          </c:tx>
          <c:spPr>
            <a:solidFill>
              <a:schemeClr val="accent2">
                <a:lumMod val="40000"/>
                <a:lumOff val="60000"/>
              </a:schemeClr>
            </a:solidFill>
          </c:spPr>
          <c:invertIfNegative val="0"/>
          <c:cat>
            <c:multiLvlStrRef>
              <c:f>'Figure 6'!$A$6:$B$19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6'!$E$6:$E$19</c:f>
              <c:numCache>
                <c:formatCode>#,##0</c:formatCode>
                <c:ptCount val="14"/>
                <c:pt idx="0">
                  <c:v>41049</c:v>
                </c:pt>
                <c:pt idx="1">
                  <c:v>52110</c:v>
                </c:pt>
                <c:pt idx="2">
                  <c:v>64629</c:v>
                </c:pt>
                <c:pt idx="3">
                  <c:v>46125</c:v>
                </c:pt>
                <c:pt idx="4">
                  <c:v>43380</c:v>
                </c:pt>
                <c:pt idx="5">
                  <c:v>52935</c:v>
                </c:pt>
                <c:pt idx="6">
                  <c:v>60563</c:v>
                </c:pt>
                <c:pt idx="7">
                  <c:v>43558</c:v>
                </c:pt>
                <c:pt idx="8">
                  <c:v>38346</c:v>
                </c:pt>
                <c:pt idx="9">
                  <c:v>51638</c:v>
                </c:pt>
                <c:pt idx="10">
                  <c:v>60775</c:v>
                </c:pt>
                <c:pt idx="11">
                  <c:v>42220</c:v>
                </c:pt>
                <c:pt idx="12">
                  <c:v>37816</c:v>
                </c:pt>
                <c:pt idx="13">
                  <c:v>45507</c:v>
                </c:pt>
              </c:numCache>
            </c:numRef>
          </c:val>
        </c:ser>
        <c:ser>
          <c:idx val="3"/>
          <c:order val="3"/>
          <c:tx>
            <c:strRef>
              <c:f>'Figure 6'!$F$5</c:f>
              <c:strCache>
                <c:ptCount val="1"/>
                <c:pt idx="0">
                  <c:v>Sea Ports </c:v>
                </c:pt>
              </c:strCache>
            </c:strRef>
          </c:tx>
          <c:spPr>
            <a:solidFill>
              <a:schemeClr val="tx2">
                <a:lumMod val="40000"/>
                <a:lumOff val="60000"/>
              </a:schemeClr>
            </a:solidFill>
          </c:spPr>
          <c:invertIfNegative val="0"/>
          <c:cat>
            <c:multiLvlStrRef>
              <c:f>'Figure 6'!$A$6:$B$19</c:f>
              <c:multiLvlStrCache>
                <c:ptCount val="1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lvl>
                <c:lvl>
                  <c:pt idx="0">
                    <c:v>2011</c:v>
                  </c:pt>
                  <c:pt idx="4">
                    <c:v>2012</c:v>
                  </c:pt>
                  <c:pt idx="8">
                    <c:v>2013</c:v>
                  </c:pt>
                  <c:pt idx="12">
                    <c:v>2014</c:v>
                  </c:pt>
                </c:lvl>
              </c:multiLvlStrCache>
            </c:multiLvlStrRef>
          </c:cat>
          <c:val>
            <c:numRef>
              <c:f>'Figure 6'!$F$6:$F$19</c:f>
              <c:numCache>
                <c:formatCode>#,##0</c:formatCode>
                <c:ptCount val="14"/>
                <c:pt idx="0">
                  <c:v>135765</c:v>
                </c:pt>
                <c:pt idx="1">
                  <c:v>253996</c:v>
                </c:pt>
                <c:pt idx="2">
                  <c:v>352634</c:v>
                </c:pt>
                <c:pt idx="3">
                  <c:v>154289</c:v>
                </c:pt>
                <c:pt idx="4">
                  <c:v>128126</c:v>
                </c:pt>
                <c:pt idx="5">
                  <c:v>242979</c:v>
                </c:pt>
                <c:pt idx="6">
                  <c:v>338862</c:v>
                </c:pt>
                <c:pt idx="7">
                  <c:v>157300</c:v>
                </c:pt>
                <c:pt idx="8">
                  <c:v>133115</c:v>
                </c:pt>
                <c:pt idx="9">
                  <c:v>232700</c:v>
                </c:pt>
                <c:pt idx="10">
                  <c:v>339454</c:v>
                </c:pt>
                <c:pt idx="11">
                  <c:v>156301</c:v>
                </c:pt>
                <c:pt idx="12">
                  <c:v>119908</c:v>
                </c:pt>
                <c:pt idx="13">
                  <c:v>236452</c:v>
                </c:pt>
              </c:numCache>
            </c:numRef>
          </c:val>
        </c:ser>
        <c:dLbls>
          <c:showLegendKey val="0"/>
          <c:showVal val="0"/>
          <c:showCatName val="0"/>
          <c:showSerName val="0"/>
          <c:showPercent val="0"/>
          <c:showBubbleSize val="0"/>
        </c:dLbls>
        <c:gapWidth val="150"/>
        <c:overlap val="100"/>
        <c:axId val="473146720"/>
        <c:axId val="473147112"/>
      </c:barChart>
      <c:catAx>
        <c:axId val="473146720"/>
        <c:scaling>
          <c:orientation val="minMax"/>
        </c:scaling>
        <c:delete val="0"/>
        <c:axPos val="b"/>
        <c:numFmt formatCode="General" sourceLinked="0"/>
        <c:majorTickMark val="out"/>
        <c:minorTickMark val="none"/>
        <c:tickLblPos val="nextTo"/>
        <c:crossAx val="473147112"/>
        <c:crosses val="autoZero"/>
        <c:auto val="1"/>
        <c:lblAlgn val="ctr"/>
        <c:lblOffset val="100"/>
        <c:noMultiLvlLbl val="0"/>
      </c:catAx>
      <c:valAx>
        <c:axId val="473147112"/>
        <c:scaling>
          <c:orientation val="minMax"/>
          <c:max val="1500000"/>
          <c:min val="0"/>
        </c:scaling>
        <c:delete val="0"/>
        <c:axPos val="l"/>
        <c:numFmt formatCode="#,##0" sourceLinked="1"/>
        <c:majorTickMark val="out"/>
        <c:minorTickMark val="none"/>
        <c:tickLblPos val="nextTo"/>
        <c:crossAx val="47314672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 7'!$B$32</c:f>
              <c:strCache>
                <c:ptCount val="1"/>
                <c:pt idx="0">
                  <c:v>Total Passenger Throughput NI Ports </c:v>
                </c:pt>
              </c:strCache>
            </c:strRef>
          </c:tx>
          <c:spPr>
            <a:ln>
              <a:solidFill>
                <a:prstClr val="black"/>
              </a:solidFill>
            </a:ln>
          </c:spPr>
          <c:marker>
            <c:spPr>
              <a:ln>
                <a:solidFill>
                  <a:schemeClr val="tx1"/>
                </a:solidFill>
              </a:ln>
            </c:spPr>
          </c:marker>
          <c:cat>
            <c:numRef>
              <c:f>'Figure 7'!$A$33:$A$68</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'Figure 7'!$B$33:$B$68</c:f>
              <c:numCache>
                <c:formatCode>#,##0</c:formatCode>
                <c:ptCount val="36"/>
                <c:pt idx="0">
                  <c:v>2845979</c:v>
                </c:pt>
                <c:pt idx="1">
                  <c:v>3034256</c:v>
                </c:pt>
                <c:pt idx="2">
                  <c:v>3145887</c:v>
                </c:pt>
                <c:pt idx="3">
                  <c:v>2856726</c:v>
                </c:pt>
                <c:pt idx="4">
                  <c:v>2854655</c:v>
                </c:pt>
                <c:pt idx="5">
                  <c:v>3040635</c:v>
                </c:pt>
                <c:pt idx="6">
                  <c:v>3299348</c:v>
                </c:pt>
                <c:pt idx="7">
                  <c:v>3501738</c:v>
                </c:pt>
                <c:pt idx="8">
                  <c:v>3731483</c:v>
                </c:pt>
                <c:pt idx="9">
                  <c:v>4109737</c:v>
                </c:pt>
                <c:pt idx="10">
                  <c:v>4221566</c:v>
                </c:pt>
                <c:pt idx="11">
                  <c:v>4127783</c:v>
                </c:pt>
                <c:pt idx="12">
                  <c:v>4716631</c:v>
                </c:pt>
                <c:pt idx="13">
                  <c:v>4543180</c:v>
                </c:pt>
                <c:pt idx="14">
                  <c:v>4885583</c:v>
                </c:pt>
                <c:pt idx="15">
                  <c:v>5384889</c:v>
                </c:pt>
                <c:pt idx="16">
                  <c:v>5641552</c:v>
                </c:pt>
                <c:pt idx="17">
                  <c:v>6185465</c:v>
                </c:pt>
                <c:pt idx="18">
                  <c:v>6274612</c:v>
                </c:pt>
                <c:pt idx="19">
                  <c:v>6434010</c:v>
                </c:pt>
                <c:pt idx="20">
                  <c:v>6570741</c:v>
                </c:pt>
                <c:pt idx="21">
                  <c:v>7179242</c:v>
                </c:pt>
                <c:pt idx="22">
                  <c:v>7443034</c:v>
                </c:pt>
                <c:pt idx="23">
                  <c:v>7658417</c:v>
                </c:pt>
                <c:pt idx="24">
                  <c:v>8260616</c:v>
                </c:pt>
                <c:pt idx="25">
                  <c:v>8821023</c:v>
                </c:pt>
                <c:pt idx="26">
                  <c:v>9333610</c:v>
                </c:pt>
                <c:pt idx="27">
                  <c:v>9548866</c:v>
                </c:pt>
                <c:pt idx="28">
                  <c:v>9719414</c:v>
                </c:pt>
                <c:pt idx="29">
                  <c:v>10201536</c:v>
                </c:pt>
                <c:pt idx="30">
                  <c:v>10427600</c:v>
                </c:pt>
                <c:pt idx="31">
                  <c:v>9671107</c:v>
                </c:pt>
                <c:pt idx="32">
                  <c:v>9298804</c:v>
                </c:pt>
                <c:pt idx="33">
                  <c:v>9016772</c:v>
                </c:pt>
                <c:pt idx="34">
                  <c:v>8989874</c:v>
                </c:pt>
                <c:pt idx="35">
                  <c:v>9036164</c:v>
                </c:pt>
              </c:numCache>
            </c:numRef>
          </c:val>
          <c:smooth val="0"/>
        </c:ser>
        <c:dLbls>
          <c:showLegendKey val="0"/>
          <c:showVal val="0"/>
          <c:showCatName val="0"/>
          <c:showSerName val="0"/>
          <c:showPercent val="0"/>
          <c:showBubbleSize val="0"/>
        </c:dLbls>
        <c:marker val="1"/>
        <c:smooth val="0"/>
        <c:axId val="473471216"/>
        <c:axId val="473470432"/>
      </c:lineChart>
      <c:catAx>
        <c:axId val="47347121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73470432"/>
        <c:crosses val="autoZero"/>
        <c:auto val="1"/>
        <c:lblAlgn val="ctr"/>
        <c:lblOffset val="100"/>
        <c:noMultiLvlLbl val="0"/>
      </c:catAx>
      <c:valAx>
        <c:axId val="473470432"/>
        <c:scaling>
          <c:orientation val="minMax"/>
        </c:scaling>
        <c:delete val="0"/>
        <c:axPos val="l"/>
        <c:numFmt formatCode="#,##0" sourceLinked="1"/>
        <c:majorTickMark val="out"/>
        <c:minorTickMark val="none"/>
        <c:tickLblPos val="nextTo"/>
        <c:crossAx val="473471216"/>
        <c:crosses val="autoZero"/>
        <c:crossBetween val="between"/>
        <c:dispUnits>
          <c:builtInUnit val="thousands"/>
          <c:dispUnitsLbl/>
        </c:dispUnits>
      </c:valAx>
      <c:spPr>
        <a:ln>
          <a:noFill/>
        </a:ln>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8'!$A$9</c:f>
              <c:strCache>
                <c:ptCount val="1"/>
                <c:pt idx="0">
                  <c:v>Belfast</c:v>
                </c:pt>
              </c:strCache>
            </c:strRef>
          </c:tx>
          <c:invertIfNegative val="0"/>
          <c:cat>
            <c:multiLvlStrRef>
              <c:f>'Figure 8'!$B$7:$K$8</c:f>
              <c:multiLvlStrCache>
                <c:ptCount val="10"/>
                <c:lvl>
                  <c:pt idx="0">
                    <c:v>Q1</c:v>
                  </c:pt>
                  <c:pt idx="1">
                    <c:v>Q2</c:v>
                  </c:pt>
                  <c:pt idx="2">
                    <c:v>Q3</c:v>
                  </c:pt>
                  <c:pt idx="3">
                    <c:v>Q4</c:v>
                  </c:pt>
                  <c:pt idx="4">
                    <c:v>Q1</c:v>
                  </c:pt>
                  <c:pt idx="5">
                    <c:v>Q2</c:v>
                  </c:pt>
                  <c:pt idx="6">
                    <c:v>Q3</c:v>
                  </c:pt>
                  <c:pt idx="7">
                    <c:v>Q4</c:v>
                  </c:pt>
                  <c:pt idx="8">
                    <c:v>Q1</c:v>
                  </c:pt>
                  <c:pt idx="9">
                    <c:v>Q2</c:v>
                  </c:pt>
                </c:lvl>
                <c:lvl>
                  <c:pt idx="0">
                    <c:v>2012</c:v>
                  </c:pt>
                  <c:pt idx="4">
                    <c:v>2013</c:v>
                  </c:pt>
                  <c:pt idx="8">
                    <c:v>2014</c:v>
                  </c:pt>
                </c:lvl>
              </c:multiLvlStrCache>
            </c:multiLvlStrRef>
          </c:cat>
          <c:val>
            <c:numRef>
              <c:f>'Figure 8'!$B$9:$K$9</c:f>
              <c:numCache>
                <c:formatCode>General</c:formatCode>
                <c:ptCount val="10"/>
                <c:pt idx="0">
                  <c:v>0</c:v>
                </c:pt>
                <c:pt idx="1">
                  <c:v>18</c:v>
                </c:pt>
                <c:pt idx="2">
                  <c:v>27</c:v>
                </c:pt>
                <c:pt idx="3">
                  <c:v>0</c:v>
                </c:pt>
                <c:pt idx="4">
                  <c:v>0</c:v>
                </c:pt>
                <c:pt idx="5">
                  <c:v>21</c:v>
                </c:pt>
                <c:pt idx="6">
                  <c:v>33</c:v>
                </c:pt>
                <c:pt idx="7">
                  <c:v>3</c:v>
                </c:pt>
                <c:pt idx="8">
                  <c:v>1</c:v>
                </c:pt>
                <c:pt idx="9">
                  <c:v>21</c:v>
                </c:pt>
              </c:numCache>
            </c:numRef>
          </c:val>
        </c:ser>
        <c:ser>
          <c:idx val="1"/>
          <c:order val="1"/>
          <c:tx>
            <c:strRef>
              <c:f>'Figure 8'!$A$10</c:f>
              <c:strCache>
                <c:ptCount val="1"/>
                <c:pt idx="0">
                  <c:v>Londonderry</c:v>
                </c:pt>
              </c:strCache>
            </c:strRef>
          </c:tx>
          <c:invertIfNegative val="0"/>
          <c:cat>
            <c:multiLvlStrRef>
              <c:f>'Figure 8'!$B$7:$K$8</c:f>
              <c:multiLvlStrCache>
                <c:ptCount val="10"/>
                <c:lvl>
                  <c:pt idx="0">
                    <c:v>Q1</c:v>
                  </c:pt>
                  <c:pt idx="1">
                    <c:v>Q2</c:v>
                  </c:pt>
                  <c:pt idx="2">
                    <c:v>Q3</c:v>
                  </c:pt>
                  <c:pt idx="3">
                    <c:v>Q4</c:v>
                  </c:pt>
                  <c:pt idx="4">
                    <c:v>Q1</c:v>
                  </c:pt>
                  <c:pt idx="5">
                    <c:v>Q2</c:v>
                  </c:pt>
                  <c:pt idx="6">
                    <c:v>Q3</c:v>
                  </c:pt>
                  <c:pt idx="7">
                    <c:v>Q4</c:v>
                  </c:pt>
                  <c:pt idx="8">
                    <c:v>Q1</c:v>
                  </c:pt>
                  <c:pt idx="9">
                    <c:v>Q2</c:v>
                  </c:pt>
                </c:lvl>
                <c:lvl>
                  <c:pt idx="0">
                    <c:v>2012</c:v>
                  </c:pt>
                  <c:pt idx="4">
                    <c:v>2013</c:v>
                  </c:pt>
                  <c:pt idx="8">
                    <c:v>2014</c:v>
                  </c:pt>
                </c:lvl>
              </c:multiLvlStrCache>
            </c:multiLvlStrRef>
          </c:cat>
          <c:val>
            <c:numRef>
              <c:f>'Figure 8'!$B$10:$K$10</c:f>
              <c:numCache>
                <c:formatCode>General</c:formatCode>
                <c:ptCount val="10"/>
                <c:pt idx="0">
                  <c:v>0</c:v>
                </c:pt>
                <c:pt idx="1">
                  <c:v>1</c:v>
                </c:pt>
                <c:pt idx="2">
                  <c:v>7</c:v>
                </c:pt>
                <c:pt idx="3">
                  <c:v>0</c:v>
                </c:pt>
                <c:pt idx="4">
                  <c:v>0</c:v>
                </c:pt>
                <c:pt idx="5">
                  <c:v>3</c:v>
                </c:pt>
                <c:pt idx="6">
                  <c:v>2</c:v>
                </c:pt>
                <c:pt idx="7">
                  <c:v>0</c:v>
                </c:pt>
                <c:pt idx="8">
                  <c:v>0</c:v>
                </c:pt>
                <c:pt idx="9">
                  <c:v>2</c:v>
                </c:pt>
              </c:numCache>
            </c:numRef>
          </c:val>
        </c:ser>
        <c:dLbls>
          <c:showLegendKey val="0"/>
          <c:showVal val="0"/>
          <c:showCatName val="0"/>
          <c:showSerName val="0"/>
          <c:showPercent val="0"/>
          <c:showBubbleSize val="0"/>
        </c:dLbls>
        <c:gapWidth val="150"/>
        <c:overlap val="100"/>
        <c:axId val="473469648"/>
        <c:axId val="473469256"/>
      </c:barChart>
      <c:catAx>
        <c:axId val="473469648"/>
        <c:scaling>
          <c:orientation val="minMax"/>
        </c:scaling>
        <c:delete val="0"/>
        <c:axPos val="b"/>
        <c:numFmt formatCode="General" sourceLinked="0"/>
        <c:majorTickMark val="out"/>
        <c:minorTickMark val="none"/>
        <c:tickLblPos val="nextTo"/>
        <c:crossAx val="473469256"/>
        <c:crosses val="autoZero"/>
        <c:auto val="1"/>
        <c:lblAlgn val="ctr"/>
        <c:lblOffset val="100"/>
        <c:noMultiLvlLbl val="0"/>
      </c:catAx>
      <c:valAx>
        <c:axId val="473469256"/>
        <c:scaling>
          <c:orientation val="minMax"/>
        </c:scaling>
        <c:delete val="0"/>
        <c:axPos val="l"/>
        <c:numFmt formatCode="General" sourceLinked="1"/>
        <c:majorTickMark val="out"/>
        <c:minorTickMark val="none"/>
        <c:tickLblPos val="nextTo"/>
        <c:crossAx val="47346964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56028</xdr:colOff>
      <xdr:row>3</xdr:row>
      <xdr:rowOff>171448</xdr:rowOff>
    </xdr:from>
    <xdr:to>
      <xdr:col>21</xdr:col>
      <xdr:colOff>358588</xdr:colOff>
      <xdr:row>37</xdr:row>
      <xdr:rowOff>67233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366433</xdr:colOff>
      <xdr:row>3</xdr:row>
      <xdr:rowOff>149600</xdr:rowOff>
    </xdr:from>
    <xdr:to>
      <xdr:col>21</xdr:col>
      <xdr:colOff>208430</xdr:colOff>
      <xdr:row>34</xdr:row>
      <xdr:rowOff>16250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76200</xdr:rowOff>
    </xdr:from>
    <xdr:to>
      <xdr:col>19</xdr:col>
      <xdr:colOff>447675</xdr:colOff>
      <xdr:row>37</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114299</xdr:rowOff>
    </xdr:from>
    <xdr:to>
      <xdr:col>6</xdr:col>
      <xdr:colOff>0</xdr:colOff>
      <xdr:row>31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95250</xdr:rowOff>
    </xdr:from>
    <xdr:to>
      <xdr:col>6</xdr:col>
      <xdr:colOff>0</xdr:colOff>
      <xdr:row>33</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47624</xdr:rowOff>
    </xdr:from>
    <xdr:to>
      <xdr:col>17</xdr:col>
      <xdr:colOff>9525</xdr:colOff>
      <xdr:row>33</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123826</xdr:rowOff>
    </xdr:from>
    <xdr:to>
      <xdr:col>17</xdr:col>
      <xdr:colOff>0</xdr:colOff>
      <xdr:row>34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3</xdr:row>
      <xdr:rowOff>66675</xdr:rowOff>
    </xdr:from>
    <xdr:to>
      <xdr:col>14</xdr:col>
      <xdr:colOff>247651</xdr:colOff>
      <xdr:row>28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161926</xdr:rowOff>
    </xdr:from>
    <xdr:to>
      <xdr:col>13</xdr:col>
      <xdr:colOff>361951</xdr:colOff>
      <xdr:row>27</xdr:row>
      <xdr:rowOff>123826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detini.gov.uk" TargetMode="External"/><Relationship Id="rId1" Type="http://schemas.openxmlformats.org/officeDocument/2006/relationships/hyperlink" Target="mailto:joanne.henderson@dfpni.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detini.gov.uk/microdata_for_online_q2_2010-q2_2014.xlsx?rev=0"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8" Type="http://schemas.openxmlformats.org/officeDocument/2006/relationships/hyperlink" Target="http://www.detini.gov.uk/guide_to_surveys.xlsx?rev=0" TargetMode="External"/><Relationship Id="rId3" Type="http://schemas.openxmlformats.org/officeDocument/2006/relationships/hyperlink" Target="http://www.detini.gov.uk/confidence_intervals_in_tourism_statistics_example_local_government_district_2011-2012.pdf" TargetMode="External"/><Relationship Id="rId7" Type="http://schemas.openxmlformats.org/officeDocument/2006/relationships/hyperlink" Target="https://www.facebook.com/NorthernIrelandStatisticsandResearchAgency" TargetMode="External"/><Relationship Id="rId12" Type="http://schemas.openxmlformats.org/officeDocument/2006/relationships/printerSettings" Target="../printerSettings/printerSettings7.bin"/><Relationship Id="rId2" Type="http://schemas.openxmlformats.org/officeDocument/2006/relationships/hyperlink" Target="http://www.northernireland.gov.uk/pfg-2011-2015-final-report.pdf" TargetMode="External"/><Relationship Id="rId1" Type="http://schemas.openxmlformats.org/officeDocument/2006/relationships/hyperlink" Target="http://www.detini.gov.uk/index/what-we-do/deti-stats-index/tourism-statistics.htm" TargetMode="External"/><Relationship Id="rId6" Type="http://schemas.openxmlformats.org/officeDocument/2006/relationships/hyperlink" Target="https://twitter.com/nisraninis" TargetMode="External"/><Relationship Id="rId11" Type="http://schemas.openxmlformats.org/officeDocument/2006/relationships/hyperlink" Target="http://visit-belfast.com/cruise/useful-information/cruise-schedule" TargetMode="External"/><Relationship Id="rId5" Type="http://schemas.openxmlformats.org/officeDocument/2006/relationships/hyperlink" Target="http://www.detini.gov.uk/index/what-we-do/deti-stats-index/labour_market_statistics/stats-qes.htm" TargetMode="External"/><Relationship Id="rId10" Type="http://schemas.openxmlformats.org/officeDocument/2006/relationships/hyperlink" Target="http://visit-belfast.com/cruise/useful-information/cruise-schedule" TargetMode="External"/><Relationship Id="rId4" Type="http://schemas.openxmlformats.org/officeDocument/2006/relationships/hyperlink" Target="http://www.detini.gov.uk/developing_northern_ireland_tourism_statistics.pdf" TargetMode="External"/><Relationship Id="rId9" Type="http://schemas.openxmlformats.org/officeDocument/2006/relationships/hyperlink" Target="http://www.statisticsauthority.gov.uk/assessment/code-of-practice/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abSelected="1" workbookViewId="0"/>
  </sheetViews>
  <sheetFormatPr defaultRowHeight="18" x14ac:dyDescent="0.25"/>
  <cols>
    <col min="1" max="1" width="27.7109375" style="7" customWidth="1"/>
    <col min="2" max="2" width="42.85546875" style="7" customWidth="1"/>
    <col min="3" max="3" width="14.7109375" style="7" customWidth="1"/>
    <col min="4" max="256" width="9.140625" style="7"/>
    <col min="257" max="257" width="27.7109375" style="7" customWidth="1"/>
    <col min="258" max="258" width="42.85546875" style="7" customWidth="1"/>
    <col min="259" max="259" width="14.7109375" style="7" customWidth="1"/>
    <col min="260" max="512" width="9.140625" style="7"/>
    <col min="513" max="513" width="27.7109375" style="7" customWidth="1"/>
    <col min="514" max="514" width="42.85546875" style="7" customWidth="1"/>
    <col min="515" max="515" width="14.7109375" style="7" customWidth="1"/>
    <col min="516" max="768" width="9.140625" style="7"/>
    <col min="769" max="769" width="27.7109375" style="7" customWidth="1"/>
    <col min="770" max="770" width="42.85546875" style="7" customWidth="1"/>
    <col min="771" max="771" width="14.7109375" style="7" customWidth="1"/>
    <col min="772" max="1024" width="9.140625" style="7"/>
    <col min="1025" max="1025" width="27.7109375" style="7" customWidth="1"/>
    <col min="1026" max="1026" width="42.85546875" style="7" customWidth="1"/>
    <col min="1027" max="1027" width="14.7109375" style="7" customWidth="1"/>
    <col min="1028" max="1280" width="9.140625" style="7"/>
    <col min="1281" max="1281" width="27.7109375" style="7" customWidth="1"/>
    <col min="1282" max="1282" width="42.85546875" style="7" customWidth="1"/>
    <col min="1283" max="1283" width="14.7109375" style="7" customWidth="1"/>
    <col min="1284" max="1536" width="9.140625" style="7"/>
    <col min="1537" max="1537" width="27.7109375" style="7" customWidth="1"/>
    <col min="1538" max="1538" width="42.85546875" style="7" customWidth="1"/>
    <col min="1539" max="1539" width="14.7109375" style="7" customWidth="1"/>
    <col min="1540" max="1792" width="9.140625" style="7"/>
    <col min="1793" max="1793" width="27.7109375" style="7" customWidth="1"/>
    <col min="1794" max="1794" width="42.85546875" style="7" customWidth="1"/>
    <col min="1795" max="1795" width="14.7109375" style="7" customWidth="1"/>
    <col min="1796" max="2048" width="9.140625" style="7"/>
    <col min="2049" max="2049" width="27.7109375" style="7" customWidth="1"/>
    <col min="2050" max="2050" width="42.85546875" style="7" customWidth="1"/>
    <col min="2051" max="2051" width="14.7109375" style="7" customWidth="1"/>
    <col min="2052" max="2304" width="9.140625" style="7"/>
    <col min="2305" max="2305" width="27.7109375" style="7" customWidth="1"/>
    <col min="2306" max="2306" width="42.85546875" style="7" customWidth="1"/>
    <col min="2307" max="2307" width="14.7109375" style="7" customWidth="1"/>
    <col min="2308" max="2560" width="9.140625" style="7"/>
    <col min="2561" max="2561" width="27.7109375" style="7" customWidth="1"/>
    <col min="2562" max="2562" width="42.85546875" style="7" customWidth="1"/>
    <col min="2563" max="2563" width="14.7109375" style="7" customWidth="1"/>
    <col min="2564" max="2816" width="9.140625" style="7"/>
    <col min="2817" max="2817" width="27.7109375" style="7" customWidth="1"/>
    <col min="2818" max="2818" width="42.85546875" style="7" customWidth="1"/>
    <col min="2819" max="2819" width="14.7109375" style="7" customWidth="1"/>
    <col min="2820" max="3072" width="9.140625" style="7"/>
    <col min="3073" max="3073" width="27.7109375" style="7" customWidth="1"/>
    <col min="3074" max="3074" width="42.85546875" style="7" customWidth="1"/>
    <col min="3075" max="3075" width="14.7109375" style="7" customWidth="1"/>
    <col min="3076" max="3328" width="9.140625" style="7"/>
    <col min="3329" max="3329" width="27.7109375" style="7" customWidth="1"/>
    <col min="3330" max="3330" width="42.85546875" style="7" customWidth="1"/>
    <col min="3331" max="3331" width="14.7109375" style="7" customWidth="1"/>
    <col min="3332" max="3584" width="9.140625" style="7"/>
    <col min="3585" max="3585" width="27.7109375" style="7" customWidth="1"/>
    <col min="3586" max="3586" width="42.85546875" style="7" customWidth="1"/>
    <col min="3587" max="3587" width="14.7109375" style="7" customWidth="1"/>
    <col min="3588" max="3840" width="9.140625" style="7"/>
    <col min="3841" max="3841" width="27.7109375" style="7" customWidth="1"/>
    <col min="3842" max="3842" width="42.85546875" style="7" customWidth="1"/>
    <col min="3843" max="3843" width="14.7109375" style="7" customWidth="1"/>
    <col min="3844" max="4096" width="9.140625" style="7"/>
    <col min="4097" max="4097" width="27.7109375" style="7" customWidth="1"/>
    <col min="4098" max="4098" width="42.85546875" style="7" customWidth="1"/>
    <col min="4099" max="4099" width="14.7109375" style="7" customWidth="1"/>
    <col min="4100" max="4352" width="9.140625" style="7"/>
    <col min="4353" max="4353" width="27.7109375" style="7" customWidth="1"/>
    <col min="4354" max="4354" width="42.85546875" style="7" customWidth="1"/>
    <col min="4355" max="4355" width="14.7109375" style="7" customWidth="1"/>
    <col min="4356" max="4608" width="9.140625" style="7"/>
    <col min="4609" max="4609" width="27.7109375" style="7" customWidth="1"/>
    <col min="4610" max="4610" width="42.85546875" style="7" customWidth="1"/>
    <col min="4611" max="4611" width="14.7109375" style="7" customWidth="1"/>
    <col min="4612" max="4864" width="9.140625" style="7"/>
    <col min="4865" max="4865" width="27.7109375" style="7" customWidth="1"/>
    <col min="4866" max="4866" width="42.85546875" style="7" customWidth="1"/>
    <col min="4867" max="4867" width="14.7109375" style="7" customWidth="1"/>
    <col min="4868" max="5120" width="9.140625" style="7"/>
    <col min="5121" max="5121" width="27.7109375" style="7" customWidth="1"/>
    <col min="5122" max="5122" width="42.85546875" style="7" customWidth="1"/>
    <col min="5123" max="5123" width="14.7109375" style="7" customWidth="1"/>
    <col min="5124" max="5376" width="9.140625" style="7"/>
    <col min="5377" max="5377" width="27.7109375" style="7" customWidth="1"/>
    <col min="5378" max="5378" width="42.85546875" style="7" customWidth="1"/>
    <col min="5379" max="5379" width="14.7109375" style="7" customWidth="1"/>
    <col min="5380" max="5632" width="9.140625" style="7"/>
    <col min="5633" max="5633" width="27.7109375" style="7" customWidth="1"/>
    <col min="5634" max="5634" width="42.85546875" style="7" customWidth="1"/>
    <col min="5635" max="5635" width="14.7109375" style="7" customWidth="1"/>
    <col min="5636" max="5888" width="9.140625" style="7"/>
    <col min="5889" max="5889" width="27.7109375" style="7" customWidth="1"/>
    <col min="5890" max="5890" width="42.85546875" style="7" customWidth="1"/>
    <col min="5891" max="5891" width="14.7109375" style="7" customWidth="1"/>
    <col min="5892" max="6144" width="9.140625" style="7"/>
    <col min="6145" max="6145" width="27.7109375" style="7" customWidth="1"/>
    <col min="6146" max="6146" width="42.85546875" style="7" customWidth="1"/>
    <col min="6147" max="6147" width="14.7109375" style="7" customWidth="1"/>
    <col min="6148" max="6400" width="9.140625" style="7"/>
    <col min="6401" max="6401" width="27.7109375" style="7" customWidth="1"/>
    <col min="6402" max="6402" width="42.85546875" style="7" customWidth="1"/>
    <col min="6403" max="6403" width="14.7109375" style="7" customWidth="1"/>
    <col min="6404" max="6656" width="9.140625" style="7"/>
    <col min="6657" max="6657" width="27.7109375" style="7" customWidth="1"/>
    <col min="6658" max="6658" width="42.85546875" style="7" customWidth="1"/>
    <col min="6659" max="6659" width="14.7109375" style="7" customWidth="1"/>
    <col min="6660" max="6912" width="9.140625" style="7"/>
    <col min="6913" max="6913" width="27.7109375" style="7" customWidth="1"/>
    <col min="6914" max="6914" width="42.85546875" style="7" customWidth="1"/>
    <col min="6915" max="6915" width="14.7109375" style="7" customWidth="1"/>
    <col min="6916" max="7168" width="9.140625" style="7"/>
    <col min="7169" max="7169" width="27.7109375" style="7" customWidth="1"/>
    <col min="7170" max="7170" width="42.85546875" style="7" customWidth="1"/>
    <col min="7171" max="7171" width="14.7109375" style="7" customWidth="1"/>
    <col min="7172" max="7424" width="9.140625" style="7"/>
    <col min="7425" max="7425" width="27.7109375" style="7" customWidth="1"/>
    <col min="7426" max="7426" width="42.85546875" style="7" customWidth="1"/>
    <col min="7427" max="7427" width="14.7109375" style="7" customWidth="1"/>
    <col min="7428" max="7680" width="9.140625" style="7"/>
    <col min="7681" max="7681" width="27.7109375" style="7" customWidth="1"/>
    <col min="7682" max="7682" width="42.85546875" style="7" customWidth="1"/>
    <col min="7683" max="7683" width="14.7109375" style="7" customWidth="1"/>
    <col min="7684" max="7936" width="9.140625" style="7"/>
    <col min="7937" max="7937" width="27.7109375" style="7" customWidth="1"/>
    <col min="7938" max="7938" width="42.85546875" style="7" customWidth="1"/>
    <col min="7939" max="7939" width="14.7109375" style="7" customWidth="1"/>
    <col min="7940" max="8192" width="9.140625" style="7"/>
    <col min="8193" max="8193" width="27.7109375" style="7" customWidth="1"/>
    <col min="8194" max="8194" width="42.85546875" style="7" customWidth="1"/>
    <col min="8195" max="8195" width="14.7109375" style="7" customWidth="1"/>
    <col min="8196" max="8448" width="9.140625" style="7"/>
    <col min="8449" max="8449" width="27.7109375" style="7" customWidth="1"/>
    <col min="8450" max="8450" width="42.85546875" style="7" customWidth="1"/>
    <col min="8451" max="8451" width="14.7109375" style="7" customWidth="1"/>
    <col min="8452" max="8704" width="9.140625" style="7"/>
    <col min="8705" max="8705" width="27.7109375" style="7" customWidth="1"/>
    <col min="8706" max="8706" width="42.85546875" style="7" customWidth="1"/>
    <col min="8707" max="8707" width="14.7109375" style="7" customWidth="1"/>
    <col min="8708" max="8960" width="9.140625" style="7"/>
    <col min="8961" max="8961" width="27.7109375" style="7" customWidth="1"/>
    <col min="8962" max="8962" width="42.85546875" style="7" customWidth="1"/>
    <col min="8963" max="8963" width="14.7109375" style="7" customWidth="1"/>
    <col min="8964" max="9216" width="9.140625" style="7"/>
    <col min="9217" max="9217" width="27.7109375" style="7" customWidth="1"/>
    <col min="9218" max="9218" width="42.85546875" style="7" customWidth="1"/>
    <col min="9219" max="9219" width="14.7109375" style="7" customWidth="1"/>
    <col min="9220" max="9472" width="9.140625" style="7"/>
    <col min="9473" max="9473" width="27.7109375" style="7" customWidth="1"/>
    <col min="9474" max="9474" width="42.85546875" style="7" customWidth="1"/>
    <col min="9475" max="9475" width="14.7109375" style="7" customWidth="1"/>
    <col min="9476" max="9728" width="9.140625" style="7"/>
    <col min="9729" max="9729" width="27.7109375" style="7" customWidth="1"/>
    <col min="9730" max="9730" width="42.85546875" style="7" customWidth="1"/>
    <col min="9731" max="9731" width="14.7109375" style="7" customWidth="1"/>
    <col min="9732" max="9984" width="9.140625" style="7"/>
    <col min="9985" max="9985" width="27.7109375" style="7" customWidth="1"/>
    <col min="9986" max="9986" width="42.85546875" style="7" customWidth="1"/>
    <col min="9987" max="9987" width="14.7109375" style="7" customWidth="1"/>
    <col min="9988" max="10240" width="9.140625" style="7"/>
    <col min="10241" max="10241" width="27.7109375" style="7" customWidth="1"/>
    <col min="10242" max="10242" width="42.85546875" style="7" customWidth="1"/>
    <col min="10243" max="10243" width="14.7109375" style="7" customWidth="1"/>
    <col min="10244" max="10496" width="9.140625" style="7"/>
    <col min="10497" max="10497" width="27.7109375" style="7" customWidth="1"/>
    <col min="10498" max="10498" width="42.85546875" style="7" customWidth="1"/>
    <col min="10499" max="10499" width="14.7109375" style="7" customWidth="1"/>
    <col min="10500" max="10752" width="9.140625" style="7"/>
    <col min="10753" max="10753" width="27.7109375" style="7" customWidth="1"/>
    <col min="10754" max="10754" width="42.85546875" style="7" customWidth="1"/>
    <col min="10755" max="10755" width="14.7109375" style="7" customWidth="1"/>
    <col min="10756" max="11008" width="9.140625" style="7"/>
    <col min="11009" max="11009" width="27.7109375" style="7" customWidth="1"/>
    <col min="11010" max="11010" width="42.85546875" style="7" customWidth="1"/>
    <col min="11011" max="11011" width="14.7109375" style="7" customWidth="1"/>
    <col min="11012" max="11264" width="9.140625" style="7"/>
    <col min="11265" max="11265" width="27.7109375" style="7" customWidth="1"/>
    <col min="11266" max="11266" width="42.85546875" style="7" customWidth="1"/>
    <col min="11267" max="11267" width="14.7109375" style="7" customWidth="1"/>
    <col min="11268" max="11520" width="9.140625" style="7"/>
    <col min="11521" max="11521" width="27.7109375" style="7" customWidth="1"/>
    <col min="11522" max="11522" width="42.85546875" style="7" customWidth="1"/>
    <col min="11523" max="11523" width="14.7109375" style="7" customWidth="1"/>
    <col min="11524" max="11776" width="9.140625" style="7"/>
    <col min="11777" max="11777" width="27.7109375" style="7" customWidth="1"/>
    <col min="11778" max="11778" width="42.85546875" style="7" customWidth="1"/>
    <col min="11779" max="11779" width="14.7109375" style="7" customWidth="1"/>
    <col min="11780" max="12032" width="9.140625" style="7"/>
    <col min="12033" max="12033" width="27.7109375" style="7" customWidth="1"/>
    <col min="12034" max="12034" width="42.85546875" style="7" customWidth="1"/>
    <col min="12035" max="12035" width="14.7109375" style="7" customWidth="1"/>
    <col min="12036" max="12288" width="9.140625" style="7"/>
    <col min="12289" max="12289" width="27.7109375" style="7" customWidth="1"/>
    <col min="12290" max="12290" width="42.85546875" style="7" customWidth="1"/>
    <col min="12291" max="12291" width="14.7109375" style="7" customWidth="1"/>
    <col min="12292" max="12544" width="9.140625" style="7"/>
    <col min="12545" max="12545" width="27.7109375" style="7" customWidth="1"/>
    <col min="12546" max="12546" width="42.85546875" style="7" customWidth="1"/>
    <col min="12547" max="12547" width="14.7109375" style="7" customWidth="1"/>
    <col min="12548" max="12800" width="9.140625" style="7"/>
    <col min="12801" max="12801" width="27.7109375" style="7" customWidth="1"/>
    <col min="12802" max="12802" width="42.85546875" style="7" customWidth="1"/>
    <col min="12803" max="12803" width="14.7109375" style="7" customWidth="1"/>
    <col min="12804" max="13056" width="9.140625" style="7"/>
    <col min="13057" max="13057" width="27.7109375" style="7" customWidth="1"/>
    <col min="13058" max="13058" width="42.85546875" style="7" customWidth="1"/>
    <col min="13059" max="13059" width="14.7109375" style="7" customWidth="1"/>
    <col min="13060" max="13312" width="9.140625" style="7"/>
    <col min="13313" max="13313" width="27.7109375" style="7" customWidth="1"/>
    <col min="13314" max="13314" width="42.85546875" style="7" customWidth="1"/>
    <col min="13315" max="13315" width="14.7109375" style="7" customWidth="1"/>
    <col min="13316" max="13568" width="9.140625" style="7"/>
    <col min="13569" max="13569" width="27.7109375" style="7" customWidth="1"/>
    <col min="13570" max="13570" width="42.85546875" style="7" customWidth="1"/>
    <col min="13571" max="13571" width="14.7109375" style="7" customWidth="1"/>
    <col min="13572" max="13824" width="9.140625" style="7"/>
    <col min="13825" max="13825" width="27.7109375" style="7" customWidth="1"/>
    <col min="13826" max="13826" width="42.85546875" style="7" customWidth="1"/>
    <col min="13827" max="13827" width="14.7109375" style="7" customWidth="1"/>
    <col min="13828" max="14080" width="9.140625" style="7"/>
    <col min="14081" max="14081" width="27.7109375" style="7" customWidth="1"/>
    <col min="14082" max="14082" width="42.85546875" style="7" customWidth="1"/>
    <col min="14083" max="14083" width="14.7109375" style="7" customWidth="1"/>
    <col min="14084" max="14336" width="9.140625" style="7"/>
    <col min="14337" max="14337" width="27.7109375" style="7" customWidth="1"/>
    <col min="14338" max="14338" width="42.85546875" style="7" customWidth="1"/>
    <col min="14339" max="14339" width="14.7109375" style="7" customWidth="1"/>
    <col min="14340" max="14592" width="9.140625" style="7"/>
    <col min="14593" max="14593" width="27.7109375" style="7" customWidth="1"/>
    <col min="14594" max="14594" width="42.85546875" style="7" customWidth="1"/>
    <col min="14595" max="14595" width="14.7109375" style="7" customWidth="1"/>
    <col min="14596" max="14848" width="9.140625" style="7"/>
    <col min="14849" max="14849" width="27.7109375" style="7" customWidth="1"/>
    <col min="14850" max="14850" width="42.85546875" style="7" customWidth="1"/>
    <col min="14851" max="14851" width="14.7109375" style="7" customWidth="1"/>
    <col min="14852" max="15104" width="9.140625" style="7"/>
    <col min="15105" max="15105" width="27.7109375" style="7" customWidth="1"/>
    <col min="15106" max="15106" width="42.85546875" style="7" customWidth="1"/>
    <col min="15107" max="15107" width="14.7109375" style="7" customWidth="1"/>
    <col min="15108" max="15360" width="9.140625" style="7"/>
    <col min="15361" max="15361" width="27.7109375" style="7" customWidth="1"/>
    <col min="15362" max="15362" width="42.85546875" style="7" customWidth="1"/>
    <col min="15363" max="15363" width="14.7109375" style="7" customWidth="1"/>
    <col min="15364" max="15616" width="9.140625" style="7"/>
    <col min="15617" max="15617" width="27.7109375" style="7" customWidth="1"/>
    <col min="15618" max="15618" width="42.85546875" style="7" customWidth="1"/>
    <col min="15619" max="15619" width="14.7109375" style="7" customWidth="1"/>
    <col min="15620" max="15872" width="9.140625" style="7"/>
    <col min="15873" max="15873" width="27.7109375" style="7" customWidth="1"/>
    <col min="15874" max="15874" width="42.85546875" style="7" customWidth="1"/>
    <col min="15875" max="15875" width="14.7109375" style="7" customWidth="1"/>
    <col min="15876" max="16128" width="9.140625" style="7"/>
    <col min="16129" max="16129" width="27.7109375" style="7" customWidth="1"/>
    <col min="16130" max="16130" width="42.85546875" style="7" customWidth="1"/>
    <col min="16131" max="16131" width="14.7109375" style="7" customWidth="1"/>
    <col min="16132" max="16384" width="9.140625" style="7"/>
  </cols>
  <sheetData>
    <row r="1" spans="1:3" ht="36" x14ac:dyDescent="0.25">
      <c r="A1" s="4" t="s">
        <v>33</v>
      </c>
      <c r="B1" s="5" t="s">
        <v>34</v>
      </c>
      <c r="C1" s="6" t="s">
        <v>35</v>
      </c>
    </row>
    <row r="2" spans="1:3" ht="54" x14ac:dyDescent="0.25">
      <c r="A2" s="4" t="s">
        <v>36</v>
      </c>
      <c r="B2" s="5" t="s">
        <v>37</v>
      </c>
      <c r="C2" s="8" t="s">
        <v>49</v>
      </c>
    </row>
    <row r="3" spans="1:3" ht="36" x14ac:dyDescent="0.25">
      <c r="A3" s="4" t="s">
        <v>38</v>
      </c>
      <c r="B3" s="5" t="s">
        <v>45</v>
      </c>
      <c r="C3" s="6"/>
    </row>
    <row r="4" spans="1:3" x14ac:dyDescent="0.25">
      <c r="A4" s="4" t="s">
        <v>39</v>
      </c>
      <c r="B4" s="9" t="s">
        <v>40</v>
      </c>
      <c r="C4" s="4"/>
    </row>
    <row r="5" spans="1:3" ht="36" x14ac:dyDescent="0.25">
      <c r="A5" s="4" t="s">
        <v>41</v>
      </c>
      <c r="B5" s="9" t="s">
        <v>42</v>
      </c>
      <c r="C5" s="10"/>
    </row>
    <row r="6" spans="1:3" x14ac:dyDescent="0.25">
      <c r="A6" s="121" t="s">
        <v>218</v>
      </c>
      <c r="B6" s="9" t="s">
        <v>46</v>
      </c>
      <c r="C6" s="11"/>
    </row>
    <row r="7" spans="1:3" x14ac:dyDescent="0.25">
      <c r="A7" s="121"/>
      <c r="B7" s="9" t="s">
        <v>47</v>
      </c>
      <c r="C7" s="10"/>
    </row>
    <row r="8" spans="1:3" x14ac:dyDescent="0.25">
      <c r="A8" s="121"/>
      <c r="B8" s="12" t="s">
        <v>48</v>
      </c>
      <c r="C8" s="13"/>
    </row>
    <row r="9" spans="1:3" x14ac:dyDescent="0.25">
      <c r="A9" s="99" t="s">
        <v>223</v>
      </c>
      <c r="B9" s="2" t="s">
        <v>219</v>
      </c>
      <c r="C9" s="13"/>
    </row>
    <row r="10" spans="1:3" x14ac:dyDescent="0.25">
      <c r="A10" s="99"/>
      <c r="B10" s="2" t="s">
        <v>220</v>
      </c>
      <c r="C10" s="13"/>
    </row>
    <row r="11" spans="1:3" x14ac:dyDescent="0.25">
      <c r="A11" s="99"/>
      <c r="B11" s="2" t="s">
        <v>221</v>
      </c>
      <c r="C11" s="13"/>
    </row>
    <row r="12" spans="1:3" x14ac:dyDescent="0.25">
      <c r="A12" s="99"/>
      <c r="B12" s="2" t="s">
        <v>222</v>
      </c>
      <c r="C12" s="13"/>
    </row>
    <row r="13" spans="1:3" ht="36" x14ac:dyDescent="0.25">
      <c r="A13" s="4" t="s">
        <v>43</v>
      </c>
      <c r="B13" s="9" t="s">
        <v>44</v>
      </c>
      <c r="C13" s="13"/>
    </row>
    <row r="14" spans="1:3" x14ac:dyDescent="0.25">
      <c r="A14" s="16" t="s">
        <v>228</v>
      </c>
      <c r="B14" s="14">
        <v>41935</v>
      </c>
    </row>
    <row r="16" spans="1:3" x14ac:dyDescent="0.25">
      <c r="A16" s="16" t="s">
        <v>227</v>
      </c>
      <c r="B16" s="114" t="s">
        <v>224</v>
      </c>
    </row>
    <row r="17" spans="1:2" x14ac:dyDescent="0.25">
      <c r="A17" s="15"/>
      <c r="B17" s="114" t="s">
        <v>220</v>
      </c>
    </row>
    <row r="18" spans="1:2" x14ac:dyDescent="0.25">
      <c r="B18" s="114" t="s">
        <v>221</v>
      </c>
    </row>
    <row r="19" spans="1:2" x14ac:dyDescent="0.25">
      <c r="B19" s="114" t="s">
        <v>222</v>
      </c>
    </row>
    <row r="20" spans="1:2" x14ac:dyDescent="0.25">
      <c r="B20" s="114" t="s">
        <v>225</v>
      </c>
    </row>
    <row r="21" spans="1:2" x14ac:dyDescent="0.25">
      <c r="B21" s="115" t="s">
        <v>226</v>
      </c>
    </row>
    <row r="26" spans="1:2" ht="12.75" customHeight="1" x14ac:dyDescent="0.25"/>
    <row r="28" spans="1:2" x14ac:dyDescent="0.25">
      <c r="A28" s="16"/>
    </row>
    <row r="29" spans="1:2" x14ac:dyDescent="0.25">
      <c r="A29" s="16"/>
    </row>
    <row r="30" spans="1:2" x14ac:dyDescent="0.25">
      <c r="A30" s="15"/>
    </row>
    <row r="34" spans="1:1" x14ac:dyDescent="0.25">
      <c r="A34" s="16"/>
    </row>
    <row r="35" spans="1:1" x14ac:dyDescent="0.25">
      <c r="A35" s="15"/>
    </row>
    <row r="37" spans="1:1" x14ac:dyDescent="0.25">
      <c r="A37" s="17"/>
    </row>
    <row r="38" spans="1:1" x14ac:dyDescent="0.25">
      <c r="A38" s="18"/>
    </row>
    <row r="42" spans="1:1" x14ac:dyDescent="0.25">
      <c r="A42" s="19"/>
    </row>
    <row r="43" spans="1:1" x14ac:dyDescent="0.25">
      <c r="A43" s="19"/>
    </row>
    <row r="44" spans="1:1" x14ac:dyDescent="0.25">
      <c r="A44" s="18"/>
    </row>
    <row r="49" spans="1:1" x14ac:dyDescent="0.25">
      <c r="A49" s="15"/>
    </row>
    <row r="51" spans="1:1" x14ac:dyDescent="0.25">
      <c r="A51" s="15"/>
    </row>
    <row r="56" spans="1:1" x14ac:dyDescent="0.25">
      <c r="A56" s="15"/>
    </row>
    <row r="57" spans="1:1" x14ac:dyDescent="0.25">
      <c r="A57" s="19"/>
    </row>
    <row r="58" spans="1:1" x14ac:dyDescent="0.25">
      <c r="A58" s="19"/>
    </row>
    <row r="59" spans="1:1" x14ac:dyDescent="0.25">
      <c r="A59" s="19"/>
    </row>
    <row r="63" spans="1:1" x14ac:dyDescent="0.25">
      <c r="A63" s="16"/>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3" spans="1:1" ht="12.75" customHeight="1" x14ac:dyDescent="0.25">
      <c r="A73" s="16"/>
    </row>
    <row r="74" spans="1:1" x14ac:dyDescent="0.25">
      <c r="A74" s="20"/>
    </row>
    <row r="75" spans="1:1" x14ac:dyDescent="0.25">
      <c r="A75" s="20"/>
    </row>
    <row r="77" spans="1:1" x14ac:dyDescent="0.25">
      <c r="A77" s="16"/>
    </row>
    <row r="78" spans="1:1" x14ac:dyDescent="0.25">
      <c r="A78" s="20"/>
    </row>
  </sheetData>
  <mergeCells count="1">
    <mergeCell ref="A6:A8"/>
  </mergeCells>
  <hyperlinks>
    <hyperlink ref="B8" r:id="rId1"/>
    <hyperlink ref="B21" r:id="rId2" display="mailto:pressoffice@detini.gov.uk"/>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15" sqref="A15:F18"/>
    </sheetView>
  </sheetViews>
  <sheetFormatPr defaultRowHeight="15" x14ac:dyDescent="0.2"/>
  <cols>
    <col min="1" max="1" width="25.425781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166</v>
      </c>
    </row>
    <row r="4" spans="1:6" ht="15.75" thickBot="1" x14ac:dyDescent="0.25"/>
    <row r="5" spans="1:6" ht="16.5" thickBot="1" x14ac:dyDescent="0.3">
      <c r="A5" s="45"/>
      <c r="B5" s="76" t="s">
        <v>60</v>
      </c>
      <c r="C5" s="76"/>
      <c r="D5" s="76" t="s">
        <v>61</v>
      </c>
      <c r="E5" s="46"/>
      <c r="F5" s="46" t="s">
        <v>2</v>
      </c>
    </row>
    <row r="6" spans="1:6" ht="15.75" x14ac:dyDescent="0.25">
      <c r="A6" s="47" t="s">
        <v>0</v>
      </c>
      <c r="B6" s="48">
        <v>1952749</v>
      </c>
      <c r="C6" s="25"/>
      <c r="D6" s="48">
        <v>2048375</v>
      </c>
      <c r="E6" s="49"/>
      <c r="F6" s="50">
        <v>4.8969939300954703E-2</v>
      </c>
    </row>
    <row r="7" spans="1:6" ht="15.75" x14ac:dyDescent="0.25">
      <c r="A7" s="47"/>
      <c r="B7" s="48"/>
      <c r="C7" s="48"/>
      <c r="D7" s="48"/>
      <c r="E7" s="49"/>
      <c r="F7" s="50"/>
    </row>
    <row r="8" spans="1:6" ht="15.75" x14ac:dyDescent="0.25">
      <c r="A8" s="47" t="s">
        <v>1</v>
      </c>
      <c r="B8" s="48">
        <v>6309663</v>
      </c>
      <c r="C8" s="25"/>
      <c r="D8" s="48">
        <v>7097715</v>
      </c>
      <c r="E8" s="49"/>
      <c r="F8" s="50">
        <v>0.12489605229312564</v>
      </c>
    </row>
    <row r="9" spans="1:6" ht="15.75" x14ac:dyDescent="0.25">
      <c r="A9" s="47"/>
      <c r="B9" s="48"/>
      <c r="C9" s="48"/>
      <c r="D9" s="48"/>
      <c r="E9" s="49"/>
      <c r="F9" s="50"/>
    </row>
    <row r="10" spans="1:6" ht="16.5" thickBot="1" x14ac:dyDescent="0.3">
      <c r="A10" s="51" t="s">
        <v>80</v>
      </c>
      <c r="B10" s="52">
        <v>315391246</v>
      </c>
      <c r="C10" s="52"/>
      <c r="D10" s="52">
        <v>348269409</v>
      </c>
      <c r="E10" s="53"/>
      <c r="F10" s="54">
        <v>0.10424564225222661</v>
      </c>
    </row>
    <row r="12" spans="1:6" x14ac:dyDescent="0.2">
      <c r="A12" s="122" t="s">
        <v>240</v>
      </c>
      <c r="B12" s="122"/>
      <c r="C12" s="122"/>
      <c r="D12" s="122"/>
      <c r="E12" s="122"/>
      <c r="F12" s="122"/>
    </row>
    <row r="13" spans="1:6" x14ac:dyDescent="0.2">
      <c r="A13" s="122"/>
      <c r="B13" s="122"/>
      <c r="C13" s="122"/>
      <c r="D13" s="122"/>
      <c r="E13" s="122"/>
      <c r="F13" s="122"/>
    </row>
    <row r="14" spans="1:6" ht="7.5" customHeight="1" x14ac:dyDescent="0.2">
      <c r="A14" s="122"/>
      <c r="B14" s="122"/>
      <c r="C14" s="122"/>
      <c r="D14" s="122"/>
      <c r="E14" s="122"/>
      <c r="F14" s="122"/>
    </row>
    <row r="15" spans="1:6" ht="15" customHeight="1" x14ac:dyDescent="0.2">
      <c r="A15" s="122" t="s">
        <v>4</v>
      </c>
      <c r="B15" s="122"/>
      <c r="C15" s="122"/>
      <c r="D15" s="122"/>
      <c r="E15" s="122"/>
      <c r="F15" s="122"/>
    </row>
    <row r="16" spans="1:6" x14ac:dyDescent="0.2">
      <c r="A16" s="122"/>
      <c r="B16" s="122"/>
      <c r="C16" s="122"/>
      <c r="D16" s="122"/>
      <c r="E16" s="122"/>
      <c r="F16" s="122"/>
    </row>
    <row r="17" spans="1:6" x14ac:dyDescent="0.2">
      <c r="A17" s="122"/>
      <c r="B17" s="122"/>
      <c r="C17" s="122"/>
      <c r="D17" s="122"/>
      <c r="E17" s="122"/>
      <c r="F17" s="122"/>
    </row>
    <row r="18" spans="1:6" x14ac:dyDescent="0.2">
      <c r="A18" s="122"/>
      <c r="B18" s="122"/>
      <c r="C18" s="122"/>
      <c r="D18" s="122"/>
      <c r="E18" s="122"/>
      <c r="F18" s="122"/>
    </row>
    <row r="19" spans="1:6" x14ac:dyDescent="0.2">
      <c r="A19" s="34"/>
      <c r="B19" s="34"/>
      <c r="C19" s="34"/>
      <c r="D19" s="34"/>
      <c r="E19" s="34"/>
      <c r="F19" s="34"/>
    </row>
    <row r="20" spans="1:6" x14ac:dyDescent="0.2">
      <c r="A20" s="21" t="s">
        <v>181</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18" sqref="A18:F21"/>
    </sheetView>
  </sheetViews>
  <sheetFormatPr defaultRowHeight="15" x14ac:dyDescent="0.2"/>
  <cols>
    <col min="1" max="1" width="27.85546875" style="2" customWidth="1"/>
    <col min="2" max="2" width="31.5703125" style="2"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167</v>
      </c>
    </row>
    <row r="4" spans="1:6" ht="15.75" thickBot="1" x14ac:dyDescent="0.25"/>
    <row r="5" spans="1:6" ht="16.5" thickBot="1" x14ac:dyDescent="0.3">
      <c r="A5" s="45"/>
      <c r="B5" s="76" t="s">
        <v>60</v>
      </c>
      <c r="C5" s="76"/>
      <c r="D5" s="76" t="s">
        <v>61</v>
      </c>
      <c r="E5" s="46"/>
      <c r="F5" s="46" t="s">
        <v>2</v>
      </c>
    </row>
    <row r="6" spans="1:6" ht="15.75" x14ac:dyDescent="0.25">
      <c r="A6" s="47" t="s">
        <v>5</v>
      </c>
      <c r="B6" s="48">
        <v>755678</v>
      </c>
      <c r="D6" s="25">
        <v>982754</v>
      </c>
      <c r="E6" s="49"/>
      <c r="F6" s="50">
        <v>0.30049306715294083</v>
      </c>
    </row>
    <row r="7" spans="1:6" ht="15.75" x14ac:dyDescent="0.25">
      <c r="A7" s="47"/>
      <c r="E7" s="49"/>
    </row>
    <row r="8" spans="1:6" ht="15.75" x14ac:dyDescent="0.25">
      <c r="A8" s="47" t="s">
        <v>6</v>
      </c>
      <c r="B8" s="48">
        <v>842413</v>
      </c>
      <c r="D8" s="48">
        <v>757032</v>
      </c>
      <c r="E8" s="49"/>
      <c r="F8" s="50">
        <v>-0.10135289934984384</v>
      </c>
    </row>
    <row r="9" spans="1:6" ht="15.75" x14ac:dyDescent="0.25">
      <c r="A9" s="47"/>
      <c r="E9" s="49"/>
    </row>
    <row r="10" spans="1:6" ht="15.75" x14ac:dyDescent="0.25">
      <c r="A10" s="47" t="s">
        <v>7</v>
      </c>
      <c r="B10" s="48">
        <v>241106</v>
      </c>
      <c r="D10" s="25">
        <v>186403</v>
      </c>
      <c r="E10" s="49"/>
      <c r="F10" s="50">
        <v>-0.22688361135766011</v>
      </c>
    </row>
    <row r="11" spans="1:6" ht="15.75" x14ac:dyDescent="0.25">
      <c r="A11" s="47"/>
      <c r="C11" s="48"/>
      <c r="D11" s="48"/>
      <c r="E11" s="49"/>
      <c r="F11" s="50"/>
    </row>
    <row r="12" spans="1:6" ht="15.75" x14ac:dyDescent="0.25">
      <c r="A12" s="47" t="s">
        <v>8</v>
      </c>
      <c r="B12" s="77">
        <v>113552</v>
      </c>
      <c r="C12" s="48"/>
      <c r="D12" s="78">
        <v>122186</v>
      </c>
      <c r="E12" s="49"/>
      <c r="F12" s="74">
        <v>7.6035648865717911E-2</v>
      </c>
    </row>
    <row r="13" spans="1:6" ht="16.5" thickBot="1" x14ac:dyDescent="0.3">
      <c r="A13" s="51"/>
      <c r="B13" s="52"/>
      <c r="C13" s="52"/>
      <c r="D13" s="52"/>
      <c r="E13" s="53"/>
      <c r="F13" s="54"/>
    </row>
    <row r="14" spans="1:6" ht="15.75" thickBot="1" x14ac:dyDescent="0.25">
      <c r="A14" s="55" t="s">
        <v>66</v>
      </c>
      <c r="B14" s="56">
        <v>1952749</v>
      </c>
      <c r="C14" s="56"/>
      <c r="D14" s="56">
        <v>2048375</v>
      </c>
      <c r="E14" s="55"/>
      <c r="F14" s="57">
        <v>4.8969939300954703E-2</v>
      </c>
    </row>
    <row r="16" spans="1:6" ht="15" customHeight="1" x14ac:dyDescent="0.2">
      <c r="A16" s="122" t="s">
        <v>240</v>
      </c>
      <c r="B16" s="122"/>
      <c r="C16" s="122"/>
      <c r="D16" s="122"/>
      <c r="E16" s="122"/>
      <c r="F16" s="122"/>
    </row>
    <row r="17" spans="1:6" ht="12" customHeight="1" x14ac:dyDescent="0.2">
      <c r="A17" s="122"/>
      <c r="B17" s="122"/>
      <c r="C17" s="122"/>
      <c r="D17" s="122"/>
      <c r="E17" s="122"/>
      <c r="F17" s="122"/>
    </row>
    <row r="18" spans="1:6" ht="15" customHeight="1" x14ac:dyDescent="0.2">
      <c r="A18" s="122" t="s">
        <v>4</v>
      </c>
      <c r="B18" s="122"/>
      <c r="C18" s="122"/>
      <c r="D18" s="122"/>
      <c r="E18" s="122"/>
      <c r="F18" s="122"/>
    </row>
    <row r="19" spans="1:6" x14ac:dyDescent="0.2">
      <c r="A19" s="122"/>
      <c r="B19" s="122"/>
      <c r="C19" s="122"/>
      <c r="D19" s="122"/>
      <c r="E19" s="122"/>
      <c r="F19" s="122"/>
    </row>
    <row r="20" spans="1:6" x14ac:dyDescent="0.2">
      <c r="A20" s="122"/>
      <c r="B20" s="122"/>
      <c r="C20" s="122"/>
      <c r="D20" s="122"/>
      <c r="E20" s="122"/>
      <c r="F20" s="122"/>
    </row>
    <row r="21" spans="1:6" x14ac:dyDescent="0.2">
      <c r="A21" s="122"/>
      <c r="B21" s="122"/>
      <c r="C21" s="122"/>
      <c r="D21" s="122"/>
      <c r="E21" s="122"/>
      <c r="F21" s="122"/>
    </row>
    <row r="22" spans="1:6" x14ac:dyDescent="0.2">
      <c r="A22" s="83" t="s">
        <v>15</v>
      </c>
      <c r="B22" s="27"/>
      <c r="C22" s="87"/>
      <c r="F22" s="28"/>
    </row>
    <row r="23" spans="1:6" x14ac:dyDescent="0.2">
      <c r="A23" s="83" t="s">
        <v>13</v>
      </c>
      <c r="B23" s="27"/>
      <c r="C23" s="85"/>
      <c r="F23" s="27"/>
    </row>
    <row r="24" spans="1:6" x14ac:dyDescent="0.2">
      <c r="A24" s="83" t="s">
        <v>14</v>
      </c>
      <c r="B24" s="27"/>
      <c r="C24" s="86"/>
      <c r="F24" s="27"/>
    </row>
    <row r="26" spans="1:6" x14ac:dyDescent="0.2">
      <c r="A26" s="21" t="s">
        <v>181</v>
      </c>
    </row>
  </sheetData>
  <mergeCells count="2">
    <mergeCell ref="A16:F17"/>
    <mergeCell ref="A18:F21"/>
  </mergeCells>
  <hyperlinks>
    <hyperlink ref="A1" location="'Contents '!A1" display="Contents "/>
    <hyperlink ref="A2" location="'Background Notes'!A1" display="Background Not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12" sqref="D12:F12"/>
    </sheetView>
  </sheetViews>
  <sheetFormatPr defaultRowHeight="15" x14ac:dyDescent="0.2"/>
  <cols>
    <col min="1" max="1" width="52.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168</v>
      </c>
    </row>
    <row r="4" spans="1:6" ht="15.75" thickBot="1" x14ac:dyDescent="0.25"/>
    <row r="5" spans="1:6" ht="16.5" thickBot="1" x14ac:dyDescent="0.3">
      <c r="A5" s="45"/>
      <c r="B5" s="76" t="s">
        <v>60</v>
      </c>
      <c r="C5" s="76"/>
      <c r="D5" s="76" t="s">
        <v>61</v>
      </c>
      <c r="E5" s="46"/>
      <c r="F5" s="46" t="s">
        <v>2</v>
      </c>
    </row>
    <row r="6" spans="1:6" ht="18.75" x14ac:dyDescent="0.25">
      <c r="A6" s="47" t="s">
        <v>154</v>
      </c>
      <c r="B6" s="48">
        <v>555538</v>
      </c>
      <c r="D6" s="25">
        <v>573128</v>
      </c>
      <c r="E6" s="49"/>
      <c r="F6" s="50">
        <v>3.1663000550817409E-2</v>
      </c>
    </row>
    <row r="7" spans="1:6" ht="15.75" x14ac:dyDescent="0.25">
      <c r="A7" s="47"/>
      <c r="E7" s="49"/>
    </row>
    <row r="8" spans="1:6" ht="18.75" x14ac:dyDescent="0.25">
      <c r="A8" s="47" t="s">
        <v>155</v>
      </c>
      <c r="B8" s="48">
        <v>213519</v>
      </c>
      <c r="D8" s="48">
        <v>237882</v>
      </c>
      <c r="E8" s="49"/>
      <c r="F8" s="50">
        <v>0.11410225787868995</v>
      </c>
    </row>
    <row r="9" spans="1:6" ht="15.75" x14ac:dyDescent="0.25">
      <c r="A9" s="47"/>
      <c r="E9" s="49"/>
    </row>
    <row r="10" spans="1:6" x14ac:dyDescent="0.2">
      <c r="A10" s="58" t="s">
        <v>73</v>
      </c>
      <c r="B10" s="59">
        <v>769057</v>
      </c>
      <c r="C10" s="60"/>
      <c r="D10" s="59">
        <v>811010</v>
      </c>
      <c r="E10" s="60"/>
      <c r="F10" s="61">
        <v>5.4551223121303102E-2</v>
      </c>
    </row>
    <row r="11" spans="1:6" ht="15.75" x14ac:dyDescent="0.25">
      <c r="A11" s="47"/>
      <c r="C11" s="48"/>
      <c r="D11" s="48"/>
      <c r="E11" s="49"/>
      <c r="F11" s="50"/>
    </row>
    <row r="12" spans="1:6" ht="18.75" x14ac:dyDescent="0.25">
      <c r="A12" s="47" t="s">
        <v>185</v>
      </c>
      <c r="B12" s="48">
        <v>196080</v>
      </c>
      <c r="C12" s="48"/>
      <c r="D12" s="38">
        <v>162270</v>
      </c>
      <c r="E12" s="71"/>
      <c r="F12" s="105">
        <v>-0.17242962056303549</v>
      </c>
    </row>
    <row r="13" spans="1:6" ht="15.75" x14ac:dyDescent="0.25">
      <c r="A13" s="47"/>
      <c r="B13" s="48"/>
      <c r="C13" s="48"/>
      <c r="D13" s="25"/>
      <c r="E13" s="49"/>
      <c r="F13" s="50"/>
    </row>
    <row r="14" spans="1:6" x14ac:dyDescent="0.2">
      <c r="A14" s="58" t="s">
        <v>65</v>
      </c>
      <c r="B14" s="59">
        <v>965137</v>
      </c>
      <c r="C14" s="59"/>
      <c r="D14" s="59">
        <v>973280</v>
      </c>
      <c r="E14" s="60"/>
      <c r="F14" s="61">
        <v>8.4371441567362981E-3</v>
      </c>
    </row>
    <row r="15" spans="1:6" ht="15.75" x14ac:dyDescent="0.25">
      <c r="A15" s="47"/>
      <c r="B15" s="48"/>
      <c r="C15" s="48"/>
      <c r="D15" s="25"/>
      <c r="E15" s="49"/>
      <c r="F15" s="50"/>
    </row>
    <row r="16" spans="1:6" ht="18.75" x14ac:dyDescent="0.25">
      <c r="A16" s="47" t="s">
        <v>183</v>
      </c>
      <c r="B16" s="48">
        <v>987612</v>
      </c>
      <c r="C16" s="48"/>
      <c r="D16" s="25">
        <v>1075095</v>
      </c>
      <c r="E16" s="49"/>
      <c r="F16" s="50">
        <v>8.8580333167276218E-2</v>
      </c>
    </row>
    <row r="17" spans="1:6" ht="15.75" thickBot="1" x14ac:dyDescent="0.25">
      <c r="B17" s="48"/>
      <c r="C17" s="48"/>
      <c r="D17" s="25"/>
      <c r="E17" s="49"/>
      <c r="F17" s="50"/>
    </row>
    <row r="18" spans="1:6" ht="15.75" thickBot="1" x14ac:dyDescent="0.25">
      <c r="A18" s="62" t="s">
        <v>66</v>
      </c>
      <c r="B18" s="63">
        <v>1952749</v>
      </c>
      <c r="C18" s="63"/>
      <c r="D18" s="63">
        <v>2048375</v>
      </c>
      <c r="E18" s="62"/>
      <c r="F18" s="64">
        <v>4.8969939300954703E-2</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x14ac:dyDescent="0.2">
      <c r="A24" s="122" t="s">
        <v>192</v>
      </c>
      <c r="B24" s="122"/>
      <c r="C24" s="122"/>
      <c r="D24" s="122"/>
      <c r="E24" s="122"/>
      <c r="F24" s="122"/>
    </row>
    <row r="25" spans="1:6" ht="15" customHeight="1" x14ac:dyDescent="0.2">
      <c r="A25" s="122" t="s">
        <v>187</v>
      </c>
      <c r="B25" s="122"/>
      <c r="C25" s="122"/>
      <c r="D25" s="122"/>
      <c r="E25" s="122"/>
      <c r="F25" s="122"/>
    </row>
    <row r="26" spans="1:6" x14ac:dyDescent="0.2">
      <c r="A26" s="83" t="s">
        <v>16</v>
      </c>
      <c r="B26" s="27"/>
      <c r="C26" s="84"/>
      <c r="D26" s="27"/>
      <c r="E26" s="27"/>
      <c r="F26" s="27"/>
    </row>
    <row r="27" spans="1:6" x14ac:dyDescent="0.2">
      <c r="A27" s="83" t="s">
        <v>13</v>
      </c>
      <c r="B27" s="27"/>
      <c r="C27" s="85"/>
      <c r="D27" s="27"/>
      <c r="E27" s="27"/>
      <c r="F27" s="27"/>
    </row>
    <row r="28" spans="1:6" x14ac:dyDescent="0.2">
      <c r="A28" s="83" t="s">
        <v>14</v>
      </c>
      <c r="B28" s="27"/>
      <c r="C28" s="86"/>
      <c r="D28" s="27"/>
      <c r="E28" s="27"/>
      <c r="F28" s="27"/>
    </row>
    <row r="30" spans="1:6" x14ac:dyDescent="0.2">
      <c r="A30" s="21" t="s">
        <v>181</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sqref="A1:A3"/>
    </sheetView>
  </sheetViews>
  <sheetFormatPr defaultRowHeight="15" x14ac:dyDescent="0.2"/>
  <cols>
    <col min="1" max="1" width="25.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230</v>
      </c>
    </row>
    <row r="4" spans="1:6" ht="15.75" thickBot="1" x14ac:dyDescent="0.25"/>
    <row r="5" spans="1:6" ht="16.5" thickBot="1" x14ac:dyDescent="0.3">
      <c r="A5" s="45"/>
      <c r="B5" s="76" t="s">
        <v>60</v>
      </c>
      <c r="C5" s="76"/>
      <c r="D5" s="76" t="s">
        <v>61</v>
      </c>
      <c r="E5" s="46"/>
      <c r="F5" s="46" t="s">
        <v>2</v>
      </c>
    </row>
    <row r="6" spans="1:6" ht="15.75" x14ac:dyDescent="0.25">
      <c r="A6" s="47" t="s">
        <v>0</v>
      </c>
      <c r="B6" s="48">
        <v>965137</v>
      </c>
      <c r="C6" s="25"/>
      <c r="D6" s="48">
        <v>973280</v>
      </c>
      <c r="E6" s="49"/>
      <c r="F6" s="50">
        <v>8.4371441567362981E-3</v>
      </c>
    </row>
    <row r="7" spans="1:6" ht="15.75" x14ac:dyDescent="0.25">
      <c r="A7" s="47"/>
      <c r="B7" s="48"/>
      <c r="C7" s="48"/>
      <c r="D7" s="48"/>
      <c r="E7" s="49"/>
      <c r="F7" s="50"/>
    </row>
    <row r="8" spans="1:6" ht="15.75" x14ac:dyDescent="0.25">
      <c r="A8" s="47" t="s">
        <v>1</v>
      </c>
      <c r="B8" s="48">
        <v>4309264</v>
      </c>
      <c r="C8" s="25"/>
      <c r="D8" s="48">
        <v>4704769</v>
      </c>
      <c r="E8" s="49"/>
      <c r="F8" s="50">
        <v>9.178017406220644E-2</v>
      </c>
    </row>
    <row r="9" spans="1:6" ht="15.75" x14ac:dyDescent="0.25">
      <c r="A9" s="47"/>
      <c r="B9" s="48"/>
      <c r="C9" s="48"/>
      <c r="D9" s="48"/>
      <c r="E9" s="49"/>
      <c r="F9" s="50"/>
    </row>
    <row r="10" spans="1:6" ht="16.5" thickBot="1" x14ac:dyDescent="0.3">
      <c r="A10" s="51" t="s">
        <v>80</v>
      </c>
      <c r="B10" s="52">
        <v>225322579</v>
      </c>
      <c r="C10" s="52"/>
      <c r="D10" s="52">
        <v>245898654</v>
      </c>
      <c r="E10" s="53"/>
      <c r="F10" s="54">
        <v>9.1318300595165824E-2</v>
      </c>
    </row>
    <row r="12" spans="1:6" x14ac:dyDescent="0.2">
      <c r="A12" s="122" t="s">
        <v>3</v>
      </c>
      <c r="B12" s="122"/>
      <c r="C12" s="122"/>
      <c r="D12" s="122"/>
      <c r="E12" s="122"/>
      <c r="F12" s="122"/>
    </row>
    <row r="13" spans="1:6" x14ac:dyDescent="0.2">
      <c r="A13" s="122"/>
      <c r="B13" s="122"/>
      <c r="C13" s="122"/>
      <c r="D13" s="122"/>
      <c r="E13" s="122"/>
      <c r="F13" s="122"/>
    </row>
    <row r="14" spans="1:6" x14ac:dyDescent="0.2">
      <c r="A14" s="122"/>
      <c r="B14" s="122"/>
      <c r="C14" s="122"/>
      <c r="D14" s="122"/>
      <c r="E14" s="122"/>
      <c r="F14" s="122"/>
    </row>
    <row r="15" spans="1:6" ht="15" customHeight="1" x14ac:dyDescent="0.2">
      <c r="A15" s="122" t="s">
        <v>4</v>
      </c>
      <c r="B15" s="122"/>
      <c r="C15" s="122"/>
      <c r="D15" s="122"/>
      <c r="E15" s="122"/>
      <c r="F15" s="122"/>
    </row>
    <row r="16" spans="1:6" x14ac:dyDescent="0.2">
      <c r="A16" s="122"/>
      <c r="B16" s="122"/>
      <c r="C16" s="122"/>
      <c r="D16" s="122"/>
      <c r="E16" s="122"/>
      <c r="F16" s="122"/>
    </row>
    <row r="17" spans="1:6" x14ac:dyDescent="0.2">
      <c r="A17" s="122"/>
      <c r="B17" s="122"/>
      <c r="C17" s="122"/>
      <c r="D17" s="122"/>
      <c r="E17" s="122"/>
      <c r="F17" s="122"/>
    </row>
    <row r="18" spans="1:6" x14ac:dyDescent="0.2">
      <c r="A18" s="122"/>
      <c r="B18" s="122"/>
      <c r="C18" s="122"/>
      <c r="D18" s="122"/>
      <c r="E18" s="122"/>
      <c r="F18" s="122"/>
    </row>
    <row r="19" spans="1:6" x14ac:dyDescent="0.2">
      <c r="A19" s="28"/>
      <c r="B19" s="28"/>
      <c r="C19" s="28"/>
      <c r="D19" s="28"/>
      <c r="E19" s="28"/>
      <c r="F19" s="28"/>
    </row>
    <row r="21" spans="1:6" x14ac:dyDescent="0.2">
      <c r="A21" s="21" t="s">
        <v>181</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1.85546875" style="2" bestFit="1" customWidth="1"/>
    <col min="7" max="8" width="9.140625" style="2"/>
    <col min="9" max="9" width="9.5703125" style="2" bestFit="1" customWidth="1"/>
    <col min="10" max="16384" width="9.140625" style="2"/>
  </cols>
  <sheetData>
    <row r="1" spans="1:11" x14ac:dyDescent="0.2">
      <c r="A1" s="22" t="s">
        <v>17</v>
      </c>
    </row>
    <row r="2" spans="1:11" x14ac:dyDescent="0.2">
      <c r="A2" s="22" t="s">
        <v>148</v>
      </c>
    </row>
    <row r="3" spans="1:11" ht="18.75" x14ac:dyDescent="0.25">
      <c r="A3" s="23" t="s">
        <v>200</v>
      </c>
    </row>
    <row r="4" spans="1:11" ht="15.75" thickBot="1" x14ac:dyDescent="0.25"/>
    <row r="5" spans="1:11" ht="16.5" thickBot="1" x14ac:dyDescent="0.3">
      <c r="A5" s="45"/>
      <c r="B5" s="76" t="s">
        <v>60</v>
      </c>
      <c r="C5" s="76"/>
      <c r="D5" s="76" t="s">
        <v>61</v>
      </c>
      <c r="E5" s="46"/>
      <c r="F5" s="46" t="s">
        <v>2</v>
      </c>
    </row>
    <row r="6" spans="1:11" x14ac:dyDescent="0.2">
      <c r="A6" s="49" t="s">
        <v>5</v>
      </c>
      <c r="B6" s="48">
        <v>87943</v>
      </c>
      <c r="D6" s="25">
        <v>115236</v>
      </c>
      <c r="E6" s="49"/>
      <c r="F6" s="50">
        <v>0.31034874862126605</v>
      </c>
    </row>
    <row r="7" spans="1:11" x14ac:dyDescent="0.2">
      <c r="A7" s="49" t="s">
        <v>6</v>
      </c>
      <c r="B7" s="48">
        <v>337880</v>
      </c>
      <c r="C7" s="48"/>
      <c r="D7" s="48">
        <v>330418</v>
      </c>
      <c r="E7" s="48"/>
      <c r="F7" s="50">
        <v>-2.2084763821475079E-2</v>
      </c>
    </row>
    <row r="8" spans="1:11" x14ac:dyDescent="0.2">
      <c r="A8" s="49" t="s">
        <v>7</v>
      </c>
      <c r="B8" s="48">
        <v>115987</v>
      </c>
      <c r="D8" s="48">
        <v>115792</v>
      </c>
      <c r="E8" s="49"/>
      <c r="F8" s="50">
        <v>-1.6812228956693423E-3</v>
      </c>
    </row>
    <row r="9" spans="1:11" x14ac:dyDescent="0.2">
      <c r="A9" s="49" t="s">
        <v>8</v>
      </c>
      <c r="B9" s="73">
        <v>13728</v>
      </c>
      <c r="C9" s="48"/>
      <c r="D9" s="73">
        <v>11682</v>
      </c>
      <c r="E9" s="48"/>
      <c r="F9" s="74">
        <v>-0.14903846153846154</v>
      </c>
    </row>
    <row r="10" spans="1:11" ht="18" x14ac:dyDescent="0.2">
      <c r="A10" s="65" t="s">
        <v>156</v>
      </c>
      <c r="B10" s="66">
        <v>555538</v>
      </c>
      <c r="C10" s="67"/>
      <c r="D10" s="66">
        <v>573128</v>
      </c>
      <c r="E10" s="67"/>
      <c r="F10" s="68">
        <v>3.1663000550817409E-2</v>
      </c>
    </row>
    <row r="11" spans="1:11" x14ac:dyDescent="0.2">
      <c r="A11" s="49" t="s">
        <v>5</v>
      </c>
      <c r="B11" s="77">
        <v>105193</v>
      </c>
      <c r="C11" s="48"/>
      <c r="D11" s="48">
        <v>115238</v>
      </c>
      <c r="E11" s="49"/>
      <c r="F11" s="79">
        <v>9.5491144848041221E-2</v>
      </c>
    </row>
    <row r="12" spans="1:11" x14ac:dyDescent="0.2">
      <c r="A12" s="49" t="s">
        <v>6</v>
      </c>
      <c r="B12" s="48">
        <v>68624</v>
      </c>
      <c r="C12" s="48"/>
      <c r="D12" s="48">
        <v>79831</v>
      </c>
      <c r="E12" s="49"/>
      <c r="F12" s="50">
        <v>0.16331021217066916</v>
      </c>
    </row>
    <row r="13" spans="1:11" x14ac:dyDescent="0.2">
      <c r="A13" s="49" t="s">
        <v>7</v>
      </c>
      <c r="B13" s="77">
        <v>32358</v>
      </c>
      <c r="C13" s="48"/>
      <c r="D13" s="48">
        <v>33769</v>
      </c>
      <c r="E13" s="49"/>
      <c r="F13" s="79">
        <v>4.3605908894245628E-2</v>
      </c>
    </row>
    <row r="14" spans="1:11" x14ac:dyDescent="0.2">
      <c r="A14" s="49" t="s">
        <v>8</v>
      </c>
      <c r="B14" s="69">
        <v>7344</v>
      </c>
      <c r="C14" s="48"/>
      <c r="D14" s="69">
        <v>9044</v>
      </c>
      <c r="E14" s="49"/>
      <c r="F14" s="72">
        <v>0.23148148148148148</v>
      </c>
    </row>
    <row r="15" spans="1:11" ht="18" x14ac:dyDescent="0.2">
      <c r="A15" s="65" t="s">
        <v>157</v>
      </c>
      <c r="B15" s="66">
        <v>213519</v>
      </c>
      <c r="C15" s="66"/>
      <c r="D15" s="66">
        <v>237882</v>
      </c>
      <c r="E15" s="67"/>
      <c r="F15" s="68">
        <v>0.11410225787868995</v>
      </c>
      <c r="I15" s="25"/>
      <c r="J15" s="25"/>
      <c r="K15" s="25"/>
    </row>
    <row r="16" spans="1:11" x14ac:dyDescent="0.2">
      <c r="A16" s="49" t="s">
        <v>5</v>
      </c>
      <c r="B16" s="69">
        <v>46590</v>
      </c>
      <c r="C16" s="48"/>
      <c r="D16" s="69">
        <v>56960</v>
      </c>
      <c r="E16" s="49"/>
      <c r="F16" s="72">
        <v>0.22257995277956644</v>
      </c>
      <c r="J16" s="29"/>
    </row>
    <row r="17" spans="1:6" x14ac:dyDescent="0.2">
      <c r="A17" s="49" t="s">
        <v>6</v>
      </c>
      <c r="B17" s="77">
        <v>111460</v>
      </c>
      <c r="C17" s="48"/>
      <c r="D17" s="69">
        <v>67870</v>
      </c>
      <c r="E17" s="49"/>
      <c r="F17" s="72">
        <v>-0.39108200251211195</v>
      </c>
    </row>
    <row r="18" spans="1:6" x14ac:dyDescent="0.2">
      <c r="A18" s="49" t="s">
        <v>7</v>
      </c>
      <c r="B18" s="69">
        <v>17840</v>
      </c>
      <c r="C18" s="70"/>
      <c r="D18" s="69">
        <v>11170</v>
      </c>
      <c r="E18" s="71"/>
      <c r="F18" s="72">
        <v>-0.37387892376681614</v>
      </c>
    </row>
    <row r="19" spans="1:6" x14ac:dyDescent="0.2">
      <c r="A19" s="49" t="s">
        <v>8</v>
      </c>
      <c r="B19" s="69">
        <v>20190</v>
      </c>
      <c r="C19" s="70"/>
      <c r="D19" s="69">
        <v>26270</v>
      </c>
      <c r="E19" s="71"/>
      <c r="F19" s="72">
        <v>0.30113917781079741</v>
      </c>
    </row>
    <row r="20" spans="1:6" ht="18.75" thickBot="1" x14ac:dyDescent="0.25">
      <c r="A20" s="65" t="s">
        <v>158</v>
      </c>
      <c r="B20" s="109">
        <v>196080</v>
      </c>
      <c r="C20" s="110"/>
      <c r="D20" s="109">
        <v>162270</v>
      </c>
      <c r="E20" s="65"/>
      <c r="F20" s="111">
        <v>-0.17242962056303549</v>
      </c>
    </row>
    <row r="21" spans="1:6" x14ac:dyDescent="0.2">
      <c r="A21" s="49" t="s">
        <v>5</v>
      </c>
      <c r="B21" s="90">
        <v>515952</v>
      </c>
      <c r="C21" s="90"/>
      <c r="D21" s="90">
        <v>695320</v>
      </c>
      <c r="E21" s="91"/>
      <c r="F21" s="92">
        <v>0.34764474214655627</v>
      </c>
    </row>
    <row r="22" spans="1:6" x14ac:dyDescent="0.2">
      <c r="A22" s="49" t="s">
        <v>6</v>
      </c>
      <c r="B22" s="95">
        <v>324449</v>
      </c>
      <c r="C22" s="48"/>
      <c r="D22" s="77">
        <v>278913</v>
      </c>
      <c r="E22" s="49"/>
      <c r="F22" s="98">
        <v>-0.14034871428175152</v>
      </c>
    </row>
    <row r="23" spans="1:6" x14ac:dyDescent="0.2">
      <c r="A23" s="49" t="s">
        <v>7</v>
      </c>
      <c r="B23" s="96">
        <v>74921</v>
      </c>
      <c r="C23" s="48"/>
      <c r="D23" s="96">
        <v>25672</v>
      </c>
      <c r="E23" s="49"/>
      <c r="F23" s="97">
        <v>-0.65734573751017744</v>
      </c>
    </row>
    <row r="24" spans="1:6" x14ac:dyDescent="0.2">
      <c r="A24" s="49" t="s">
        <v>8</v>
      </c>
      <c r="B24" s="96">
        <v>72290</v>
      </c>
      <c r="C24" s="48"/>
      <c r="D24" s="96">
        <v>75190</v>
      </c>
      <c r="E24" s="49"/>
      <c r="F24" s="97">
        <v>4.0116198644349149E-2</v>
      </c>
    </row>
    <row r="25" spans="1:6" ht="18.75" thickBot="1" x14ac:dyDescent="0.25">
      <c r="A25" s="55" t="s">
        <v>198</v>
      </c>
      <c r="B25" s="56">
        <v>987612</v>
      </c>
      <c r="C25" s="56"/>
      <c r="D25" s="56">
        <v>1075095</v>
      </c>
      <c r="E25" s="55"/>
      <c r="F25" s="57">
        <v>8.8580333167276218E-2</v>
      </c>
    </row>
    <row r="26" spans="1:6" x14ac:dyDescent="0.2">
      <c r="A26" s="49" t="s">
        <v>5</v>
      </c>
      <c r="B26" s="102">
        <v>755678</v>
      </c>
      <c r="C26" s="102"/>
      <c r="D26" s="102">
        <v>982754</v>
      </c>
      <c r="E26" s="103"/>
      <c r="F26" s="104">
        <v>0.30049306715294083</v>
      </c>
    </row>
    <row r="27" spans="1:6" x14ac:dyDescent="0.2">
      <c r="A27" s="49" t="s">
        <v>6</v>
      </c>
      <c r="B27" s="70">
        <v>842413</v>
      </c>
      <c r="C27" s="70"/>
      <c r="D27" s="70">
        <v>757032</v>
      </c>
      <c r="E27" s="71"/>
      <c r="F27" s="105">
        <v>-0.10135289934984384</v>
      </c>
    </row>
    <row r="28" spans="1:6" x14ac:dyDescent="0.2">
      <c r="A28" s="49" t="s">
        <v>7</v>
      </c>
      <c r="B28" s="70">
        <v>241106</v>
      </c>
      <c r="C28" s="70"/>
      <c r="D28" s="70">
        <v>186403</v>
      </c>
      <c r="E28" s="71"/>
      <c r="F28" s="105">
        <v>-0.22688361135766011</v>
      </c>
    </row>
    <row r="29" spans="1:6" x14ac:dyDescent="0.2">
      <c r="A29" s="49" t="s">
        <v>8</v>
      </c>
      <c r="B29" s="77">
        <v>113552</v>
      </c>
      <c r="C29" s="70"/>
      <c r="D29" s="73">
        <v>122186</v>
      </c>
      <c r="E29" s="71"/>
      <c r="F29" s="74">
        <v>7.6035648865717911E-2</v>
      </c>
    </row>
    <row r="30" spans="1:6" ht="18.75" thickBot="1" x14ac:dyDescent="0.25">
      <c r="A30" s="55" t="s">
        <v>159</v>
      </c>
      <c r="B30" s="106">
        <v>1952749</v>
      </c>
      <c r="C30" s="106"/>
      <c r="D30" s="106">
        <v>2048375</v>
      </c>
      <c r="E30" s="107"/>
      <c r="F30" s="108">
        <v>4.8969939300954703E-2</v>
      </c>
    </row>
    <row r="32" spans="1:6" ht="15" customHeight="1" x14ac:dyDescent="0.2">
      <c r="A32" s="122" t="s">
        <v>3</v>
      </c>
      <c r="B32" s="122"/>
      <c r="C32" s="122"/>
      <c r="D32" s="122"/>
      <c r="E32" s="122"/>
      <c r="F32" s="122"/>
    </row>
    <row r="33" spans="1:6" x14ac:dyDescent="0.2">
      <c r="A33" s="122"/>
      <c r="B33" s="122"/>
      <c r="C33" s="122"/>
      <c r="D33" s="122"/>
      <c r="E33" s="122"/>
      <c r="F33" s="122"/>
    </row>
    <row r="34" spans="1:6" x14ac:dyDescent="0.2">
      <c r="A34" s="122" t="s">
        <v>9</v>
      </c>
      <c r="B34" s="122"/>
      <c r="C34" s="122"/>
      <c r="D34" s="122"/>
      <c r="E34" s="122"/>
      <c r="F34" s="122"/>
    </row>
    <row r="35" spans="1:6" x14ac:dyDescent="0.2">
      <c r="A35" s="122"/>
      <c r="B35" s="122"/>
      <c r="C35" s="122"/>
      <c r="D35" s="122"/>
      <c r="E35" s="122"/>
      <c r="F35" s="122"/>
    </row>
    <row r="36" spans="1:6" x14ac:dyDescent="0.2">
      <c r="A36" s="122" t="s">
        <v>10</v>
      </c>
      <c r="B36" s="122"/>
      <c r="C36" s="122"/>
      <c r="D36" s="122"/>
      <c r="E36" s="122"/>
      <c r="F36" s="122"/>
    </row>
    <row r="37" spans="1:6" x14ac:dyDescent="0.2">
      <c r="A37" s="83" t="s">
        <v>12</v>
      </c>
      <c r="B37" s="27"/>
      <c r="C37" s="84"/>
      <c r="D37" s="27"/>
      <c r="E37" s="27"/>
      <c r="F37" s="27"/>
    </row>
    <row r="38" spans="1:6" x14ac:dyDescent="0.2">
      <c r="A38" s="83" t="s">
        <v>13</v>
      </c>
      <c r="B38" s="27"/>
      <c r="C38" s="85"/>
      <c r="D38" s="27"/>
      <c r="E38" s="27"/>
      <c r="F38" s="27"/>
    </row>
    <row r="39" spans="1:6" x14ac:dyDescent="0.2">
      <c r="A39" s="83" t="s">
        <v>14</v>
      </c>
      <c r="B39" s="27"/>
      <c r="C39" s="86"/>
      <c r="D39" s="27"/>
      <c r="E39" s="27"/>
      <c r="F39" s="27"/>
    </row>
    <row r="41" spans="1:6" x14ac:dyDescent="0.2">
      <c r="A41" s="21" t="s">
        <v>181</v>
      </c>
    </row>
  </sheetData>
  <mergeCells count="3">
    <mergeCell ref="A32:F33"/>
    <mergeCell ref="A34:F35"/>
    <mergeCell ref="A36:F36"/>
  </mergeCells>
  <hyperlinks>
    <hyperlink ref="A1" location="'Contents '!A1" display="Contents "/>
    <hyperlink ref="A2" location="'Background Notes'!A1" display="Background Note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32" sqref="D32"/>
    </sheetView>
  </sheetViews>
  <sheetFormatPr defaultRowHeight="15" x14ac:dyDescent="0.2"/>
  <cols>
    <col min="1" max="1" width="36.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169</v>
      </c>
    </row>
    <row r="4" spans="1:6" ht="15.75" thickBot="1" x14ac:dyDescent="0.25"/>
    <row r="5" spans="1:6" ht="16.5" thickBot="1" x14ac:dyDescent="0.3">
      <c r="A5" s="45"/>
      <c r="B5" s="76" t="s">
        <v>60</v>
      </c>
      <c r="C5" s="76"/>
      <c r="D5" s="76" t="s">
        <v>61</v>
      </c>
      <c r="E5" s="46"/>
      <c r="F5" s="46" t="s">
        <v>2</v>
      </c>
    </row>
    <row r="6" spans="1:6" ht="18.75" x14ac:dyDescent="0.25">
      <c r="A6" s="47" t="s">
        <v>161</v>
      </c>
      <c r="B6" s="48">
        <v>2486592</v>
      </c>
      <c r="D6" s="25">
        <v>2463784</v>
      </c>
      <c r="E6" s="49"/>
      <c r="F6" s="50">
        <v>-9.172393380176563E-3</v>
      </c>
    </row>
    <row r="7" spans="1:6" ht="15.75" x14ac:dyDescent="0.25">
      <c r="A7" s="47"/>
      <c r="E7" s="49"/>
    </row>
    <row r="8" spans="1:6" ht="18.75" x14ac:dyDescent="0.25">
      <c r="A8" s="47" t="s">
        <v>162</v>
      </c>
      <c r="B8" s="48">
        <v>1354452</v>
      </c>
      <c r="D8" s="48">
        <v>1777565</v>
      </c>
      <c r="E8" s="49"/>
      <c r="F8" s="50">
        <v>0.31238685460983484</v>
      </c>
    </row>
    <row r="9" spans="1:6" ht="15.75" x14ac:dyDescent="0.25">
      <c r="A9" s="47"/>
      <c r="E9" s="49"/>
    </row>
    <row r="10" spans="1:6" x14ac:dyDescent="0.2">
      <c r="A10" s="58" t="s">
        <v>67</v>
      </c>
      <c r="B10" s="59">
        <v>3841044</v>
      </c>
      <c r="C10" s="60"/>
      <c r="D10" s="59">
        <v>4241349</v>
      </c>
      <c r="E10" s="60"/>
      <c r="F10" s="61">
        <v>0.10421775954662327</v>
      </c>
    </row>
    <row r="11" spans="1:6" ht="15.75" x14ac:dyDescent="0.25">
      <c r="A11" s="47"/>
      <c r="C11" s="48"/>
      <c r="D11" s="48"/>
      <c r="E11" s="49"/>
      <c r="F11" s="50"/>
    </row>
    <row r="12" spans="1:6" ht="18.75" x14ac:dyDescent="0.25">
      <c r="A12" s="47" t="s">
        <v>188</v>
      </c>
      <c r="B12" s="48">
        <v>468220</v>
      </c>
      <c r="C12" s="48"/>
      <c r="D12" s="25">
        <v>463420</v>
      </c>
      <c r="E12" s="49"/>
      <c r="F12" s="50">
        <v>-1.025159113237367E-2</v>
      </c>
    </row>
    <row r="13" spans="1:6" ht="15.75" x14ac:dyDescent="0.25">
      <c r="A13" s="47"/>
      <c r="B13" s="48"/>
      <c r="C13" s="48"/>
      <c r="D13" s="25"/>
      <c r="E13" s="49"/>
      <c r="F13" s="50"/>
    </row>
    <row r="14" spans="1:6" x14ac:dyDescent="0.2">
      <c r="A14" s="58" t="s">
        <v>68</v>
      </c>
      <c r="B14" s="59">
        <v>4309264</v>
      </c>
      <c r="C14" s="59"/>
      <c r="D14" s="59">
        <v>4704769</v>
      </c>
      <c r="E14" s="60"/>
      <c r="F14" s="61">
        <v>9.178017406220644E-2</v>
      </c>
    </row>
    <row r="15" spans="1:6" ht="15.75" x14ac:dyDescent="0.25">
      <c r="A15" s="47"/>
      <c r="B15" s="48"/>
      <c r="C15" s="48"/>
      <c r="D15" s="25"/>
      <c r="E15" s="49"/>
      <c r="F15" s="50"/>
    </row>
    <row r="16" spans="1:6" ht="18.75" x14ac:dyDescent="0.25">
      <c r="A16" s="47" t="s">
        <v>189</v>
      </c>
      <c r="B16" s="48">
        <v>2000399</v>
      </c>
      <c r="C16" s="48"/>
      <c r="D16" s="25">
        <v>2392946</v>
      </c>
      <c r="E16" s="49"/>
      <c r="F16" s="50">
        <v>0.19623435124692623</v>
      </c>
    </row>
    <row r="17" spans="1:6" ht="15.75" thickBot="1" x14ac:dyDescent="0.25">
      <c r="B17" s="48"/>
      <c r="C17" s="48"/>
      <c r="D17" s="25"/>
      <c r="E17" s="49"/>
      <c r="F17" s="50"/>
    </row>
    <row r="18" spans="1:6" ht="15.75" thickBot="1" x14ac:dyDescent="0.25">
      <c r="A18" s="62" t="s">
        <v>69</v>
      </c>
      <c r="B18" s="63">
        <v>6309663</v>
      </c>
      <c r="C18" s="63"/>
      <c r="D18" s="63">
        <v>7097715</v>
      </c>
      <c r="E18" s="62"/>
      <c r="F18" s="64">
        <v>0.12489605229312564</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x14ac:dyDescent="0.2">
      <c r="A24" s="122" t="s">
        <v>193</v>
      </c>
      <c r="B24" s="122"/>
      <c r="C24" s="122"/>
      <c r="D24" s="122"/>
      <c r="E24" s="122"/>
      <c r="F24" s="122"/>
    </row>
    <row r="25" spans="1:6" ht="15" customHeight="1" x14ac:dyDescent="0.2">
      <c r="A25" s="122" t="s">
        <v>187</v>
      </c>
      <c r="B25" s="122"/>
      <c r="C25" s="122"/>
      <c r="D25" s="122"/>
      <c r="E25" s="122"/>
      <c r="F25" s="122"/>
    </row>
    <row r="26" spans="1:6" x14ac:dyDescent="0.2">
      <c r="A26" s="27"/>
      <c r="B26" s="27"/>
      <c r="C26" s="27"/>
      <c r="D26" s="27"/>
      <c r="E26" s="27"/>
      <c r="F26" s="27"/>
    </row>
    <row r="27" spans="1:6" x14ac:dyDescent="0.2">
      <c r="A27" s="21" t="s">
        <v>181</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3" sqref="B3"/>
    </sheetView>
  </sheetViews>
  <sheetFormatPr defaultRowHeight="15" x14ac:dyDescent="0.2"/>
  <cols>
    <col min="1" max="1" width="42"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170</v>
      </c>
    </row>
    <row r="4" spans="1:6" ht="15.75" thickBot="1" x14ac:dyDescent="0.25"/>
    <row r="5" spans="1:6" ht="16.5" thickBot="1" x14ac:dyDescent="0.3">
      <c r="A5" s="45"/>
      <c r="B5" s="76" t="s">
        <v>60</v>
      </c>
      <c r="C5" s="76"/>
      <c r="D5" s="76" t="s">
        <v>61</v>
      </c>
      <c r="E5" s="46"/>
      <c r="F5" s="46" t="s">
        <v>2</v>
      </c>
    </row>
    <row r="6" spans="1:6" ht="18.75" x14ac:dyDescent="0.25">
      <c r="A6" s="47" t="s">
        <v>164</v>
      </c>
      <c r="B6" s="48">
        <v>115434544</v>
      </c>
      <c r="D6" s="25">
        <v>127932285</v>
      </c>
      <c r="E6" s="49"/>
      <c r="F6" s="50">
        <v>0.10826690665490912</v>
      </c>
    </row>
    <row r="7" spans="1:6" ht="15.75" x14ac:dyDescent="0.25">
      <c r="A7" s="47"/>
      <c r="E7" s="49"/>
    </row>
    <row r="8" spans="1:6" ht="18.75" x14ac:dyDescent="0.25">
      <c r="A8" s="47" t="s">
        <v>165</v>
      </c>
      <c r="B8" s="48">
        <v>87007888</v>
      </c>
      <c r="D8" s="48">
        <v>86215316</v>
      </c>
      <c r="E8" s="49"/>
      <c r="F8" s="50">
        <v>-9.1091970879697715E-3</v>
      </c>
    </row>
    <row r="9" spans="1:6" ht="15.75" x14ac:dyDescent="0.25">
      <c r="A9" s="47"/>
      <c r="E9" s="49"/>
    </row>
    <row r="10" spans="1:6" x14ac:dyDescent="0.2">
      <c r="A10" s="58" t="s">
        <v>70</v>
      </c>
      <c r="B10" s="59">
        <v>202442432</v>
      </c>
      <c r="C10" s="60"/>
      <c r="D10" s="59">
        <v>214147601</v>
      </c>
      <c r="E10" s="60"/>
      <c r="F10" s="61">
        <v>5.7819741070883793E-2</v>
      </c>
    </row>
    <row r="11" spans="1:6" ht="15.75" x14ac:dyDescent="0.25">
      <c r="A11" s="47"/>
      <c r="C11" s="48"/>
      <c r="D11" s="48"/>
      <c r="E11" s="49"/>
      <c r="F11" s="50"/>
    </row>
    <row r="12" spans="1:6" ht="18.75" x14ac:dyDescent="0.25">
      <c r="A12" s="47" t="s">
        <v>190</v>
      </c>
      <c r="B12" s="48">
        <v>22880147</v>
      </c>
      <c r="C12" s="48"/>
      <c r="D12" s="25">
        <v>31751053</v>
      </c>
      <c r="E12" s="49"/>
      <c r="F12" s="50">
        <v>0.38771193209554117</v>
      </c>
    </row>
    <row r="13" spans="1:6" ht="15.75" x14ac:dyDescent="0.25">
      <c r="A13" s="47"/>
      <c r="B13" s="48"/>
      <c r="C13" s="48"/>
      <c r="D13" s="25"/>
      <c r="E13" s="49"/>
      <c r="F13" s="50"/>
    </row>
    <row r="14" spans="1:6" x14ac:dyDescent="0.2">
      <c r="A14" s="58" t="s">
        <v>71</v>
      </c>
      <c r="B14" s="59">
        <v>225322579</v>
      </c>
      <c r="C14" s="59"/>
      <c r="D14" s="59">
        <v>245898654</v>
      </c>
      <c r="E14" s="60"/>
      <c r="F14" s="61">
        <v>9.1318300595165824E-2</v>
      </c>
    </row>
    <row r="15" spans="1:6" ht="15.75" x14ac:dyDescent="0.25">
      <c r="A15" s="47"/>
      <c r="B15" s="48"/>
      <c r="C15" s="48"/>
      <c r="D15" s="25"/>
      <c r="E15" s="49"/>
      <c r="F15" s="50"/>
    </row>
    <row r="16" spans="1:6" ht="18.75" x14ac:dyDescent="0.25">
      <c r="A16" s="47" t="s">
        <v>191</v>
      </c>
      <c r="B16" s="48">
        <v>90068667</v>
      </c>
      <c r="C16" s="48"/>
      <c r="D16" s="25">
        <v>102370755</v>
      </c>
      <c r="E16" s="49"/>
      <c r="F16" s="50">
        <v>0.13658565636371636</v>
      </c>
    </row>
    <row r="17" spans="1:6" ht="15.75" thickBot="1" x14ac:dyDescent="0.25">
      <c r="B17" s="48"/>
      <c r="C17" s="48"/>
      <c r="D17" s="25"/>
      <c r="E17" s="49"/>
      <c r="F17" s="50"/>
    </row>
    <row r="18" spans="1:6" ht="15.75" thickBot="1" x14ac:dyDescent="0.25">
      <c r="A18" s="62" t="s">
        <v>72</v>
      </c>
      <c r="B18" s="63">
        <v>315391246</v>
      </c>
      <c r="C18" s="63"/>
      <c r="D18" s="63">
        <v>348269409</v>
      </c>
      <c r="E18" s="62"/>
      <c r="F18" s="64">
        <v>0.10424564225222661</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x14ac:dyDescent="0.2">
      <c r="A24" s="122" t="s">
        <v>193</v>
      </c>
      <c r="B24" s="122"/>
      <c r="C24" s="122"/>
      <c r="D24" s="122"/>
      <c r="E24" s="122"/>
      <c r="F24" s="122"/>
    </row>
    <row r="25" spans="1:6" ht="15" customHeight="1" x14ac:dyDescent="0.2">
      <c r="A25" s="122" t="s">
        <v>194</v>
      </c>
      <c r="B25" s="122"/>
      <c r="C25" s="122"/>
      <c r="D25" s="122"/>
      <c r="E25" s="122"/>
      <c r="F25" s="122"/>
    </row>
    <row r="26" spans="1:6" x14ac:dyDescent="0.2">
      <c r="A26" s="27"/>
      <c r="B26" s="27"/>
      <c r="C26" s="27"/>
      <c r="D26" s="27"/>
      <c r="E26" s="27"/>
      <c r="F26" s="27"/>
    </row>
    <row r="27" spans="1:6" x14ac:dyDescent="0.2">
      <c r="A27" s="21" t="s">
        <v>181</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32" sqref="A32"/>
    </sheetView>
  </sheetViews>
  <sheetFormatPr defaultRowHeight="15" x14ac:dyDescent="0.25"/>
  <cols>
    <col min="1" max="1" width="9.42578125" bestFit="1" customWidth="1"/>
    <col min="3" max="3" width="11.7109375" customWidth="1"/>
    <col min="4" max="4" width="17.85546875" customWidth="1"/>
    <col min="5" max="5" width="22" customWidth="1"/>
    <col min="7" max="7" width="12.7109375" bestFit="1" customWidth="1"/>
  </cols>
  <sheetData>
    <row r="1" spans="1:5" ht="15.75" x14ac:dyDescent="0.25">
      <c r="A1" s="22" t="s">
        <v>17</v>
      </c>
    </row>
    <row r="2" spans="1:5" ht="15.75" x14ac:dyDescent="0.25">
      <c r="A2" s="22" t="s">
        <v>148</v>
      </c>
    </row>
    <row r="3" spans="1:5" ht="18.75" x14ac:dyDescent="0.25">
      <c r="A3" s="23" t="s">
        <v>239</v>
      </c>
    </row>
    <row r="5" spans="1:5" x14ac:dyDescent="0.25">
      <c r="A5" s="128" t="s">
        <v>235</v>
      </c>
      <c r="B5" s="128" t="s">
        <v>234</v>
      </c>
      <c r="C5" s="128" t="s">
        <v>231</v>
      </c>
      <c r="D5" s="128" t="s">
        <v>232</v>
      </c>
      <c r="E5" s="128" t="s">
        <v>233</v>
      </c>
    </row>
    <row r="6" spans="1:5" ht="15" customHeight="1" x14ac:dyDescent="0.25">
      <c r="A6" s="129"/>
      <c r="B6" s="129"/>
      <c r="C6" s="129"/>
      <c r="D6" s="129"/>
      <c r="E6" s="130"/>
    </row>
    <row r="7" spans="1:5" ht="15.75" x14ac:dyDescent="0.25">
      <c r="A7" s="123">
        <v>2011</v>
      </c>
      <c r="B7" s="116" t="s">
        <v>93</v>
      </c>
      <c r="C7" s="117">
        <v>655925</v>
      </c>
      <c r="D7" s="117">
        <v>2442174</v>
      </c>
      <c r="E7" s="117">
        <v>114342274</v>
      </c>
    </row>
    <row r="8" spans="1:5" ht="15.75" x14ac:dyDescent="0.25">
      <c r="A8" s="124"/>
      <c r="B8" s="49" t="s">
        <v>94</v>
      </c>
      <c r="C8" s="48">
        <v>1054505</v>
      </c>
      <c r="D8" s="48">
        <v>3676674</v>
      </c>
      <c r="E8" s="48">
        <v>161497605</v>
      </c>
    </row>
    <row r="9" spans="1:5" ht="15.75" x14ac:dyDescent="0.25">
      <c r="A9" s="124"/>
      <c r="B9" s="49" t="s">
        <v>95</v>
      </c>
      <c r="C9" s="48">
        <v>1319451</v>
      </c>
      <c r="D9" s="48">
        <v>5440175</v>
      </c>
      <c r="E9" s="48">
        <v>215455610</v>
      </c>
    </row>
    <row r="10" spans="1:5" ht="15.75" x14ac:dyDescent="0.25">
      <c r="A10" s="125"/>
      <c r="B10" s="118" t="s">
        <v>96</v>
      </c>
      <c r="C10" s="75">
        <v>937879</v>
      </c>
      <c r="D10" s="75">
        <v>3130976</v>
      </c>
      <c r="E10" s="75">
        <v>149752192</v>
      </c>
    </row>
    <row r="11" spans="1:5" ht="15.75" x14ac:dyDescent="0.25">
      <c r="A11" s="126">
        <v>2012</v>
      </c>
      <c r="B11" s="2" t="s">
        <v>93</v>
      </c>
      <c r="C11" s="25">
        <v>726312</v>
      </c>
      <c r="D11" s="25">
        <v>2323024</v>
      </c>
      <c r="E11" s="25">
        <v>103593156</v>
      </c>
    </row>
    <row r="12" spans="1:5" ht="15.75" x14ac:dyDescent="0.25">
      <c r="A12" s="127"/>
      <c r="B12" s="2" t="s">
        <v>94</v>
      </c>
      <c r="C12" s="25">
        <v>1057015</v>
      </c>
      <c r="D12" s="25">
        <v>3727121</v>
      </c>
      <c r="E12" s="25">
        <v>190275436</v>
      </c>
    </row>
    <row r="13" spans="1:5" ht="15.75" x14ac:dyDescent="0.25">
      <c r="A13" s="127"/>
      <c r="B13" s="2" t="s">
        <v>95</v>
      </c>
      <c r="C13" s="25">
        <v>1185364</v>
      </c>
      <c r="D13" s="25">
        <v>4450356</v>
      </c>
      <c r="E13" s="25">
        <v>218589347</v>
      </c>
    </row>
    <row r="14" spans="1:5" ht="15.75" x14ac:dyDescent="0.25">
      <c r="A14" s="127"/>
      <c r="B14" s="2" t="s">
        <v>96</v>
      </c>
      <c r="C14" s="25">
        <v>1033238</v>
      </c>
      <c r="D14" s="25">
        <v>3290711</v>
      </c>
      <c r="E14" s="25">
        <v>176110195</v>
      </c>
    </row>
    <row r="15" spans="1:5" ht="15.75" x14ac:dyDescent="0.25">
      <c r="A15" s="123">
        <v>2013</v>
      </c>
      <c r="B15" s="116" t="s">
        <v>93</v>
      </c>
      <c r="C15" s="117">
        <v>852119</v>
      </c>
      <c r="D15" s="117">
        <v>2710920</v>
      </c>
      <c r="E15" s="117">
        <v>127266775</v>
      </c>
    </row>
    <row r="16" spans="1:5" ht="15.75" x14ac:dyDescent="0.25">
      <c r="A16" s="124"/>
      <c r="B16" s="49" t="s">
        <v>94</v>
      </c>
      <c r="C16" s="48">
        <v>1100630</v>
      </c>
      <c r="D16" s="48">
        <v>3598743</v>
      </c>
      <c r="E16" s="48">
        <v>188124471</v>
      </c>
    </row>
    <row r="17" spans="1:6" ht="15.75" x14ac:dyDescent="0.25">
      <c r="A17" s="124"/>
      <c r="B17" s="49" t="s">
        <v>95</v>
      </c>
      <c r="C17" s="48">
        <v>1247597</v>
      </c>
      <c r="D17" s="48">
        <v>5101312</v>
      </c>
      <c r="E17" s="48">
        <v>244079603</v>
      </c>
    </row>
    <row r="18" spans="1:6" ht="15.75" x14ac:dyDescent="0.25">
      <c r="A18" s="125"/>
      <c r="B18" s="118" t="s">
        <v>96</v>
      </c>
      <c r="C18" s="75">
        <v>872811</v>
      </c>
      <c r="D18" s="75">
        <v>3075848</v>
      </c>
      <c r="E18" s="75">
        <v>162693715</v>
      </c>
    </row>
    <row r="19" spans="1:6" ht="15.75" x14ac:dyDescent="0.25">
      <c r="A19" s="123">
        <v>2014</v>
      </c>
      <c r="B19" s="116" t="s">
        <v>93</v>
      </c>
      <c r="C19" s="117">
        <v>833595</v>
      </c>
      <c r="D19" s="117">
        <v>2584919</v>
      </c>
      <c r="E19" s="117">
        <v>130982453</v>
      </c>
    </row>
    <row r="20" spans="1:6" ht="15.75" x14ac:dyDescent="0.25">
      <c r="A20" s="125"/>
      <c r="B20" s="118" t="s">
        <v>94</v>
      </c>
      <c r="C20" s="75">
        <v>1214780</v>
      </c>
      <c r="D20" s="75">
        <v>4512796</v>
      </c>
      <c r="E20" s="75">
        <v>217286956</v>
      </c>
    </row>
    <row r="23" spans="1:6" x14ac:dyDescent="0.25">
      <c r="A23" s="122" t="s">
        <v>3</v>
      </c>
      <c r="B23" s="122"/>
      <c r="C23" s="122"/>
      <c r="D23" s="122"/>
      <c r="E23" s="122"/>
      <c r="F23" s="122"/>
    </row>
    <row r="24" spans="1:6" x14ac:dyDescent="0.25">
      <c r="A24" s="122"/>
      <c r="B24" s="122"/>
      <c r="C24" s="122"/>
      <c r="D24" s="122"/>
      <c r="E24" s="122"/>
      <c r="F24" s="122"/>
    </row>
    <row r="25" spans="1:6" x14ac:dyDescent="0.25">
      <c r="A25" s="122"/>
      <c r="B25" s="122"/>
      <c r="C25" s="122"/>
      <c r="D25" s="122"/>
      <c r="E25" s="122"/>
      <c r="F25" s="122"/>
    </row>
    <row r="26" spans="1:6" x14ac:dyDescent="0.25">
      <c r="A26" s="122" t="s">
        <v>4</v>
      </c>
      <c r="B26" s="122"/>
      <c r="C26" s="122"/>
      <c r="D26" s="122"/>
      <c r="E26" s="122"/>
      <c r="F26" s="122"/>
    </row>
    <row r="27" spans="1:6" x14ac:dyDescent="0.25">
      <c r="A27" s="122"/>
      <c r="B27" s="122"/>
      <c r="C27" s="122"/>
      <c r="D27" s="122"/>
      <c r="E27" s="122"/>
      <c r="F27" s="122"/>
    </row>
    <row r="28" spans="1:6" x14ac:dyDescent="0.25">
      <c r="A28" s="122"/>
      <c r="B28" s="122"/>
      <c r="C28" s="122"/>
      <c r="D28" s="122"/>
      <c r="E28" s="122"/>
      <c r="F28" s="122"/>
    </row>
    <row r="29" spans="1:6" ht="24" customHeight="1" x14ac:dyDescent="0.25">
      <c r="A29" s="122"/>
      <c r="B29" s="122"/>
      <c r="C29" s="122"/>
      <c r="D29" s="122"/>
      <c r="E29" s="122"/>
      <c r="F29" s="122"/>
    </row>
    <row r="30" spans="1:6" x14ac:dyDescent="0.25">
      <c r="A30" s="28"/>
      <c r="B30" s="28"/>
      <c r="C30" s="28"/>
      <c r="D30" s="28"/>
      <c r="E30" s="28"/>
      <c r="F30" s="28"/>
    </row>
    <row r="31" spans="1:6" x14ac:dyDescent="0.25">
      <c r="A31" s="119" t="s">
        <v>241</v>
      </c>
      <c r="B31" s="28"/>
      <c r="C31" s="28"/>
      <c r="D31" s="28"/>
      <c r="E31" s="28"/>
      <c r="F31" s="28"/>
    </row>
    <row r="32" spans="1:6" x14ac:dyDescent="0.25">
      <c r="A32" s="120" t="s">
        <v>242</v>
      </c>
      <c r="B32" s="28"/>
      <c r="C32" s="28"/>
      <c r="D32" s="28"/>
      <c r="E32" s="28"/>
      <c r="F32" s="28"/>
    </row>
    <row r="33" spans="1:6" ht="15.75" x14ac:dyDescent="0.25">
      <c r="A33" s="2"/>
      <c r="B33" s="2"/>
      <c r="C33" s="2"/>
      <c r="D33" s="2"/>
      <c r="E33" s="2"/>
      <c r="F33" s="2"/>
    </row>
    <row r="34" spans="1:6" ht="15.75" x14ac:dyDescent="0.25">
      <c r="A34" s="21" t="s">
        <v>181</v>
      </c>
      <c r="B34" s="2"/>
      <c r="C34" s="2"/>
      <c r="D34" s="2"/>
      <c r="E34" s="2"/>
      <c r="F34" s="2"/>
    </row>
  </sheetData>
  <mergeCells count="11">
    <mergeCell ref="C5:C6"/>
    <mergeCell ref="D5:D6"/>
    <mergeCell ref="E5:E6"/>
    <mergeCell ref="B5:B6"/>
    <mergeCell ref="A5:A6"/>
    <mergeCell ref="A23:F25"/>
    <mergeCell ref="A26:F29"/>
    <mergeCell ref="A7:A10"/>
    <mergeCell ref="A11:A14"/>
    <mergeCell ref="A15:A18"/>
    <mergeCell ref="A19:A20"/>
  </mergeCells>
  <hyperlinks>
    <hyperlink ref="A1" location="'Contents '!A1" display="Contents "/>
    <hyperlink ref="A2" location="'Background Notes'!A1" display="Background Notes"/>
    <hyperlink ref="A32" r:id="rId1"/>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5" zoomScaleNormal="85" workbookViewId="0"/>
  </sheetViews>
  <sheetFormatPr defaultRowHeight="15" x14ac:dyDescent="0.2"/>
  <cols>
    <col min="1" max="1" width="10.7109375" style="2" bestFit="1" customWidth="1"/>
    <col min="2" max="3" width="9.140625" style="2"/>
    <col min="4" max="4" width="14.7109375" style="2" bestFit="1" customWidth="1"/>
    <col min="5" max="19" width="9.140625" style="2"/>
    <col min="20" max="20" width="10.5703125" style="2" bestFit="1" customWidth="1"/>
    <col min="21" max="16384" width="9.140625" style="2"/>
  </cols>
  <sheetData>
    <row r="1" spans="1:4" x14ac:dyDescent="0.2">
      <c r="A1" s="22" t="s">
        <v>17</v>
      </c>
    </row>
    <row r="2" spans="1:4" x14ac:dyDescent="0.2">
      <c r="A2" s="22" t="s">
        <v>148</v>
      </c>
    </row>
    <row r="3" spans="1:4" ht="15.75" x14ac:dyDescent="0.25">
      <c r="A3" s="23" t="s">
        <v>91</v>
      </c>
    </row>
    <row r="6" spans="1:4" x14ac:dyDescent="0.2">
      <c r="C6" s="2" t="s">
        <v>92</v>
      </c>
    </row>
    <row r="7" spans="1:4" x14ac:dyDescent="0.2">
      <c r="A7" s="133">
        <v>2011</v>
      </c>
      <c r="B7" s="24" t="s">
        <v>93</v>
      </c>
      <c r="C7" s="25">
        <v>655925</v>
      </c>
      <c r="D7" s="25"/>
    </row>
    <row r="8" spans="1:4" x14ac:dyDescent="0.2">
      <c r="A8" s="133"/>
      <c r="B8" s="24" t="s">
        <v>94</v>
      </c>
      <c r="C8" s="25">
        <v>1054505</v>
      </c>
      <c r="D8" s="25"/>
    </row>
    <row r="9" spans="1:4" x14ac:dyDescent="0.2">
      <c r="A9" s="133"/>
      <c r="B9" s="24" t="s">
        <v>95</v>
      </c>
      <c r="C9" s="25">
        <v>1319451</v>
      </c>
      <c r="D9" s="25"/>
    </row>
    <row r="10" spans="1:4" x14ac:dyDescent="0.2">
      <c r="A10" s="133"/>
      <c r="B10" s="24" t="s">
        <v>96</v>
      </c>
      <c r="C10" s="25">
        <v>937879</v>
      </c>
      <c r="D10" s="25"/>
    </row>
    <row r="11" spans="1:4" x14ac:dyDescent="0.2">
      <c r="A11" s="133">
        <v>2012</v>
      </c>
      <c r="B11" s="24" t="s">
        <v>93</v>
      </c>
      <c r="C11" s="25">
        <v>726312</v>
      </c>
      <c r="D11" s="25"/>
    </row>
    <row r="12" spans="1:4" x14ac:dyDescent="0.2">
      <c r="A12" s="133"/>
      <c r="B12" s="24" t="s">
        <v>94</v>
      </c>
      <c r="C12" s="25">
        <v>1057015</v>
      </c>
      <c r="D12" s="25"/>
    </row>
    <row r="13" spans="1:4" x14ac:dyDescent="0.2">
      <c r="A13" s="133"/>
      <c r="B13" s="24" t="s">
        <v>95</v>
      </c>
      <c r="C13" s="25">
        <v>1185364</v>
      </c>
      <c r="D13" s="25"/>
    </row>
    <row r="14" spans="1:4" x14ac:dyDescent="0.2">
      <c r="A14" s="133"/>
      <c r="B14" s="24" t="s">
        <v>96</v>
      </c>
      <c r="C14" s="25">
        <v>1033238</v>
      </c>
      <c r="D14" s="25"/>
    </row>
    <row r="15" spans="1:4" x14ac:dyDescent="0.2">
      <c r="A15" s="133">
        <v>2013</v>
      </c>
      <c r="B15" s="24" t="s">
        <v>93</v>
      </c>
      <c r="C15" s="25">
        <v>852119</v>
      </c>
      <c r="D15" s="25"/>
    </row>
    <row r="16" spans="1:4" x14ac:dyDescent="0.2">
      <c r="A16" s="133"/>
      <c r="B16" s="24" t="s">
        <v>94</v>
      </c>
      <c r="C16" s="25">
        <v>1100630</v>
      </c>
      <c r="D16" s="25"/>
    </row>
    <row r="17" spans="1:4" x14ac:dyDescent="0.2">
      <c r="A17" s="133"/>
      <c r="B17" s="24" t="s">
        <v>95</v>
      </c>
      <c r="C17" s="25">
        <v>1247597</v>
      </c>
      <c r="D17" s="25"/>
    </row>
    <row r="18" spans="1:4" x14ac:dyDescent="0.2">
      <c r="A18" s="133"/>
      <c r="B18" s="24" t="s">
        <v>96</v>
      </c>
      <c r="C18" s="25">
        <v>872811</v>
      </c>
      <c r="D18" s="25"/>
    </row>
    <row r="19" spans="1:4" x14ac:dyDescent="0.2">
      <c r="A19" s="133">
        <v>2014</v>
      </c>
      <c r="B19" s="24" t="s">
        <v>93</v>
      </c>
      <c r="C19" s="25">
        <v>833595</v>
      </c>
      <c r="D19" s="25"/>
    </row>
    <row r="20" spans="1:4" x14ac:dyDescent="0.2">
      <c r="A20" s="133"/>
      <c r="B20" s="24" t="s">
        <v>94</v>
      </c>
      <c r="C20" s="25">
        <v>1214780</v>
      </c>
      <c r="D20" s="25"/>
    </row>
    <row r="21" spans="1:4" x14ac:dyDescent="0.2">
      <c r="B21" s="24"/>
    </row>
    <row r="22" spans="1:4" x14ac:dyDescent="0.2">
      <c r="B22" s="24"/>
    </row>
    <row r="40" spans="1:17" s="27" customFormat="1" ht="27.75" customHeight="1" x14ac:dyDescent="0.2">
      <c r="A40" s="131" t="s">
        <v>3</v>
      </c>
      <c r="B40" s="131"/>
      <c r="C40" s="131"/>
      <c r="D40" s="131"/>
      <c r="E40" s="131"/>
      <c r="F40" s="131"/>
      <c r="G40" s="131"/>
      <c r="H40" s="131"/>
      <c r="I40" s="131"/>
      <c r="J40" s="131"/>
      <c r="K40" s="131"/>
      <c r="L40" s="131"/>
      <c r="M40" s="131"/>
      <c r="N40" s="131"/>
      <c r="O40" s="131"/>
      <c r="P40" s="131"/>
      <c r="Q40" s="131"/>
    </row>
    <row r="41" spans="1:17" s="27" customFormat="1" ht="36.75" customHeight="1" x14ac:dyDescent="0.2">
      <c r="A41" s="131" t="s">
        <v>4</v>
      </c>
      <c r="B41" s="132"/>
      <c r="C41" s="132"/>
      <c r="D41" s="132"/>
      <c r="E41" s="132"/>
      <c r="F41" s="132"/>
      <c r="G41" s="132"/>
      <c r="H41" s="132"/>
      <c r="I41" s="132"/>
      <c r="J41" s="132"/>
      <c r="K41" s="132"/>
      <c r="L41" s="132"/>
      <c r="M41" s="132"/>
      <c r="N41" s="132"/>
      <c r="O41" s="132"/>
      <c r="P41" s="132"/>
      <c r="Q41" s="132"/>
    </row>
    <row r="43" spans="1:17" x14ac:dyDescent="0.2">
      <c r="A43" s="21" t="s">
        <v>181</v>
      </c>
    </row>
  </sheetData>
  <mergeCells count="6">
    <mergeCell ref="A40:Q40"/>
    <mergeCell ref="A41:Q41"/>
    <mergeCell ref="A7:A10"/>
    <mergeCell ref="A11:A14"/>
    <mergeCell ref="A15:A18"/>
    <mergeCell ref="A19:A20"/>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85" zoomScaleNormal="85" workbookViewId="0">
      <selection activeCell="D24" sqref="D24"/>
    </sheetView>
  </sheetViews>
  <sheetFormatPr defaultRowHeight="15" x14ac:dyDescent="0.2"/>
  <cols>
    <col min="1" max="1" width="11" style="2" customWidth="1"/>
    <col min="2" max="16384" width="9.140625" style="2"/>
  </cols>
  <sheetData>
    <row r="1" spans="1:4" x14ac:dyDescent="0.2">
      <c r="A1" s="22" t="s">
        <v>17</v>
      </c>
    </row>
    <row r="2" spans="1:4" x14ac:dyDescent="0.2">
      <c r="A2" s="22" t="s">
        <v>148</v>
      </c>
    </row>
    <row r="3" spans="1:4" ht="15.75" x14ac:dyDescent="0.25">
      <c r="A3" s="23" t="s">
        <v>97</v>
      </c>
    </row>
    <row r="5" spans="1:4" x14ac:dyDescent="0.2">
      <c r="C5" s="2" t="s">
        <v>98</v>
      </c>
      <c r="D5" s="2" t="s">
        <v>99</v>
      </c>
    </row>
    <row r="6" spans="1:4" x14ac:dyDescent="0.2">
      <c r="A6" s="2">
        <v>2011</v>
      </c>
      <c r="B6" s="2" t="s">
        <v>93</v>
      </c>
      <c r="C6" s="25">
        <v>666137.76193090226</v>
      </c>
      <c r="D6" s="25">
        <v>3449234</v>
      </c>
    </row>
    <row r="7" spans="1:4" x14ac:dyDescent="0.2">
      <c r="B7" s="2" t="s">
        <v>94</v>
      </c>
      <c r="C7" s="25">
        <v>1054505.3820656165</v>
      </c>
      <c r="D7" s="25">
        <v>3603503</v>
      </c>
    </row>
    <row r="8" spans="1:4" x14ac:dyDescent="0.2">
      <c r="B8" s="2" t="s">
        <v>95</v>
      </c>
      <c r="C8" s="25">
        <v>1319453.1200123047</v>
      </c>
      <c r="D8" s="25">
        <v>3776061</v>
      </c>
    </row>
    <row r="9" spans="1:4" x14ac:dyDescent="0.2">
      <c r="B9" s="2" t="s">
        <v>96</v>
      </c>
      <c r="C9" s="25">
        <v>937878.08715627284</v>
      </c>
      <c r="D9" s="25">
        <v>3967760</v>
      </c>
    </row>
    <row r="10" spans="1:4" x14ac:dyDescent="0.2">
      <c r="A10" s="2">
        <v>2012</v>
      </c>
      <c r="B10" s="2" t="s">
        <v>93</v>
      </c>
      <c r="C10" s="25">
        <v>726310.69318634702</v>
      </c>
      <c r="D10" s="25">
        <v>4038147</v>
      </c>
    </row>
    <row r="11" spans="1:4" x14ac:dyDescent="0.2">
      <c r="B11" s="2" t="s">
        <v>94</v>
      </c>
      <c r="C11" s="25">
        <v>1057015.2421782105</v>
      </c>
      <c r="D11" s="25">
        <v>4040657</v>
      </c>
    </row>
    <row r="12" spans="1:4" x14ac:dyDescent="0.2">
      <c r="B12" s="2" t="s">
        <v>95</v>
      </c>
      <c r="C12" s="25">
        <v>1185365.0140052824</v>
      </c>
      <c r="D12" s="25">
        <v>3906570</v>
      </c>
    </row>
    <row r="13" spans="1:4" x14ac:dyDescent="0.2">
      <c r="B13" s="2" t="s">
        <v>96</v>
      </c>
      <c r="C13" s="25">
        <v>1032922.1393841922</v>
      </c>
      <c r="D13" s="25">
        <v>4001929</v>
      </c>
    </row>
    <row r="14" spans="1:4" x14ac:dyDescent="0.2">
      <c r="A14" s="2">
        <v>2013</v>
      </c>
      <c r="B14" s="2" t="s">
        <v>93</v>
      </c>
      <c r="C14" s="25">
        <v>851905.49052384915</v>
      </c>
      <c r="D14" s="25">
        <v>4127736</v>
      </c>
    </row>
    <row r="15" spans="1:4" x14ac:dyDescent="0.2">
      <c r="B15" s="2" t="s">
        <v>94</v>
      </c>
      <c r="C15" s="25">
        <v>1103808.1788989122</v>
      </c>
      <c r="D15" s="25">
        <v>4171351</v>
      </c>
    </row>
    <row r="16" spans="1:4" x14ac:dyDescent="0.2">
      <c r="B16" s="2" t="s">
        <v>95</v>
      </c>
      <c r="C16" s="25">
        <v>1247595.7728599857</v>
      </c>
      <c r="D16" s="25">
        <v>4233584</v>
      </c>
    </row>
    <row r="17" spans="1:4" x14ac:dyDescent="0.2">
      <c r="B17" s="2" t="s">
        <v>96</v>
      </c>
      <c r="C17" s="25">
        <v>873156.407262024</v>
      </c>
      <c r="D17" s="25">
        <v>4073157</v>
      </c>
    </row>
    <row r="18" spans="1:4" x14ac:dyDescent="0.2">
      <c r="A18" s="133">
        <v>2014</v>
      </c>
      <c r="B18" s="2" t="s">
        <v>93</v>
      </c>
      <c r="C18" s="25">
        <v>865143.95388285257</v>
      </c>
      <c r="D18" s="25">
        <v>4054633</v>
      </c>
    </row>
    <row r="19" spans="1:4" x14ac:dyDescent="0.2">
      <c r="A19" s="133"/>
      <c r="B19" s="2" t="s">
        <v>94</v>
      </c>
      <c r="D19" s="25">
        <v>4168783</v>
      </c>
    </row>
    <row r="36" spans="1:17" s="27" customFormat="1" ht="27" customHeight="1" x14ac:dyDescent="0.2">
      <c r="A36" s="131" t="s">
        <v>3</v>
      </c>
      <c r="B36" s="131"/>
      <c r="C36" s="131"/>
      <c r="D36" s="131"/>
      <c r="E36" s="131"/>
      <c r="F36" s="131"/>
      <c r="G36" s="131"/>
      <c r="H36" s="131"/>
      <c r="I36" s="131"/>
      <c r="J36" s="131"/>
      <c r="K36" s="131"/>
      <c r="L36" s="131"/>
      <c r="M36" s="131"/>
      <c r="N36" s="131"/>
      <c r="O36" s="131"/>
      <c r="P36" s="131"/>
      <c r="Q36" s="131"/>
    </row>
    <row r="37" spans="1:17" s="27" customFormat="1" ht="47.25" customHeight="1" x14ac:dyDescent="0.2">
      <c r="A37" s="122" t="s">
        <v>4</v>
      </c>
      <c r="B37" s="122"/>
      <c r="C37" s="122"/>
      <c r="D37" s="122"/>
      <c r="E37" s="122"/>
      <c r="F37" s="122"/>
      <c r="G37" s="122"/>
      <c r="H37" s="122"/>
      <c r="I37" s="122"/>
      <c r="J37" s="122"/>
      <c r="K37" s="122"/>
      <c r="L37" s="122"/>
      <c r="M37" s="122"/>
      <c r="N37" s="122"/>
      <c r="O37" s="122"/>
      <c r="P37" s="122"/>
      <c r="Q37" s="122"/>
    </row>
    <row r="38" spans="1:17" x14ac:dyDescent="0.2">
      <c r="A38" s="26"/>
      <c r="B38" s="26"/>
      <c r="C38" s="26"/>
      <c r="D38" s="26"/>
      <c r="E38" s="26"/>
      <c r="F38" s="26"/>
      <c r="G38" s="26"/>
      <c r="H38" s="26"/>
    </row>
    <row r="39" spans="1:17" x14ac:dyDescent="0.2">
      <c r="A39" s="21" t="s">
        <v>181</v>
      </c>
    </row>
  </sheetData>
  <mergeCells count="3">
    <mergeCell ref="A18:A19"/>
    <mergeCell ref="A36:Q36"/>
    <mergeCell ref="A37:Q37"/>
  </mergeCells>
  <hyperlinks>
    <hyperlink ref="A1" location="'Contents '!A1" display="Contents "/>
    <hyperlink ref="A2" location="'Background Notes'!A1" display="Background Not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115" zoomScaleNormal="115" workbookViewId="0">
      <selection activeCell="A22" sqref="A22"/>
    </sheetView>
  </sheetViews>
  <sheetFormatPr defaultRowHeight="15" x14ac:dyDescent="0.2"/>
  <cols>
    <col min="1" max="1" width="13" style="2" customWidth="1"/>
    <col min="2" max="2" width="118.5703125" style="2" customWidth="1"/>
    <col min="3" max="16384" width="9.140625" style="2"/>
  </cols>
  <sheetData>
    <row r="1" spans="1:2" x14ac:dyDescent="0.2">
      <c r="A1" s="22" t="s">
        <v>64</v>
      </c>
    </row>
    <row r="2" spans="1:2" x14ac:dyDescent="0.2">
      <c r="A2" s="22" t="s">
        <v>148</v>
      </c>
    </row>
    <row r="3" spans="1:2" ht="8.25" customHeight="1" x14ac:dyDescent="0.2"/>
    <row r="4" spans="1:2" ht="15.75" x14ac:dyDescent="0.25">
      <c r="B4" s="23" t="s">
        <v>18</v>
      </c>
    </row>
    <row r="5" spans="1:2" ht="15.75" x14ac:dyDescent="0.25">
      <c r="A5" s="23" t="s">
        <v>62</v>
      </c>
    </row>
    <row r="6" spans="1:2" x14ac:dyDescent="0.2">
      <c r="A6" s="22" t="s">
        <v>19</v>
      </c>
      <c r="B6" s="2" t="s">
        <v>50</v>
      </c>
    </row>
    <row r="7" spans="1:2" x14ac:dyDescent="0.2">
      <c r="A7" s="22" t="s">
        <v>20</v>
      </c>
      <c r="B7" s="2" t="s">
        <v>51</v>
      </c>
    </row>
    <row r="8" spans="1:2" x14ac:dyDescent="0.2">
      <c r="A8" s="22" t="s">
        <v>21</v>
      </c>
      <c r="B8" s="2" t="s">
        <v>78</v>
      </c>
    </row>
    <row r="9" spans="1:2" x14ac:dyDescent="0.2">
      <c r="A9" s="22" t="s">
        <v>22</v>
      </c>
      <c r="B9" s="2" t="s">
        <v>52</v>
      </c>
    </row>
    <row r="10" spans="1:2" x14ac:dyDescent="0.2">
      <c r="A10" s="22" t="s">
        <v>23</v>
      </c>
      <c r="B10" s="2" t="s">
        <v>53</v>
      </c>
    </row>
    <row r="11" spans="1:2" x14ac:dyDescent="0.2">
      <c r="A11" s="22" t="s">
        <v>24</v>
      </c>
      <c r="B11" s="2" t="s">
        <v>74</v>
      </c>
    </row>
    <row r="12" spans="1:2" x14ac:dyDescent="0.2">
      <c r="A12" s="22" t="s">
        <v>25</v>
      </c>
      <c r="B12" s="2" t="s">
        <v>75</v>
      </c>
    </row>
    <row r="13" spans="1:2" ht="15.75" x14ac:dyDescent="0.25">
      <c r="A13" s="89" t="s">
        <v>63</v>
      </c>
    </row>
    <row r="14" spans="1:2" x14ac:dyDescent="0.2">
      <c r="A14" s="22" t="s">
        <v>26</v>
      </c>
      <c r="B14" s="2" t="s">
        <v>54</v>
      </c>
    </row>
    <row r="15" spans="1:2" x14ac:dyDescent="0.2">
      <c r="A15" s="22" t="s">
        <v>27</v>
      </c>
      <c r="B15" s="2" t="s">
        <v>55</v>
      </c>
    </row>
    <row r="16" spans="1:2" x14ac:dyDescent="0.2">
      <c r="A16" s="22" t="s">
        <v>28</v>
      </c>
      <c r="B16" s="2" t="s">
        <v>79</v>
      </c>
    </row>
    <row r="17" spans="1:2" x14ac:dyDescent="0.2">
      <c r="A17" s="22" t="s">
        <v>29</v>
      </c>
      <c r="B17" s="2" t="s">
        <v>56</v>
      </c>
    </row>
    <row r="18" spans="1:2" x14ac:dyDescent="0.2">
      <c r="A18" s="22" t="s">
        <v>30</v>
      </c>
      <c r="B18" s="2" t="s">
        <v>57</v>
      </c>
    </row>
    <row r="19" spans="1:2" x14ac:dyDescent="0.2">
      <c r="A19" s="22" t="s">
        <v>31</v>
      </c>
      <c r="B19" s="2" t="s">
        <v>76</v>
      </c>
    </row>
    <row r="20" spans="1:2" x14ac:dyDescent="0.2">
      <c r="A20" s="22" t="s">
        <v>32</v>
      </c>
      <c r="B20" s="2" t="s">
        <v>77</v>
      </c>
    </row>
    <row r="21" spans="1:2" ht="15.75" x14ac:dyDescent="0.25">
      <c r="A21" s="89" t="s">
        <v>237</v>
      </c>
    </row>
    <row r="22" spans="1:2" x14ac:dyDescent="0.2">
      <c r="A22" s="22" t="s">
        <v>236</v>
      </c>
      <c r="B22" s="2" t="s">
        <v>238</v>
      </c>
    </row>
    <row r="23" spans="1:2" ht="10.5" customHeight="1" x14ac:dyDescent="0.2">
      <c r="A23" s="22"/>
    </row>
    <row r="24" spans="1:2" ht="15.75" x14ac:dyDescent="0.25">
      <c r="B24" s="23" t="s">
        <v>81</v>
      </c>
    </row>
    <row r="25" spans="1:2" x14ac:dyDescent="0.2">
      <c r="A25" s="22" t="s">
        <v>82</v>
      </c>
      <c r="B25" s="2" t="s">
        <v>139</v>
      </c>
    </row>
    <row r="26" spans="1:2" x14ac:dyDescent="0.2">
      <c r="A26" s="22" t="s">
        <v>83</v>
      </c>
      <c r="B26" s="2" t="s">
        <v>140</v>
      </c>
    </row>
    <row r="27" spans="1:2" x14ac:dyDescent="0.2">
      <c r="A27" s="22" t="s">
        <v>84</v>
      </c>
      <c r="B27" s="2" t="s">
        <v>141</v>
      </c>
    </row>
    <row r="28" spans="1:2" x14ac:dyDescent="0.2">
      <c r="A28" s="22" t="s">
        <v>85</v>
      </c>
      <c r="B28" s="2" t="s">
        <v>142</v>
      </c>
    </row>
    <row r="29" spans="1:2" x14ac:dyDescent="0.2">
      <c r="A29" s="22" t="s">
        <v>86</v>
      </c>
      <c r="B29" s="2" t="s">
        <v>143</v>
      </c>
    </row>
    <row r="30" spans="1:2" x14ac:dyDescent="0.2">
      <c r="A30" s="22" t="s">
        <v>87</v>
      </c>
      <c r="B30" s="2" t="s">
        <v>144</v>
      </c>
    </row>
    <row r="31" spans="1:2" x14ac:dyDescent="0.2">
      <c r="A31" s="22" t="s">
        <v>88</v>
      </c>
      <c r="B31" s="2" t="s">
        <v>145</v>
      </c>
    </row>
    <row r="32" spans="1:2" x14ac:dyDescent="0.2">
      <c r="A32" s="22" t="s">
        <v>89</v>
      </c>
      <c r="B32" s="2" t="s">
        <v>146</v>
      </c>
    </row>
    <row r="33" spans="1:2" x14ac:dyDescent="0.2">
      <c r="A33" s="22" t="s">
        <v>90</v>
      </c>
      <c r="B33" s="2" t="s">
        <v>147</v>
      </c>
    </row>
    <row r="34" spans="1:2" ht="15.75" x14ac:dyDescent="0.25">
      <c r="B34" s="23"/>
    </row>
    <row r="36" spans="1:2" x14ac:dyDescent="0.2">
      <c r="A36" s="22" t="s">
        <v>64</v>
      </c>
    </row>
    <row r="37" spans="1:2" x14ac:dyDescent="0.2">
      <c r="A37" s="22" t="s">
        <v>148</v>
      </c>
    </row>
  </sheetData>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4" location="'Table 2.1'!A1" display="Table 2.1"/>
    <hyperlink ref="A15" location="'Table 2.2'!A1" display="Table 2.2"/>
    <hyperlink ref="A16" location="'Table 2.3 '!A1" display="Table 2.3"/>
    <hyperlink ref="A17" location="'Table 2.4'!A1" display="Table 2.4"/>
    <hyperlink ref="A18" location="'Table 2.5 '!A1" display="Table 2.5"/>
    <hyperlink ref="A19" location="'Table 2.6 '!A1" display="Table 2.6"/>
    <hyperlink ref="A20" location="'Table 2.7'!A1" display="Table 2.7"/>
    <hyperlink ref="A36" location="Contact!A1" display="Contact"/>
    <hyperlink ref="A25" location="'Figure 1a'!A1" display="Figure 1a"/>
    <hyperlink ref="A26" location="'Figure 1b'!A1" display="Figure 1b"/>
    <hyperlink ref="A27" location="'Figure 2'!A1" display="Figure 2"/>
    <hyperlink ref="A28" location="'Figure 3'!A1" display="Figure 3"/>
    <hyperlink ref="A29" location="'Figure 4'!A1" display="Figure 4"/>
    <hyperlink ref="A30" location="'Figure 5'!A1" display="Figure 5"/>
    <hyperlink ref="A31" location="'Figure 6'!A1" display="Figure 6"/>
    <hyperlink ref="A32" location="'Figure 7'!A1" display="Figure 7"/>
    <hyperlink ref="A33" location="'Figure 8'!A1" display="Figure 8"/>
    <hyperlink ref="A37" location="'Background Notes'!A1" display="Background Notes"/>
    <hyperlink ref="A22" location="'Table 3.1'!A1" display="Table 3.1"/>
    <hyperlink ref="A1" location="Contact!A1" display="Contact"/>
    <hyperlink ref="A2" location="'Background Notes'!A1" display="Background Not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zoomScale="85" zoomScaleNormal="85" workbookViewId="0">
      <selection activeCell="D24" sqref="D24"/>
    </sheetView>
  </sheetViews>
  <sheetFormatPr defaultRowHeight="15" x14ac:dyDescent="0.2"/>
  <cols>
    <col min="1" max="1" width="10.85546875" style="2" customWidth="1"/>
    <col min="2" max="2" width="9.140625" style="2"/>
    <col min="3" max="4" width="11.140625" style="2" bestFit="1" customWidth="1"/>
    <col min="5" max="16384" width="9.140625" style="2"/>
  </cols>
  <sheetData>
    <row r="1" spans="1:4" x14ac:dyDescent="0.2">
      <c r="A1" s="22" t="s">
        <v>17</v>
      </c>
    </row>
    <row r="2" spans="1:4" x14ac:dyDescent="0.2">
      <c r="A2" s="22" t="s">
        <v>148</v>
      </c>
    </row>
    <row r="3" spans="1:4" ht="15.75" x14ac:dyDescent="0.25">
      <c r="A3" s="23" t="s">
        <v>100</v>
      </c>
    </row>
    <row r="5" spans="1:4" x14ac:dyDescent="0.2">
      <c r="C5" s="2" t="s">
        <v>101</v>
      </c>
      <c r="D5" s="2" t="s">
        <v>102</v>
      </c>
    </row>
    <row r="6" spans="1:4" x14ac:dyDescent="0.2">
      <c r="A6" s="133">
        <v>2011</v>
      </c>
      <c r="B6" s="2" t="s">
        <v>93</v>
      </c>
      <c r="C6" s="25">
        <v>114342274</v>
      </c>
      <c r="D6" s="25">
        <v>565729554</v>
      </c>
    </row>
    <row r="7" spans="1:4" x14ac:dyDescent="0.2">
      <c r="A7" s="133"/>
      <c r="B7" s="2" t="s">
        <v>94</v>
      </c>
      <c r="C7" s="25">
        <v>161497605</v>
      </c>
      <c r="D7" s="25">
        <v>592549052</v>
      </c>
    </row>
    <row r="8" spans="1:4" x14ac:dyDescent="0.2">
      <c r="A8" s="133"/>
      <c r="B8" s="2" t="s">
        <v>95</v>
      </c>
      <c r="C8" s="25">
        <v>215455610</v>
      </c>
      <c r="D8" s="25">
        <v>638103417</v>
      </c>
    </row>
    <row r="9" spans="1:4" x14ac:dyDescent="0.2">
      <c r="A9" s="133"/>
      <c r="B9" s="2" t="s">
        <v>96</v>
      </c>
      <c r="C9" s="25">
        <v>149752192</v>
      </c>
      <c r="D9" s="25">
        <v>641047681</v>
      </c>
    </row>
    <row r="10" spans="1:4" x14ac:dyDescent="0.2">
      <c r="A10" s="133">
        <v>2012</v>
      </c>
      <c r="B10" s="2" t="s">
        <v>93</v>
      </c>
      <c r="C10" s="25">
        <v>103593156</v>
      </c>
      <c r="D10" s="25">
        <v>630298563</v>
      </c>
    </row>
    <row r="11" spans="1:4" x14ac:dyDescent="0.2">
      <c r="A11" s="133"/>
      <c r="B11" s="2" t="s">
        <v>94</v>
      </c>
      <c r="C11" s="25">
        <v>190275436</v>
      </c>
      <c r="D11" s="25">
        <v>659076394</v>
      </c>
    </row>
    <row r="12" spans="1:4" x14ac:dyDescent="0.2">
      <c r="A12" s="133"/>
      <c r="B12" s="2" t="s">
        <v>95</v>
      </c>
      <c r="C12" s="25">
        <v>218589347</v>
      </c>
      <c r="D12" s="25">
        <v>662210131</v>
      </c>
    </row>
    <row r="13" spans="1:4" x14ac:dyDescent="0.2">
      <c r="A13" s="133"/>
      <c r="B13" s="2" t="s">
        <v>96</v>
      </c>
      <c r="C13" s="25">
        <v>176110195</v>
      </c>
      <c r="D13" s="25">
        <v>688568134</v>
      </c>
    </row>
    <row r="14" spans="1:4" x14ac:dyDescent="0.2">
      <c r="A14" s="133">
        <v>2013</v>
      </c>
      <c r="B14" s="2" t="s">
        <v>93</v>
      </c>
      <c r="C14" s="25">
        <v>127266775</v>
      </c>
      <c r="D14" s="25">
        <v>712241753</v>
      </c>
    </row>
    <row r="15" spans="1:4" x14ac:dyDescent="0.2">
      <c r="A15" s="133"/>
      <c r="B15" s="2" t="s">
        <v>94</v>
      </c>
      <c r="C15" s="25">
        <v>188124471</v>
      </c>
      <c r="D15" s="25">
        <v>710090788</v>
      </c>
    </row>
    <row r="16" spans="1:4" x14ac:dyDescent="0.2">
      <c r="A16" s="133"/>
      <c r="B16" s="2" t="s">
        <v>95</v>
      </c>
      <c r="C16" s="25">
        <v>244079603</v>
      </c>
      <c r="D16" s="25">
        <v>735581044</v>
      </c>
    </row>
    <row r="17" spans="1:4" x14ac:dyDescent="0.2">
      <c r="A17" s="133"/>
      <c r="B17" s="2" t="s">
        <v>96</v>
      </c>
      <c r="C17" s="25">
        <v>162693715</v>
      </c>
      <c r="D17" s="25">
        <v>722164564</v>
      </c>
    </row>
    <row r="18" spans="1:4" x14ac:dyDescent="0.2">
      <c r="A18" s="133">
        <v>2014</v>
      </c>
      <c r="B18" s="2" t="s">
        <v>93</v>
      </c>
      <c r="C18" s="25">
        <v>130982453</v>
      </c>
      <c r="D18" s="25">
        <v>725880242</v>
      </c>
    </row>
    <row r="19" spans="1:4" x14ac:dyDescent="0.2">
      <c r="A19" s="133"/>
      <c r="B19" s="2" t="s">
        <v>94</v>
      </c>
      <c r="C19" s="25">
        <v>217286956</v>
      </c>
      <c r="D19" s="25">
        <v>755042727</v>
      </c>
    </row>
    <row r="40" spans="1:20" s="27" customFormat="1" ht="12.75" x14ac:dyDescent="0.2">
      <c r="A40" s="122" t="s">
        <v>3</v>
      </c>
      <c r="B40" s="122"/>
      <c r="C40" s="122"/>
      <c r="D40" s="122"/>
      <c r="E40" s="122"/>
      <c r="F40" s="122"/>
      <c r="G40" s="122"/>
      <c r="H40" s="122"/>
      <c r="I40" s="122"/>
      <c r="J40" s="122"/>
      <c r="K40" s="122"/>
      <c r="L40" s="122"/>
      <c r="M40" s="122"/>
      <c r="N40" s="122"/>
      <c r="O40" s="122"/>
      <c r="P40" s="122"/>
      <c r="Q40" s="122"/>
      <c r="R40" s="122"/>
      <c r="S40" s="122"/>
      <c r="T40" s="122"/>
    </row>
    <row r="41" spans="1:20" s="27" customFormat="1" ht="12.75" x14ac:dyDescent="0.2">
      <c r="A41" s="122" t="s">
        <v>4</v>
      </c>
      <c r="B41" s="122"/>
      <c r="C41" s="122"/>
      <c r="D41" s="122"/>
      <c r="E41" s="122"/>
      <c r="F41" s="122"/>
      <c r="G41" s="122"/>
      <c r="H41" s="122"/>
      <c r="I41" s="122"/>
      <c r="J41" s="122"/>
      <c r="K41" s="122"/>
      <c r="L41" s="122"/>
      <c r="M41" s="122"/>
      <c r="N41" s="122"/>
      <c r="O41" s="122"/>
      <c r="P41" s="122"/>
      <c r="Q41" s="122"/>
      <c r="R41" s="122"/>
      <c r="S41" s="122"/>
      <c r="T41" s="122"/>
    </row>
    <row r="42" spans="1:20" s="27" customFormat="1" ht="12.75" x14ac:dyDescent="0.2">
      <c r="A42" s="122"/>
      <c r="B42" s="122"/>
      <c r="C42" s="122"/>
      <c r="D42" s="122"/>
      <c r="E42" s="122"/>
      <c r="F42" s="122"/>
      <c r="G42" s="122"/>
      <c r="H42" s="122"/>
      <c r="I42" s="122"/>
      <c r="J42" s="122"/>
      <c r="K42" s="122"/>
      <c r="L42" s="122"/>
      <c r="M42" s="122"/>
      <c r="N42" s="122"/>
      <c r="O42" s="122"/>
      <c r="P42" s="122"/>
      <c r="Q42" s="122"/>
      <c r="R42" s="122"/>
      <c r="S42" s="122"/>
      <c r="T42" s="122"/>
    </row>
    <row r="43" spans="1:20" s="27" customFormat="1" ht="1.5" customHeight="1" x14ac:dyDescent="0.2">
      <c r="A43" s="122"/>
      <c r="B43" s="122"/>
      <c r="C43" s="122"/>
      <c r="D43" s="122"/>
      <c r="E43" s="122"/>
      <c r="F43" s="122"/>
      <c r="G43" s="122"/>
      <c r="H43" s="122"/>
      <c r="I43" s="122"/>
      <c r="J43" s="122"/>
      <c r="K43" s="122"/>
      <c r="L43" s="122"/>
      <c r="M43" s="122"/>
      <c r="N43" s="122"/>
      <c r="O43" s="122"/>
      <c r="P43" s="122"/>
      <c r="Q43" s="122"/>
      <c r="R43" s="122"/>
      <c r="S43" s="122"/>
      <c r="T43" s="122"/>
    </row>
    <row r="44" spans="1:20" s="27" customFormat="1" ht="2.25" customHeight="1" x14ac:dyDescent="0.2">
      <c r="A44" s="122"/>
      <c r="B44" s="122"/>
      <c r="C44" s="122"/>
      <c r="D44" s="122"/>
      <c r="E44" s="122"/>
      <c r="F44" s="122"/>
      <c r="G44" s="122"/>
      <c r="H44" s="122"/>
      <c r="I44" s="122"/>
      <c r="J44" s="122"/>
      <c r="K44" s="122"/>
      <c r="L44" s="122"/>
      <c r="M44" s="122"/>
      <c r="N44" s="122"/>
      <c r="O44" s="122"/>
      <c r="P44" s="122"/>
      <c r="Q44" s="122"/>
      <c r="R44" s="122"/>
      <c r="S44" s="122"/>
      <c r="T44" s="122"/>
    </row>
    <row r="45" spans="1:20" s="27" customFormat="1" ht="12.75" x14ac:dyDescent="0.2"/>
    <row r="46" spans="1:20" x14ac:dyDescent="0.2">
      <c r="A46" s="21" t="s">
        <v>181</v>
      </c>
    </row>
  </sheetData>
  <mergeCells count="6">
    <mergeCell ref="A41:T44"/>
    <mergeCell ref="A6:A9"/>
    <mergeCell ref="A10:A13"/>
    <mergeCell ref="A14:A17"/>
    <mergeCell ref="A18:A19"/>
    <mergeCell ref="A40:T40"/>
  </mergeCells>
  <hyperlinks>
    <hyperlink ref="A1" location="'Contents '!A1" display="Contents "/>
    <hyperlink ref="A2" location="'Background Notes'!A1" display="Background Note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5" zoomScaleNormal="85" workbookViewId="0">
      <selection activeCell="D24" sqref="D24"/>
    </sheetView>
  </sheetViews>
  <sheetFormatPr defaultRowHeight="15" x14ac:dyDescent="0.2"/>
  <cols>
    <col min="1" max="1" width="26.42578125" style="2" customWidth="1"/>
    <col min="2" max="2" width="16.28515625" style="2" customWidth="1"/>
    <col min="3" max="7" width="19.28515625" style="2" customWidth="1"/>
    <col min="8" max="16384" width="9.140625" style="2"/>
  </cols>
  <sheetData>
    <row r="1" spans="1:3" x14ac:dyDescent="0.2">
      <c r="A1" s="22" t="s">
        <v>17</v>
      </c>
    </row>
    <row r="2" spans="1:3" x14ac:dyDescent="0.2">
      <c r="A2" s="22" t="s">
        <v>148</v>
      </c>
    </row>
    <row r="3" spans="1:3" ht="15.75" x14ac:dyDescent="0.25">
      <c r="A3" s="23" t="s">
        <v>103</v>
      </c>
    </row>
    <row r="5" spans="1:3" x14ac:dyDescent="0.2">
      <c r="B5" s="2" t="s">
        <v>59</v>
      </c>
    </row>
    <row r="6" spans="1:3" x14ac:dyDescent="0.2">
      <c r="A6" s="2" t="s">
        <v>5</v>
      </c>
      <c r="B6" s="25">
        <v>1910596</v>
      </c>
      <c r="C6" s="29">
        <f>B6/B10</f>
        <v>0.45831025505525236</v>
      </c>
    </row>
    <row r="7" spans="1:3" x14ac:dyDescent="0.2">
      <c r="A7" s="2" t="s">
        <v>104</v>
      </c>
      <c r="B7" s="25">
        <v>1583662</v>
      </c>
      <c r="C7" s="29">
        <f>B7/B10</f>
        <v>0.37988592833927792</v>
      </c>
    </row>
    <row r="8" spans="1:3" x14ac:dyDescent="0.2">
      <c r="A8" s="2" t="s">
        <v>7</v>
      </c>
      <c r="B8" s="25">
        <v>362147.10181705607</v>
      </c>
      <c r="C8" s="29">
        <f>B8/B10</f>
        <v>8.6871180825928346E-2</v>
      </c>
    </row>
    <row r="9" spans="1:3" x14ac:dyDescent="0.2">
      <c r="A9" s="2" t="s">
        <v>8</v>
      </c>
      <c r="B9" s="25">
        <v>312378.19390359771</v>
      </c>
      <c r="C9" s="29">
        <f>B9/B10</f>
        <v>7.4932706716468025E-2</v>
      </c>
    </row>
    <row r="10" spans="1:3" x14ac:dyDescent="0.2">
      <c r="A10" s="2" t="s">
        <v>66</v>
      </c>
      <c r="B10" s="25">
        <v>4168783</v>
      </c>
    </row>
    <row r="33" spans="1:8" ht="32.25" customHeight="1" x14ac:dyDescent="0.25">
      <c r="A33" s="30"/>
      <c r="B33" s="31" t="str">
        <f>A6</f>
        <v>Holiday</v>
      </c>
      <c r="C33" s="32" t="str">
        <f>A7</f>
        <v>Visiting friends/ relatives</v>
      </c>
      <c r="D33" s="31" t="str">
        <f>A8</f>
        <v>Business</v>
      </c>
      <c r="E33" s="31" t="str">
        <f>A9</f>
        <v>Other</v>
      </c>
      <c r="F33" s="31" t="str">
        <f>A10</f>
        <v>Total Overnight Trips</v>
      </c>
    </row>
    <row r="34" spans="1:8" ht="15.75" x14ac:dyDescent="0.25">
      <c r="A34" s="31" t="s">
        <v>105</v>
      </c>
      <c r="B34" s="33">
        <f>B6</f>
        <v>1910596</v>
      </c>
      <c r="C34" s="33">
        <f>B7</f>
        <v>1583662</v>
      </c>
      <c r="D34" s="33">
        <f>B8</f>
        <v>362147.10181705607</v>
      </c>
      <c r="E34" s="33">
        <f>B9</f>
        <v>312378.19390359771</v>
      </c>
      <c r="F34" s="33">
        <f>B10</f>
        <v>4168783</v>
      </c>
    </row>
    <row r="37" spans="1:8" s="27" customFormat="1" ht="15" customHeight="1" x14ac:dyDescent="0.2">
      <c r="A37" s="122" t="s">
        <v>3</v>
      </c>
      <c r="B37" s="122"/>
      <c r="C37" s="122"/>
      <c r="D37" s="122"/>
      <c r="E37" s="122"/>
      <c r="F37" s="122"/>
      <c r="G37" s="122"/>
      <c r="H37" s="28"/>
    </row>
    <row r="38" spans="1:8" s="27" customFormat="1" ht="12.75" x14ac:dyDescent="0.2">
      <c r="A38" s="122"/>
      <c r="B38" s="122"/>
      <c r="C38" s="122"/>
      <c r="D38" s="122"/>
      <c r="E38" s="122"/>
      <c r="F38" s="122"/>
      <c r="G38" s="122"/>
      <c r="H38" s="28"/>
    </row>
    <row r="39" spans="1:8" s="27" customFormat="1" ht="3" customHeight="1" x14ac:dyDescent="0.2">
      <c r="A39" s="122"/>
      <c r="B39" s="122"/>
      <c r="C39" s="122"/>
      <c r="D39" s="122"/>
      <c r="E39" s="122"/>
      <c r="F39" s="122"/>
      <c r="G39" s="122"/>
      <c r="H39" s="28"/>
    </row>
    <row r="40" spans="1:8" s="27" customFormat="1" ht="15" customHeight="1" x14ac:dyDescent="0.2">
      <c r="A40" s="122" t="s">
        <v>4</v>
      </c>
      <c r="B40" s="122"/>
      <c r="C40" s="122"/>
      <c r="D40" s="122"/>
      <c r="E40" s="122"/>
      <c r="F40" s="122"/>
      <c r="G40" s="122"/>
      <c r="H40" s="28"/>
    </row>
    <row r="41" spans="1:8" s="27" customFormat="1" ht="12.75" x14ac:dyDescent="0.2">
      <c r="A41" s="122"/>
      <c r="B41" s="122"/>
      <c r="C41" s="122"/>
      <c r="D41" s="122"/>
      <c r="E41" s="122"/>
      <c r="F41" s="122"/>
      <c r="G41" s="122"/>
      <c r="H41" s="28"/>
    </row>
    <row r="42" spans="1:8" s="27" customFormat="1" ht="12.75" x14ac:dyDescent="0.2">
      <c r="A42" s="122"/>
      <c r="B42" s="122"/>
      <c r="C42" s="122"/>
      <c r="D42" s="122"/>
      <c r="E42" s="122"/>
      <c r="F42" s="122"/>
      <c r="G42" s="122"/>
      <c r="H42" s="28"/>
    </row>
    <row r="43" spans="1:8" s="27" customFormat="1" ht="12.75" x14ac:dyDescent="0.2">
      <c r="A43" s="122"/>
      <c r="B43" s="122"/>
      <c r="C43" s="122"/>
      <c r="D43" s="122"/>
      <c r="E43" s="122"/>
      <c r="F43" s="122"/>
      <c r="G43" s="122"/>
      <c r="H43" s="28"/>
    </row>
    <row r="45" spans="1:8" x14ac:dyDescent="0.2">
      <c r="A45" s="21" t="s">
        <v>181</v>
      </c>
    </row>
  </sheetData>
  <mergeCells count="2">
    <mergeCell ref="A37:G39"/>
    <mergeCell ref="A40:G43"/>
  </mergeCells>
  <hyperlinks>
    <hyperlink ref="A1" location="'Contents '!A1" display="Contents "/>
    <hyperlink ref="A2" location="'Background Notes'!A1" display="Background Not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workbookViewId="0">
      <selection activeCell="D24" sqref="D24"/>
    </sheetView>
  </sheetViews>
  <sheetFormatPr defaultRowHeight="15" x14ac:dyDescent="0.2"/>
  <cols>
    <col min="1" max="1" width="26" style="2" customWidth="1"/>
    <col min="2" max="5" width="18.42578125" style="2" customWidth="1"/>
    <col min="6" max="6" width="19" style="2" customWidth="1"/>
    <col min="7" max="16384" width="9.140625" style="2"/>
  </cols>
  <sheetData>
    <row r="1" spans="1:1" x14ac:dyDescent="0.2">
      <c r="A1" s="22" t="s">
        <v>17</v>
      </c>
    </row>
    <row r="2" spans="1:1" x14ac:dyDescent="0.2">
      <c r="A2" s="22" t="s">
        <v>148</v>
      </c>
    </row>
    <row r="3" spans="1:1" ht="15.75" x14ac:dyDescent="0.25">
      <c r="A3" s="23" t="s">
        <v>106</v>
      </c>
    </row>
    <row r="35" spans="1:6" ht="15.75" x14ac:dyDescent="0.25">
      <c r="A35" s="31"/>
      <c r="B35" s="31" t="s">
        <v>107</v>
      </c>
      <c r="C35" s="31" t="s">
        <v>108</v>
      </c>
      <c r="D35" s="31" t="s">
        <v>109</v>
      </c>
      <c r="E35" s="31" t="s">
        <v>40</v>
      </c>
      <c r="F35" s="31" t="s">
        <v>66</v>
      </c>
    </row>
    <row r="36" spans="1:6" ht="15.75" x14ac:dyDescent="0.25">
      <c r="A36" s="31" t="s">
        <v>110</v>
      </c>
      <c r="B36" s="33">
        <v>1182594</v>
      </c>
      <c r="C36" s="33">
        <v>552275</v>
      </c>
      <c r="D36" s="33">
        <v>366260</v>
      </c>
      <c r="E36" s="33">
        <v>2067654</v>
      </c>
      <c r="F36" s="33">
        <v>4168783</v>
      </c>
    </row>
    <row r="38" spans="1:6" s="27" customFormat="1" ht="12.75" x14ac:dyDescent="0.2">
      <c r="A38" s="122" t="s">
        <v>3</v>
      </c>
      <c r="B38" s="122"/>
      <c r="C38" s="122"/>
      <c r="D38" s="122"/>
      <c r="E38" s="122"/>
      <c r="F38" s="122"/>
    </row>
    <row r="39" spans="1:6" s="27" customFormat="1" ht="12.75" x14ac:dyDescent="0.2">
      <c r="A39" s="122"/>
      <c r="B39" s="122"/>
      <c r="C39" s="122"/>
      <c r="D39" s="122"/>
      <c r="E39" s="122"/>
      <c r="F39" s="122"/>
    </row>
    <row r="40" spans="1:6" s="27" customFormat="1" ht="12.75" x14ac:dyDescent="0.2">
      <c r="A40" s="122"/>
      <c r="B40" s="122"/>
      <c r="C40" s="122"/>
      <c r="D40" s="122"/>
      <c r="E40" s="122"/>
      <c r="F40" s="122"/>
    </row>
    <row r="41" spans="1:6" s="27" customFormat="1" ht="12.75" x14ac:dyDescent="0.2">
      <c r="A41" s="122" t="s">
        <v>4</v>
      </c>
      <c r="B41" s="122"/>
      <c r="C41" s="122"/>
      <c r="D41" s="122"/>
      <c r="E41" s="122"/>
      <c r="F41" s="122"/>
    </row>
    <row r="42" spans="1:6" s="27" customFormat="1" ht="12.75" x14ac:dyDescent="0.2">
      <c r="A42" s="122"/>
      <c r="B42" s="122"/>
      <c r="C42" s="122"/>
      <c r="D42" s="122"/>
      <c r="E42" s="122"/>
      <c r="F42" s="122"/>
    </row>
    <row r="43" spans="1:6" s="27" customFormat="1" ht="12.75" x14ac:dyDescent="0.2">
      <c r="A43" s="122"/>
      <c r="B43" s="122"/>
      <c r="C43" s="122"/>
      <c r="D43" s="122"/>
      <c r="E43" s="122"/>
      <c r="F43" s="122"/>
    </row>
    <row r="44" spans="1:6" s="27" customFormat="1" ht="12.75" x14ac:dyDescent="0.2">
      <c r="A44" s="122"/>
      <c r="B44" s="122"/>
      <c r="C44" s="122"/>
      <c r="D44" s="122"/>
      <c r="E44" s="122"/>
      <c r="F44" s="122"/>
    </row>
    <row r="46" spans="1:6" x14ac:dyDescent="0.2">
      <c r="A46" s="21" t="s">
        <v>181</v>
      </c>
    </row>
  </sheetData>
  <mergeCells count="2">
    <mergeCell ref="A38:F40"/>
    <mergeCell ref="A41:F44"/>
  </mergeCells>
  <hyperlinks>
    <hyperlink ref="A1" location="'Contents '!A1" display="Contents "/>
    <hyperlink ref="A2" location="'Background Notes'!A1" display="Background Note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N38" sqref="N38"/>
    </sheetView>
  </sheetViews>
  <sheetFormatPr defaultRowHeight="15" x14ac:dyDescent="0.2"/>
  <cols>
    <col min="1" max="1" width="11.5703125" style="2" customWidth="1"/>
    <col min="2" max="2" width="9.140625" style="2"/>
    <col min="3" max="3" width="13.140625" style="2" customWidth="1"/>
    <col min="4" max="13" width="9.140625" style="2"/>
    <col min="14" max="14" width="16.140625" style="2" bestFit="1" customWidth="1"/>
    <col min="15" max="16384" width="9.140625" style="2"/>
  </cols>
  <sheetData>
    <row r="1" spans="1:6" x14ac:dyDescent="0.2">
      <c r="A1" s="22" t="s">
        <v>17</v>
      </c>
    </row>
    <row r="2" spans="1:6" x14ac:dyDescent="0.2">
      <c r="A2" s="22" t="s">
        <v>148</v>
      </c>
    </row>
    <row r="3" spans="1:6" ht="15.75" x14ac:dyDescent="0.25">
      <c r="A3" s="23" t="s">
        <v>111</v>
      </c>
    </row>
    <row r="4" spans="1:6" x14ac:dyDescent="0.2">
      <c r="C4" s="2" t="s">
        <v>112</v>
      </c>
    </row>
    <row r="5" spans="1:6" x14ac:dyDescent="0.2">
      <c r="B5" s="2" t="s">
        <v>113</v>
      </c>
      <c r="C5" s="35">
        <v>381718.63509279379</v>
      </c>
      <c r="E5" s="36"/>
      <c r="F5" s="37"/>
    </row>
    <row r="6" spans="1:6" x14ac:dyDescent="0.2">
      <c r="B6" s="2" t="s">
        <v>114</v>
      </c>
      <c r="C6" s="25">
        <v>533845.01355625154</v>
      </c>
      <c r="E6" s="36"/>
      <c r="F6" s="37"/>
    </row>
    <row r="7" spans="1:6" x14ac:dyDescent="0.2">
      <c r="B7" s="2" t="s">
        <v>115</v>
      </c>
      <c r="C7" s="25">
        <v>611985.61132809648</v>
      </c>
      <c r="E7" s="36"/>
      <c r="F7" s="37"/>
    </row>
    <row r="8" spans="1:6" x14ac:dyDescent="0.2">
      <c r="B8" s="2" t="s">
        <v>116</v>
      </c>
      <c r="C8" s="38">
        <v>439991.63838927267</v>
      </c>
      <c r="E8" s="36"/>
      <c r="F8" s="37"/>
    </row>
    <row r="9" spans="1:6" x14ac:dyDescent="0.2">
      <c r="B9" s="2" t="s">
        <v>117</v>
      </c>
      <c r="C9" s="35">
        <v>410081.87054596748</v>
      </c>
      <c r="E9" s="36"/>
      <c r="F9" s="37"/>
    </row>
    <row r="10" spans="1:6" x14ac:dyDescent="0.2">
      <c r="B10" s="2" t="s">
        <v>118</v>
      </c>
      <c r="C10" s="25">
        <v>602442.99866740278</v>
      </c>
      <c r="E10" s="36"/>
      <c r="F10" s="37"/>
    </row>
    <row r="11" spans="1:6" x14ac:dyDescent="0.2">
      <c r="B11" s="2" t="s">
        <v>119</v>
      </c>
      <c r="C11" s="25">
        <v>675401.54885149305</v>
      </c>
      <c r="E11" s="36"/>
      <c r="F11" s="37"/>
    </row>
    <row r="12" spans="1:6" x14ac:dyDescent="0.2">
      <c r="B12" s="2" t="s">
        <v>120</v>
      </c>
      <c r="C12" s="38">
        <v>486068.15458382596</v>
      </c>
      <c r="E12" s="36"/>
      <c r="F12" s="37"/>
    </row>
    <row r="13" spans="1:6" x14ac:dyDescent="0.2">
      <c r="B13" s="2" t="s">
        <v>121</v>
      </c>
      <c r="C13" s="35">
        <v>412879.54769906017</v>
      </c>
      <c r="E13" s="36"/>
      <c r="F13" s="37"/>
    </row>
    <row r="14" spans="1:6" x14ac:dyDescent="0.2">
      <c r="B14" s="2" t="s">
        <v>122</v>
      </c>
      <c r="C14" s="25">
        <v>582549.30622160155</v>
      </c>
      <c r="E14" s="36"/>
      <c r="F14" s="37"/>
    </row>
    <row r="15" spans="1:6" x14ac:dyDescent="0.2">
      <c r="B15" s="2" t="s">
        <v>123</v>
      </c>
      <c r="C15" s="25">
        <v>680511.48505160725</v>
      </c>
      <c r="E15" s="36"/>
      <c r="F15" s="37"/>
    </row>
    <row r="16" spans="1:6" x14ac:dyDescent="0.2">
      <c r="B16" s="2" t="s">
        <v>124</v>
      </c>
      <c r="C16" s="38">
        <v>505092.42451677861</v>
      </c>
      <c r="E16" s="36"/>
      <c r="F16" s="37"/>
    </row>
    <row r="17" spans="2:6" x14ac:dyDescent="0.2">
      <c r="B17" s="2" t="s">
        <v>125</v>
      </c>
      <c r="C17" s="35">
        <v>430148.85917502962</v>
      </c>
      <c r="E17" s="36"/>
      <c r="F17" s="37"/>
    </row>
    <row r="18" spans="2:6" x14ac:dyDescent="0.2">
      <c r="B18" s="2" t="s">
        <v>126</v>
      </c>
      <c r="C18" s="25">
        <v>601389.04493052512</v>
      </c>
      <c r="E18" s="36"/>
      <c r="F18" s="37"/>
    </row>
    <row r="19" spans="2:6" x14ac:dyDescent="0.2">
      <c r="F19" s="25"/>
    </row>
    <row r="35" spans="1:14" s="27" customFormat="1" ht="12.75" x14ac:dyDescent="0.2">
      <c r="A35" s="1" t="s">
        <v>182</v>
      </c>
    </row>
    <row r="36" spans="1:14" x14ac:dyDescent="0.2">
      <c r="A36" s="39"/>
    </row>
    <row r="37" spans="1:14" x14ac:dyDescent="0.2">
      <c r="A37" s="21" t="s">
        <v>181</v>
      </c>
      <c r="N37" s="40"/>
    </row>
    <row r="39" spans="1:14" x14ac:dyDescent="0.2">
      <c r="N39" s="29"/>
    </row>
  </sheetData>
  <hyperlinks>
    <hyperlink ref="A1" location="'Contents '!A1" display="Contents "/>
    <hyperlink ref="A2" location="'Background Notes'!A1" display="Background Note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D24" sqref="D24"/>
    </sheetView>
  </sheetViews>
  <sheetFormatPr defaultRowHeight="15" x14ac:dyDescent="0.2"/>
  <cols>
    <col min="1" max="1" width="10.42578125" style="2" bestFit="1" customWidth="1"/>
    <col min="2" max="11" width="9.140625" style="2"/>
    <col min="12" max="12" width="13.28515625" style="2" bestFit="1" customWidth="1"/>
    <col min="13" max="16384" width="9.140625" style="2"/>
  </cols>
  <sheetData>
    <row r="1" spans="1:6" x14ac:dyDescent="0.2">
      <c r="A1" s="22" t="s">
        <v>17</v>
      </c>
    </row>
    <row r="2" spans="1:6" x14ac:dyDescent="0.2">
      <c r="A2" s="22" t="s">
        <v>148</v>
      </c>
    </row>
    <row r="3" spans="1:6" ht="15.75" x14ac:dyDescent="0.25">
      <c r="A3" s="23" t="s">
        <v>150</v>
      </c>
    </row>
    <row r="5" spans="1:6" x14ac:dyDescent="0.2">
      <c r="C5" s="2" t="s">
        <v>127</v>
      </c>
      <c r="D5" s="2" t="s">
        <v>128</v>
      </c>
      <c r="E5" s="2" t="s">
        <v>129</v>
      </c>
      <c r="F5" s="2" t="s">
        <v>130</v>
      </c>
    </row>
    <row r="6" spans="1:6" x14ac:dyDescent="0.2">
      <c r="A6" s="133">
        <v>2011</v>
      </c>
      <c r="B6" s="2" t="s">
        <v>93</v>
      </c>
      <c r="C6" s="25">
        <v>394100</v>
      </c>
      <c r="D6" s="25">
        <v>288733</v>
      </c>
      <c r="E6" s="25">
        <v>41049</v>
      </c>
      <c r="F6" s="25">
        <v>135765</v>
      </c>
    </row>
    <row r="7" spans="1:6" x14ac:dyDescent="0.2">
      <c r="A7" s="133"/>
      <c r="B7" s="2" t="s">
        <v>94</v>
      </c>
      <c r="C7" s="25">
        <v>546651</v>
      </c>
      <c r="D7" s="25">
        <v>320268</v>
      </c>
      <c r="E7" s="25">
        <v>52110</v>
      </c>
      <c r="F7" s="25">
        <v>253996</v>
      </c>
    </row>
    <row r="8" spans="1:6" x14ac:dyDescent="0.2">
      <c r="A8" s="133"/>
      <c r="B8" s="2" t="s">
        <v>95</v>
      </c>
      <c r="C8" s="25">
        <v>659236</v>
      </c>
      <c r="D8" s="25">
        <v>325208</v>
      </c>
      <c r="E8" s="25">
        <v>64629</v>
      </c>
      <c r="F8" s="25">
        <v>352634</v>
      </c>
    </row>
    <row r="9" spans="1:6" x14ac:dyDescent="0.2">
      <c r="A9" s="133"/>
      <c r="B9" s="2" t="s">
        <v>96</v>
      </c>
      <c r="C9" s="25">
        <v>445944</v>
      </c>
      <c r="D9" s="25">
        <v>274534</v>
      </c>
      <c r="E9" s="25">
        <v>46125</v>
      </c>
      <c r="F9" s="25">
        <v>154289</v>
      </c>
    </row>
    <row r="10" spans="1:6" x14ac:dyDescent="0.2">
      <c r="A10" s="133">
        <v>2012</v>
      </c>
      <c r="B10" s="2" t="s">
        <v>93</v>
      </c>
      <c r="C10" s="25">
        <v>430140</v>
      </c>
      <c r="D10" s="25">
        <v>263681</v>
      </c>
      <c r="E10" s="25">
        <v>43380</v>
      </c>
      <c r="F10" s="25">
        <v>128126</v>
      </c>
    </row>
    <row r="11" spans="1:6" x14ac:dyDescent="0.2">
      <c r="A11" s="133"/>
      <c r="B11" s="2" t="s">
        <v>94</v>
      </c>
      <c r="C11" s="25">
        <v>590889</v>
      </c>
      <c r="D11" s="25">
        <v>304966</v>
      </c>
      <c r="E11" s="25">
        <v>52935</v>
      </c>
      <c r="F11" s="25">
        <v>242979</v>
      </c>
    </row>
    <row r="12" spans="1:6" x14ac:dyDescent="0.2">
      <c r="A12" s="133"/>
      <c r="B12" s="2" t="s">
        <v>95</v>
      </c>
      <c r="C12" s="25">
        <v>682848</v>
      </c>
      <c r="D12" s="25">
        <v>285428</v>
      </c>
      <c r="E12" s="25">
        <v>60563</v>
      </c>
      <c r="F12" s="25">
        <v>338862</v>
      </c>
    </row>
    <row r="13" spans="1:6" x14ac:dyDescent="0.2">
      <c r="A13" s="133"/>
      <c r="B13" s="2" t="s">
        <v>96</v>
      </c>
      <c r="C13" s="25">
        <v>443634</v>
      </c>
      <c r="D13" s="25">
        <v>278255</v>
      </c>
      <c r="E13" s="25">
        <v>43558</v>
      </c>
      <c r="F13" s="25">
        <v>157300</v>
      </c>
    </row>
    <row r="14" spans="1:6" x14ac:dyDescent="0.2">
      <c r="A14" s="133">
        <v>2013</v>
      </c>
      <c r="B14" s="2" t="s">
        <v>93</v>
      </c>
      <c r="C14" s="25">
        <v>426712</v>
      </c>
      <c r="D14" s="25">
        <v>259035</v>
      </c>
      <c r="E14" s="25">
        <v>38346</v>
      </c>
      <c r="F14" s="25">
        <v>133115</v>
      </c>
    </row>
    <row r="15" spans="1:6" x14ac:dyDescent="0.2">
      <c r="A15" s="133"/>
      <c r="B15" s="2" t="s">
        <v>94</v>
      </c>
      <c r="C15" s="25">
        <v>529784</v>
      </c>
      <c r="D15" s="25">
        <v>344108</v>
      </c>
      <c r="E15" s="25">
        <v>51638</v>
      </c>
      <c r="F15" s="25">
        <v>232700</v>
      </c>
    </row>
    <row r="16" spans="1:6" x14ac:dyDescent="0.2">
      <c r="A16" s="133"/>
      <c r="B16" s="2" t="s">
        <v>95</v>
      </c>
      <c r="C16" s="25">
        <v>610949</v>
      </c>
      <c r="D16" s="25">
        <v>373771</v>
      </c>
      <c r="E16" s="25">
        <v>60775</v>
      </c>
      <c r="F16" s="25">
        <v>339454</v>
      </c>
    </row>
    <row r="17" spans="1:6" x14ac:dyDescent="0.2">
      <c r="A17" s="133"/>
      <c r="B17" s="2" t="s">
        <v>96</v>
      </c>
      <c r="C17" s="25">
        <v>440220</v>
      </c>
      <c r="D17" s="25">
        <v>302642</v>
      </c>
      <c r="E17" s="25">
        <v>42220</v>
      </c>
      <c r="F17" s="25">
        <v>156301</v>
      </c>
    </row>
    <row r="18" spans="1:6" x14ac:dyDescent="0.2">
      <c r="A18" s="133">
        <v>2014</v>
      </c>
      <c r="B18" s="2" t="s">
        <v>93</v>
      </c>
      <c r="C18" s="25">
        <v>426851</v>
      </c>
      <c r="D18" s="25">
        <v>270276</v>
      </c>
      <c r="E18" s="25">
        <v>37816</v>
      </c>
      <c r="F18" s="25">
        <v>119908</v>
      </c>
    </row>
    <row r="19" spans="1:6" x14ac:dyDescent="0.2">
      <c r="A19" s="133"/>
      <c r="B19" s="2" t="s">
        <v>94</v>
      </c>
      <c r="C19" s="25">
        <v>551638</v>
      </c>
      <c r="D19" s="25">
        <v>338216</v>
      </c>
      <c r="E19" s="25">
        <v>45507</v>
      </c>
      <c r="F19" s="25">
        <v>236452</v>
      </c>
    </row>
    <row r="36" spans="1:17" s="27" customFormat="1" ht="15" customHeight="1" x14ac:dyDescent="0.2">
      <c r="A36" s="122" t="s">
        <v>131</v>
      </c>
      <c r="B36" s="122"/>
      <c r="C36" s="122"/>
      <c r="D36" s="122"/>
      <c r="E36" s="122"/>
      <c r="F36" s="122"/>
      <c r="G36" s="122"/>
      <c r="H36" s="122"/>
      <c r="I36" s="122"/>
      <c r="J36" s="122"/>
      <c r="K36" s="122"/>
      <c r="L36" s="122"/>
      <c r="M36" s="122"/>
      <c r="N36" s="122"/>
      <c r="O36" s="122"/>
      <c r="P36" s="122"/>
      <c r="Q36" s="122"/>
    </row>
    <row r="37" spans="1:17" s="27" customFormat="1" ht="12.75" hidden="1" x14ac:dyDescent="0.2">
      <c r="A37" s="122"/>
      <c r="B37" s="122"/>
      <c r="C37" s="122"/>
      <c r="D37" s="122"/>
      <c r="E37" s="122"/>
      <c r="F37" s="122"/>
      <c r="G37" s="122"/>
      <c r="H37" s="122"/>
      <c r="I37" s="122"/>
      <c r="J37" s="122"/>
      <c r="K37" s="122"/>
      <c r="L37" s="122"/>
      <c r="M37" s="122"/>
      <c r="N37" s="122"/>
      <c r="O37" s="122"/>
      <c r="P37" s="122"/>
      <c r="Q37" s="122"/>
    </row>
    <row r="38" spans="1:17" ht="6.75" customHeight="1" x14ac:dyDescent="0.2">
      <c r="A38" s="34"/>
      <c r="B38" s="34"/>
      <c r="C38" s="34"/>
      <c r="D38" s="34"/>
      <c r="E38" s="34"/>
      <c r="F38" s="34"/>
      <c r="G38" s="34"/>
    </row>
    <row r="39" spans="1:17" x14ac:dyDescent="0.2">
      <c r="A39" s="21" t="s">
        <v>181</v>
      </c>
      <c r="B39" s="34"/>
      <c r="C39" s="34"/>
      <c r="D39" s="34"/>
      <c r="E39" s="34"/>
      <c r="F39" s="34"/>
      <c r="G39" s="34"/>
    </row>
    <row r="40" spans="1:17" x14ac:dyDescent="0.2">
      <c r="L40" s="40"/>
    </row>
    <row r="41" spans="1:17" x14ac:dyDescent="0.2">
      <c r="L41" s="40"/>
    </row>
    <row r="42" spans="1:17" x14ac:dyDescent="0.2">
      <c r="L42" s="29"/>
    </row>
  </sheetData>
  <mergeCells count="5">
    <mergeCell ref="A6:A9"/>
    <mergeCell ref="A10:A13"/>
    <mergeCell ref="A14:A17"/>
    <mergeCell ref="A18:A19"/>
    <mergeCell ref="A36:Q37"/>
  </mergeCells>
  <hyperlinks>
    <hyperlink ref="A1" location="'Contents '!A1" display="Contents "/>
    <hyperlink ref="A2" location="'Background Notes'!A1" display="Background Note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selection activeCell="D24" sqref="D24"/>
    </sheetView>
  </sheetViews>
  <sheetFormatPr defaultRowHeight="15" x14ac:dyDescent="0.2"/>
  <cols>
    <col min="1" max="1" width="10.5703125" style="2" customWidth="1"/>
    <col min="2" max="2" width="34.28515625" style="2" bestFit="1" customWidth="1"/>
    <col min="3" max="16384" width="9.140625" style="2"/>
  </cols>
  <sheetData>
    <row r="1" spans="1:1" x14ac:dyDescent="0.2">
      <c r="A1" s="22" t="s">
        <v>17</v>
      </c>
    </row>
    <row r="2" spans="1:1" x14ac:dyDescent="0.2">
      <c r="A2" s="22" t="s">
        <v>148</v>
      </c>
    </row>
    <row r="3" spans="1:1" ht="15.75" x14ac:dyDescent="0.25">
      <c r="A3" s="23" t="s">
        <v>132</v>
      </c>
    </row>
    <row r="32" spans="1:2" ht="15.75" x14ac:dyDescent="0.25">
      <c r="A32" s="31" t="s">
        <v>133</v>
      </c>
      <c r="B32" s="31" t="s">
        <v>134</v>
      </c>
    </row>
    <row r="33" spans="1:2" x14ac:dyDescent="0.2">
      <c r="A33" s="41">
        <v>1978</v>
      </c>
      <c r="B33" s="42">
        <v>2845979</v>
      </c>
    </row>
    <row r="34" spans="1:2" x14ac:dyDescent="0.2">
      <c r="A34" s="41">
        <v>1979</v>
      </c>
      <c r="B34" s="42">
        <v>3034256</v>
      </c>
    </row>
    <row r="35" spans="1:2" x14ac:dyDescent="0.2">
      <c r="A35" s="41">
        <v>1980</v>
      </c>
      <c r="B35" s="42">
        <v>3145887</v>
      </c>
    </row>
    <row r="36" spans="1:2" x14ac:dyDescent="0.2">
      <c r="A36" s="41">
        <v>1981</v>
      </c>
      <c r="B36" s="42">
        <v>2856726</v>
      </c>
    </row>
    <row r="37" spans="1:2" x14ac:dyDescent="0.2">
      <c r="A37" s="41">
        <v>1982</v>
      </c>
      <c r="B37" s="42">
        <v>2854655</v>
      </c>
    </row>
    <row r="38" spans="1:2" x14ac:dyDescent="0.2">
      <c r="A38" s="41">
        <v>1983</v>
      </c>
      <c r="B38" s="42">
        <v>3040635</v>
      </c>
    </row>
    <row r="39" spans="1:2" x14ac:dyDescent="0.2">
      <c r="A39" s="41">
        <v>1984</v>
      </c>
      <c r="B39" s="42">
        <v>3299348</v>
      </c>
    </row>
    <row r="40" spans="1:2" x14ac:dyDescent="0.2">
      <c r="A40" s="41">
        <v>1985</v>
      </c>
      <c r="B40" s="42">
        <v>3501738</v>
      </c>
    </row>
    <row r="41" spans="1:2" x14ac:dyDescent="0.2">
      <c r="A41" s="41">
        <v>1986</v>
      </c>
      <c r="B41" s="42">
        <v>3731483</v>
      </c>
    </row>
    <row r="42" spans="1:2" x14ac:dyDescent="0.2">
      <c r="A42" s="41">
        <v>1987</v>
      </c>
      <c r="B42" s="42">
        <v>4109737</v>
      </c>
    </row>
    <row r="43" spans="1:2" x14ac:dyDescent="0.2">
      <c r="A43" s="41">
        <v>1988</v>
      </c>
      <c r="B43" s="42">
        <v>4221566</v>
      </c>
    </row>
    <row r="44" spans="1:2" x14ac:dyDescent="0.2">
      <c r="A44" s="41">
        <v>1989</v>
      </c>
      <c r="B44" s="42">
        <v>4127783</v>
      </c>
    </row>
    <row r="45" spans="1:2" x14ac:dyDescent="0.2">
      <c r="A45" s="41">
        <v>1990</v>
      </c>
      <c r="B45" s="42">
        <v>4716631</v>
      </c>
    </row>
    <row r="46" spans="1:2" x14ac:dyDescent="0.2">
      <c r="A46" s="41">
        <v>1991</v>
      </c>
      <c r="B46" s="42">
        <v>4543180</v>
      </c>
    </row>
    <row r="47" spans="1:2" x14ac:dyDescent="0.2">
      <c r="A47" s="41">
        <v>1992</v>
      </c>
      <c r="B47" s="42">
        <v>4885583</v>
      </c>
    </row>
    <row r="48" spans="1:2" x14ac:dyDescent="0.2">
      <c r="A48" s="41">
        <v>1993</v>
      </c>
      <c r="B48" s="42">
        <v>5384889</v>
      </c>
    </row>
    <row r="49" spans="1:2" x14ac:dyDescent="0.2">
      <c r="A49" s="41">
        <v>1994</v>
      </c>
      <c r="B49" s="42">
        <v>5641552</v>
      </c>
    </row>
    <row r="50" spans="1:2" x14ac:dyDescent="0.2">
      <c r="A50" s="41">
        <v>1995</v>
      </c>
      <c r="B50" s="42">
        <v>6185465</v>
      </c>
    </row>
    <row r="51" spans="1:2" x14ac:dyDescent="0.2">
      <c r="A51" s="41">
        <v>1996</v>
      </c>
      <c r="B51" s="42">
        <v>6274612</v>
      </c>
    </row>
    <row r="52" spans="1:2" x14ac:dyDescent="0.2">
      <c r="A52" s="41">
        <v>1997</v>
      </c>
      <c r="B52" s="42">
        <v>6434010</v>
      </c>
    </row>
    <row r="53" spans="1:2" x14ac:dyDescent="0.2">
      <c r="A53" s="41">
        <v>1998</v>
      </c>
      <c r="B53" s="42">
        <v>6570741</v>
      </c>
    </row>
    <row r="54" spans="1:2" x14ac:dyDescent="0.2">
      <c r="A54" s="41">
        <v>1999</v>
      </c>
      <c r="B54" s="42">
        <v>7179242</v>
      </c>
    </row>
    <row r="55" spans="1:2" x14ac:dyDescent="0.2">
      <c r="A55" s="41">
        <v>2000</v>
      </c>
      <c r="B55" s="42">
        <v>7443034</v>
      </c>
    </row>
    <row r="56" spans="1:2" x14ac:dyDescent="0.2">
      <c r="A56" s="41">
        <v>2001</v>
      </c>
      <c r="B56" s="42">
        <v>7658417</v>
      </c>
    </row>
    <row r="57" spans="1:2" x14ac:dyDescent="0.2">
      <c r="A57" s="41">
        <v>2002</v>
      </c>
      <c r="B57" s="42">
        <v>8260616</v>
      </c>
    </row>
    <row r="58" spans="1:2" x14ac:dyDescent="0.2">
      <c r="A58" s="41">
        <v>2003</v>
      </c>
      <c r="B58" s="42">
        <v>8821023</v>
      </c>
    </row>
    <row r="59" spans="1:2" x14ac:dyDescent="0.2">
      <c r="A59" s="41">
        <v>2004</v>
      </c>
      <c r="B59" s="42">
        <v>9333610</v>
      </c>
    </row>
    <row r="60" spans="1:2" x14ac:dyDescent="0.2">
      <c r="A60" s="41">
        <v>2005</v>
      </c>
      <c r="B60" s="42">
        <v>9548866</v>
      </c>
    </row>
    <row r="61" spans="1:2" x14ac:dyDescent="0.2">
      <c r="A61" s="41">
        <v>2006</v>
      </c>
      <c r="B61" s="42">
        <v>9719414</v>
      </c>
    </row>
    <row r="62" spans="1:2" x14ac:dyDescent="0.2">
      <c r="A62" s="41">
        <v>2007</v>
      </c>
      <c r="B62" s="42">
        <v>10201536</v>
      </c>
    </row>
    <row r="63" spans="1:2" x14ac:dyDescent="0.2">
      <c r="A63" s="41">
        <v>2008</v>
      </c>
      <c r="B63" s="42">
        <v>10427600</v>
      </c>
    </row>
    <row r="64" spans="1:2" x14ac:dyDescent="0.2">
      <c r="A64" s="41">
        <v>2009</v>
      </c>
      <c r="B64" s="42">
        <v>9671107</v>
      </c>
    </row>
    <row r="65" spans="1:13" x14ac:dyDescent="0.2">
      <c r="A65" s="41">
        <v>2010</v>
      </c>
      <c r="B65" s="42">
        <v>9298804</v>
      </c>
    </row>
    <row r="66" spans="1:13" x14ac:dyDescent="0.2">
      <c r="A66" s="41">
        <v>2011</v>
      </c>
      <c r="B66" s="42">
        <v>9016772</v>
      </c>
    </row>
    <row r="67" spans="1:13" x14ac:dyDescent="0.2">
      <c r="A67" s="41">
        <v>2012</v>
      </c>
      <c r="B67" s="42">
        <v>8989874</v>
      </c>
    </row>
    <row r="68" spans="1:13" x14ac:dyDescent="0.2">
      <c r="A68" s="43">
        <v>2013</v>
      </c>
      <c r="B68" s="44">
        <v>9036164</v>
      </c>
    </row>
    <row r="70" spans="1:13" x14ac:dyDescent="0.2">
      <c r="A70" s="122" t="s">
        <v>135</v>
      </c>
      <c r="B70" s="122"/>
      <c r="C70" s="122"/>
      <c r="D70" s="122"/>
      <c r="E70" s="122"/>
      <c r="F70" s="122"/>
      <c r="G70" s="122"/>
      <c r="H70" s="122"/>
      <c r="I70" s="122"/>
      <c r="J70" s="122"/>
      <c r="K70" s="122"/>
      <c r="L70" s="122"/>
      <c r="M70" s="122"/>
    </row>
    <row r="71" spans="1:13" x14ac:dyDescent="0.2">
      <c r="A71" s="122"/>
      <c r="B71" s="122"/>
      <c r="C71" s="122"/>
      <c r="D71" s="122"/>
      <c r="E71" s="122"/>
      <c r="F71" s="122"/>
      <c r="G71" s="122"/>
      <c r="H71" s="122"/>
      <c r="I71" s="122"/>
      <c r="J71" s="122"/>
      <c r="K71" s="122"/>
      <c r="L71" s="122"/>
      <c r="M71" s="122"/>
    </row>
    <row r="73" spans="1:13" x14ac:dyDescent="0.2">
      <c r="A73" s="21" t="s">
        <v>181</v>
      </c>
    </row>
  </sheetData>
  <mergeCells count="1">
    <mergeCell ref="A70:M71"/>
  </mergeCells>
  <hyperlinks>
    <hyperlink ref="A1" location="'Contents '!A1" display="Contents "/>
    <hyperlink ref="A2" location="'Background Notes'!A1" display="Background Note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D24" sqref="D24"/>
    </sheetView>
  </sheetViews>
  <sheetFormatPr defaultRowHeight="15" x14ac:dyDescent="0.2"/>
  <cols>
    <col min="1" max="1" width="10.42578125" style="2" customWidth="1"/>
    <col min="2" max="16384" width="9.140625" style="2"/>
  </cols>
  <sheetData>
    <row r="1" spans="1:11" x14ac:dyDescent="0.2">
      <c r="A1" s="22" t="s">
        <v>17</v>
      </c>
    </row>
    <row r="2" spans="1:11" x14ac:dyDescent="0.2">
      <c r="A2" s="22" t="s">
        <v>148</v>
      </c>
    </row>
    <row r="3" spans="1:11" ht="15.75" x14ac:dyDescent="0.25">
      <c r="A3" s="23" t="s">
        <v>136</v>
      </c>
    </row>
    <row r="7" spans="1:11" x14ac:dyDescent="0.2">
      <c r="B7" s="133">
        <v>2012</v>
      </c>
      <c r="C7" s="133"/>
      <c r="D7" s="133"/>
      <c r="E7" s="133"/>
      <c r="F7" s="133">
        <v>2013</v>
      </c>
      <c r="G7" s="133"/>
      <c r="H7" s="133"/>
      <c r="I7" s="133"/>
      <c r="J7" s="133">
        <v>2014</v>
      </c>
      <c r="K7" s="133"/>
    </row>
    <row r="8" spans="1:11" x14ac:dyDescent="0.2">
      <c r="B8" s="2" t="s">
        <v>93</v>
      </c>
      <c r="C8" s="2" t="s">
        <v>94</v>
      </c>
      <c r="D8" s="2" t="s">
        <v>95</v>
      </c>
      <c r="E8" s="2" t="s">
        <v>96</v>
      </c>
      <c r="F8" s="2" t="s">
        <v>93</v>
      </c>
      <c r="G8" s="2" t="s">
        <v>94</v>
      </c>
      <c r="H8" s="2" t="s">
        <v>95</v>
      </c>
      <c r="I8" s="2" t="s">
        <v>96</v>
      </c>
      <c r="J8" s="2" t="s">
        <v>93</v>
      </c>
      <c r="K8" s="2" t="s">
        <v>94</v>
      </c>
    </row>
    <row r="9" spans="1:11" x14ac:dyDescent="0.2">
      <c r="A9" s="2" t="s">
        <v>137</v>
      </c>
      <c r="B9" s="2">
        <v>0</v>
      </c>
      <c r="C9" s="2">
        <v>18</v>
      </c>
      <c r="D9" s="2">
        <v>27</v>
      </c>
      <c r="E9" s="2">
        <v>0</v>
      </c>
      <c r="F9" s="2">
        <v>0</v>
      </c>
      <c r="G9" s="2">
        <v>21</v>
      </c>
      <c r="H9" s="2">
        <v>33</v>
      </c>
      <c r="I9" s="2">
        <v>3</v>
      </c>
      <c r="J9" s="2">
        <v>1</v>
      </c>
      <c r="K9" s="2">
        <v>21</v>
      </c>
    </row>
    <row r="10" spans="1:11" x14ac:dyDescent="0.2">
      <c r="A10" s="2" t="s">
        <v>138</v>
      </c>
      <c r="B10" s="2">
        <v>0</v>
      </c>
      <c r="C10" s="2">
        <v>1</v>
      </c>
      <c r="D10" s="2">
        <v>7</v>
      </c>
      <c r="E10" s="2">
        <v>0</v>
      </c>
      <c r="F10" s="2">
        <v>0</v>
      </c>
      <c r="G10" s="2">
        <v>3</v>
      </c>
      <c r="H10" s="2">
        <v>2</v>
      </c>
      <c r="I10" s="2">
        <v>0</v>
      </c>
      <c r="J10" s="2">
        <v>0</v>
      </c>
      <c r="K10" s="2">
        <v>2</v>
      </c>
    </row>
    <row r="30" spans="1:14" x14ac:dyDescent="0.2">
      <c r="A30" s="122" t="s">
        <v>184</v>
      </c>
      <c r="B30" s="122"/>
      <c r="C30" s="122"/>
      <c r="D30" s="122"/>
      <c r="E30" s="122"/>
      <c r="F30" s="122"/>
      <c r="G30" s="122"/>
      <c r="H30" s="122"/>
      <c r="I30" s="122"/>
      <c r="J30" s="122"/>
      <c r="K30" s="122"/>
      <c r="L30" s="122"/>
      <c r="M30" s="122"/>
      <c r="N30" s="122"/>
    </row>
    <row r="31" spans="1:14" ht="2.25" customHeight="1" x14ac:dyDescent="0.2">
      <c r="A31" s="122"/>
      <c r="B31" s="122"/>
      <c r="C31" s="122"/>
      <c r="D31" s="122"/>
      <c r="E31" s="122"/>
      <c r="F31" s="122"/>
      <c r="G31" s="122"/>
      <c r="H31" s="122"/>
      <c r="I31" s="122"/>
      <c r="J31" s="122"/>
      <c r="K31" s="122"/>
      <c r="L31" s="122"/>
      <c r="M31" s="122"/>
      <c r="N31" s="122"/>
    </row>
    <row r="33" spans="1:1" x14ac:dyDescent="0.2">
      <c r="A33" s="21" t="s">
        <v>181</v>
      </c>
    </row>
  </sheetData>
  <mergeCells count="4">
    <mergeCell ref="B7:E7"/>
    <mergeCell ref="F7:I7"/>
    <mergeCell ref="J7:K7"/>
    <mergeCell ref="A30:N31"/>
  </mergeCells>
  <hyperlinks>
    <hyperlink ref="A1" location="'Contents '!A1" display="Contents "/>
    <hyperlink ref="A2" location="'Background Notes'!A1" display="Background Note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heetViews>
  <sheetFormatPr defaultRowHeight="15" x14ac:dyDescent="0.2"/>
  <cols>
    <col min="1" max="16384" width="9.140625" style="2"/>
  </cols>
  <sheetData>
    <row r="1" spans="1:18" x14ac:dyDescent="0.2">
      <c r="A1" s="22" t="s">
        <v>180</v>
      </c>
    </row>
    <row r="2" spans="1:18" ht="15.75" x14ac:dyDescent="0.25">
      <c r="A2" s="3" t="s">
        <v>148</v>
      </c>
    </row>
    <row r="3" spans="1:18" s="81" customFormat="1" ht="33.75" customHeight="1" x14ac:dyDescent="0.2">
      <c r="A3" s="136" t="s">
        <v>195</v>
      </c>
      <c r="B3" s="136"/>
      <c r="C3" s="136"/>
      <c r="D3" s="136"/>
      <c r="E3" s="136"/>
      <c r="F3" s="136"/>
      <c r="G3" s="136"/>
      <c r="H3" s="136"/>
      <c r="I3" s="136"/>
      <c r="J3" s="136"/>
      <c r="K3" s="136"/>
      <c r="L3" s="136"/>
      <c r="M3" s="136"/>
      <c r="N3" s="136"/>
      <c r="O3" s="136"/>
      <c r="P3" s="136"/>
      <c r="Q3" s="136"/>
      <c r="R3" s="136"/>
    </row>
    <row r="4" spans="1:18" s="81" customFormat="1" x14ac:dyDescent="0.2">
      <c r="A4" s="80"/>
      <c r="B4" s="82"/>
      <c r="C4" s="82"/>
      <c r="D4" s="82"/>
      <c r="E4" s="82"/>
      <c r="F4" s="82"/>
      <c r="G4" s="82"/>
      <c r="H4" s="82"/>
      <c r="I4" s="82"/>
      <c r="J4" s="82"/>
      <c r="K4" s="82"/>
      <c r="L4" s="82"/>
      <c r="M4" s="82"/>
      <c r="N4" s="82"/>
      <c r="O4" s="82"/>
      <c r="P4" s="82"/>
      <c r="Q4" s="82"/>
      <c r="R4" s="82"/>
    </row>
    <row r="5" spans="1:18" s="81" customFormat="1" ht="29.25" customHeight="1" x14ac:dyDescent="0.2">
      <c r="A5" s="135" t="s">
        <v>212</v>
      </c>
      <c r="B5" s="135"/>
      <c r="C5" s="135"/>
      <c r="D5" s="135"/>
      <c r="E5" s="135"/>
      <c r="F5" s="135"/>
      <c r="G5" s="135"/>
      <c r="H5" s="135"/>
      <c r="I5" s="135"/>
      <c r="J5" s="135"/>
      <c r="K5" s="135"/>
      <c r="L5" s="135"/>
      <c r="M5" s="135"/>
      <c r="N5" s="135"/>
      <c r="O5" s="135"/>
      <c r="P5" s="135"/>
      <c r="Q5" s="135"/>
      <c r="R5" s="135"/>
    </row>
    <row r="6" spans="1:18" s="81" customFormat="1" x14ac:dyDescent="0.2">
      <c r="A6" s="100"/>
      <c r="B6" s="22" t="s">
        <v>214</v>
      </c>
      <c r="C6" s="100"/>
      <c r="D6" s="100"/>
      <c r="E6" s="100"/>
      <c r="F6" s="100"/>
      <c r="G6" s="100"/>
      <c r="H6" s="100"/>
      <c r="I6" s="100"/>
      <c r="J6" s="100"/>
      <c r="K6" s="100"/>
      <c r="L6" s="100"/>
      <c r="M6" s="100"/>
      <c r="N6" s="100"/>
      <c r="O6" s="100"/>
      <c r="P6" s="100"/>
      <c r="Q6" s="100"/>
      <c r="R6" s="100"/>
    </row>
    <row r="7" spans="1:18" s="81" customFormat="1" x14ac:dyDescent="0.2">
      <c r="A7" s="135" t="s">
        <v>213</v>
      </c>
      <c r="B7" s="135"/>
      <c r="C7" s="135"/>
      <c r="D7" s="135"/>
      <c r="E7" s="135"/>
      <c r="F7" s="135"/>
      <c r="G7" s="135"/>
      <c r="H7" s="135"/>
      <c r="I7" s="135"/>
      <c r="J7" s="135"/>
      <c r="K7" s="135"/>
      <c r="L7" s="135"/>
      <c r="M7" s="135"/>
      <c r="N7" s="135"/>
      <c r="O7" s="135"/>
      <c r="P7" s="135"/>
      <c r="Q7" s="135"/>
      <c r="R7" s="135"/>
    </row>
    <row r="8" spans="1:18" s="81" customFormat="1" x14ac:dyDescent="0.2">
      <c r="A8" s="94"/>
      <c r="B8" s="134" t="s">
        <v>201</v>
      </c>
      <c r="C8" s="134"/>
      <c r="D8" s="134"/>
      <c r="E8" s="134"/>
      <c r="F8" s="134"/>
      <c r="G8" s="134"/>
      <c r="H8" s="134"/>
      <c r="I8" s="134"/>
      <c r="J8" s="134"/>
      <c r="K8" s="134"/>
      <c r="L8" s="134"/>
      <c r="M8" s="134"/>
      <c r="N8" s="134"/>
      <c r="O8" s="134"/>
      <c r="P8" s="134"/>
      <c r="Q8" s="94"/>
      <c r="R8" s="94"/>
    </row>
    <row r="9" spans="1:18" s="81" customFormat="1" x14ac:dyDescent="0.2">
      <c r="A9" s="80"/>
      <c r="B9" s="82"/>
      <c r="C9" s="82"/>
      <c r="D9" s="82"/>
      <c r="E9" s="82"/>
      <c r="F9" s="82"/>
      <c r="G9" s="82"/>
      <c r="H9" s="82"/>
      <c r="I9" s="82"/>
      <c r="J9" s="82"/>
      <c r="K9" s="82"/>
      <c r="L9" s="82"/>
      <c r="M9" s="82"/>
      <c r="N9" s="82"/>
      <c r="O9" s="82"/>
      <c r="P9" s="82"/>
      <c r="Q9" s="82"/>
      <c r="R9" s="82"/>
    </row>
    <row r="10" spans="1:18" s="81" customFormat="1" x14ac:dyDescent="0.2">
      <c r="A10" s="136" t="s">
        <v>149</v>
      </c>
      <c r="B10" s="136"/>
      <c r="C10" s="136"/>
      <c r="D10" s="136"/>
      <c r="E10" s="136"/>
      <c r="F10" s="136"/>
      <c r="G10" s="136"/>
      <c r="H10" s="136"/>
      <c r="I10" s="136"/>
      <c r="J10" s="136"/>
      <c r="K10" s="136"/>
      <c r="L10" s="136"/>
      <c r="M10" s="136"/>
      <c r="N10" s="136"/>
      <c r="O10" s="136"/>
      <c r="P10" s="136"/>
      <c r="Q10" s="136"/>
      <c r="R10" s="136"/>
    </row>
    <row r="11" spans="1:18" s="81" customFormat="1" x14ac:dyDescent="0.2">
      <c r="A11" s="135" t="s">
        <v>171</v>
      </c>
      <c r="B11" s="135"/>
      <c r="C11" s="135"/>
      <c r="D11" s="135"/>
      <c r="E11" s="135"/>
      <c r="F11" s="135"/>
      <c r="G11" s="135"/>
      <c r="H11" s="135"/>
      <c r="I11" s="135"/>
      <c r="J11" s="135"/>
      <c r="K11" s="135"/>
      <c r="L11" s="135"/>
      <c r="M11" s="135"/>
      <c r="N11" s="135"/>
      <c r="O11" s="135"/>
      <c r="P11" s="135"/>
      <c r="Q11" s="135"/>
      <c r="R11" s="135"/>
    </row>
    <row r="12" spans="1:18" s="81" customFormat="1" x14ac:dyDescent="0.2">
      <c r="A12" s="135" t="s">
        <v>172</v>
      </c>
      <c r="B12" s="135"/>
      <c r="C12" s="135"/>
      <c r="D12" s="135"/>
      <c r="E12" s="135"/>
      <c r="F12" s="135"/>
      <c r="G12" s="135"/>
      <c r="H12" s="135"/>
      <c r="I12" s="135"/>
      <c r="J12" s="135"/>
      <c r="K12" s="135"/>
      <c r="L12" s="135"/>
      <c r="M12" s="135"/>
      <c r="N12" s="135"/>
      <c r="O12" s="135"/>
      <c r="P12" s="135"/>
      <c r="Q12" s="135"/>
      <c r="R12" s="135"/>
    </row>
    <row r="13" spans="1:18" s="81" customFormat="1" x14ac:dyDescent="0.2">
      <c r="A13" s="135" t="s">
        <v>173</v>
      </c>
      <c r="B13" s="135"/>
      <c r="C13" s="135"/>
      <c r="D13" s="135"/>
      <c r="E13" s="135"/>
      <c r="F13" s="135"/>
      <c r="G13" s="135"/>
      <c r="H13" s="135"/>
      <c r="I13" s="135"/>
      <c r="J13" s="135"/>
      <c r="K13" s="135"/>
      <c r="L13" s="135"/>
      <c r="M13" s="135"/>
      <c r="N13" s="135"/>
      <c r="O13" s="135"/>
      <c r="P13" s="135"/>
      <c r="Q13" s="135"/>
      <c r="R13" s="135"/>
    </row>
    <row r="14" spans="1:18" s="81" customFormat="1" x14ac:dyDescent="0.2">
      <c r="A14" s="135" t="s">
        <v>174</v>
      </c>
      <c r="B14" s="135"/>
      <c r="C14" s="135"/>
      <c r="D14" s="135"/>
      <c r="E14" s="135"/>
      <c r="F14" s="135"/>
      <c r="G14" s="135"/>
      <c r="H14" s="135"/>
      <c r="I14" s="135"/>
      <c r="J14" s="135"/>
      <c r="K14" s="135"/>
      <c r="L14" s="135"/>
      <c r="M14" s="135"/>
      <c r="N14" s="135"/>
      <c r="O14" s="135"/>
      <c r="P14" s="135"/>
      <c r="Q14" s="135"/>
      <c r="R14" s="135"/>
    </row>
    <row r="15" spans="1:18" s="81" customFormat="1" x14ac:dyDescent="0.2">
      <c r="A15" s="100"/>
      <c r="B15" s="134" t="s">
        <v>215</v>
      </c>
      <c r="C15" s="134"/>
      <c r="D15" s="134"/>
      <c r="E15" s="134"/>
      <c r="F15" s="134"/>
      <c r="G15" s="134"/>
      <c r="H15" s="134"/>
      <c r="I15" s="134"/>
      <c r="J15" s="134"/>
      <c r="K15" s="134"/>
      <c r="L15" s="134"/>
      <c r="M15" s="134"/>
      <c r="N15" s="134"/>
      <c r="O15" s="134"/>
      <c r="P15" s="134"/>
      <c r="Q15" s="134"/>
      <c r="R15" s="134"/>
    </row>
    <row r="16" spans="1:18" s="81" customFormat="1" x14ac:dyDescent="0.2">
      <c r="A16" s="80"/>
      <c r="B16" s="101"/>
      <c r="C16" s="82"/>
      <c r="D16" s="82"/>
      <c r="E16" s="82"/>
      <c r="F16" s="82"/>
      <c r="G16" s="82"/>
      <c r="H16" s="82"/>
      <c r="I16" s="82"/>
      <c r="J16" s="82"/>
      <c r="K16" s="82"/>
      <c r="L16" s="82"/>
      <c r="M16" s="82"/>
      <c r="N16" s="82"/>
      <c r="O16" s="82"/>
      <c r="P16" s="82"/>
      <c r="Q16" s="82"/>
      <c r="R16" s="82"/>
    </row>
    <row r="17" spans="1:18" s="81" customFormat="1" ht="93.75" customHeight="1" x14ac:dyDescent="0.2">
      <c r="A17" s="136" t="s">
        <v>202</v>
      </c>
      <c r="B17" s="136"/>
      <c r="C17" s="136"/>
      <c r="D17" s="136"/>
      <c r="E17" s="136"/>
      <c r="F17" s="136"/>
      <c r="G17" s="136"/>
      <c r="H17" s="136"/>
      <c r="I17" s="136"/>
      <c r="J17" s="136"/>
      <c r="K17" s="136"/>
      <c r="L17" s="136"/>
      <c r="M17" s="136"/>
      <c r="N17" s="136"/>
      <c r="O17" s="136"/>
      <c r="P17" s="136"/>
      <c r="Q17" s="136"/>
      <c r="R17" s="136"/>
    </row>
    <row r="18" spans="1:18" s="81" customFormat="1" x14ac:dyDescent="0.2">
      <c r="A18" s="93"/>
      <c r="B18" s="134" t="s">
        <v>203</v>
      </c>
      <c r="C18" s="134"/>
      <c r="D18" s="134"/>
      <c r="E18" s="134"/>
      <c r="F18" s="134"/>
      <c r="G18" s="134"/>
      <c r="H18" s="134"/>
      <c r="I18" s="134"/>
      <c r="J18" s="134"/>
      <c r="K18" s="134"/>
      <c r="L18" s="134"/>
      <c r="M18" s="134"/>
      <c r="N18" s="134"/>
      <c r="O18" s="134"/>
      <c r="P18" s="134"/>
      <c r="Q18" s="134"/>
      <c r="R18" s="93"/>
    </row>
    <row r="19" spans="1:18" s="81" customFormat="1" x14ac:dyDescent="0.2">
      <c r="A19" s="80"/>
      <c r="B19" s="82"/>
      <c r="C19" s="82"/>
      <c r="D19" s="82"/>
      <c r="E19" s="82"/>
      <c r="F19" s="93"/>
      <c r="G19" s="82"/>
      <c r="H19" s="82"/>
      <c r="I19" s="82"/>
      <c r="J19" s="82"/>
      <c r="K19" s="82"/>
      <c r="L19" s="82"/>
      <c r="M19" s="82"/>
      <c r="N19" s="82"/>
      <c r="O19" s="82"/>
      <c r="P19" s="82"/>
      <c r="Q19" s="82"/>
      <c r="R19" s="82"/>
    </row>
    <row r="20" spans="1:18" s="81" customFormat="1" ht="47.25" customHeight="1" x14ac:dyDescent="0.2">
      <c r="A20" s="135" t="s">
        <v>175</v>
      </c>
      <c r="B20" s="135"/>
      <c r="C20" s="135"/>
      <c r="D20" s="135"/>
      <c r="E20" s="135"/>
      <c r="F20" s="135"/>
      <c r="G20" s="135"/>
      <c r="H20" s="135"/>
      <c r="I20" s="135"/>
      <c r="J20" s="135"/>
      <c r="K20" s="135"/>
      <c r="L20" s="135"/>
      <c r="M20" s="135"/>
      <c r="N20" s="135"/>
      <c r="O20" s="135"/>
      <c r="P20" s="135"/>
      <c r="Q20" s="135"/>
      <c r="R20" s="135"/>
    </row>
    <row r="21" spans="1:18" s="81" customFormat="1" x14ac:dyDescent="0.2">
      <c r="A21" s="80"/>
      <c r="B21" s="82"/>
      <c r="C21" s="82"/>
      <c r="D21" s="82"/>
      <c r="E21" s="82"/>
      <c r="F21" s="82"/>
      <c r="G21" s="82"/>
      <c r="H21" s="82"/>
      <c r="I21" s="82"/>
      <c r="J21" s="82"/>
      <c r="K21" s="82"/>
      <c r="L21" s="82"/>
      <c r="M21" s="82"/>
      <c r="N21" s="82"/>
      <c r="O21" s="82"/>
      <c r="P21" s="82"/>
      <c r="Q21" s="82"/>
      <c r="R21" s="82"/>
    </row>
    <row r="22" spans="1:18" s="81" customFormat="1" ht="36" customHeight="1" x14ac:dyDescent="0.2">
      <c r="A22" s="135" t="s">
        <v>176</v>
      </c>
      <c r="B22" s="135"/>
      <c r="C22" s="135"/>
      <c r="D22" s="135"/>
      <c r="E22" s="135"/>
      <c r="F22" s="135"/>
      <c r="G22" s="135"/>
      <c r="H22" s="135"/>
      <c r="I22" s="135"/>
      <c r="J22" s="135"/>
      <c r="K22" s="135"/>
      <c r="L22" s="135"/>
      <c r="M22" s="135"/>
      <c r="N22" s="135"/>
      <c r="O22" s="135"/>
      <c r="P22" s="135"/>
      <c r="Q22" s="135"/>
      <c r="R22" s="135"/>
    </row>
    <row r="23" spans="1:18" s="81" customFormat="1" x14ac:dyDescent="0.2">
      <c r="A23" s="80"/>
      <c r="B23" s="82"/>
      <c r="C23" s="82"/>
      <c r="D23" s="82"/>
      <c r="E23" s="82"/>
      <c r="F23" s="82"/>
      <c r="G23" s="82"/>
      <c r="H23" s="82"/>
      <c r="I23" s="82"/>
      <c r="J23" s="82"/>
      <c r="K23" s="82"/>
      <c r="L23" s="82"/>
      <c r="M23" s="82"/>
      <c r="N23" s="82"/>
      <c r="O23" s="82"/>
      <c r="P23" s="82"/>
      <c r="Q23" s="82"/>
      <c r="R23" s="82"/>
    </row>
    <row r="24" spans="1:18" s="81" customFormat="1" ht="36" customHeight="1" x14ac:dyDescent="0.2">
      <c r="A24" s="135" t="s">
        <v>177</v>
      </c>
      <c r="B24" s="135"/>
      <c r="C24" s="135"/>
      <c r="D24" s="135"/>
      <c r="E24" s="135"/>
      <c r="F24" s="135"/>
      <c r="G24" s="135"/>
      <c r="H24" s="135"/>
      <c r="I24" s="135"/>
      <c r="J24" s="135"/>
      <c r="K24" s="135"/>
      <c r="L24" s="135"/>
      <c r="M24" s="135"/>
      <c r="N24" s="135"/>
      <c r="O24" s="135"/>
      <c r="P24" s="135"/>
      <c r="Q24" s="135"/>
      <c r="R24" s="135"/>
    </row>
    <row r="25" spans="1:18" s="81" customFormat="1" x14ac:dyDescent="0.2">
      <c r="A25" s="80"/>
      <c r="B25" s="82"/>
      <c r="C25" s="82"/>
      <c r="D25" s="82"/>
      <c r="E25" s="82"/>
      <c r="F25" s="82"/>
      <c r="G25" s="82"/>
      <c r="H25" s="82"/>
      <c r="I25" s="82"/>
      <c r="J25" s="82"/>
      <c r="K25" s="82"/>
      <c r="L25" s="82"/>
      <c r="M25" s="82"/>
      <c r="N25" s="82"/>
      <c r="O25" s="82"/>
      <c r="P25" s="82"/>
      <c r="Q25" s="82"/>
      <c r="R25" s="82"/>
    </row>
    <row r="26" spans="1:18" s="81" customFormat="1" ht="59.25" customHeight="1" x14ac:dyDescent="0.2">
      <c r="A26" s="136" t="s">
        <v>207</v>
      </c>
      <c r="B26" s="136"/>
      <c r="C26" s="136"/>
      <c r="D26" s="136"/>
      <c r="E26" s="136"/>
      <c r="F26" s="136"/>
      <c r="G26" s="136"/>
      <c r="H26" s="136"/>
      <c r="I26" s="136"/>
      <c r="J26" s="136"/>
      <c r="K26" s="136"/>
      <c r="L26" s="136"/>
      <c r="M26" s="136"/>
      <c r="N26" s="136"/>
      <c r="O26" s="136"/>
      <c r="P26" s="136"/>
      <c r="Q26" s="136"/>
      <c r="R26" s="136"/>
    </row>
    <row r="27" spans="1:18" s="81" customFormat="1" x14ac:dyDescent="0.2">
      <c r="A27" s="93"/>
      <c r="B27" s="134" t="s">
        <v>206</v>
      </c>
      <c r="C27" s="134"/>
      <c r="D27" s="134"/>
      <c r="E27" s="134"/>
      <c r="F27" s="134"/>
      <c r="G27" s="134"/>
      <c r="H27" s="134"/>
      <c r="I27" s="134"/>
      <c r="J27" s="134"/>
      <c r="K27" s="134"/>
      <c r="L27" s="134"/>
      <c r="M27" s="134"/>
      <c r="N27" s="134"/>
      <c r="O27" s="134"/>
      <c r="P27" s="93"/>
      <c r="Q27" s="93"/>
      <c r="R27" s="93"/>
    </row>
    <row r="28" spans="1:18" s="81" customFormat="1" x14ac:dyDescent="0.2">
      <c r="A28" s="80"/>
      <c r="B28" s="82"/>
      <c r="C28" s="82"/>
      <c r="D28" s="82"/>
      <c r="E28" s="82"/>
      <c r="F28" s="82"/>
      <c r="G28" s="82"/>
      <c r="H28" s="82"/>
      <c r="I28" s="82"/>
      <c r="J28" s="82"/>
      <c r="K28" s="82"/>
      <c r="L28" s="82"/>
      <c r="M28" s="82"/>
      <c r="N28" s="82"/>
      <c r="O28" s="82"/>
      <c r="P28" s="82"/>
      <c r="Q28" s="82"/>
      <c r="R28" s="82"/>
    </row>
    <row r="29" spans="1:18" s="81" customFormat="1" ht="62.25" customHeight="1" x14ac:dyDescent="0.2">
      <c r="A29" s="136" t="s">
        <v>205</v>
      </c>
      <c r="B29" s="136"/>
      <c r="C29" s="136"/>
      <c r="D29" s="136"/>
      <c r="E29" s="136"/>
      <c r="F29" s="136"/>
      <c r="G29" s="136"/>
      <c r="H29" s="136"/>
      <c r="I29" s="136"/>
      <c r="J29" s="136"/>
      <c r="K29" s="136"/>
      <c r="L29" s="136"/>
      <c r="M29" s="136"/>
      <c r="N29" s="136"/>
      <c r="O29" s="136"/>
      <c r="P29" s="136"/>
      <c r="Q29" s="136"/>
      <c r="R29" s="136"/>
    </row>
    <row r="30" spans="1:18" s="81" customFormat="1" x14ac:dyDescent="0.2">
      <c r="A30" s="93"/>
      <c r="B30" s="134" t="s">
        <v>204</v>
      </c>
      <c r="C30" s="134"/>
      <c r="D30" s="134"/>
      <c r="E30" s="134"/>
      <c r="F30" s="134"/>
      <c r="G30" s="134"/>
      <c r="H30" s="134"/>
      <c r="I30" s="134"/>
      <c r="J30" s="134"/>
      <c r="K30" s="134"/>
      <c r="L30" s="134"/>
      <c r="M30" s="134"/>
      <c r="N30" s="134"/>
      <c r="O30" s="134"/>
      <c r="P30" s="134"/>
      <c r="Q30" s="134"/>
      <c r="R30" s="93"/>
    </row>
    <row r="31" spans="1:18" s="81" customFormat="1" x14ac:dyDescent="0.2">
      <c r="A31" s="80"/>
      <c r="B31" s="82"/>
      <c r="C31" s="93"/>
      <c r="D31" s="82"/>
      <c r="E31" s="82"/>
      <c r="F31" s="82"/>
      <c r="G31" s="82"/>
      <c r="H31" s="82"/>
      <c r="I31" s="82"/>
      <c r="J31" s="82"/>
      <c r="K31" s="82"/>
      <c r="L31" s="82"/>
      <c r="M31" s="82"/>
      <c r="N31" s="82"/>
      <c r="O31" s="82"/>
      <c r="P31" s="82"/>
      <c r="Q31" s="82"/>
      <c r="R31" s="82"/>
    </row>
    <row r="32" spans="1:18" s="81" customFormat="1" ht="48.75" customHeight="1" x14ac:dyDescent="0.2">
      <c r="A32" s="136" t="s">
        <v>209</v>
      </c>
      <c r="B32" s="136"/>
      <c r="C32" s="136"/>
      <c r="D32" s="136"/>
      <c r="E32" s="136"/>
      <c r="F32" s="136"/>
      <c r="G32" s="136"/>
      <c r="H32" s="136"/>
      <c r="I32" s="136"/>
      <c r="J32" s="136"/>
      <c r="K32" s="136"/>
      <c r="L32" s="136"/>
      <c r="M32" s="136"/>
      <c r="N32" s="136"/>
      <c r="O32" s="136"/>
      <c r="P32" s="136"/>
      <c r="Q32" s="136"/>
      <c r="R32" s="136"/>
    </row>
    <row r="33" spans="1:18" s="81" customFormat="1" x14ac:dyDescent="0.2">
      <c r="A33" s="93"/>
      <c r="B33" s="134" t="s">
        <v>208</v>
      </c>
      <c r="C33" s="134"/>
      <c r="D33" s="134"/>
      <c r="E33" s="134"/>
      <c r="F33" s="134"/>
      <c r="G33" s="134"/>
      <c r="H33" s="134"/>
      <c r="I33" s="134"/>
      <c r="J33" s="134"/>
      <c r="K33" s="134"/>
      <c r="L33" s="134"/>
      <c r="M33" s="134"/>
      <c r="N33" s="134"/>
      <c r="O33" s="134"/>
      <c r="P33" s="134"/>
      <c r="Q33" s="134"/>
      <c r="R33" s="93"/>
    </row>
    <row r="34" spans="1:18" s="81" customFormat="1" x14ac:dyDescent="0.2">
      <c r="A34" s="80"/>
      <c r="B34" s="82"/>
      <c r="C34" s="93"/>
      <c r="D34" s="82"/>
      <c r="E34" s="82"/>
      <c r="F34" s="82"/>
      <c r="G34" s="82"/>
      <c r="H34" s="82"/>
      <c r="I34" s="82"/>
      <c r="J34" s="82"/>
      <c r="K34" s="82"/>
      <c r="L34" s="82"/>
      <c r="M34" s="82"/>
      <c r="N34" s="82"/>
      <c r="O34" s="82"/>
      <c r="P34" s="82"/>
      <c r="Q34" s="82"/>
      <c r="R34" s="82"/>
    </row>
    <row r="35" spans="1:18" s="81" customFormat="1" ht="45.75" customHeight="1" x14ac:dyDescent="0.2">
      <c r="A35" s="135" t="s">
        <v>178</v>
      </c>
      <c r="B35" s="135"/>
      <c r="C35" s="135"/>
      <c r="D35" s="135"/>
      <c r="E35" s="135"/>
      <c r="F35" s="135"/>
      <c r="G35" s="135"/>
      <c r="H35" s="135"/>
      <c r="I35" s="135"/>
      <c r="J35" s="135"/>
      <c r="K35" s="135"/>
      <c r="L35" s="135"/>
      <c r="M35" s="135"/>
      <c r="N35" s="135"/>
      <c r="O35" s="135"/>
      <c r="P35" s="135"/>
      <c r="Q35" s="135"/>
      <c r="R35" s="135"/>
    </row>
    <row r="36" spans="1:18" s="81" customFormat="1" x14ac:dyDescent="0.2">
      <c r="A36" s="80"/>
      <c r="B36" s="80"/>
      <c r="C36" s="80"/>
      <c r="D36" s="80"/>
      <c r="E36" s="80"/>
      <c r="F36" s="80"/>
      <c r="G36" s="80"/>
      <c r="H36" s="80"/>
      <c r="I36" s="80"/>
      <c r="J36" s="80"/>
      <c r="K36" s="80"/>
      <c r="L36" s="80"/>
      <c r="M36" s="80"/>
      <c r="N36" s="80"/>
      <c r="O36" s="80"/>
      <c r="P36" s="80"/>
      <c r="Q36" s="80"/>
      <c r="R36" s="80"/>
    </row>
    <row r="37" spans="1:18" s="81" customFormat="1" ht="47.25" customHeight="1" x14ac:dyDescent="0.2">
      <c r="A37" s="135" t="s">
        <v>196</v>
      </c>
      <c r="B37" s="135"/>
      <c r="C37" s="135"/>
      <c r="D37" s="135"/>
      <c r="E37" s="135"/>
      <c r="F37" s="135"/>
      <c r="G37" s="135"/>
      <c r="H37" s="135"/>
      <c r="I37" s="135"/>
      <c r="J37" s="135"/>
      <c r="K37" s="135"/>
      <c r="L37" s="135"/>
      <c r="M37" s="135"/>
      <c r="N37" s="135"/>
      <c r="O37" s="135"/>
      <c r="P37" s="135"/>
      <c r="Q37" s="135"/>
      <c r="R37" s="135"/>
    </row>
    <row r="38" spans="1:18" s="81" customFormat="1" x14ac:dyDescent="0.2">
      <c r="A38" s="80"/>
      <c r="B38" s="82"/>
      <c r="C38" s="82"/>
      <c r="D38" s="82"/>
      <c r="E38" s="82"/>
      <c r="F38" s="82"/>
      <c r="G38" s="82"/>
      <c r="H38" s="82"/>
      <c r="I38" s="82"/>
      <c r="J38" s="82"/>
      <c r="K38" s="82"/>
      <c r="L38" s="82"/>
      <c r="M38" s="82"/>
      <c r="N38" s="82"/>
      <c r="O38" s="82"/>
      <c r="P38" s="82"/>
      <c r="Q38" s="82"/>
      <c r="R38" s="82"/>
    </row>
    <row r="39" spans="1:18" s="81" customFormat="1" ht="63" customHeight="1" x14ac:dyDescent="0.2">
      <c r="A39" s="135" t="s">
        <v>197</v>
      </c>
      <c r="B39" s="135"/>
      <c r="C39" s="135"/>
      <c r="D39" s="135"/>
      <c r="E39" s="135"/>
      <c r="F39" s="135"/>
      <c r="G39" s="135"/>
      <c r="H39" s="135"/>
      <c r="I39" s="135"/>
      <c r="J39" s="135"/>
      <c r="K39" s="135"/>
      <c r="L39" s="135"/>
      <c r="M39" s="135"/>
      <c r="N39" s="135"/>
      <c r="O39" s="135"/>
      <c r="P39" s="135"/>
      <c r="Q39" s="135"/>
      <c r="R39" s="135"/>
    </row>
    <row r="40" spans="1:18" s="81" customFormat="1" x14ac:dyDescent="0.2">
      <c r="A40" s="100"/>
      <c r="B40" s="134" t="s">
        <v>216</v>
      </c>
      <c r="C40" s="134"/>
      <c r="D40" s="134"/>
      <c r="E40" s="134"/>
      <c r="F40" s="134"/>
      <c r="G40" s="134"/>
      <c r="H40" s="134"/>
      <c r="I40" s="134"/>
      <c r="J40" s="134"/>
      <c r="K40" s="134"/>
      <c r="L40" s="134"/>
      <c r="M40" s="134"/>
      <c r="N40" s="134"/>
      <c r="O40" s="134"/>
      <c r="P40" s="134"/>
      <c r="Q40" s="134"/>
      <c r="R40" s="100"/>
    </row>
    <row r="41" spans="1:18" s="81" customFormat="1" x14ac:dyDescent="0.2">
      <c r="A41" s="100"/>
      <c r="B41" s="134" t="s">
        <v>217</v>
      </c>
      <c r="C41" s="134"/>
      <c r="D41" s="134"/>
      <c r="E41" s="134"/>
      <c r="F41" s="134"/>
      <c r="G41" s="134"/>
      <c r="H41" s="134"/>
      <c r="I41" s="134"/>
      <c r="J41" s="134"/>
      <c r="K41" s="134"/>
      <c r="L41" s="134"/>
      <c r="M41" s="134"/>
      <c r="N41" s="134"/>
      <c r="O41" s="134"/>
      <c r="P41" s="134"/>
      <c r="Q41" s="134"/>
      <c r="R41" s="100"/>
    </row>
    <row r="42" spans="1:18" s="81" customFormat="1" x14ac:dyDescent="0.2">
      <c r="A42" s="80"/>
      <c r="B42" s="82"/>
      <c r="C42" s="82"/>
      <c r="D42" s="82"/>
      <c r="E42" s="82"/>
      <c r="F42" s="82"/>
      <c r="G42" s="82"/>
      <c r="H42" s="82"/>
      <c r="I42" s="82"/>
      <c r="J42" s="82"/>
      <c r="K42" s="82"/>
      <c r="L42" s="82"/>
      <c r="M42" s="82"/>
      <c r="N42" s="82"/>
      <c r="O42" s="82"/>
      <c r="P42" s="82"/>
      <c r="Q42" s="82"/>
      <c r="R42" s="82"/>
    </row>
    <row r="43" spans="1:18" s="81" customFormat="1" x14ac:dyDescent="0.2">
      <c r="A43" s="135" t="s">
        <v>179</v>
      </c>
      <c r="B43" s="135"/>
      <c r="C43" s="135"/>
      <c r="D43" s="135"/>
      <c r="E43" s="135"/>
      <c r="F43" s="135"/>
      <c r="G43" s="135"/>
      <c r="H43" s="135"/>
      <c r="I43" s="135"/>
      <c r="J43" s="135"/>
      <c r="K43" s="135"/>
      <c r="L43" s="135"/>
      <c r="M43" s="135"/>
      <c r="N43" s="135"/>
      <c r="O43" s="135"/>
      <c r="P43" s="135"/>
      <c r="Q43" s="135"/>
      <c r="R43" s="135"/>
    </row>
    <row r="44" spans="1:18" s="81" customFormat="1" x14ac:dyDescent="0.2">
      <c r="A44" s="94"/>
      <c r="B44" s="134" t="s">
        <v>211</v>
      </c>
      <c r="C44" s="134"/>
      <c r="D44" s="134"/>
      <c r="E44" s="134"/>
      <c r="F44" s="134"/>
      <c r="G44" s="134"/>
      <c r="H44" s="134"/>
      <c r="I44" s="134"/>
      <c r="J44" s="134"/>
      <c r="K44" s="134"/>
      <c r="L44" s="134"/>
      <c r="M44" s="134"/>
      <c r="N44" s="134"/>
      <c r="O44" s="134"/>
      <c r="P44" s="134"/>
      <c r="Q44" s="134"/>
      <c r="R44" s="94"/>
    </row>
    <row r="45" spans="1:18" s="81" customFormat="1" x14ac:dyDescent="0.2">
      <c r="A45" s="94"/>
      <c r="B45" s="134" t="s">
        <v>210</v>
      </c>
      <c r="C45" s="134"/>
      <c r="D45" s="134"/>
      <c r="E45" s="134"/>
      <c r="F45" s="134"/>
      <c r="G45" s="134"/>
      <c r="H45" s="134"/>
      <c r="I45" s="134"/>
      <c r="J45" s="134"/>
      <c r="K45" s="134"/>
      <c r="L45" s="134"/>
      <c r="M45" s="134"/>
      <c r="N45" s="134"/>
      <c r="O45" s="134"/>
      <c r="P45" s="134"/>
      <c r="Q45" s="134"/>
      <c r="R45" s="94"/>
    </row>
    <row r="46" spans="1:18" s="81" customFormat="1" x14ac:dyDescent="0.2"/>
    <row r="47" spans="1:18" x14ac:dyDescent="0.2">
      <c r="A47" s="88" t="s">
        <v>180</v>
      </c>
      <c r="B47" s="81"/>
      <c r="C47" s="81"/>
      <c r="D47" s="81"/>
      <c r="E47" s="81"/>
      <c r="F47" s="81"/>
      <c r="G47" s="81"/>
      <c r="H47" s="81"/>
      <c r="I47" s="81"/>
      <c r="J47" s="81"/>
      <c r="K47" s="81"/>
      <c r="L47" s="81"/>
      <c r="M47" s="81"/>
      <c r="N47" s="81"/>
      <c r="O47" s="81"/>
      <c r="P47" s="81"/>
      <c r="Q47" s="81"/>
      <c r="R47" s="81"/>
    </row>
    <row r="48" spans="1:18" x14ac:dyDescent="0.2">
      <c r="A48" s="81"/>
      <c r="B48" s="81"/>
      <c r="C48" s="81"/>
      <c r="D48" s="81"/>
      <c r="E48" s="81"/>
      <c r="F48" s="81"/>
      <c r="G48" s="81"/>
      <c r="H48" s="81"/>
      <c r="I48" s="81"/>
      <c r="J48" s="81"/>
      <c r="K48" s="81"/>
      <c r="L48" s="81"/>
      <c r="M48" s="81"/>
      <c r="N48" s="81"/>
      <c r="O48" s="81"/>
      <c r="P48" s="81"/>
      <c r="Q48" s="81"/>
      <c r="R48" s="81"/>
    </row>
    <row r="49" spans="2:4" x14ac:dyDescent="0.2">
      <c r="D49" s="113"/>
    </row>
    <row r="50" spans="2:4" x14ac:dyDescent="0.2">
      <c r="D50" s="113"/>
    </row>
    <row r="51" spans="2:4" ht="15.75" x14ac:dyDescent="0.25">
      <c r="B51" s="112"/>
      <c r="D51" s="112"/>
    </row>
    <row r="52" spans="2:4" ht="15.75" x14ac:dyDescent="0.25">
      <c r="B52" s="112"/>
      <c r="D52" s="112"/>
    </row>
  </sheetData>
  <mergeCells count="29">
    <mergeCell ref="B40:Q40"/>
    <mergeCell ref="B41:Q41"/>
    <mergeCell ref="A7:R7"/>
    <mergeCell ref="B15:R15"/>
    <mergeCell ref="A3:R3"/>
    <mergeCell ref="A5:R5"/>
    <mergeCell ref="A10:R10"/>
    <mergeCell ref="A17:R17"/>
    <mergeCell ref="A11:R11"/>
    <mergeCell ref="A12:R12"/>
    <mergeCell ref="A13:R13"/>
    <mergeCell ref="A14:R14"/>
    <mergeCell ref="B8:P8"/>
    <mergeCell ref="B45:Q45"/>
    <mergeCell ref="B18:Q18"/>
    <mergeCell ref="B30:Q30"/>
    <mergeCell ref="B27:O27"/>
    <mergeCell ref="B33:Q33"/>
    <mergeCell ref="B44:Q44"/>
    <mergeCell ref="A35:R35"/>
    <mergeCell ref="A37:R37"/>
    <mergeCell ref="A39:R39"/>
    <mergeCell ref="A43:R43"/>
    <mergeCell ref="A20:R20"/>
    <mergeCell ref="A22:R22"/>
    <mergeCell ref="A24:R24"/>
    <mergeCell ref="A26:R26"/>
    <mergeCell ref="A29:R29"/>
    <mergeCell ref="A32:R32"/>
  </mergeCells>
  <hyperlinks>
    <hyperlink ref="A47" location="'Contents '!A1" display="Contents"/>
    <hyperlink ref="A1" location="'Contents '!A1" display="Contents"/>
    <hyperlink ref="B8:I8" r:id="rId1" display="http://www.detini.gov.uk/index/what-we-do/deti-stats-index/tourism-statistics.htm "/>
    <hyperlink ref="B18:Q18" r:id="rId2" display="(http://www.northernireland.gov.uk/pfg-2011-2015-final-report.pdf). "/>
    <hyperlink ref="B30:Q30" r:id="rId3" display="http://www.detini.gov.uk/confidence_intervals_in_tourism_statistics__example_local_government_district_2011-2012_.pdf"/>
    <hyperlink ref="B27:O27" r:id="rId4" display="http://www.detini.gov.uk/developing_northern_ireland_tourism_statistics.pdf"/>
    <hyperlink ref="B33:Q33" r:id="rId5" display="http://www.detini.gov.uk/index/what-we-do/deti-stats-index/labour_market_statistics/stats-qes.htm"/>
    <hyperlink ref="B44:Q44" r:id="rId6" display="Twitter"/>
    <hyperlink ref="B45:Q45" r:id="rId7" location="!/pages/Belfast-United-Kingdom/Northern-Ireland-Statistics-Research-Agency/131044496943228?v=wall" display="Facebook"/>
    <hyperlink ref="B6" r:id="rId8"/>
    <hyperlink ref="B15:R15" r:id="rId9" display="http://www.statisticsauthority.gov.uk/assessment/code-of-practice/index.html"/>
    <hyperlink ref="B40:Q40" r:id="rId10" display="Visit Belfast"/>
    <hyperlink ref="B41:Q41" r:id="rId11" display="Cruise North West"/>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RowHeight="15" x14ac:dyDescent="0.2"/>
  <cols>
    <col min="1" max="1" width="25.28515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151</v>
      </c>
    </row>
    <row r="4" spans="1:6" ht="15.75" thickBot="1" x14ac:dyDescent="0.25"/>
    <row r="5" spans="1:6" ht="16.5" thickBot="1" x14ac:dyDescent="0.3">
      <c r="A5" s="45"/>
      <c r="B5" s="46" t="s">
        <v>58</v>
      </c>
      <c r="C5" s="46"/>
      <c r="D5" s="46" t="s">
        <v>59</v>
      </c>
      <c r="E5" s="46"/>
      <c r="F5" s="46" t="s">
        <v>2</v>
      </c>
    </row>
    <row r="6" spans="1:6" ht="15.75" x14ac:dyDescent="0.25">
      <c r="A6" s="47" t="s">
        <v>0</v>
      </c>
      <c r="B6" s="48">
        <v>4171351</v>
      </c>
      <c r="C6" s="25"/>
      <c r="D6" s="48">
        <v>4168783</v>
      </c>
      <c r="E6" s="49"/>
      <c r="F6" s="50">
        <v>-4.8487380268244192E-4</v>
      </c>
    </row>
    <row r="7" spans="1:6" ht="15.75" x14ac:dyDescent="0.25">
      <c r="A7" s="47"/>
      <c r="B7" s="48"/>
      <c r="C7" s="48"/>
      <c r="D7" s="48"/>
      <c r="E7" s="49"/>
      <c r="F7" s="50"/>
    </row>
    <row r="8" spans="1:6" ht="15.75" x14ac:dyDescent="0.25">
      <c r="A8" s="47" t="s">
        <v>1</v>
      </c>
      <c r="B8" s="48">
        <v>14050730</v>
      </c>
      <c r="C8" s="25"/>
      <c r="D8" s="48">
        <v>15274875</v>
      </c>
      <c r="E8" s="49"/>
      <c r="F8" s="50">
        <v>8.7123231319653854E-2</v>
      </c>
    </row>
    <row r="9" spans="1:6" ht="15.75" x14ac:dyDescent="0.25">
      <c r="A9" s="47"/>
      <c r="B9" s="48"/>
      <c r="C9" s="48"/>
      <c r="D9" s="48"/>
      <c r="E9" s="49"/>
      <c r="F9" s="50"/>
    </row>
    <row r="10" spans="1:6" ht="16.5" thickBot="1" x14ac:dyDescent="0.3">
      <c r="A10" s="51" t="s">
        <v>80</v>
      </c>
      <c r="B10" s="52">
        <v>710090788</v>
      </c>
      <c r="C10" s="52"/>
      <c r="D10" s="52">
        <v>755042727</v>
      </c>
      <c r="E10" s="53"/>
      <c r="F10" s="54">
        <v>6.3304495368273955E-2</v>
      </c>
    </row>
    <row r="12" spans="1:6" s="27" customFormat="1" ht="12.75" x14ac:dyDescent="0.2">
      <c r="A12" s="122" t="s">
        <v>3</v>
      </c>
      <c r="B12" s="122"/>
      <c r="C12" s="122"/>
      <c r="D12" s="122"/>
      <c r="E12" s="122"/>
      <c r="F12" s="122"/>
    </row>
    <row r="13" spans="1:6" s="27" customFormat="1" ht="12.75" x14ac:dyDescent="0.2">
      <c r="A13" s="122"/>
      <c r="B13" s="122"/>
      <c r="C13" s="122"/>
      <c r="D13" s="122"/>
      <c r="E13" s="122"/>
      <c r="F13" s="122"/>
    </row>
    <row r="14" spans="1:6" s="27" customFormat="1" ht="12.75" x14ac:dyDescent="0.2">
      <c r="A14" s="122"/>
      <c r="B14" s="122"/>
      <c r="C14" s="122"/>
      <c r="D14" s="122"/>
      <c r="E14" s="122"/>
      <c r="F14" s="122"/>
    </row>
    <row r="15" spans="1:6" s="27" customFormat="1" ht="15" customHeight="1" x14ac:dyDescent="0.2">
      <c r="A15" s="122" t="s">
        <v>4</v>
      </c>
      <c r="B15" s="122"/>
      <c r="C15" s="122"/>
      <c r="D15" s="122"/>
      <c r="E15" s="122"/>
      <c r="F15" s="122"/>
    </row>
    <row r="16" spans="1:6" s="27" customFormat="1" ht="12.75" x14ac:dyDescent="0.2">
      <c r="A16" s="122"/>
      <c r="B16" s="122"/>
      <c r="C16" s="122"/>
      <c r="D16" s="122"/>
      <c r="E16" s="122"/>
      <c r="F16" s="122"/>
    </row>
    <row r="17" spans="1:6" s="27" customFormat="1" ht="12.75" x14ac:dyDescent="0.2">
      <c r="A17" s="122"/>
      <c r="B17" s="122"/>
      <c r="C17" s="122"/>
      <c r="D17" s="122"/>
      <c r="E17" s="122"/>
      <c r="F17" s="122"/>
    </row>
    <row r="18" spans="1:6" s="27" customFormat="1" ht="12.75" x14ac:dyDescent="0.2">
      <c r="A18" s="122"/>
      <c r="B18" s="122"/>
      <c r="C18" s="122"/>
      <c r="D18" s="122"/>
      <c r="E18" s="122"/>
      <c r="F18" s="122"/>
    </row>
    <row r="19" spans="1:6" x14ac:dyDescent="0.2">
      <c r="A19" s="34"/>
      <c r="B19" s="34"/>
      <c r="C19" s="34"/>
      <c r="D19" s="34"/>
      <c r="E19" s="34"/>
      <c r="F19" s="34"/>
    </row>
    <row r="21" spans="1:6" x14ac:dyDescent="0.2">
      <c r="A21" s="21" t="s">
        <v>181</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F6" sqref="F6"/>
    </sheetView>
  </sheetViews>
  <sheetFormatPr defaultRowHeight="15" x14ac:dyDescent="0.2"/>
  <cols>
    <col min="1" max="1" width="26.855468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8" x14ac:dyDescent="0.2">
      <c r="A1" s="22" t="s">
        <v>17</v>
      </c>
    </row>
    <row r="2" spans="1:8" x14ac:dyDescent="0.2">
      <c r="A2" s="22" t="s">
        <v>148</v>
      </c>
    </row>
    <row r="3" spans="1:8" ht="18.75" x14ac:dyDescent="0.25">
      <c r="A3" s="23" t="s">
        <v>152</v>
      </c>
    </row>
    <row r="4" spans="1:8" ht="15.75" thickBot="1" x14ac:dyDescent="0.25"/>
    <row r="5" spans="1:8" ht="16.5" thickBot="1" x14ac:dyDescent="0.3">
      <c r="A5" s="45"/>
      <c r="B5" s="46" t="s">
        <v>58</v>
      </c>
      <c r="C5" s="46"/>
      <c r="D5" s="46" t="s">
        <v>59</v>
      </c>
      <c r="E5" s="46"/>
      <c r="F5" s="46" t="s">
        <v>2</v>
      </c>
    </row>
    <row r="6" spans="1:8" ht="15.75" x14ac:dyDescent="0.25">
      <c r="A6" s="47" t="s">
        <v>5</v>
      </c>
      <c r="B6" s="48">
        <v>1709385</v>
      </c>
      <c r="D6" s="25">
        <v>1910596</v>
      </c>
      <c r="E6" s="49"/>
      <c r="F6" s="50">
        <v>0.11770958561119935</v>
      </c>
      <c r="H6" s="29"/>
    </row>
    <row r="7" spans="1:8" ht="15.75" x14ac:dyDescent="0.25">
      <c r="A7" s="47"/>
      <c r="E7" s="49"/>
      <c r="H7" s="29"/>
    </row>
    <row r="8" spans="1:8" ht="15.75" x14ac:dyDescent="0.25">
      <c r="A8" s="47" t="s">
        <v>6</v>
      </c>
      <c r="B8" s="48">
        <v>1737240</v>
      </c>
      <c r="D8" s="48">
        <v>1583662</v>
      </c>
      <c r="E8" s="49"/>
      <c r="F8" s="50">
        <v>-8.840344454421957E-2</v>
      </c>
      <c r="H8" s="29"/>
    </row>
    <row r="9" spans="1:8" ht="15.75" x14ac:dyDescent="0.25">
      <c r="A9" s="47"/>
      <c r="E9" s="49"/>
      <c r="H9" s="29"/>
    </row>
    <row r="10" spans="1:8" ht="15.75" x14ac:dyDescent="0.25">
      <c r="A10" s="47" t="s">
        <v>7</v>
      </c>
      <c r="B10" s="48">
        <v>436851</v>
      </c>
      <c r="D10" s="25">
        <v>362147.10181705607</v>
      </c>
      <c r="E10" s="49"/>
      <c r="F10" s="50">
        <v>-0.17100413354779667</v>
      </c>
      <c r="H10" s="29"/>
    </row>
    <row r="11" spans="1:8" ht="15.75" x14ac:dyDescent="0.25">
      <c r="A11" s="47"/>
      <c r="C11" s="48"/>
      <c r="D11" s="48"/>
      <c r="E11" s="49"/>
      <c r="F11" s="50"/>
      <c r="H11" s="29"/>
    </row>
    <row r="12" spans="1:8" ht="15.75" x14ac:dyDescent="0.25">
      <c r="A12" s="47" t="s">
        <v>8</v>
      </c>
      <c r="B12" s="48">
        <v>287875</v>
      </c>
      <c r="C12" s="48"/>
      <c r="D12" s="25">
        <v>312378.19390359771</v>
      </c>
      <c r="E12" s="49"/>
      <c r="F12" s="50">
        <v>8.5909816517200491E-2</v>
      </c>
      <c r="H12" s="29"/>
    </row>
    <row r="13" spans="1:8" ht="16.5" thickBot="1" x14ac:dyDescent="0.3">
      <c r="A13" s="51"/>
      <c r="B13" s="52"/>
      <c r="C13" s="52"/>
      <c r="D13" s="52"/>
      <c r="E13" s="53"/>
      <c r="F13" s="54"/>
    </row>
    <row r="14" spans="1:8" ht="15.75" thickBot="1" x14ac:dyDescent="0.25">
      <c r="A14" s="55" t="s">
        <v>66</v>
      </c>
      <c r="B14" s="56">
        <v>4171351</v>
      </c>
      <c r="C14" s="56"/>
      <c r="D14" s="56">
        <v>4168783</v>
      </c>
      <c r="E14" s="55"/>
      <c r="F14" s="57">
        <v>-6.1562788650487579E-4</v>
      </c>
    </row>
    <row r="16" spans="1:8" s="27" customFormat="1" ht="15" customHeight="1" x14ac:dyDescent="0.2">
      <c r="A16" s="122" t="s">
        <v>3</v>
      </c>
      <c r="B16" s="122"/>
      <c r="C16" s="122"/>
      <c r="D16" s="122"/>
      <c r="E16" s="122"/>
      <c r="F16" s="122"/>
    </row>
    <row r="17" spans="1:6" s="27" customFormat="1" ht="12.75" x14ac:dyDescent="0.2">
      <c r="A17" s="122"/>
      <c r="B17" s="122"/>
      <c r="C17" s="122"/>
      <c r="D17" s="122"/>
      <c r="E17" s="122"/>
      <c r="F17" s="122"/>
    </row>
    <row r="18" spans="1:6" s="27" customFormat="1" ht="15" customHeight="1" x14ac:dyDescent="0.2">
      <c r="A18" s="122" t="s">
        <v>4</v>
      </c>
      <c r="B18" s="122"/>
      <c r="C18" s="122"/>
      <c r="D18" s="122"/>
      <c r="E18" s="122"/>
      <c r="F18" s="122"/>
    </row>
    <row r="19" spans="1:6" s="27" customFormat="1" ht="12.75" x14ac:dyDescent="0.2">
      <c r="A19" s="122"/>
      <c r="B19" s="122"/>
      <c r="C19" s="122"/>
      <c r="D19" s="122"/>
      <c r="E19" s="122"/>
      <c r="F19" s="122"/>
    </row>
    <row r="20" spans="1:6" s="27" customFormat="1" ht="12.75" x14ac:dyDescent="0.2">
      <c r="A20" s="122"/>
      <c r="B20" s="122"/>
      <c r="C20" s="122"/>
      <c r="D20" s="122"/>
      <c r="E20" s="122"/>
      <c r="F20" s="122"/>
    </row>
    <row r="21" spans="1:6" s="27" customFormat="1" ht="12.75" x14ac:dyDescent="0.2">
      <c r="A21" s="122"/>
      <c r="B21" s="122"/>
      <c r="C21" s="122"/>
      <c r="D21" s="122"/>
      <c r="E21" s="122"/>
      <c r="F21" s="122"/>
    </row>
    <row r="22" spans="1:6" x14ac:dyDescent="0.2">
      <c r="A22" s="34"/>
      <c r="B22" s="34"/>
      <c r="C22" s="34"/>
      <c r="D22" s="34"/>
      <c r="E22" s="34"/>
      <c r="F22" s="34"/>
    </row>
    <row r="23" spans="1:6" x14ac:dyDescent="0.2">
      <c r="A23" s="21" t="s">
        <v>181</v>
      </c>
    </row>
  </sheetData>
  <mergeCells count="2">
    <mergeCell ref="A18:F21"/>
    <mergeCell ref="A16:F17"/>
  </mergeCells>
  <hyperlinks>
    <hyperlink ref="A1" location="'Contents '!A1" display="Contents "/>
    <hyperlink ref="A2" location="'Background Notes'!A1" display="Background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10" sqref="F10"/>
    </sheetView>
  </sheetViews>
  <sheetFormatPr defaultRowHeight="15" x14ac:dyDescent="0.2"/>
  <cols>
    <col min="1" max="1" width="49.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153</v>
      </c>
    </row>
    <row r="4" spans="1:6" ht="15.75" thickBot="1" x14ac:dyDescent="0.25"/>
    <row r="5" spans="1:6" ht="16.5" thickBot="1" x14ac:dyDescent="0.3">
      <c r="A5" s="45"/>
      <c r="B5" s="46" t="s">
        <v>58</v>
      </c>
      <c r="C5" s="46"/>
      <c r="D5" s="46" t="s">
        <v>59</v>
      </c>
      <c r="E5" s="46"/>
      <c r="F5" s="46" t="s">
        <v>2</v>
      </c>
    </row>
    <row r="6" spans="1:6" ht="18.75" x14ac:dyDescent="0.25">
      <c r="A6" s="47" t="s">
        <v>154</v>
      </c>
      <c r="B6" s="48">
        <v>1119678</v>
      </c>
      <c r="D6" s="25">
        <v>1182594</v>
      </c>
      <c r="E6" s="49"/>
      <c r="F6" s="50">
        <v>5.5989168818070513E-2</v>
      </c>
    </row>
    <row r="7" spans="1:6" ht="15.75" x14ac:dyDescent="0.25">
      <c r="A7" s="47"/>
      <c r="E7" s="49"/>
    </row>
    <row r="8" spans="1:6" ht="18.75" x14ac:dyDescent="0.25">
      <c r="A8" s="47" t="s">
        <v>155</v>
      </c>
      <c r="B8" s="48">
        <v>519637</v>
      </c>
      <c r="D8" s="48">
        <v>552275</v>
      </c>
      <c r="E8" s="49"/>
      <c r="F8" s="50">
        <v>6.2616562126295641E-2</v>
      </c>
    </row>
    <row r="9" spans="1:6" ht="15.75" x14ac:dyDescent="0.25">
      <c r="A9" s="47"/>
      <c r="E9" s="49"/>
    </row>
    <row r="10" spans="1:6" x14ac:dyDescent="0.2">
      <c r="A10" s="58" t="s">
        <v>73</v>
      </c>
      <c r="B10" s="59">
        <v>1639315</v>
      </c>
      <c r="C10" s="60"/>
      <c r="D10" s="59">
        <v>1734869</v>
      </c>
      <c r="E10" s="60"/>
      <c r="F10" s="61">
        <v>5.8090064489514738E-2</v>
      </c>
    </row>
    <row r="11" spans="1:6" ht="15.75" x14ac:dyDescent="0.25">
      <c r="A11" s="47"/>
      <c r="C11" s="48"/>
      <c r="D11" s="48"/>
      <c r="E11" s="49"/>
      <c r="F11" s="50"/>
    </row>
    <row r="12" spans="1:6" ht="18.75" x14ac:dyDescent="0.25">
      <c r="A12" s="47" t="s">
        <v>185</v>
      </c>
      <c r="B12" s="48">
        <v>397400</v>
      </c>
      <c r="C12" s="48"/>
      <c r="D12" s="25">
        <v>366260</v>
      </c>
      <c r="E12" s="49"/>
      <c r="F12" s="50">
        <v>-7.8336143335262592E-2</v>
      </c>
    </row>
    <row r="13" spans="1:6" ht="15.75" x14ac:dyDescent="0.25">
      <c r="A13" s="47"/>
      <c r="B13" s="48"/>
      <c r="C13" s="48"/>
      <c r="D13" s="25"/>
      <c r="E13" s="49"/>
      <c r="F13" s="50"/>
    </row>
    <row r="14" spans="1:6" x14ac:dyDescent="0.2">
      <c r="A14" s="58" t="s">
        <v>65</v>
      </c>
      <c r="B14" s="59">
        <v>2036715</v>
      </c>
      <c r="C14" s="59"/>
      <c r="D14" s="59">
        <v>2101129</v>
      </c>
      <c r="E14" s="60"/>
      <c r="F14" s="61">
        <v>3.1473306196823383E-2</v>
      </c>
    </row>
    <row r="15" spans="1:6" ht="15.75" x14ac:dyDescent="0.25">
      <c r="A15" s="47"/>
      <c r="B15" s="48"/>
      <c r="C15" s="48"/>
      <c r="D15" s="25"/>
      <c r="E15" s="49"/>
      <c r="F15" s="50"/>
    </row>
    <row r="16" spans="1:6" ht="18.75" x14ac:dyDescent="0.25">
      <c r="A16" s="47" t="s">
        <v>183</v>
      </c>
      <c r="B16" s="48">
        <v>2134636</v>
      </c>
      <c r="C16" s="48"/>
      <c r="D16" s="25">
        <v>2067654</v>
      </c>
      <c r="E16" s="49"/>
      <c r="F16" s="50">
        <v>-3.1378651910677041E-2</v>
      </c>
    </row>
    <row r="17" spans="1:6" ht="15.75" thickBot="1" x14ac:dyDescent="0.25">
      <c r="B17" s="48"/>
      <c r="C17" s="48"/>
      <c r="D17" s="25"/>
      <c r="E17" s="49"/>
      <c r="F17" s="50"/>
    </row>
    <row r="18" spans="1:6" ht="15.75" thickBot="1" x14ac:dyDescent="0.25">
      <c r="A18" s="62" t="s">
        <v>66</v>
      </c>
      <c r="B18" s="63">
        <v>4171351</v>
      </c>
      <c r="C18" s="63"/>
      <c r="D18" s="63">
        <v>4168783</v>
      </c>
      <c r="E18" s="62"/>
      <c r="F18" s="64">
        <v>-6.1562788650487579E-4</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ht="18" customHeight="1" x14ac:dyDescent="0.2">
      <c r="A24" s="122" t="s">
        <v>186</v>
      </c>
      <c r="B24" s="122"/>
      <c r="C24" s="122"/>
      <c r="D24" s="122"/>
      <c r="E24" s="122"/>
      <c r="F24" s="122"/>
    </row>
    <row r="25" spans="1:6" ht="15" customHeight="1" x14ac:dyDescent="0.2">
      <c r="A25" s="122" t="s">
        <v>187</v>
      </c>
      <c r="B25" s="122"/>
      <c r="C25" s="122"/>
      <c r="D25" s="122"/>
      <c r="E25" s="122"/>
      <c r="F25" s="122"/>
    </row>
    <row r="26" spans="1:6" ht="4.5" customHeight="1" x14ac:dyDescent="0.2">
      <c r="A26" s="122"/>
      <c r="B26" s="122"/>
      <c r="C26" s="122"/>
      <c r="D26" s="122"/>
      <c r="E26" s="122"/>
      <c r="F26" s="122"/>
    </row>
    <row r="28" spans="1:6" x14ac:dyDescent="0.2">
      <c r="A28" s="21" t="s">
        <v>181</v>
      </c>
    </row>
  </sheetData>
  <mergeCells count="4">
    <mergeCell ref="A20:F21"/>
    <mergeCell ref="A22:F23"/>
    <mergeCell ref="A24:F24"/>
    <mergeCell ref="A25:F26"/>
  </mergeCells>
  <hyperlinks>
    <hyperlink ref="A1" location="'Contents '!A1" display="Contents "/>
    <hyperlink ref="A2" location="'Background Notes'!A1" display="Background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20" sqref="D20"/>
    </sheetView>
  </sheetViews>
  <sheetFormatPr defaultRowHeight="15" x14ac:dyDescent="0.2"/>
  <cols>
    <col min="1" max="1" width="25.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229</v>
      </c>
    </row>
    <row r="4" spans="1:6" ht="15.75" thickBot="1" x14ac:dyDescent="0.25"/>
    <row r="5" spans="1:6" ht="16.5" thickBot="1" x14ac:dyDescent="0.3">
      <c r="A5" s="45"/>
      <c r="B5" s="46" t="s">
        <v>58</v>
      </c>
      <c r="C5" s="46"/>
      <c r="D5" s="46" t="s">
        <v>59</v>
      </c>
      <c r="E5" s="46"/>
      <c r="F5" s="46" t="s">
        <v>2</v>
      </c>
    </row>
    <row r="6" spans="1:6" ht="15.75" x14ac:dyDescent="0.25">
      <c r="A6" s="47" t="s">
        <v>0</v>
      </c>
      <c r="B6" s="48">
        <v>2036715</v>
      </c>
      <c r="C6" s="25"/>
      <c r="D6" s="48">
        <v>2101129</v>
      </c>
      <c r="E6" s="49"/>
      <c r="F6" s="50">
        <v>3.1626418030995994E-2</v>
      </c>
    </row>
    <row r="7" spans="1:6" ht="15.75" x14ac:dyDescent="0.25">
      <c r="A7" s="47"/>
      <c r="B7" s="48"/>
      <c r="C7" s="48"/>
      <c r="D7" s="48"/>
      <c r="E7" s="49"/>
      <c r="F7" s="50"/>
    </row>
    <row r="8" spans="1:6" ht="15.75" x14ac:dyDescent="0.25">
      <c r="A8" s="47" t="s">
        <v>1</v>
      </c>
      <c r="B8" s="48">
        <v>9842865</v>
      </c>
      <c r="C8" s="25"/>
      <c r="D8" s="48">
        <v>10305396</v>
      </c>
      <c r="E8" s="49"/>
      <c r="F8" s="50">
        <v>4.6991500950180662E-2</v>
      </c>
    </row>
    <row r="9" spans="1:6" ht="15.75" x14ac:dyDescent="0.25">
      <c r="A9" s="47"/>
      <c r="B9" s="48"/>
      <c r="C9" s="48"/>
      <c r="D9" s="48"/>
      <c r="E9" s="49"/>
      <c r="F9" s="50"/>
    </row>
    <row r="10" spans="1:6" ht="16.5" thickBot="1" x14ac:dyDescent="0.3">
      <c r="A10" s="51" t="s">
        <v>80</v>
      </c>
      <c r="B10" s="52">
        <v>498120595</v>
      </c>
      <c r="C10" s="52"/>
      <c r="D10" s="52">
        <v>551192403</v>
      </c>
      <c r="E10" s="53"/>
      <c r="F10" s="54">
        <v>0.10654409500976365</v>
      </c>
    </row>
    <row r="12" spans="1:6" x14ac:dyDescent="0.2">
      <c r="A12" s="122" t="s">
        <v>3</v>
      </c>
      <c r="B12" s="122"/>
      <c r="C12" s="122"/>
      <c r="D12" s="122"/>
      <c r="E12" s="122"/>
      <c r="F12" s="122"/>
    </row>
    <row r="13" spans="1:6" x14ac:dyDescent="0.2">
      <c r="A13" s="122"/>
      <c r="B13" s="122"/>
      <c r="C13" s="122"/>
      <c r="D13" s="122"/>
      <c r="E13" s="122"/>
      <c r="F13" s="122"/>
    </row>
    <row r="14" spans="1:6" x14ac:dyDescent="0.2">
      <c r="A14" s="122"/>
      <c r="B14" s="122"/>
      <c r="C14" s="122"/>
      <c r="D14" s="122"/>
      <c r="E14" s="122"/>
      <c r="F14" s="122"/>
    </row>
    <row r="15" spans="1:6" ht="15" customHeight="1" x14ac:dyDescent="0.2">
      <c r="A15" s="122" t="s">
        <v>4</v>
      </c>
      <c r="B15" s="122"/>
      <c r="C15" s="122"/>
      <c r="D15" s="122"/>
      <c r="E15" s="122"/>
      <c r="F15" s="122"/>
    </row>
    <row r="16" spans="1:6" x14ac:dyDescent="0.2">
      <c r="A16" s="122"/>
      <c r="B16" s="122"/>
      <c r="C16" s="122"/>
      <c r="D16" s="122"/>
      <c r="E16" s="122"/>
      <c r="F16" s="122"/>
    </row>
    <row r="17" spans="1:6" x14ac:dyDescent="0.2">
      <c r="A17" s="122"/>
      <c r="B17" s="122"/>
      <c r="C17" s="122"/>
      <c r="D17" s="122"/>
      <c r="E17" s="122"/>
      <c r="F17" s="122"/>
    </row>
    <row r="18" spans="1:6" x14ac:dyDescent="0.2">
      <c r="A18" s="122"/>
      <c r="B18" s="122"/>
      <c r="C18" s="122"/>
      <c r="D18" s="122"/>
      <c r="E18" s="122"/>
      <c r="F18" s="122"/>
    </row>
    <row r="19" spans="1:6" x14ac:dyDescent="0.2">
      <c r="A19" s="34"/>
      <c r="B19" s="34"/>
      <c r="C19" s="34"/>
      <c r="D19" s="34"/>
      <c r="E19" s="34"/>
      <c r="F19" s="34"/>
    </row>
    <row r="20" spans="1:6" x14ac:dyDescent="0.2">
      <c r="A20" s="21" t="s">
        <v>181</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I27" sqref="I27"/>
    </sheetView>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199</v>
      </c>
    </row>
    <row r="4" spans="1:6" ht="15.75" thickBot="1" x14ac:dyDescent="0.25"/>
    <row r="5" spans="1:6" ht="16.5" thickBot="1" x14ac:dyDescent="0.3">
      <c r="A5" s="45"/>
      <c r="B5" s="46" t="s">
        <v>58</v>
      </c>
      <c r="C5" s="46"/>
      <c r="D5" s="46" t="s">
        <v>59</v>
      </c>
      <c r="E5" s="46"/>
      <c r="F5" s="46" t="s">
        <v>2</v>
      </c>
    </row>
    <row r="6" spans="1:6" x14ac:dyDescent="0.2">
      <c r="A6" s="49" t="s">
        <v>5</v>
      </c>
      <c r="B6" s="48">
        <v>194968</v>
      </c>
      <c r="D6" s="25">
        <v>230571</v>
      </c>
      <c r="E6" s="49"/>
      <c r="F6" s="50">
        <v>0.18260945385909483</v>
      </c>
    </row>
    <row r="7" spans="1:6" x14ac:dyDescent="0.2">
      <c r="A7" s="49" t="s">
        <v>6</v>
      </c>
      <c r="B7" s="48">
        <v>666663</v>
      </c>
      <c r="C7" s="48"/>
      <c r="D7" s="48">
        <v>708653</v>
      </c>
      <c r="E7" s="48"/>
      <c r="F7" s="50">
        <v>6.2985346419405314E-2</v>
      </c>
    </row>
    <row r="8" spans="1:6" x14ac:dyDescent="0.2">
      <c r="A8" s="49" t="s">
        <v>7</v>
      </c>
      <c r="B8" s="48">
        <v>221996</v>
      </c>
      <c r="D8" s="48">
        <v>219203</v>
      </c>
      <c r="E8" s="49"/>
      <c r="F8" s="50">
        <v>-1.2581307771311195E-2</v>
      </c>
    </row>
    <row r="9" spans="1:6" x14ac:dyDescent="0.2">
      <c r="A9" s="49" t="s">
        <v>8</v>
      </c>
      <c r="B9" s="48">
        <v>36051</v>
      </c>
      <c r="C9" s="48"/>
      <c r="D9" s="48">
        <v>24167</v>
      </c>
      <c r="E9" s="48"/>
      <c r="F9" s="50">
        <v>-0.32964411528112952</v>
      </c>
    </row>
    <row r="10" spans="1:6" ht="18" x14ac:dyDescent="0.2">
      <c r="A10" s="65" t="s">
        <v>156</v>
      </c>
      <c r="B10" s="66">
        <v>1119678</v>
      </c>
      <c r="C10" s="67"/>
      <c r="D10" s="66">
        <v>1182594</v>
      </c>
      <c r="E10" s="67"/>
      <c r="F10" s="68">
        <v>5.6191154957050155E-2</v>
      </c>
    </row>
    <row r="11" spans="1:6" x14ac:dyDescent="0.2">
      <c r="A11" s="49" t="s">
        <v>5</v>
      </c>
      <c r="B11" s="48">
        <v>279596</v>
      </c>
      <c r="C11" s="48"/>
      <c r="D11" s="48">
        <v>294988</v>
      </c>
      <c r="E11" s="49"/>
      <c r="F11" s="50">
        <v>5.5050859096696665E-2</v>
      </c>
    </row>
    <row r="12" spans="1:6" x14ac:dyDescent="0.2">
      <c r="A12" s="49" t="s">
        <v>6</v>
      </c>
      <c r="B12" s="48">
        <v>152486</v>
      </c>
      <c r="C12" s="48"/>
      <c r="D12" s="48">
        <v>159158</v>
      </c>
      <c r="E12" s="49"/>
      <c r="F12" s="50">
        <v>4.3754836509581209E-2</v>
      </c>
    </row>
    <row r="13" spans="1:6" x14ac:dyDescent="0.2">
      <c r="A13" s="49" t="s">
        <v>7</v>
      </c>
      <c r="B13" s="48">
        <v>64576</v>
      </c>
      <c r="C13" s="48"/>
      <c r="D13" s="48">
        <v>74711</v>
      </c>
      <c r="E13" s="49"/>
      <c r="F13" s="50">
        <v>0.15694685332011893</v>
      </c>
    </row>
    <row r="14" spans="1:6" x14ac:dyDescent="0.2">
      <c r="A14" s="49" t="s">
        <v>8</v>
      </c>
      <c r="B14" s="48">
        <v>22979</v>
      </c>
      <c r="C14" s="48"/>
      <c r="D14" s="48">
        <v>23418</v>
      </c>
      <c r="E14" s="49"/>
      <c r="F14" s="50">
        <v>1.910439966926324E-2</v>
      </c>
    </row>
    <row r="15" spans="1:6" ht="18" x14ac:dyDescent="0.2">
      <c r="A15" s="65" t="s">
        <v>157</v>
      </c>
      <c r="B15" s="66">
        <v>519637</v>
      </c>
      <c r="C15" s="66"/>
      <c r="D15" s="66">
        <v>552275</v>
      </c>
      <c r="E15" s="67"/>
      <c r="F15" s="68">
        <v>6.2809230289606013E-2</v>
      </c>
    </row>
    <row r="16" spans="1:6" x14ac:dyDescent="0.2">
      <c r="A16" s="49" t="s">
        <v>5</v>
      </c>
      <c r="B16" s="48">
        <v>133490</v>
      </c>
      <c r="C16" s="48"/>
      <c r="D16" s="48">
        <v>153930</v>
      </c>
      <c r="E16" s="49"/>
      <c r="F16" s="50">
        <v>0.15312008390141585</v>
      </c>
    </row>
    <row r="17" spans="1:8" x14ac:dyDescent="0.2">
      <c r="A17" s="49" t="s">
        <v>6</v>
      </c>
      <c r="B17" s="48">
        <v>179490</v>
      </c>
      <c r="C17" s="48"/>
      <c r="D17" s="48">
        <v>142410</v>
      </c>
      <c r="E17" s="49"/>
      <c r="F17" s="50">
        <v>-0.20658532508774863</v>
      </c>
    </row>
    <row r="18" spans="1:8" x14ac:dyDescent="0.2">
      <c r="A18" s="49" t="s">
        <v>7</v>
      </c>
      <c r="B18" s="69">
        <v>28900</v>
      </c>
      <c r="C18" s="70"/>
      <c r="D18" s="69">
        <v>22810</v>
      </c>
      <c r="E18" s="71"/>
      <c r="F18" s="72">
        <v>-0.21072664359861593</v>
      </c>
    </row>
    <row r="19" spans="1:8" x14ac:dyDescent="0.2">
      <c r="A19" s="49" t="s">
        <v>8</v>
      </c>
      <c r="B19" s="73">
        <v>55520</v>
      </c>
      <c r="C19" s="70"/>
      <c r="D19" s="73">
        <v>47110</v>
      </c>
      <c r="E19" s="71"/>
      <c r="F19" s="74">
        <v>-0.15147694524495678</v>
      </c>
    </row>
    <row r="20" spans="1:8" ht="18.75" thickBot="1" x14ac:dyDescent="0.25">
      <c r="A20" s="65" t="s">
        <v>158</v>
      </c>
      <c r="B20" s="66">
        <v>397400</v>
      </c>
      <c r="C20" s="75"/>
      <c r="D20" s="66">
        <v>366260</v>
      </c>
      <c r="E20" s="67"/>
      <c r="F20" s="68">
        <v>-7.8359335681932568E-2</v>
      </c>
    </row>
    <row r="21" spans="1:8" x14ac:dyDescent="0.2">
      <c r="A21" s="49" t="s">
        <v>5</v>
      </c>
      <c r="B21" s="90">
        <v>1101331</v>
      </c>
      <c r="C21" s="90"/>
      <c r="D21" s="90">
        <v>1231107</v>
      </c>
      <c r="E21" s="91"/>
      <c r="F21" s="92">
        <v>0.11783560074128487</v>
      </c>
      <c r="H21" s="29"/>
    </row>
    <row r="22" spans="1:8" x14ac:dyDescent="0.2">
      <c r="A22" s="49" t="s">
        <v>6</v>
      </c>
      <c r="B22" s="48">
        <v>738601</v>
      </c>
      <c r="C22" s="48"/>
      <c r="D22" s="48">
        <v>573441</v>
      </c>
      <c r="E22" s="49"/>
      <c r="F22" s="50">
        <v>-0.22361193662071943</v>
      </c>
      <c r="H22" s="29"/>
    </row>
    <row r="23" spans="1:8" x14ac:dyDescent="0.2">
      <c r="A23" s="49" t="s">
        <v>7</v>
      </c>
      <c r="B23" s="95">
        <v>121379</v>
      </c>
      <c r="C23" s="48"/>
      <c r="D23" s="96">
        <v>45423</v>
      </c>
      <c r="E23" s="49"/>
      <c r="F23" s="97">
        <v>-0.62577546363044678</v>
      </c>
      <c r="H23" s="29"/>
    </row>
    <row r="24" spans="1:8" x14ac:dyDescent="0.2">
      <c r="A24" s="49" t="s">
        <v>8</v>
      </c>
      <c r="B24" s="95">
        <v>173325</v>
      </c>
      <c r="C24" s="48"/>
      <c r="D24" s="95">
        <v>217683</v>
      </c>
      <c r="E24" s="49"/>
      <c r="F24" s="98">
        <v>0.2559238424924275</v>
      </c>
      <c r="H24" s="29"/>
    </row>
    <row r="25" spans="1:8" ht="18.75" thickBot="1" x14ac:dyDescent="0.25">
      <c r="A25" s="55" t="s">
        <v>198</v>
      </c>
      <c r="B25" s="56">
        <v>2134636</v>
      </c>
      <c r="C25" s="56"/>
      <c r="D25" s="56">
        <v>2067654</v>
      </c>
      <c r="E25" s="55"/>
      <c r="F25" s="57">
        <v>-3.1378651910677041E-2</v>
      </c>
      <c r="H25" s="29"/>
    </row>
    <row r="26" spans="1:8" x14ac:dyDescent="0.2">
      <c r="A26" s="49" t="s">
        <v>5</v>
      </c>
      <c r="B26" s="102">
        <v>1709385</v>
      </c>
      <c r="C26" s="102"/>
      <c r="D26" s="102">
        <v>1910596</v>
      </c>
      <c r="E26" s="103"/>
      <c r="F26" s="104">
        <v>0.11770958561119935</v>
      </c>
    </row>
    <row r="27" spans="1:8" x14ac:dyDescent="0.2">
      <c r="A27" s="49" t="s">
        <v>6</v>
      </c>
      <c r="B27" s="70">
        <v>1737240</v>
      </c>
      <c r="C27" s="70"/>
      <c r="D27" s="70">
        <v>1583662</v>
      </c>
      <c r="E27" s="71"/>
      <c r="F27" s="105">
        <v>-8.840344454421957E-2</v>
      </c>
    </row>
    <row r="28" spans="1:8" x14ac:dyDescent="0.2">
      <c r="A28" s="49" t="s">
        <v>7</v>
      </c>
      <c r="B28" s="70">
        <v>436851</v>
      </c>
      <c r="C28" s="70"/>
      <c r="D28" s="70">
        <v>362147</v>
      </c>
      <c r="E28" s="71"/>
      <c r="F28" s="105">
        <v>-0.17100567470373193</v>
      </c>
    </row>
    <row r="29" spans="1:8" x14ac:dyDescent="0.2">
      <c r="A29" s="49" t="s">
        <v>8</v>
      </c>
      <c r="B29" s="70">
        <v>287875</v>
      </c>
      <c r="C29" s="70"/>
      <c r="D29" s="70">
        <v>312378</v>
      </c>
      <c r="E29" s="71"/>
      <c r="F29" s="105">
        <v>8.5116804168475904E-2</v>
      </c>
    </row>
    <row r="30" spans="1:8" ht="18.75" thickBot="1" x14ac:dyDescent="0.25">
      <c r="A30" s="55" t="s">
        <v>159</v>
      </c>
      <c r="B30" s="106">
        <v>4171351</v>
      </c>
      <c r="C30" s="106"/>
      <c r="D30" s="106">
        <v>4168783</v>
      </c>
      <c r="E30" s="107"/>
      <c r="F30" s="108">
        <v>-6.1562788650487579E-4</v>
      </c>
    </row>
    <row r="32" spans="1:8" ht="15" customHeight="1" x14ac:dyDescent="0.2">
      <c r="A32" s="122" t="s">
        <v>3</v>
      </c>
      <c r="B32" s="122"/>
      <c r="C32" s="122"/>
      <c r="D32" s="122"/>
      <c r="E32" s="122"/>
      <c r="F32" s="122"/>
    </row>
    <row r="33" spans="1:6" x14ac:dyDescent="0.2">
      <c r="A33" s="122"/>
      <c r="B33" s="122"/>
      <c r="C33" s="122"/>
      <c r="D33" s="122"/>
      <c r="E33" s="122"/>
      <c r="F33" s="122"/>
    </row>
    <row r="34" spans="1:6" x14ac:dyDescent="0.2">
      <c r="A34" s="122" t="s">
        <v>9</v>
      </c>
      <c r="B34" s="122"/>
      <c r="C34" s="122"/>
      <c r="D34" s="122"/>
      <c r="E34" s="122"/>
      <c r="F34" s="122"/>
    </row>
    <row r="35" spans="1:6" x14ac:dyDescent="0.2">
      <c r="A35" s="122"/>
      <c r="B35" s="122"/>
      <c r="C35" s="122"/>
      <c r="D35" s="122"/>
      <c r="E35" s="122"/>
      <c r="F35" s="122"/>
    </row>
    <row r="36" spans="1:6" ht="25.5" customHeight="1" x14ac:dyDescent="0.2">
      <c r="A36" s="122" t="s">
        <v>10</v>
      </c>
      <c r="B36" s="122"/>
      <c r="C36" s="122"/>
      <c r="D36" s="122"/>
      <c r="E36" s="122"/>
      <c r="F36" s="122"/>
    </row>
    <row r="37" spans="1:6" x14ac:dyDescent="0.2">
      <c r="A37" s="83" t="s">
        <v>12</v>
      </c>
      <c r="B37" s="27"/>
      <c r="C37" s="84"/>
      <c r="D37" s="27"/>
      <c r="E37" s="27"/>
      <c r="F37" s="27"/>
    </row>
    <row r="38" spans="1:6" x14ac:dyDescent="0.2">
      <c r="A38" s="83" t="s">
        <v>13</v>
      </c>
      <c r="B38" s="27"/>
      <c r="C38" s="85"/>
      <c r="D38" s="27"/>
      <c r="E38" s="27"/>
      <c r="F38" s="27"/>
    </row>
    <row r="39" spans="1:6" x14ac:dyDescent="0.2">
      <c r="A39" s="83" t="s">
        <v>14</v>
      </c>
      <c r="B39" s="27"/>
      <c r="C39" s="86"/>
      <c r="D39" s="27"/>
      <c r="E39" s="27"/>
      <c r="F39" s="27"/>
    </row>
    <row r="41" spans="1:6" x14ac:dyDescent="0.2">
      <c r="A41" s="21" t="s">
        <v>181</v>
      </c>
    </row>
  </sheetData>
  <mergeCells count="3">
    <mergeCell ref="A32:F33"/>
    <mergeCell ref="A34:F35"/>
    <mergeCell ref="A36:F36"/>
  </mergeCells>
  <hyperlinks>
    <hyperlink ref="A1" location="'Contents '!A1" display="Contents "/>
    <hyperlink ref="A2" location="'Background Notes'!A1" display="Background Not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16" sqref="F16"/>
    </sheetView>
  </sheetViews>
  <sheetFormatPr defaultRowHeight="15" x14ac:dyDescent="0.2"/>
  <cols>
    <col min="1" max="1" width="34.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160</v>
      </c>
    </row>
    <row r="4" spans="1:6" ht="15.75" thickBot="1" x14ac:dyDescent="0.25"/>
    <row r="5" spans="1:6" ht="16.5" thickBot="1" x14ac:dyDescent="0.3">
      <c r="A5" s="45"/>
      <c r="B5" s="46" t="s">
        <v>58</v>
      </c>
      <c r="C5" s="46"/>
      <c r="D5" s="46" t="s">
        <v>59</v>
      </c>
      <c r="E5" s="46"/>
      <c r="F5" s="46" t="s">
        <v>2</v>
      </c>
    </row>
    <row r="6" spans="1:6" ht="18.75" x14ac:dyDescent="0.25">
      <c r="A6" s="47" t="s">
        <v>161</v>
      </c>
      <c r="B6" s="48">
        <v>5014598</v>
      </c>
      <c r="D6" s="25">
        <v>5459416</v>
      </c>
      <c r="E6" s="49"/>
      <c r="F6" s="50">
        <v>8.8704617997295093E-2</v>
      </c>
    </row>
    <row r="7" spans="1:6" ht="15.75" x14ac:dyDescent="0.25">
      <c r="A7" s="47"/>
      <c r="E7" s="49"/>
    </row>
    <row r="8" spans="1:6" ht="18.75" x14ac:dyDescent="0.25">
      <c r="A8" s="47" t="s">
        <v>162</v>
      </c>
      <c r="B8" s="48">
        <v>3758807</v>
      </c>
      <c r="D8" s="48">
        <v>3755020</v>
      </c>
      <c r="E8" s="49"/>
      <c r="F8" s="50">
        <v>-1.0075005181165195E-3</v>
      </c>
    </row>
    <row r="9" spans="1:6" ht="15.75" x14ac:dyDescent="0.25">
      <c r="A9" s="47"/>
      <c r="E9" s="49"/>
    </row>
    <row r="10" spans="1:6" x14ac:dyDescent="0.2">
      <c r="A10" s="58" t="s">
        <v>67</v>
      </c>
      <c r="B10" s="59">
        <v>8773405</v>
      </c>
      <c r="C10" s="60"/>
      <c r="D10" s="59">
        <v>9214436</v>
      </c>
      <c r="E10" s="60"/>
      <c r="F10" s="61">
        <v>5.0269080248774564E-2</v>
      </c>
    </row>
    <row r="11" spans="1:6" ht="15.75" x14ac:dyDescent="0.25">
      <c r="A11" s="47"/>
      <c r="C11" s="48"/>
      <c r="D11" s="48"/>
      <c r="E11" s="49"/>
      <c r="F11" s="50"/>
    </row>
    <row r="12" spans="1:6" ht="18.75" x14ac:dyDescent="0.25">
      <c r="A12" s="47" t="s">
        <v>188</v>
      </c>
      <c r="B12" s="48">
        <v>1069460</v>
      </c>
      <c r="C12" s="48"/>
      <c r="D12" s="25">
        <v>1090960</v>
      </c>
      <c r="E12" s="49"/>
      <c r="F12" s="50">
        <v>2.0103603687842461E-2</v>
      </c>
    </row>
    <row r="13" spans="1:6" ht="15.75" x14ac:dyDescent="0.25">
      <c r="A13" s="47"/>
      <c r="B13" s="48"/>
      <c r="C13" s="48"/>
      <c r="D13" s="25"/>
      <c r="E13" s="49"/>
      <c r="F13" s="50"/>
    </row>
    <row r="14" spans="1:6" x14ac:dyDescent="0.2">
      <c r="A14" s="58" t="s">
        <v>68</v>
      </c>
      <c r="B14" s="59">
        <v>9842865</v>
      </c>
      <c r="C14" s="59"/>
      <c r="D14" s="59">
        <v>10305396</v>
      </c>
      <c r="E14" s="60"/>
      <c r="F14" s="61">
        <v>4.6991500950180662E-2</v>
      </c>
    </row>
    <row r="15" spans="1:6" ht="15.75" x14ac:dyDescent="0.25">
      <c r="A15" s="47"/>
      <c r="B15" s="48"/>
      <c r="C15" s="48"/>
      <c r="D15" s="25"/>
      <c r="E15" s="49"/>
      <c r="F15" s="50"/>
    </row>
    <row r="16" spans="1:6" ht="18.75" x14ac:dyDescent="0.25">
      <c r="A16" s="47" t="s">
        <v>189</v>
      </c>
      <c r="B16" s="48">
        <v>4207865</v>
      </c>
      <c r="C16" s="48"/>
      <c r="D16" s="25">
        <v>4969479</v>
      </c>
      <c r="E16" s="49"/>
      <c r="F16" s="50">
        <v>0.18099772687574339</v>
      </c>
    </row>
    <row r="17" spans="1:6" ht="15.75" thickBot="1" x14ac:dyDescent="0.25">
      <c r="B17" s="48"/>
      <c r="C17" s="48"/>
      <c r="D17" s="25"/>
      <c r="E17" s="49"/>
      <c r="F17" s="50"/>
    </row>
    <row r="18" spans="1:6" ht="15.75" thickBot="1" x14ac:dyDescent="0.25">
      <c r="A18" s="62" t="s">
        <v>69</v>
      </c>
      <c r="B18" s="63">
        <v>14050730</v>
      </c>
      <c r="C18" s="63"/>
      <c r="D18" s="63">
        <v>15274875</v>
      </c>
      <c r="E18" s="62"/>
      <c r="F18" s="64">
        <v>8.7123231319653854E-2</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ht="18" customHeight="1" x14ac:dyDescent="0.2">
      <c r="A24" s="122" t="s">
        <v>186</v>
      </c>
      <c r="B24" s="122"/>
      <c r="C24" s="122"/>
      <c r="D24" s="122"/>
      <c r="E24" s="122"/>
      <c r="F24" s="122"/>
    </row>
    <row r="25" spans="1:6" ht="15" customHeight="1" x14ac:dyDescent="0.2">
      <c r="A25" s="122" t="s">
        <v>11</v>
      </c>
      <c r="B25" s="122"/>
      <c r="C25" s="122"/>
      <c r="D25" s="122"/>
      <c r="E25" s="122"/>
      <c r="F25" s="122"/>
    </row>
    <row r="27" spans="1:6" x14ac:dyDescent="0.2">
      <c r="A27" s="21" t="s">
        <v>181</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17" sqref="A17"/>
    </sheetView>
  </sheetViews>
  <sheetFormatPr defaultRowHeight="15" x14ac:dyDescent="0.2"/>
  <cols>
    <col min="1" max="1" width="41.425781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22" t="s">
        <v>17</v>
      </c>
    </row>
    <row r="2" spans="1:6" x14ac:dyDescent="0.2">
      <c r="A2" s="22" t="s">
        <v>148</v>
      </c>
    </row>
    <row r="3" spans="1:6" ht="18.75" x14ac:dyDescent="0.25">
      <c r="A3" s="23" t="s">
        <v>163</v>
      </c>
    </row>
    <row r="4" spans="1:6" ht="15.75" thickBot="1" x14ac:dyDescent="0.25"/>
    <row r="5" spans="1:6" ht="16.5" thickBot="1" x14ac:dyDescent="0.3">
      <c r="A5" s="45"/>
      <c r="B5" s="46" t="s">
        <v>58</v>
      </c>
      <c r="C5" s="46"/>
      <c r="D5" s="46" t="s">
        <v>59</v>
      </c>
      <c r="E5" s="46"/>
      <c r="F5" s="46" t="s">
        <v>2</v>
      </c>
    </row>
    <row r="6" spans="1:6" ht="18.75" x14ac:dyDescent="0.25">
      <c r="A6" s="47" t="s">
        <v>164</v>
      </c>
      <c r="B6" s="48">
        <v>247085105</v>
      </c>
      <c r="D6" s="25">
        <v>285859464</v>
      </c>
      <c r="E6" s="49"/>
      <c r="F6" s="50">
        <v>0.15692714054940707</v>
      </c>
    </row>
    <row r="7" spans="1:6" ht="15.75" x14ac:dyDescent="0.25">
      <c r="A7" s="47"/>
      <c r="E7" s="49"/>
    </row>
    <row r="8" spans="1:6" ht="18.75" x14ac:dyDescent="0.25">
      <c r="A8" s="47" t="s">
        <v>165</v>
      </c>
      <c r="B8" s="48">
        <v>191409853</v>
      </c>
      <c r="D8" s="48">
        <v>199591239</v>
      </c>
      <c r="E8" s="49"/>
      <c r="F8" s="50">
        <v>4.274276309067538E-2</v>
      </c>
    </row>
    <row r="9" spans="1:6" ht="15.75" x14ac:dyDescent="0.25">
      <c r="A9" s="47"/>
      <c r="E9" s="49"/>
    </row>
    <row r="10" spans="1:6" x14ac:dyDescent="0.2">
      <c r="A10" s="58" t="s">
        <v>70</v>
      </c>
      <c r="B10" s="59">
        <v>438494958</v>
      </c>
      <c r="C10" s="60"/>
      <c r="D10" s="59">
        <v>485450703</v>
      </c>
      <c r="E10" s="60"/>
      <c r="F10" s="61">
        <v>0.10708388806605161</v>
      </c>
    </row>
    <row r="11" spans="1:6" ht="15.75" x14ac:dyDescent="0.25">
      <c r="A11" s="47"/>
      <c r="C11" s="48"/>
      <c r="D11" s="48"/>
      <c r="E11" s="49"/>
      <c r="F11" s="50"/>
    </row>
    <row r="12" spans="1:6" ht="18.75" x14ac:dyDescent="0.25">
      <c r="A12" s="47" t="s">
        <v>190</v>
      </c>
      <c r="B12" s="48">
        <v>59625637</v>
      </c>
      <c r="C12" s="48"/>
      <c r="D12" s="25">
        <v>65741700</v>
      </c>
      <c r="E12" s="49"/>
      <c r="F12" s="50">
        <v>0.10257438423676715</v>
      </c>
    </row>
    <row r="13" spans="1:6" ht="15.75" x14ac:dyDescent="0.25">
      <c r="A13" s="47"/>
      <c r="B13" s="48"/>
      <c r="C13" s="48"/>
      <c r="D13" s="25"/>
      <c r="E13" s="49"/>
      <c r="F13" s="50"/>
    </row>
    <row r="14" spans="1:6" x14ac:dyDescent="0.2">
      <c r="A14" s="58" t="s">
        <v>71</v>
      </c>
      <c r="B14" s="59">
        <v>498120595</v>
      </c>
      <c r="C14" s="59"/>
      <c r="D14" s="59">
        <v>551192403</v>
      </c>
      <c r="E14" s="60"/>
      <c r="F14" s="61">
        <v>0.10654409500976365</v>
      </c>
    </row>
    <row r="15" spans="1:6" ht="15.75" x14ac:dyDescent="0.25">
      <c r="A15" s="47"/>
      <c r="B15" s="48"/>
      <c r="C15" s="48"/>
      <c r="D15" s="25"/>
      <c r="E15" s="49"/>
      <c r="F15" s="50"/>
    </row>
    <row r="16" spans="1:6" ht="18.75" x14ac:dyDescent="0.25">
      <c r="A16" s="47" t="s">
        <v>191</v>
      </c>
      <c r="B16" s="48">
        <v>211970193</v>
      </c>
      <c r="C16" s="48"/>
      <c r="D16" s="25">
        <v>203850324</v>
      </c>
      <c r="E16" s="49"/>
      <c r="F16" s="50">
        <v>-3.8306654747443665E-2</v>
      </c>
    </row>
    <row r="17" spans="1:6" ht="15.75" thickBot="1" x14ac:dyDescent="0.25">
      <c r="B17" s="48"/>
      <c r="C17" s="48"/>
      <c r="D17" s="25"/>
      <c r="E17" s="49"/>
      <c r="F17" s="50"/>
    </row>
    <row r="18" spans="1:6" ht="15.75" thickBot="1" x14ac:dyDescent="0.25">
      <c r="A18" s="62" t="s">
        <v>72</v>
      </c>
      <c r="B18" s="63">
        <v>710090788</v>
      </c>
      <c r="C18" s="63"/>
      <c r="D18" s="63">
        <v>755042727</v>
      </c>
      <c r="E18" s="62"/>
      <c r="F18" s="64">
        <v>6.3304495368273955E-2</v>
      </c>
    </row>
    <row r="20" spans="1:6" ht="15" customHeight="1" x14ac:dyDescent="0.2">
      <c r="A20" s="122" t="s">
        <v>3</v>
      </c>
      <c r="B20" s="122"/>
      <c r="C20" s="122"/>
      <c r="D20" s="122"/>
      <c r="E20" s="122"/>
      <c r="F20" s="122"/>
    </row>
    <row r="21" spans="1:6" x14ac:dyDescent="0.2">
      <c r="A21" s="122"/>
      <c r="B21" s="122"/>
      <c r="C21" s="122"/>
      <c r="D21" s="122"/>
      <c r="E21" s="122"/>
      <c r="F21" s="122"/>
    </row>
    <row r="22" spans="1:6" ht="15" customHeight="1" x14ac:dyDescent="0.2">
      <c r="A22" s="122" t="s">
        <v>9</v>
      </c>
      <c r="B22" s="122"/>
      <c r="C22" s="122"/>
      <c r="D22" s="122"/>
      <c r="E22" s="122"/>
      <c r="F22" s="122"/>
    </row>
    <row r="23" spans="1:6" x14ac:dyDescent="0.2">
      <c r="A23" s="122"/>
      <c r="B23" s="122"/>
      <c r="C23" s="122"/>
      <c r="D23" s="122"/>
      <c r="E23" s="122"/>
      <c r="F23" s="122"/>
    </row>
    <row r="24" spans="1:6" ht="18" customHeight="1" x14ac:dyDescent="0.2">
      <c r="A24" s="122" t="s">
        <v>186</v>
      </c>
      <c r="B24" s="122"/>
      <c r="C24" s="122"/>
      <c r="D24" s="122"/>
      <c r="E24" s="122"/>
      <c r="F24" s="122"/>
    </row>
    <row r="25" spans="1:6" ht="15" customHeight="1" x14ac:dyDescent="0.2">
      <c r="A25" s="122" t="s">
        <v>11</v>
      </c>
      <c r="B25" s="122"/>
      <c r="C25" s="122"/>
      <c r="D25" s="122"/>
      <c r="E25" s="122"/>
      <c r="F25" s="122"/>
    </row>
    <row r="27" spans="1:6" x14ac:dyDescent="0.2">
      <c r="A27" s="21" t="s">
        <v>181</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1a</vt:lpstr>
      <vt:lpstr>Figure 1b</vt:lpstr>
      <vt:lpstr>Figure 2</vt:lpstr>
      <vt:lpstr>Figure 3</vt:lpstr>
      <vt:lpstr>Figure 4</vt:lpstr>
      <vt:lpstr>Figure 5</vt:lpstr>
      <vt:lpstr>Figure 6</vt:lpstr>
      <vt:lpstr>Figure 7</vt:lpstr>
      <vt:lpstr>Figure 8</vt:lpstr>
      <vt:lpstr>Background Notes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dcterms:created xsi:type="dcterms:W3CDTF">2014-09-25T13:39:56Z</dcterms:created>
  <dcterms:modified xsi:type="dcterms:W3CDTF">2017-11-28T14:55:22Z</dcterms:modified>
</cp:coreProperties>
</file>