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3680" windowHeight="10425"/>
  </bookViews>
  <sheets>
    <sheet name="Figure 14" sheetId="11" r:id="rId1"/>
    <sheet name="Data" sheetId="10" r:id="rId2"/>
    <sheet name="Metadata" sheetId="13" r:id="rId3"/>
  </sheets>
  <calcPr calcId="152511"/>
</workbook>
</file>

<file path=xl/calcChain.xml><?xml version="1.0" encoding="utf-8"?>
<calcChain xmlns="http://schemas.openxmlformats.org/spreadsheetml/2006/main">
  <c r="L57" i="10" l="1"/>
  <c r="L47" i="10"/>
  <c r="L42" i="10"/>
  <c r="L32" i="10"/>
  <c r="L5" i="10"/>
  <c r="D32" i="10" l="1"/>
  <c r="E32" i="10"/>
  <c r="F32" i="10" s="1"/>
  <c r="G32" i="10" s="1"/>
  <c r="H32" i="10" s="1"/>
  <c r="I32" i="10" s="1"/>
  <c r="C32" i="10"/>
  <c r="M55" i="10"/>
  <c r="M50" i="10"/>
  <c r="M45" i="10"/>
  <c r="M40" i="10"/>
  <c r="M35" i="10"/>
  <c r="M30" i="10"/>
  <c r="M5" i="10"/>
</calcChain>
</file>

<file path=xl/sharedStrings.xml><?xml version="1.0" encoding="utf-8"?>
<sst xmlns="http://schemas.openxmlformats.org/spreadsheetml/2006/main" count="47" uniqueCount="46">
  <si>
    <t>HL = High life expectancy</t>
  </si>
  <si>
    <t>LL = Low life expectency</t>
  </si>
  <si>
    <t>P = Principal Projection</t>
  </si>
  <si>
    <t>Population Projections</t>
  </si>
  <si>
    <t>Population Estimates</t>
  </si>
  <si>
    <t>Mid-Year</t>
  </si>
  <si>
    <t>National Statistics Theme:</t>
  </si>
  <si>
    <t>Population</t>
  </si>
  <si>
    <t>Year of Data</t>
  </si>
  <si>
    <t>Data Subset:</t>
  </si>
  <si>
    <t>Dataset Title:</t>
  </si>
  <si>
    <t>Coverage:</t>
  </si>
  <si>
    <t>Northern Ireland</t>
  </si>
  <si>
    <t>Variables:</t>
  </si>
  <si>
    <t>Source:</t>
  </si>
  <si>
    <t>Contact:</t>
  </si>
  <si>
    <t>Customer Services;</t>
  </si>
  <si>
    <t>National Statistics Data?</t>
  </si>
  <si>
    <t>Yes</t>
  </si>
  <si>
    <t>Responsible Statistician:</t>
  </si>
  <si>
    <t>Description of Data</t>
  </si>
  <si>
    <t>Time Period</t>
  </si>
  <si>
    <t>Methodology</t>
  </si>
  <si>
    <t>HM = High migration variant</t>
  </si>
  <si>
    <t>LM = Low migration variant</t>
  </si>
  <si>
    <t xml:space="preserve">NISRA </t>
  </si>
  <si>
    <t>Principal Projection</t>
  </si>
  <si>
    <t xml:space="preserve">02890 255156; </t>
  </si>
  <si>
    <t>census@nisra.gov.uk</t>
  </si>
  <si>
    <t>3. These projections are not forecasts and do not attempt to predict the impact that future government policies, changing economic circumstances or other factors might have on demographic behaviour.</t>
  </si>
  <si>
    <t>Information relating to the methodology and quality of the projections is available at:</t>
  </si>
  <si>
    <t>National Population Projections QMI</t>
  </si>
  <si>
    <t>Selected Variant Projections</t>
  </si>
  <si>
    <t>x-axis labels</t>
  </si>
  <si>
    <t>HF = High fertility variant</t>
  </si>
  <si>
    <t>LF = Low fertility variant</t>
  </si>
  <si>
    <t>1991 to 2043</t>
  </si>
  <si>
    <t>2018-based Northern Ireland Projections</t>
  </si>
  <si>
    <t>Jonathan Harvey</t>
  </si>
  <si>
    <t>Mid-2018 based population projections for Northern Ireland were published on 21 October 2019.</t>
  </si>
  <si>
    <t>Notes:
1. These projections are based on the mid-2018 population estimates and assumptions relating to future fertility, mortality and migration.</t>
  </si>
  <si>
    <t>https://www.nisra.gov.uk/publications/2018-based-population-projections-northern-ireland</t>
  </si>
  <si>
    <t>Estimates are provided for mid-1991 to mid-2018, projections are provided for mid-2019 to mid-2043</t>
  </si>
  <si>
    <t>Area</t>
  </si>
  <si>
    <t xml:space="preserve">Figure 14: Selected Northern Ireland Variant Projections, mid-1991 to mid-2043
</t>
  </si>
  <si>
    <t>2. Northern Ireland projections are developed by the Office for National Statistics on behalf of NISRA.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</si>
</sst>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MS Sans Serif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10.45"/>
      <color indexed="12"/>
      <name val="Arial"/>
      <family val="2"/>
    </font>
    <font>
      <u/>
      <sz val="8"/>
      <color theme="10"/>
      <name val="Arial"/>
      <family val="2"/>
    </font>
    <font>
      <sz val="10"/>
      <color theme="0"/>
      <name val="Arial"/>
      <family val="2"/>
    </font>
    <font>
      <sz val="12"/>
      <color rgb="FF000099"/>
      <name val="Arial"/>
      <family val="2"/>
    </font>
    <font>
      <sz val="10"/>
      <color rgb="FF000099"/>
      <name val="Arial"/>
      <family val="2"/>
    </font>
    <font>
      <b/>
      <sz val="12"/>
      <color rgb="FF000099"/>
      <name val="Arial"/>
      <family val="2"/>
    </font>
    <font>
      <b/>
      <sz val="10"/>
      <color rgb="FF000099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1">
    <xf numFmtId="0" fontId="0" fillId="0" borderId="0"/>
    <xf numFmtId="40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</cellStyleXfs>
  <cellXfs count="94">
    <xf numFmtId="0" fontId="0" fillId="0" borderId="0" xfId="0"/>
    <xf numFmtId="0" fontId="1" fillId="0" borderId="0" xfId="0" applyFont="1"/>
    <xf numFmtId="0" fontId="9" fillId="0" borderId="0" xfId="0" applyFont="1"/>
    <xf numFmtId="0" fontId="10" fillId="3" borderId="0" xfId="6" applyFont="1" applyFill="1" applyBorder="1"/>
    <xf numFmtId="0" fontId="11" fillId="3" borderId="0" xfId="6" applyFont="1" applyFill="1" applyBorder="1"/>
    <xf numFmtId="0" fontId="10" fillId="0" borderId="0" xfId="6" applyFont="1" applyBorder="1"/>
    <xf numFmtId="0" fontId="3" fillId="3" borderId="6" xfId="6" applyFont="1" applyFill="1" applyBorder="1" applyAlignment="1">
      <alignment horizontal="left" wrapText="1"/>
    </xf>
    <xf numFmtId="0" fontId="11" fillId="3" borderId="9" xfId="6" applyFont="1" applyFill="1" applyBorder="1" applyAlignment="1">
      <alignment horizontal="left" wrapText="1"/>
    </xf>
    <xf numFmtId="0" fontId="3" fillId="3" borderId="10" xfId="6" applyFont="1" applyFill="1" applyBorder="1" applyAlignment="1">
      <alignment horizontal="left" vertical="top"/>
    </xf>
    <xf numFmtId="0" fontId="3" fillId="3" borderId="1" xfId="6" applyFont="1" applyFill="1" applyBorder="1" applyAlignment="1">
      <alignment horizontal="left" wrapText="1"/>
    </xf>
    <xf numFmtId="0" fontId="11" fillId="3" borderId="3" xfId="6" applyFont="1" applyFill="1" applyBorder="1" applyAlignment="1">
      <alignment horizontal="left" wrapText="1"/>
    </xf>
    <xf numFmtId="0" fontId="11" fillId="3" borderId="7" xfId="6" applyFont="1" applyFill="1" applyBorder="1" applyAlignment="1">
      <alignment horizontal="left" vertical="top"/>
    </xf>
    <xf numFmtId="0" fontId="12" fillId="3" borderId="0" xfId="6" applyFont="1" applyFill="1" applyBorder="1" applyAlignment="1">
      <alignment vertical="top"/>
    </xf>
    <xf numFmtId="0" fontId="3" fillId="3" borderId="1" xfId="6" applyFont="1" applyFill="1" applyBorder="1" applyAlignment="1">
      <alignment vertical="top" wrapText="1"/>
    </xf>
    <xf numFmtId="0" fontId="11" fillId="3" borderId="3" xfId="6" applyFont="1" applyFill="1" applyBorder="1" applyAlignment="1">
      <alignment wrapText="1"/>
    </xf>
    <xf numFmtId="0" fontId="11" fillId="3" borderId="8" xfId="6" applyFont="1" applyFill="1" applyBorder="1" applyAlignment="1">
      <alignment vertical="top"/>
    </xf>
    <xf numFmtId="0" fontId="3" fillId="3" borderId="1" xfId="6" applyFont="1" applyFill="1" applyBorder="1" applyAlignment="1">
      <alignment wrapText="1"/>
    </xf>
    <xf numFmtId="0" fontId="11" fillId="3" borderId="0" xfId="6" applyFont="1" applyFill="1" applyBorder="1" applyAlignment="1">
      <alignment wrapText="1"/>
    </xf>
    <xf numFmtId="0" fontId="3" fillId="3" borderId="10" xfId="6" applyFont="1" applyFill="1" applyBorder="1" applyAlignment="1">
      <alignment wrapText="1"/>
    </xf>
    <xf numFmtId="0" fontId="11" fillId="3" borderId="7" xfId="6" applyFont="1" applyFill="1" applyBorder="1" applyAlignment="1">
      <alignment wrapText="1"/>
    </xf>
    <xf numFmtId="0" fontId="11" fillId="3" borderId="7" xfId="6" applyFont="1" applyFill="1" applyBorder="1" applyAlignment="1">
      <alignment vertical="top" wrapText="1"/>
    </xf>
    <xf numFmtId="0" fontId="4" fillId="3" borderId="0" xfId="3" applyFill="1" applyBorder="1" applyAlignment="1" applyProtection="1">
      <alignment wrapText="1"/>
    </xf>
    <xf numFmtId="0" fontId="3" fillId="3" borderId="1" xfId="8" applyFont="1" applyFill="1" applyBorder="1" applyAlignment="1">
      <alignment horizontal="left" vertical="center"/>
    </xf>
    <xf numFmtId="0" fontId="11" fillId="3" borderId="0" xfId="8" applyFont="1" applyFill="1" applyBorder="1" applyAlignment="1">
      <alignment horizontal="left" vertical="center" wrapText="1"/>
    </xf>
    <xf numFmtId="0" fontId="13" fillId="3" borderId="1" xfId="6" applyFont="1" applyFill="1" applyBorder="1" applyAlignment="1">
      <alignment wrapText="1"/>
    </xf>
    <xf numFmtId="0" fontId="4" fillId="3" borderId="1" xfId="4" applyFont="1" applyFill="1" applyBorder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 wrapText="1"/>
    </xf>
    <xf numFmtId="0" fontId="4" fillId="3" borderId="3" xfId="4" applyFont="1" applyFill="1" applyBorder="1" applyAlignment="1" applyProtection="1">
      <alignment horizontal="left" wrapText="1"/>
    </xf>
    <xf numFmtId="0" fontId="11" fillId="3" borderId="1" xfId="8" applyFont="1" applyFill="1" applyBorder="1" applyAlignment="1">
      <alignment horizontal="left" wrapText="1"/>
    </xf>
    <xf numFmtId="0" fontId="11" fillId="3" borderId="0" xfId="8" quotePrefix="1" applyFont="1" applyFill="1" applyBorder="1" applyAlignment="1">
      <alignment horizontal="left" wrapText="1"/>
    </xf>
    <xf numFmtId="0" fontId="11" fillId="3" borderId="3" xfId="8" quotePrefix="1" applyFont="1" applyFill="1" applyBorder="1" applyAlignment="1">
      <alignment horizontal="left" wrapText="1"/>
    </xf>
    <xf numFmtId="0" fontId="11" fillId="3" borderId="2" xfId="6" applyFont="1" applyFill="1" applyBorder="1"/>
    <xf numFmtId="0" fontId="11" fillId="3" borderId="4" xfId="6" applyFont="1" applyFill="1" applyBorder="1"/>
    <xf numFmtId="0" fontId="11" fillId="3" borderId="5" xfId="6" applyFont="1" applyFill="1" applyBorder="1"/>
    <xf numFmtId="0" fontId="11" fillId="0" borderId="0" xfId="6" applyFont="1" applyBorder="1"/>
    <xf numFmtId="0" fontId="14" fillId="0" borderId="0" xfId="0" applyFont="1"/>
    <xf numFmtId="0" fontId="3" fillId="0" borderId="0" xfId="0" applyFont="1" applyAlignment="1"/>
    <xf numFmtId="0" fontId="3" fillId="0" borderId="1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3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3" fontId="1" fillId="4" borderId="15" xfId="0" applyNumberFormat="1" applyFont="1" applyFill="1" applyBorder="1" applyAlignment="1">
      <alignment horizontal="center"/>
    </xf>
    <xf numFmtId="3" fontId="1" fillId="4" borderId="16" xfId="0" applyNumberFormat="1" applyFont="1" applyFill="1" applyBorder="1" applyAlignment="1">
      <alignment horizontal="center"/>
    </xf>
    <xf numFmtId="3" fontId="1" fillId="4" borderId="17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3" fontId="1" fillId="4" borderId="18" xfId="0" applyNumberFormat="1" applyFont="1" applyFill="1" applyBorder="1" applyAlignment="1">
      <alignment horizontal="center"/>
    </xf>
    <xf numFmtId="3" fontId="1" fillId="4" borderId="19" xfId="0" applyNumberFormat="1" applyFont="1" applyFill="1" applyBorder="1" applyAlignment="1">
      <alignment horizontal="center"/>
    </xf>
    <xf numFmtId="3" fontId="1" fillId="4" borderId="20" xfId="0" applyNumberFormat="1" applyFont="1" applyFill="1" applyBorder="1" applyAlignment="1">
      <alignment horizontal="center"/>
    </xf>
    <xf numFmtId="0" fontId="1" fillId="2" borderId="10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 applyFill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/>
    </xf>
    <xf numFmtId="3" fontId="1" fillId="0" borderId="0" xfId="0" applyNumberFormat="1" applyFont="1"/>
    <xf numFmtId="0" fontId="3" fillId="2" borderId="1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1" fillId="3" borderId="1" xfId="8" applyFont="1" applyFill="1" applyBorder="1" applyAlignment="1">
      <alignment horizontal="left" vertical="center" wrapText="1"/>
    </xf>
    <xf numFmtId="0" fontId="11" fillId="3" borderId="0" xfId="8" quotePrefix="1" applyFont="1" applyFill="1" applyBorder="1" applyAlignment="1">
      <alignment horizontal="left" vertical="center" wrapText="1"/>
    </xf>
    <xf numFmtId="0" fontId="11" fillId="3" borderId="3" xfId="8" quotePrefix="1" applyFont="1" applyFill="1" applyBorder="1" applyAlignment="1">
      <alignment horizontal="left" vertical="center" wrapText="1"/>
    </xf>
    <xf numFmtId="0" fontId="4" fillId="3" borderId="1" xfId="4" applyFont="1" applyFill="1" applyBorder="1" applyAlignment="1" applyProtection="1">
      <alignment horizontal="left" vertical="center"/>
    </xf>
    <xf numFmtId="0" fontId="4" fillId="3" borderId="0" xfId="4" applyFont="1" applyFill="1" applyBorder="1" applyAlignment="1" applyProtection="1">
      <alignment horizontal="left" vertical="center"/>
    </xf>
    <xf numFmtId="0" fontId="4" fillId="3" borderId="3" xfId="4" applyFont="1" applyFill="1" applyBorder="1" applyAlignment="1" applyProtection="1">
      <alignment horizontal="left" vertical="center"/>
    </xf>
    <xf numFmtId="0" fontId="11" fillId="3" borderId="1" xfId="6" applyFont="1" applyFill="1" applyBorder="1" applyAlignment="1">
      <alignment horizontal="left" wrapText="1"/>
    </xf>
    <xf numFmtId="0" fontId="11" fillId="3" borderId="0" xfId="6" applyFont="1" applyFill="1" applyBorder="1" applyAlignment="1">
      <alignment horizontal="left" wrapText="1"/>
    </xf>
    <xf numFmtId="0" fontId="11" fillId="3" borderId="3" xfId="6" applyFont="1" applyFill="1" applyBorder="1" applyAlignment="1">
      <alignment horizontal="left" wrapText="1"/>
    </xf>
    <xf numFmtId="0" fontId="15" fillId="3" borderId="1" xfId="2" applyFont="1" applyFill="1" applyBorder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 wrapText="1"/>
    </xf>
    <xf numFmtId="0" fontId="4" fillId="3" borderId="3" xfId="4" applyFont="1" applyFill="1" applyBorder="1" applyAlignment="1" applyProtection="1">
      <alignment horizontal="left" wrapText="1"/>
    </xf>
    <xf numFmtId="0" fontId="13" fillId="3" borderId="1" xfId="6" applyFont="1" applyFill="1" applyBorder="1" applyAlignment="1">
      <alignment wrapText="1"/>
    </xf>
    <xf numFmtId="0" fontId="13" fillId="3" borderId="0" xfId="6" applyFont="1" applyFill="1" applyBorder="1" applyAlignment="1">
      <alignment wrapText="1"/>
    </xf>
    <xf numFmtId="0" fontId="13" fillId="3" borderId="3" xfId="6" applyFont="1" applyFill="1" applyBorder="1" applyAlignment="1">
      <alignment wrapText="1"/>
    </xf>
    <xf numFmtId="0" fontId="11" fillId="3" borderId="1" xfId="6" applyFont="1" applyFill="1" applyBorder="1" applyAlignment="1">
      <alignment wrapText="1"/>
    </xf>
    <xf numFmtId="0" fontId="11" fillId="3" borderId="0" xfId="6" applyFont="1" applyFill="1" applyBorder="1" applyAlignment="1">
      <alignment wrapText="1"/>
    </xf>
    <xf numFmtId="0" fontId="11" fillId="3" borderId="3" xfId="6" applyFont="1" applyFill="1" applyBorder="1" applyAlignment="1">
      <alignment wrapText="1"/>
    </xf>
    <xf numFmtId="0" fontId="3" fillId="3" borderId="1" xfId="6" applyFont="1" applyFill="1" applyBorder="1" applyAlignment="1">
      <alignment wrapText="1"/>
    </xf>
    <xf numFmtId="0" fontId="13" fillId="3" borderId="6" xfId="6" applyFont="1" applyFill="1" applyBorder="1" applyAlignment="1">
      <alignment wrapText="1"/>
    </xf>
    <xf numFmtId="0" fontId="13" fillId="3" borderId="14" xfId="6" applyFont="1" applyFill="1" applyBorder="1" applyAlignment="1">
      <alignment wrapText="1"/>
    </xf>
    <xf numFmtId="0" fontId="13" fillId="3" borderId="9" xfId="6" applyFont="1" applyFill="1" applyBorder="1" applyAlignment="1">
      <alignment wrapText="1"/>
    </xf>
  </cellXfs>
  <cellStyles count="11">
    <cellStyle name="Comma 2" xfId="1"/>
    <cellStyle name="Hyperlink" xfId="2" builtinId="8"/>
    <cellStyle name="Hyperlink 2 2" xfId="3"/>
    <cellStyle name="Hyperlink 4" xfId="4"/>
    <cellStyle name="Normal" xfId="0" builtinId="0"/>
    <cellStyle name="Normal 2" xfId="5"/>
    <cellStyle name="Normal 2 3" xfId="6"/>
    <cellStyle name="Normal 3" xfId="7"/>
    <cellStyle name="Normal_HB_Claim_2004 2" xfId="8"/>
    <cellStyle name="whole number" xfId="9"/>
    <cellStyle name="whole number 2" xfId="10"/>
  </cellStyles>
  <dxfs count="0"/>
  <tableStyles count="0" defaultTableStyle="TableStyleMedium9" defaultPivotStyle="PivotStyleLight16"/>
  <colors>
    <mruColors>
      <color rgb="FF417ABD"/>
      <color rgb="FF1E2B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Figure 14: Selected Northern Ireland Variant Projections, mid-1991 to mid-2043 (non zero</a:t>
            </a:r>
            <a:r>
              <a:rPr lang="en-GB" sz="1200" baseline="0"/>
              <a:t> y-axis)</a:t>
            </a:r>
            <a:endParaRPr lang="en-GB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587655176675093E-2"/>
          <c:y val="9.8499365210927586E-2"/>
          <c:w val="0.85165644468443491"/>
          <c:h val="0.75751240342606074"/>
        </c:manualLayout>
      </c:layout>
      <c:areaChart>
        <c:grouping val="standard"/>
        <c:varyColors val="0"/>
        <c:ser>
          <c:idx val="8"/>
          <c:order val="8"/>
          <c:tx>
            <c:strRef>
              <c:f>Data!$K$4</c:f>
              <c:strCache>
                <c:ptCount val="1"/>
                <c:pt idx="0">
                  <c:v>Area</c:v>
                </c:pt>
              </c:strCache>
            </c:strRef>
          </c:tx>
          <c:spPr>
            <a:solidFill>
              <a:schemeClr val="accent1">
                <a:alpha val="30000"/>
              </a:schemeClr>
            </a:solidFill>
          </c:spPr>
          <c:val>
            <c:numRef>
              <c:f>Data!$K$5:$K$57</c:f>
              <c:numCache>
                <c:formatCode>#,##0</c:formatCode>
                <c:ptCount val="53"/>
                <c:pt idx="0">
                  <c:v>2100000</c:v>
                </c:pt>
                <c:pt idx="1">
                  <c:v>2100000</c:v>
                </c:pt>
                <c:pt idx="2">
                  <c:v>2100000</c:v>
                </c:pt>
                <c:pt idx="3">
                  <c:v>2100000</c:v>
                </c:pt>
                <c:pt idx="4">
                  <c:v>2100000</c:v>
                </c:pt>
                <c:pt idx="5">
                  <c:v>2100000</c:v>
                </c:pt>
                <c:pt idx="6">
                  <c:v>2100000</c:v>
                </c:pt>
                <c:pt idx="7">
                  <c:v>2100000</c:v>
                </c:pt>
                <c:pt idx="8">
                  <c:v>2100000</c:v>
                </c:pt>
                <c:pt idx="9">
                  <c:v>2100000</c:v>
                </c:pt>
                <c:pt idx="10">
                  <c:v>2100000</c:v>
                </c:pt>
                <c:pt idx="11">
                  <c:v>2100000</c:v>
                </c:pt>
                <c:pt idx="12">
                  <c:v>2100000</c:v>
                </c:pt>
                <c:pt idx="13">
                  <c:v>2100000</c:v>
                </c:pt>
                <c:pt idx="14">
                  <c:v>2100000</c:v>
                </c:pt>
                <c:pt idx="15">
                  <c:v>2100000</c:v>
                </c:pt>
                <c:pt idx="16">
                  <c:v>2100000</c:v>
                </c:pt>
                <c:pt idx="17">
                  <c:v>2100000</c:v>
                </c:pt>
                <c:pt idx="18">
                  <c:v>2100000</c:v>
                </c:pt>
                <c:pt idx="19">
                  <c:v>2100000</c:v>
                </c:pt>
                <c:pt idx="20">
                  <c:v>2100000</c:v>
                </c:pt>
                <c:pt idx="21">
                  <c:v>2100000</c:v>
                </c:pt>
                <c:pt idx="22">
                  <c:v>2100000</c:v>
                </c:pt>
                <c:pt idx="23">
                  <c:v>2100000</c:v>
                </c:pt>
                <c:pt idx="24">
                  <c:v>2100000</c:v>
                </c:pt>
                <c:pt idx="25">
                  <c:v>2100000</c:v>
                </c:pt>
                <c:pt idx="26">
                  <c:v>2100000</c:v>
                </c:pt>
                <c:pt idx="27">
                  <c:v>2100000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984488"/>
        <c:axId val="858982528"/>
      </c:areaChar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Population Estimates</c:v>
                </c:pt>
              </c:strCache>
            </c:strRef>
          </c:tx>
          <c:spPr>
            <a:ln>
              <a:solidFill>
                <a:srgbClr val="417ABD"/>
              </a:solidFill>
            </a:ln>
          </c:spPr>
          <c:marker>
            <c:symbol val="none"/>
          </c:marker>
          <c:cat>
            <c:numRef>
              <c:f>Data!$L$5:$L$57</c:f>
              <c:numCache>
                <c:formatCode>General</c:formatCode>
                <c:ptCount val="53"/>
                <c:pt idx="0">
                  <c:v>1991</c:v>
                </c:pt>
                <c:pt idx="27">
                  <c:v>2018</c:v>
                </c:pt>
                <c:pt idx="37">
                  <c:v>2028</c:v>
                </c:pt>
                <c:pt idx="42">
                  <c:v>2033</c:v>
                </c:pt>
                <c:pt idx="52">
                  <c:v>2043</c:v>
                </c:pt>
              </c:numCache>
            </c:numRef>
          </c:cat>
          <c:val>
            <c:numRef>
              <c:f>Data!$B$5:$B$57</c:f>
              <c:numCache>
                <c:formatCode>#,##0</c:formatCode>
                <c:ptCount val="53"/>
                <c:pt idx="0">
                  <c:v>1607295</c:v>
                </c:pt>
                <c:pt idx="1">
                  <c:v>1623263</c:v>
                </c:pt>
                <c:pt idx="2">
                  <c:v>1635552</c:v>
                </c:pt>
                <c:pt idx="3">
                  <c:v>1643707</c:v>
                </c:pt>
                <c:pt idx="4">
                  <c:v>1649131</c:v>
                </c:pt>
                <c:pt idx="5">
                  <c:v>1661751</c:v>
                </c:pt>
                <c:pt idx="6">
                  <c:v>1671261</c:v>
                </c:pt>
                <c:pt idx="7">
                  <c:v>1677769</c:v>
                </c:pt>
                <c:pt idx="8">
                  <c:v>1679006</c:v>
                </c:pt>
                <c:pt idx="9">
                  <c:v>1682944</c:v>
                </c:pt>
                <c:pt idx="10">
                  <c:v>1688838</c:v>
                </c:pt>
                <c:pt idx="11">
                  <c:v>1697534</c:v>
                </c:pt>
                <c:pt idx="12">
                  <c:v>1704924</c:v>
                </c:pt>
                <c:pt idx="13">
                  <c:v>1714042</c:v>
                </c:pt>
                <c:pt idx="14">
                  <c:v>1727733</c:v>
                </c:pt>
                <c:pt idx="15">
                  <c:v>1743113</c:v>
                </c:pt>
                <c:pt idx="16">
                  <c:v>1761683</c:v>
                </c:pt>
                <c:pt idx="17">
                  <c:v>1779152</c:v>
                </c:pt>
                <c:pt idx="18">
                  <c:v>1793333</c:v>
                </c:pt>
                <c:pt idx="19">
                  <c:v>1804833</c:v>
                </c:pt>
                <c:pt idx="20">
                  <c:v>1814318</c:v>
                </c:pt>
                <c:pt idx="21">
                  <c:v>1823634</c:v>
                </c:pt>
                <c:pt idx="22">
                  <c:v>1829725</c:v>
                </c:pt>
                <c:pt idx="23">
                  <c:v>1840498</c:v>
                </c:pt>
                <c:pt idx="24">
                  <c:v>1851621</c:v>
                </c:pt>
                <c:pt idx="25">
                  <c:v>1862137</c:v>
                </c:pt>
                <c:pt idx="26">
                  <c:v>1870834</c:v>
                </c:pt>
                <c:pt idx="27">
                  <c:v>1881641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Data!$H$4</c:f>
              <c:strCache>
                <c:ptCount val="1"/>
                <c:pt idx="0">
                  <c:v>HM = High migration variant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Data!$L$5:$L$57</c:f>
              <c:numCache>
                <c:formatCode>General</c:formatCode>
                <c:ptCount val="53"/>
                <c:pt idx="0">
                  <c:v>1991</c:v>
                </c:pt>
                <c:pt idx="27">
                  <c:v>2018</c:v>
                </c:pt>
                <c:pt idx="37">
                  <c:v>2028</c:v>
                </c:pt>
                <c:pt idx="42">
                  <c:v>2033</c:v>
                </c:pt>
                <c:pt idx="52">
                  <c:v>2043</c:v>
                </c:pt>
              </c:numCache>
            </c:numRef>
          </c:cat>
          <c:val>
            <c:numRef>
              <c:f>Data!$H$5:$H$57</c:f>
              <c:numCache>
                <c:formatCode>#,##0</c:formatCode>
                <c:ptCount val="53"/>
                <c:pt idx="27">
                  <c:v>1881641</c:v>
                </c:pt>
                <c:pt idx="28">
                  <c:v>1892768</c:v>
                </c:pt>
                <c:pt idx="29">
                  <c:v>1902371</c:v>
                </c:pt>
                <c:pt idx="30">
                  <c:v>1911146</c:v>
                </c:pt>
                <c:pt idx="31">
                  <c:v>1919528</c:v>
                </c:pt>
                <c:pt idx="32">
                  <c:v>1927520</c:v>
                </c:pt>
                <c:pt idx="33">
                  <c:v>1935158</c:v>
                </c:pt>
                <c:pt idx="34">
                  <c:v>1941904</c:v>
                </c:pt>
                <c:pt idx="35">
                  <c:v>1948242</c:v>
                </c:pt>
                <c:pt idx="36">
                  <c:v>1954124</c:v>
                </c:pt>
                <c:pt idx="37">
                  <c:v>1959530</c:v>
                </c:pt>
                <c:pt idx="38">
                  <c:v>1964520</c:v>
                </c:pt>
                <c:pt idx="39">
                  <c:v>1969216</c:v>
                </c:pt>
                <c:pt idx="40">
                  <c:v>1973589</c:v>
                </c:pt>
                <c:pt idx="41">
                  <c:v>1977680</c:v>
                </c:pt>
                <c:pt idx="42">
                  <c:v>1981583</c:v>
                </c:pt>
                <c:pt idx="43">
                  <c:v>1985344</c:v>
                </c:pt>
                <c:pt idx="44">
                  <c:v>1988967</c:v>
                </c:pt>
                <c:pt idx="45">
                  <c:v>1992481</c:v>
                </c:pt>
                <c:pt idx="46">
                  <c:v>1996008</c:v>
                </c:pt>
                <c:pt idx="47">
                  <c:v>1999576</c:v>
                </c:pt>
                <c:pt idx="48">
                  <c:v>2003166</c:v>
                </c:pt>
                <c:pt idx="49">
                  <c:v>2006773</c:v>
                </c:pt>
                <c:pt idx="50">
                  <c:v>2010337</c:v>
                </c:pt>
                <c:pt idx="51">
                  <c:v>2013873</c:v>
                </c:pt>
                <c:pt idx="52">
                  <c:v>2017338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Data!$F$4</c:f>
              <c:strCache>
                <c:ptCount val="1"/>
                <c:pt idx="0">
                  <c:v>HF = High fertility variant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dash"/>
            </a:ln>
          </c:spPr>
          <c:marker>
            <c:symbol val="none"/>
          </c:marker>
          <c:cat>
            <c:numRef>
              <c:f>Data!$L$5:$L$57</c:f>
              <c:numCache>
                <c:formatCode>General</c:formatCode>
                <c:ptCount val="53"/>
                <c:pt idx="0">
                  <c:v>1991</c:v>
                </c:pt>
                <c:pt idx="27">
                  <c:v>2018</c:v>
                </c:pt>
                <c:pt idx="37">
                  <c:v>2028</c:v>
                </c:pt>
                <c:pt idx="42">
                  <c:v>2033</c:v>
                </c:pt>
                <c:pt idx="52">
                  <c:v>2043</c:v>
                </c:pt>
              </c:numCache>
            </c:numRef>
          </c:cat>
          <c:val>
            <c:numRef>
              <c:f>Data!$F$5:$F$57</c:f>
              <c:numCache>
                <c:formatCode>#,##0</c:formatCode>
                <c:ptCount val="53"/>
                <c:pt idx="27">
                  <c:v>1881641</c:v>
                </c:pt>
                <c:pt idx="28">
                  <c:v>1892266</c:v>
                </c:pt>
                <c:pt idx="29">
                  <c:v>1902203</c:v>
                </c:pt>
                <c:pt idx="30">
                  <c:v>1911614</c:v>
                </c:pt>
                <c:pt idx="31">
                  <c:v>1920411</c:v>
                </c:pt>
                <c:pt idx="32">
                  <c:v>1928460</c:v>
                </c:pt>
                <c:pt idx="33">
                  <c:v>1936186</c:v>
                </c:pt>
                <c:pt idx="34">
                  <c:v>1943008</c:v>
                </c:pt>
                <c:pt idx="35">
                  <c:v>1949385</c:v>
                </c:pt>
                <c:pt idx="36">
                  <c:v>1955266</c:v>
                </c:pt>
                <c:pt idx="37">
                  <c:v>1960620</c:v>
                </c:pt>
                <c:pt idx="38">
                  <c:v>1965546</c:v>
                </c:pt>
                <c:pt idx="39">
                  <c:v>1970132</c:v>
                </c:pt>
                <c:pt idx="40">
                  <c:v>1974366</c:v>
                </c:pt>
                <c:pt idx="41">
                  <c:v>1978281</c:v>
                </c:pt>
                <c:pt idx="42">
                  <c:v>1981985</c:v>
                </c:pt>
                <c:pt idx="43">
                  <c:v>1985527</c:v>
                </c:pt>
                <c:pt idx="44">
                  <c:v>1988917</c:v>
                </c:pt>
                <c:pt idx="45">
                  <c:v>1992182</c:v>
                </c:pt>
                <c:pt idx="46">
                  <c:v>1995448</c:v>
                </c:pt>
                <c:pt idx="47">
                  <c:v>1998741</c:v>
                </c:pt>
                <c:pt idx="48">
                  <c:v>2002058</c:v>
                </c:pt>
                <c:pt idx="49">
                  <c:v>2005361</c:v>
                </c:pt>
                <c:pt idx="50">
                  <c:v>2008635</c:v>
                </c:pt>
                <c:pt idx="51">
                  <c:v>2011835</c:v>
                </c:pt>
                <c:pt idx="52">
                  <c:v>2014958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Data!$D$4</c:f>
              <c:strCache>
                <c:ptCount val="1"/>
                <c:pt idx="0">
                  <c:v>HL = High life expectancy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numRef>
              <c:f>Data!$L$5:$L$57</c:f>
              <c:numCache>
                <c:formatCode>General</c:formatCode>
                <c:ptCount val="53"/>
                <c:pt idx="0">
                  <c:v>1991</c:v>
                </c:pt>
                <c:pt idx="27">
                  <c:v>2018</c:v>
                </c:pt>
                <c:pt idx="37">
                  <c:v>2028</c:v>
                </c:pt>
                <c:pt idx="42">
                  <c:v>2033</c:v>
                </c:pt>
                <c:pt idx="52">
                  <c:v>2043</c:v>
                </c:pt>
              </c:numCache>
            </c:numRef>
          </c:cat>
          <c:val>
            <c:numRef>
              <c:f>Data!$D$5:$D$57</c:f>
              <c:numCache>
                <c:formatCode>#,##0</c:formatCode>
                <c:ptCount val="53"/>
                <c:pt idx="27">
                  <c:v>1881641</c:v>
                </c:pt>
                <c:pt idx="28">
                  <c:v>1892266</c:v>
                </c:pt>
                <c:pt idx="29">
                  <c:v>1902189</c:v>
                </c:pt>
                <c:pt idx="30">
                  <c:v>1911262</c:v>
                </c:pt>
                <c:pt idx="31">
                  <c:v>1919435</c:v>
                </c:pt>
                <c:pt idx="32">
                  <c:v>1926697</c:v>
                </c:pt>
                <c:pt idx="33">
                  <c:v>1933589</c:v>
                </c:pt>
                <c:pt idx="34">
                  <c:v>1939571</c:v>
                </c:pt>
                <c:pt idx="35">
                  <c:v>1945145</c:v>
                </c:pt>
                <c:pt idx="36">
                  <c:v>1950252</c:v>
                </c:pt>
                <c:pt idx="37">
                  <c:v>1954872</c:v>
                </c:pt>
                <c:pt idx="38">
                  <c:v>1959113</c:v>
                </c:pt>
                <c:pt idx="39">
                  <c:v>1963041</c:v>
                </c:pt>
                <c:pt idx="40">
                  <c:v>1966687</c:v>
                </c:pt>
                <c:pt idx="41">
                  <c:v>1970057</c:v>
                </c:pt>
                <c:pt idx="42">
                  <c:v>1973256</c:v>
                </c:pt>
                <c:pt idx="43">
                  <c:v>1976353</c:v>
                </c:pt>
                <c:pt idx="44">
                  <c:v>1979328</c:v>
                </c:pt>
                <c:pt idx="45">
                  <c:v>1982244</c:v>
                </c:pt>
                <c:pt idx="46">
                  <c:v>1985212</c:v>
                </c:pt>
                <c:pt idx="47">
                  <c:v>1988258</c:v>
                </c:pt>
                <c:pt idx="48">
                  <c:v>1991383</c:v>
                </c:pt>
                <c:pt idx="49">
                  <c:v>1994558</c:v>
                </c:pt>
                <c:pt idx="50">
                  <c:v>1997769</c:v>
                </c:pt>
                <c:pt idx="51">
                  <c:v>2000983</c:v>
                </c:pt>
                <c:pt idx="52">
                  <c:v>2004159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Data!$C$4</c:f>
              <c:strCache>
                <c:ptCount val="1"/>
                <c:pt idx="0">
                  <c:v>P = Principal Projection</c:v>
                </c:pt>
              </c:strCache>
            </c:strRef>
          </c:tx>
          <c:spPr>
            <a:ln w="25400">
              <a:solidFill>
                <a:srgbClr val="1E2B50"/>
              </a:solidFill>
              <a:prstDash val="solid"/>
            </a:ln>
          </c:spPr>
          <c:marker>
            <c:symbol val="none"/>
          </c:marker>
          <c:cat>
            <c:numRef>
              <c:f>Data!$L$5:$L$57</c:f>
              <c:numCache>
                <c:formatCode>General</c:formatCode>
                <c:ptCount val="53"/>
                <c:pt idx="0">
                  <c:v>1991</c:v>
                </c:pt>
                <c:pt idx="27">
                  <c:v>2018</c:v>
                </c:pt>
                <c:pt idx="37">
                  <c:v>2028</c:v>
                </c:pt>
                <c:pt idx="42">
                  <c:v>2033</c:v>
                </c:pt>
                <c:pt idx="52">
                  <c:v>2043</c:v>
                </c:pt>
              </c:numCache>
            </c:numRef>
          </c:cat>
          <c:val>
            <c:numRef>
              <c:f>Data!$C$5:$C$57</c:f>
              <c:numCache>
                <c:formatCode>#,##0</c:formatCode>
                <c:ptCount val="53"/>
                <c:pt idx="27">
                  <c:v>1881641</c:v>
                </c:pt>
                <c:pt idx="28">
                  <c:v>1892266</c:v>
                </c:pt>
                <c:pt idx="29">
                  <c:v>1901856</c:v>
                </c:pt>
                <c:pt idx="30">
                  <c:v>1910623</c:v>
                </c:pt>
                <c:pt idx="31">
                  <c:v>1918481</c:v>
                </c:pt>
                <c:pt idx="32">
                  <c:v>1925423</c:v>
                </c:pt>
                <c:pt idx="33">
                  <c:v>1931991</c:v>
                </c:pt>
                <c:pt idx="34">
                  <c:v>1937636</c:v>
                </c:pt>
                <c:pt idx="35">
                  <c:v>1942838</c:v>
                </c:pt>
                <c:pt idx="36">
                  <c:v>1947558</c:v>
                </c:pt>
                <c:pt idx="37">
                  <c:v>1951761</c:v>
                </c:pt>
                <c:pt idx="38">
                  <c:v>1955546</c:v>
                </c:pt>
                <c:pt idx="39">
                  <c:v>1958990</c:v>
                </c:pt>
                <c:pt idx="40">
                  <c:v>1962101</c:v>
                </c:pt>
                <c:pt idx="41">
                  <c:v>1964894</c:v>
                </c:pt>
                <c:pt idx="42">
                  <c:v>1967472</c:v>
                </c:pt>
                <c:pt idx="43">
                  <c:v>1969894</c:v>
                </c:pt>
                <c:pt idx="44">
                  <c:v>1972163</c:v>
                </c:pt>
                <c:pt idx="45">
                  <c:v>1974305</c:v>
                </c:pt>
                <c:pt idx="46">
                  <c:v>1976442</c:v>
                </c:pt>
                <c:pt idx="47">
                  <c:v>1978607</c:v>
                </c:pt>
                <c:pt idx="48">
                  <c:v>1980785</c:v>
                </c:pt>
                <c:pt idx="49">
                  <c:v>1982960</c:v>
                </c:pt>
                <c:pt idx="50">
                  <c:v>1985111</c:v>
                </c:pt>
                <c:pt idx="51">
                  <c:v>1987197</c:v>
                </c:pt>
                <c:pt idx="52">
                  <c:v>1989195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Data!$E$4</c:f>
              <c:strCache>
                <c:ptCount val="1"/>
                <c:pt idx="0">
                  <c:v>LL = Low life expectency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Data!$L$5:$L$57</c:f>
              <c:numCache>
                <c:formatCode>General</c:formatCode>
                <c:ptCount val="53"/>
                <c:pt idx="0">
                  <c:v>1991</c:v>
                </c:pt>
                <c:pt idx="27">
                  <c:v>2018</c:v>
                </c:pt>
                <c:pt idx="37">
                  <c:v>2028</c:v>
                </c:pt>
                <c:pt idx="42">
                  <c:v>2033</c:v>
                </c:pt>
                <c:pt idx="52">
                  <c:v>2043</c:v>
                </c:pt>
              </c:numCache>
            </c:numRef>
          </c:cat>
          <c:val>
            <c:numRef>
              <c:f>Data!$E$5:$E$57</c:f>
              <c:numCache>
                <c:formatCode>#,##0</c:formatCode>
                <c:ptCount val="53"/>
                <c:pt idx="27">
                  <c:v>1881641</c:v>
                </c:pt>
                <c:pt idx="28">
                  <c:v>1892266</c:v>
                </c:pt>
                <c:pt idx="29">
                  <c:v>1901535</c:v>
                </c:pt>
                <c:pt idx="30">
                  <c:v>1909994</c:v>
                </c:pt>
                <c:pt idx="31">
                  <c:v>1917554</c:v>
                </c:pt>
                <c:pt idx="32">
                  <c:v>1924193</c:v>
                </c:pt>
                <c:pt idx="33">
                  <c:v>1930451</c:v>
                </c:pt>
                <c:pt idx="34">
                  <c:v>1935764</c:v>
                </c:pt>
                <c:pt idx="35">
                  <c:v>1940600</c:v>
                </c:pt>
                <c:pt idx="36">
                  <c:v>1944932</c:v>
                </c:pt>
                <c:pt idx="37">
                  <c:v>1948705</c:v>
                </c:pt>
                <c:pt idx="38">
                  <c:v>1952006</c:v>
                </c:pt>
                <c:pt idx="39">
                  <c:v>1954901</c:v>
                </c:pt>
                <c:pt idx="40">
                  <c:v>1957399</c:v>
                </c:pt>
                <c:pt idx="41">
                  <c:v>1959511</c:v>
                </c:pt>
                <c:pt idx="42">
                  <c:v>1961325</c:v>
                </c:pt>
                <c:pt idx="43">
                  <c:v>1962877</c:v>
                </c:pt>
                <c:pt idx="44">
                  <c:v>1964185</c:v>
                </c:pt>
                <c:pt idx="45">
                  <c:v>1965281</c:v>
                </c:pt>
                <c:pt idx="46">
                  <c:v>1966237</c:v>
                </c:pt>
                <c:pt idx="47">
                  <c:v>1967120</c:v>
                </c:pt>
                <c:pt idx="48">
                  <c:v>1967894</c:v>
                </c:pt>
                <c:pt idx="49">
                  <c:v>1968544</c:v>
                </c:pt>
                <c:pt idx="50">
                  <c:v>1969028</c:v>
                </c:pt>
                <c:pt idx="51">
                  <c:v>1969329</c:v>
                </c:pt>
                <c:pt idx="52">
                  <c:v>1969418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Data!$G$4</c:f>
              <c:strCache>
                <c:ptCount val="1"/>
                <c:pt idx="0">
                  <c:v>LF = Low fertility variant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ot"/>
            </a:ln>
          </c:spPr>
          <c:marker>
            <c:symbol val="none"/>
          </c:marker>
          <c:cat>
            <c:numRef>
              <c:f>Data!$L$5:$L$57</c:f>
              <c:numCache>
                <c:formatCode>General</c:formatCode>
                <c:ptCount val="53"/>
                <c:pt idx="0">
                  <c:v>1991</c:v>
                </c:pt>
                <c:pt idx="27">
                  <c:v>2018</c:v>
                </c:pt>
                <c:pt idx="37">
                  <c:v>2028</c:v>
                </c:pt>
                <c:pt idx="42">
                  <c:v>2033</c:v>
                </c:pt>
                <c:pt idx="52">
                  <c:v>2043</c:v>
                </c:pt>
              </c:numCache>
            </c:numRef>
          </c:cat>
          <c:val>
            <c:numRef>
              <c:f>Data!$G$5:$G$57</c:f>
              <c:numCache>
                <c:formatCode>#,##0</c:formatCode>
                <c:ptCount val="53"/>
                <c:pt idx="27">
                  <c:v>1881641</c:v>
                </c:pt>
                <c:pt idx="28">
                  <c:v>1892266</c:v>
                </c:pt>
                <c:pt idx="29">
                  <c:v>1901351</c:v>
                </c:pt>
                <c:pt idx="30">
                  <c:v>1909162</c:v>
                </c:pt>
                <c:pt idx="31">
                  <c:v>1915687</c:v>
                </c:pt>
                <c:pt idx="32">
                  <c:v>1920973</c:v>
                </c:pt>
                <c:pt idx="33">
                  <c:v>1925617</c:v>
                </c:pt>
                <c:pt idx="34">
                  <c:v>1929136</c:v>
                </c:pt>
                <c:pt idx="35">
                  <c:v>1932046</c:v>
                </c:pt>
                <c:pt idx="36">
                  <c:v>1934409</c:v>
                </c:pt>
                <c:pt idx="37">
                  <c:v>1936253</c:v>
                </c:pt>
                <c:pt idx="38">
                  <c:v>1937704</c:v>
                </c:pt>
                <c:pt idx="39">
                  <c:v>1938833</c:v>
                </c:pt>
                <c:pt idx="40">
                  <c:v>1939646</c:v>
                </c:pt>
                <c:pt idx="41">
                  <c:v>1940145</c:v>
                </c:pt>
                <c:pt idx="42">
                  <c:v>1940447</c:v>
                </c:pt>
                <c:pt idx="43">
                  <c:v>1940589</c:v>
                </c:pt>
                <c:pt idx="44">
                  <c:v>1940581</c:v>
                </c:pt>
                <c:pt idx="45">
                  <c:v>1940445</c:v>
                </c:pt>
                <c:pt idx="46">
                  <c:v>1940294</c:v>
                </c:pt>
                <c:pt idx="47">
                  <c:v>1940150</c:v>
                </c:pt>
                <c:pt idx="48">
                  <c:v>1940008</c:v>
                </c:pt>
                <c:pt idx="49">
                  <c:v>1939877</c:v>
                </c:pt>
                <c:pt idx="50">
                  <c:v>1939732</c:v>
                </c:pt>
                <c:pt idx="51">
                  <c:v>1939532</c:v>
                </c:pt>
                <c:pt idx="52">
                  <c:v>1939245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Data!$I$4</c:f>
              <c:strCache>
                <c:ptCount val="1"/>
                <c:pt idx="0">
                  <c:v>LM = Low migration variant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Data!$L$5:$L$57</c:f>
              <c:numCache>
                <c:formatCode>General</c:formatCode>
                <c:ptCount val="53"/>
                <c:pt idx="0">
                  <c:v>1991</c:v>
                </c:pt>
                <c:pt idx="27">
                  <c:v>2018</c:v>
                </c:pt>
                <c:pt idx="37">
                  <c:v>2028</c:v>
                </c:pt>
                <c:pt idx="42">
                  <c:v>2033</c:v>
                </c:pt>
                <c:pt idx="52">
                  <c:v>2043</c:v>
                </c:pt>
              </c:numCache>
            </c:numRef>
          </c:cat>
          <c:val>
            <c:numRef>
              <c:f>Data!$I$5:$I$57</c:f>
              <c:numCache>
                <c:formatCode>#,##0</c:formatCode>
                <c:ptCount val="53"/>
                <c:pt idx="27">
                  <c:v>1881641</c:v>
                </c:pt>
                <c:pt idx="28">
                  <c:v>1892266</c:v>
                </c:pt>
                <c:pt idx="29">
                  <c:v>1900845</c:v>
                </c:pt>
                <c:pt idx="30">
                  <c:v>1909072</c:v>
                </c:pt>
                <c:pt idx="31">
                  <c:v>1916377</c:v>
                </c:pt>
                <c:pt idx="32">
                  <c:v>1922760</c:v>
                </c:pt>
                <c:pt idx="33">
                  <c:v>1928241</c:v>
                </c:pt>
                <c:pt idx="34">
                  <c:v>1932781</c:v>
                </c:pt>
                <c:pt idx="35">
                  <c:v>1936849</c:v>
                </c:pt>
                <c:pt idx="36">
                  <c:v>1940403</c:v>
                </c:pt>
                <c:pt idx="37">
                  <c:v>1943413</c:v>
                </c:pt>
                <c:pt idx="38">
                  <c:v>1945977</c:v>
                </c:pt>
                <c:pt idx="39">
                  <c:v>1948168</c:v>
                </c:pt>
                <c:pt idx="40">
                  <c:v>1950010</c:v>
                </c:pt>
                <c:pt idx="41">
                  <c:v>1951504</c:v>
                </c:pt>
                <c:pt idx="42">
                  <c:v>1952762</c:v>
                </c:pt>
                <c:pt idx="43">
                  <c:v>1953830</c:v>
                </c:pt>
                <c:pt idx="44">
                  <c:v>1954748</c:v>
                </c:pt>
                <c:pt idx="45">
                  <c:v>1955522</c:v>
                </c:pt>
                <c:pt idx="46">
                  <c:v>1956266</c:v>
                </c:pt>
                <c:pt idx="47">
                  <c:v>1957027</c:v>
                </c:pt>
                <c:pt idx="48">
                  <c:v>1957802</c:v>
                </c:pt>
                <c:pt idx="49">
                  <c:v>1958552</c:v>
                </c:pt>
                <c:pt idx="50">
                  <c:v>1959258</c:v>
                </c:pt>
                <c:pt idx="51">
                  <c:v>1959916</c:v>
                </c:pt>
                <c:pt idx="52">
                  <c:v>1960475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984488"/>
        <c:axId val="858982528"/>
      </c:lineChart>
      <c:catAx>
        <c:axId val="858984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Mid-year</a:t>
                </a:r>
              </a:p>
            </c:rich>
          </c:tx>
          <c:layout>
            <c:manualLayout>
              <c:xMode val="edge"/>
              <c:yMode val="edge"/>
              <c:x val="0.48549585344820634"/>
              <c:y val="0.929490616180814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8982528"/>
        <c:crosses val="autoZero"/>
        <c:auto val="1"/>
        <c:lblAlgn val="ctr"/>
        <c:lblOffset val="100"/>
        <c:noMultiLvlLbl val="0"/>
      </c:catAx>
      <c:valAx>
        <c:axId val="858982528"/>
        <c:scaling>
          <c:orientation val="minMax"/>
          <c:max val="2100000"/>
          <c:min val="1600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8984488"/>
        <c:crosses val="autoZero"/>
        <c:crossBetween val="midCat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1.7311551511537004E-4"/>
                <c:y val="0.31613013106903959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GB"/>
                    <a:t>Population (Thousands)</a:t>
                  </a:r>
                </a:p>
              </c:rich>
            </c:tx>
          </c:dispUnitsLbl>
        </c:dispUnits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9.4792296305848164E-2"/>
          <c:y val="0.21221089526818548"/>
          <c:w val="0.25504009542307721"/>
          <c:h val="0.27987279803190745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 descr="Figure 14: Selected Northern Ireland Variant Projections, mid-1991 to mid-2043 (non zero y-axis)&#10;" title="Figure 1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0.76049</cdr:x>
      <cdr:y>0.52351</cdr:y>
    </cdr:from>
    <cdr:to>
      <cdr:x>0.85568</cdr:x>
      <cdr:y>0.57837</cdr:y>
    </cdr:to>
    <cdr:sp macro="" textlink="">
      <cdr:nvSpPr>
        <cdr:cNvPr id="2" name="TextBox 8"/>
        <cdr:cNvSpPr txBox="1"/>
      </cdr:nvSpPr>
      <cdr:spPr>
        <a:xfrm xmlns:a="http://schemas.openxmlformats.org/drawingml/2006/main">
          <a:off x="7077075" y="3181349"/>
          <a:ext cx="8858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0.76049</cdr:x>
      <cdr:y>0.52351</cdr:y>
    </cdr:from>
    <cdr:to>
      <cdr:x>0.85568</cdr:x>
      <cdr:y>0.57837</cdr:y>
    </cdr:to>
    <cdr:sp macro="" textlink="">
      <cdr:nvSpPr>
        <cdr:cNvPr id="18" name="TextBox 8"/>
        <cdr:cNvSpPr txBox="1"/>
      </cdr:nvSpPr>
      <cdr:spPr>
        <a:xfrm xmlns:a="http://schemas.openxmlformats.org/drawingml/2006/main">
          <a:off x="7077075" y="3181349"/>
          <a:ext cx="8858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0.22049</cdr:x>
      <cdr:y>0.11116</cdr:y>
    </cdr:from>
    <cdr:to>
      <cdr:x>0.35097</cdr:x>
      <cdr:y>0.15769</cdr:y>
    </cdr:to>
    <cdr:sp macro="" textlink="">
      <cdr:nvSpPr>
        <cdr:cNvPr id="25" name="Text Box 3" title="Estimates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51863" y="675514"/>
          <a:ext cx="1214243" cy="282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600" b="1" i="0" u="none" strike="noStrike" spc="200" baseline="0">
              <a:solidFill>
                <a:schemeClr val="tx2"/>
              </a:solidFill>
              <a:latin typeface="Calibri" panose="020F0502020204030204" pitchFamily="34" charset="0"/>
              <a:cs typeface="Arial"/>
            </a:rPr>
            <a:t>ESTIMATES</a:t>
          </a:r>
        </a:p>
      </cdr:txBody>
    </cdr:sp>
  </cdr:relSizeAnchor>
  <cdr:relSizeAnchor xmlns:cdr="http://schemas.openxmlformats.org/drawingml/2006/chartDrawing">
    <cdr:from>
      <cdr:x>0.67773</cdr:x>
      <cdr:y>0.11243</cdr:y>
    </cdr:from>
    <cdr:to>
      <cdr:x>0.83646</cdr:x>
      <cdr:y>0.15896</cdr:y>
    </cdr:to>
    <cdr:sp macro="" textlink="">
      <cdr:nvSpPr>
        <cdr:cNvPr id="26" name="Text Box 3" title="Projections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6905" y="683231"/>
          <a:ext cx="1477136" cy="282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600" b="1" i="0" u="none" strike="noStrike" spc="200" baseline="0">
              <a:solidFill>
                <a:schemeClr val="tx2"/>
              </a:solidFill>
              <a:latin typeface="Calibri" panose="020F0502020204030204" pitchFamily="34" charset="0"/>
              <a:cs typeface="Arial"/>
            </a:rPr>
            <a:t>PROJECTIONS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123825</xdr:rowOff>
    </xdr:from>
    <xdr:to>
      <xdr:col>3</xdr:col>
      <xdr:colOff>2209800</xdr:colOff>
      <xdr:row>11</xdr:row>
      <xdr:rowOff>104775</xdr:rowOff>
    </xdr:to>
    <xdr:grpSp>
      <xdr:nvGrpSpPr>
        <xdr:cNvPr id="7196" name="Group 9" title="Logos"/>
        <xdr:cNvGrpSpPr>
          <a:grpSpLocks/>
        </xdr:cNvGrpSpPr>
      </xdr:nvGrpSpPr>
      <xdr:grpSpPr bwMode="auto">
        <a:xfrm>
          <a:off x="3667125" y="1638300"/>
          <a:ext cx="2190750" cy="742950"/>
          <a:chOff x="3671159" y="2333626"/>
          <a:chExt cx="2186716" cy="762000"/>
        </a:xfrm>
      </xdr:grpSpPr>
      <xdr:sp macro="" textlink="">
        <xdr:nvSpPr>
          <xdr:cNvPr id="7197" name="Object 1" title="National Statistics Logo"/>
          <xdr:cNvSpPr>
            <a:spLocks noChangeArrowheads="1"/>
          </xdr:cNvSpPr>
        </xdr:nvSpPr>
        <xdr:spPr bwMode="auto">
          <a:xfrm>
            <a:off x="3671159" y="2333626"/>
            <a:ext cx="757966" cy="723900"/>
          </a:xfrm>
          <a:prstGeom prst="rect">
            <a:avLst/>
          </a:prstGeom>
          <a:blipFill dpi="0" rotWithShape="1">
            <a:blip xmlns:r="http://schemas.openxmlformats.org/officeDocument/2006/relationships" r:embed="rId1"/>
            <a:srcRect/>
            <a:stretch>
              <a:fillRect/>
            </a:stretch>
          </a:blip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7198" name="Picture 11" title="NISRA Logo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15579" y="2390776"/>
            <a:ext cx="1542296" cy="704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peoplepopulationandcommunity/populationandmigration/populationprojections/qmis/nationalpopulationprojectionsqmi" TargetMode="External"/><Relationship Id="rId2" Type="http://schemas.openxmlformats.org/officeDocument/2006/relationships/hyperlink" Target="https://www.nisra.gov.uk/publications/2018-based-population-projections-northern-ireland" TargetMode="External"/><Relationship Id="rId1" Type="http://schemas.openxmlformats.org/officeDocument/2006/relationships/hyperlink" Target="mailto:census@nisra.gov.uk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ons.gov.uk/peoplepopulationandcommunity/populationandmigration/populationprojections/qmis/nationalpopulationprojectionsqm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8"/>
  <sheetViews>
    <sheetView showGridLines="0" zoomScaleNormal="100" workbookViewId="0"/>
  </sheetViews>
  <sheetFormatPr defaultColWidth="0" defaultRowHeight="12.75" zeroHeight="1" x14ac:dyDescent="0.2"/>
  <cols>
    <col min="1" max="1" width="17.85546875" style="1" customWidth="1"/>
    <col min="2" max="9" width="15.42578125" style="1" customWidth="1"/>
    <col min="10" max="10" width="5.7109375" style="59" customWidth="1"/>
    <col min="11" max="11" width="15.42578125" style="62" hidden="1" customWidth="1"/>
    <col min="12" max="12" width="8.5703125" style="2" hidden="1" customWidth="1"/>
    <col min="13" max="13" width="2.140625" style="2" hidden="1" customWidth="1"/>
    <col min="14" max="15" width="8.5703125" style="35" hidden="1" customWidth="1"/>
    <col min="16" max="47" width="9.140625" style="1" hidden="1" customWidth="1"/>
    <col min="48" max="16384" width="0" style="1" hidden="1"/>
  </cols>
  <sheetData>
    <row r="1" spans="1:13" x14ac:dyDescent="0.2">
      <c r="A1" s="36" t="s">
        <v>44</v>
      </c>
    </row>
    <row r="2" spans="1:13" x14ac:dyDescent="0.2"/>
    <row r="3" spans="1:13" x14ac:dyDescent="0.2">
      <c r="A3" s="50"/>
      <c r="B3" s="67" t="s">
        <v>4</v>
      </c>
      <c r="C3" s="69" t="s">
        <v>3</v>
      </c>
      <c r="D3" s="70"/>
      <c r="E3" s="70"/>
      <c r="F3" s="70"/>
      <c r="G3" s="70"/>
      <c r="H3" s="70"/>
      <c r="I3" s="71"/>
      <c r="J3" s="60"/>
      <c r="K3" s="63"/>
    </row>
    <row r="4" spans="1:13" ht="38.25" customHeight="1" x14ac:dyDescent="0.2">
      <c r="A4" s="51" t="s">
        <v>5</v>
      </c>
      <c r="B4" s="68"/>
      <c r="C4" s="52" t="s">
        <v>2</v>
      </c>
      <c r="D4" s="52" t="s">
        <v>0</v>
      </c>
      <c r="E4" s="52" t="s">
        <v>1</v>
      </c>
      <c r="F4" s="52" t="s">
        <v>34</v>
      </c>
      <c r="G4" s="52" t="s">
        <v>35</v>
      </c>
      <c r="H4" s="52" t="s">
        <v>23</v>
      </c>
      <c r="I4" s="53" t="s">
        <v>24</v>
      </c>
      <c r="J4" s="61"/>
      <c r="K4" s="64" t="s">
        <v>43</v>
      </c>
      <c r="M4" s="2" t="s">
        <v>33</v>
      </c>
    </row>
    <row r="5" spans="1:13" x14ac:dyDescent="0.2">
      <c r="A5" s="42">
        <v>1991</v>
      </c>
      <c r="B5" s="43">
        <v>1607295</v>
      </c>
      <c r="C5" s="44"/>
      <c r="D5" s="44"/>
      <c r="E5" s="44"/>
      <c r="F5" s="44"/>
      <c r="G5" s="44"/>
      <c r="H5" s="44"/>
      <c r="I5" s="45"/>
      <c r="J5" s="58"/>
      <c r="K5" s="65">
        <v>2100000</v>
      </c>
      <c r="L5" s="2">
        <f>A5</f>
        <v>1991</v>
      </c>
      <c r="M5" s="2">
        <f>A5</f>
        <v>1991</v>
      </c>
    </row>
    <row r="6" spans="1:13" x14ac:dyDescent="0.2">
      <c r="A6" s="46">
        <v>1992</v>
      </c>
      <c r="B6" s="47">
        <v>1623263</v>
      </c>
      <c r="C6" s="48"/>
      <c r="D6" s="48"/>
      <c r="E6" s="48"/>
      <c r="F6" s="48"/>
      <c r="G6" s="48"/>
      <c r="H6" s="48"/>
      <c r="I6" s="49"/>
      <c r="J6" s="58"/>
      <c r="K6" s="65">
        <v>2100000</v>
      </c>
    </row>
    <row r="7" spans="1:13" x14ac:dyDescent="0.2">
      <c r="A7" s="46">
        <v>1993</v>
      </c>
      <c r="B7" s="47">
        <v>1635552</v>
      </c>
      <c r="C7" s="48"/>
      <c r="D7" s="48"/>
      <c r="E7" s="48"/>
      <c r="F7" s="48"/>
      <c r="G7" s="48"/>
      <c r="H7" s="48"/>
      <c r="I7" s="49"/>
      <c r="J7" s="58"/>
      <c r="K7" s="65">
        <v>2100000</v>
      </c>
    </row>
    <row r="8" spans="1:13" x14ac:dyDescent="0.2">
      <c r="A8" s="46">
        <v>1994</v>
      </c>
      <c r="B8" s="47">
        <v>1643707</v>
      </c>
      <c r="C8" s="48"/>
      <c r="D8" s="48"/>
      <c r="E8" s="48"/>
      <c r="F8" s="48"/>
      <c r="G8" s="48"/>
      <c r="H8" s="48"/>
      <c r="I8" s="49"/>
      <c r="J8" s="58"/>
      <c r="K8" s="65">
        <v>2100000</v>
      </c>
    </row>
    <row r="9" spans="1:13" x14ac:dyDescent="0.2">
      <c r="A9" s="46">
        <v>1995</v>
      </c>
      <c r="B9" s="47">
        <v>1649131</v>
      </c>
      <c r="C9" s="48"/>
      <c r="D9" s="48"/>
      <c r="E9" s="48"/>
      <c r="F9" s="48"/>
      <c r="G9" s="48"/>
      <c r="H9" s="48"/>
      <c r="I9" s="49"/>
      <c r="J9" s="58"/>
      <c r="K9" s="65">
        <v>2100000</v>
      </c>
    </row>
    <row r="10" spans="1:13" x14ac:dyDescent="0.2">
      <c r="A10" s="46">
        <v>1996</v>
      </c>
      <c r="B10" s="47">
        <v>1661751</v>
      </c>
      <c r="C10" s="48"/>
      <c r="D10" s="48"/>
      <c r="E10" s="48"/>
      <c r="F10" s="48"/>
      <c r="G10" s="48"/>
      <c r="H10" s="48"/>
      <c r="I10" s="49"/>
      <c r="J10" s="58"/>
      <c r="K10" s="65">
        <v>2100000</v>
      </c>
    </row>
    <row r="11" spans="1:13" x14ac:dyDescent="0.2">
      <c r="A11" s="46">
        <v>1997</v>
      </c>
      <c r="B11" s="47">
        <v>1671261</v>
      </c>
      <c r="C11" s="48"/>
      <c r="D11" s="48"/>
      <c r="E11" s="48"/>
      <c r="F11" s="48"/>
      <c r="G11" s="48"/>
      <c r="H11" s="48"/>
      <c r="I11" s="49"/>
      <c r="J11" s="58"/>
      <c r="K11" s="65">
        <v>2100000</v>
      </c>
    </row>
    <row r="12" spans="1:13" x14ac:dyDescent="0.2">
      <c r="A12" s="46">
        <v>1998</v>
      </c>
      <c r="B12" s="47">
        <v>1677769</v>
      </c>
      <c r="C12" s="48"/>
      <c r="D12" s="48"/>
      <c r="E12" s="48"/>
      <c r="F12" s="48"/>
      <c r="G12" s="48"/>
      <c r="H12" s="48"/>
      <c r="I12" s="49"/>
      <c r="J12" s="58"/>
      <c r="K12" s="65">
        <v>2100000</v>
      </c>
    </row>
    <row r="13" spans="1:13" x14ac:dyDescent="0.2">
      <c r="A13" s="46">
        <v>1999</v>
      </c>
      <c r="B13" s="47">
        <v>1679006</v>
      </c>
      <c r="C13" s="48"/>
      <c r="D13" s="48"/>
      <c r="E13" s="48"/>
      <c r="F13" s="48"/>
      <c r="G13" s="48"/>
      <c r="H13" s="48"/>
      <c r="I13" s="49"/>
      <c r="J13" s="58"/>
      <c r="K13" s="65">
        <v>2100000</v>
      </c>
    </row>
    <row r="14" spans="1:13" x14ac:dyDescent="0.2">
      <c r="A14" s="46">
        <v>2000</v>
      </c>
      <c r="B14" s="47">
        <v>1682944</v>
      </c>
      <c r="C14" s="48"/>
      <c r="D14" s="48"/>
      <c r="E14" s="48"/>
      <c r="F14" s="48"/>
      <c r="G14" s="48"/>
      <c r="H14" s="48"/>
      <c r="I14" s="49"/>
      <c r="J14" s="58"/>
      <c r="K14" s="65">
        <v>2100000</v>
      </c>
    </row>
    <row r="15" spans="1:13" x14ac:dyDescent="0.2">
      <c r="A15" s="46">
        <v>2001</v>
      </c>
      <c r="B15" s="47">
        <v>1688838</v>
      </c>
      <c r="C15" s="48"/>
      <c r="D15" s="48"/>
      <c r="E15" s="48"/>
      <c r="F15" s="48"/>
      <c r="G15" s="48"/>
      <c r="H15" s="48"/>
      <c r="I15" s="49"/>
      <c r="J15" s="58"/>
      <c r="K15" s="65">
        <v>2100000</v>
      </c>
    </row>
    <row r="16" spans="1:13" x14ac:dyDescent="0.2">
      <c r="A16" s="46">
        <v>2002</v>
      </c>
      <c r="B16" s="47">
        <v>1697534</v>
      </c>
      <c r="C16" s="48"/>
      <c r="D16" s="48"/>
      <c r="E16" s="48"/>
      <c r="F16" s="48"/>
      <c r="G16" s="48"/>
      <c r="H16" s="48"/>
      <c r="I16" s="49"/>
      <c r="J16" s="58"/>
      <c r="K16" s="65">
        <v>2100000</v>
      </c>
    </row>
    <row r="17" spans="1:13" x14ac:dyDescent="0.2">
      <c r="A17" s="46">
        <v>2003</v>
      </c>
      <c r="B17" s="47">
        <v>1704924</v>
      </c>
      <c r="C17" s="48"/>
      <c r="D17" s="48"/>
      <c r="E17" s="48"/>
      <c r="F17" s="48"/>
      <c r="G17" s="48"/>
      <c r="H17" s="48"/>
      <c r="I17" s="49"/>
      <c r="J17" s="58"/>
      <c r="K17" s="65">
        <v>2100000</v>
      </c>
    </row>
    <row r="18" spans="1:13" x14ac:dyDescent="0.2">
      <c r="A18" s="46">
        <v>2004</v>
      </c>
      <c r="B18" s="47">
        <v>1714042</v>
      </c>
      <c r="C18" s="48"/>
      <c r="D18" s="48"/>
      <c r="E18" s="48"/>
      <c r="F18" s="48"/>
      <c r="G18" s="48"/>
      <c r="H18" s="48"/>
      <c r="I18" s="49"/>
      <c r="J18" s="58"/>
      <c r="K18" s="65">
        <v>2100000</v>
      </c>
    </row>
    <row r="19" spans="1:13" x14ac:dyDescent="0.2">
      <c r="A19" s="46">
        <v>2005</v>
      </c>
      <c r="B19" s="47">
        <v>1727733</v>
      </c>
      <c r="C19" s="48"/>
      <c r="D19" s="48"/>
      <c r="E19" s="48"/>
      <c r="F19" s="48"/>
      <c r="G19" s="48"/>
      <c r="H19" s="48"/>
      <c r="I19" s="49"/>
      <c r="J19" s="58"/>
      <c r="K19" s="65">
        <v>2100000</v>
      </c>
    </row>
    <row r="20" spans="1:13" x14ac:dyDescent="0.2">
      <c r="A20" s="46">
        <v>2006</v>
      </c>
      <c r="B20" s="47">
        <v>1743113</v>
      </c>
      <c r="C20" s="48"/>
      <c r="D20" s="48"/>
      <c r="E20" s="48"/>
      <c r="F20" s="48"/>
      <c r="G20" s="48"/>
      <c r="H20" s="48"/>
      <c r="I20" s="49"/>
      <c r="J20" s="58"/>
      <c r="K20" s="65">
        <v>2100000</v>
      </c>
    </row>
    <row r="21" spans="1:13" x14ac:dyDescent="0.2">
      <c r="A21" s="46">
        <v>2007</v>
      </c>
      <c r="B21" s="47">
        <v>1761683</v>
      </c>
      <c r="C21" s="48"/>
      <c r="D21" s="48"/>
      <c r="E21" s="48"/>
      <c r="F21" s="48"/>
      <c r="G21" s="48"/>
      <c r="H21" s="48"/>
      <c r="I21" s="49"/>
      <c r="J21" s="58"/>
      <c r="K21" s="65">
        <v>2100000</v>
      </c>
    </row>
    <row r="22" spans="1:13" x14ac:dyDescent="0.2">
      <c r="A22" s="46">
        <v>2008</v>
      </c>
      <c r="B22" s="47">
        <v>1779152</v>
      </c>
      <c r="C22" s="48"/>
      <c r="D22" s="48"/>
      <c r="E22" s="48"/>
      <c r="F22" s="48"/>
      <c r="G22" s="48"/>
      <c r="H22" s="48"/>
      <c r="I22" s="49"/>
      <c r="J22" s="58"/>
      <c r="K22" s="65">
        <v>2100000</v>
      </c>
    </row>
    <row r="23" spans="1:13" x14ac:dyDescent="0.2">
      <c r="A23" s="46">
        <v>2009</v>
      </c>
      <c r="B23" s="47">
        <v>1793333</v>
      </c>
      <c r="C23" s="48"/>
      <c r="D23" s="48"/>
      <c r="E23" s="48"/>
      <c r="F23" s="48"/>
      <c r="G23" s="48"/>
      <c r="H23" s="48"/>
      <c r="I23" s="49"/>
      <c r="J23" s="58"/>
      <c r="K23" s="65">
        <v>2100000</v>
      </c>
    </row>
    <row r="24" spans="1:13" x14ac:dyDescent="0.2">
      <c r="A24" s="46">
        <v>2010</v>
      </c>
      <c r="B24" s="47">
        <v>1804833</v>
      </c>
      <c r="C24" s="48"/>
      <c r="D24" s="48"/>
      <c r="E24" s="48"/>
      <c r="F24" s="48"/>
      <c r="G24" s="48"/>
      <c r="H24" s="48"/>
      <c r="I24" s="49"/>
      <c r="J24" s="58"/>
      <c r="K24" s="65">
        <v>2100000</v>
      </c>
    </row>
    <row r="25" spans="1:13" x14ac:dyDescent="0.2">
      <c r="A25" s="46">
        <v>2011</v>
      </c>
      <c r="B25" s="47">
        <v>1814318</v>
      </c>
      <c r="C25" s="48"/>
      <c r="D25" s="48"/>
      <c r="E25" s="48"/>
      <c r="F25" s="48"/>
      <c r="G25" s="48"/>
      <c r="H25" s="48"/>
      <c r="I25" s="49"/>
      <c r="J25" s="58"/>
      <c r="K25" s="65">
        <v>2100000</v>
      </c>
    </row>
    <row r="26" spans="1:13" x14ac:dyDescent="0.2">
      <c r="A26" s="46">
        <v>2012</v>
      </c>
      <c r="B26" s="47">
        <v>1823634</v>
      </c>
      <c r="C26" s="48"/>
      <c r="D26" s="48"/>
      <c r="E26" s="48"/>
      <c r="F26" s="48"/>
      <c r="G26" s="48"/>
      <c r="H26" s="48"/>
      <c r="I26" s="49"/>
      <c r="J26" s="58"/>
      <c r="K26" s="65">
        <v>2100000</v>
      </c>
    </row>
    <row r="27" spans="1:13" x14ac:dyDescent="0.2">
      <c r="A27" s="46">
        <v>2013</v>
      </c>
      <c r="B27" s="47">
        <v>1829725</v>
      </c>
      <c r="C27" s="48"/>
      <c r="D27" s="48"/>
      <c r="E27" s="48"/>
      <c r="F27" s="48"/>
      <c r="G27" s="48"/>
      <c r="H27" s="48"/>
      <c r="I27" s="49"/>
      <c r="J27" s="58"/>
      <c r="K27" s="65">
        <v>2100000</v>
      </c>
    </row>
    <row r="28" spans="1:13" x14ac:dyDescent="0.2">
      <c r="A28" s="46">
        <v>2014</v>
      </c>
      <c r="B28" s="47">
        <v>1840498</v>
      </c>
      <c r="C28" s="48"/>
      <c r="D28" s="48"/>
      <c r="E28" s="48"/>
      <c r="F28" s="48"/>
      <c r="G28" s="48"/>
      <c r="H28" s="48"/>
      <c r="I28" s="49"/>
      <c r="J28" s="58"/>
      <c r="K28" s="65">
        <v>2100000</v>
      </c>
    </row>
    <row r="29" spans="1:13" x14ac:dyDescent="0.2">
      <c r="A29" s="46">
        <v>2015</v>
      </c>
      <c r="B29" s="47">
        <v>1851621</v>
      </c>
      <c r="C29" s="48"/>
      <c r="D29" s="48"/>
      <c r="E29" s="48"/>
      <c r="F29" s="48"/>
      <c r="G29" s="48"/>
      <c r="H29" s="48"/>
      <c r="I29" s="49"/>
      <c r="J29" s="58"/>
      <c r="K29" s="65">
        <v>2100000</v>
      </c>
    </row>
    <row r="30" spans="1:13" x14ac:dyDescent="0.2">
      <c r="A30" s="46">
        <v>2016</v>
      </c>
      <c r="B30" s="47">
        <v>1862137</v>
      </c>
      <c r="C30" s="48"/>
      <c r="D30" s="48"/>
      <c r="E30" s="48"/>
      <c r="F30" s="48"/>
      <c r="G30" s="48"/>
      <c r="H30" s="48"/>
      <c r="I30" s="49"/>
      <c r="J30" s="58"/>
      <c r="K30" s="65">
        <v>2100000</v>
      </c>
      <c r="M30" s="2">
        <f>A30</f>
        <v>2016</v>
      </c>
    </row>
    <row r="31" spans="1:13" x14ac:dyDescent="0.2">
      <c r="A31" s="46">
        <v>2017</v>
      </c>
      <c r="B31" s="47">
        <v>1870834</v>
      </c>
      <c r="C31" s="48"/>
      <c r="D31" s="48"/>
      <c r="E31" s="48"/>
      <c r="F31" s="48"/>
      <c r="G31" s="48"/>
      <c r="H31" s="48"/>
      <c r="I31" s="49"/>
      <c r="J31" s="58"/>
      <c r="K31" s="65">
        <v>2100000</v>
      </c>
    </row>
    <row r="32" spans="1:13" x14ac:dyDescent="0.2">
      <c r="A32" s="46">
        <v>2018</v>
      </c>
      <c r="B32" s="47">
        <v>1881641</v>
      </c>
      <c r="C32" s="48">
        <f>B32</f>
        <v>1881641</v>
      </c>
      <c r="D32" s="48">
        <f t="shared" ref="D32:I32" si="0">C32</f>
        <v>1881641</v>
      </c>
      <c r="E32" s="48">
        <f t="shared" si="0"/>
        <v>1881641</v>
      </c>
      <c r="F32" s="48">
        <f t="shared" si="0"/>
        <v>1881641</v>
      </c>
      <c r="G32" s="48">
        <f t="shared" si="0"/>
        <v>1881641</v>
      </c>
      <c r="H32" s="48">
        <f t="shared" si="0"/>
        <v>1881641</v>
      </c>
      <c r="I32" s="49">
        <f t="shared" si="0"/>
        <v>1881641</v>
      </c>
      <c r="J32" s="58"/>
      <c r="K32" s="65">
        <v>2100000</v>
      </c>
      <c r="L32" s="2">
        <f>A32</f>
        <v>2018</v>
      </c>
    </row>
    <row r="33" spans="1:13" x14ac:dyDescent="0.2">
      <c r="A33" s="37">
        <v>2019</v>
      </c>
      <c r="B33" s="39"/>
      <c r="C33" s="54">
        <v>1892266</v>
      </c>
      <c r="D33" s="54">
        <v>1892266</v>
      </c>
      <c r="E33" s="54">
        <v>1892266</v>
      </c>
      <c r="F33" s="54">
        <v>1892266</v>
      </c>
      <c r="G33" s="54">
        <v>1892266</v>
      </c>
      <c r="H33" s="54">
        <v>1892768</v>
      </c>
      <c r="I33" s="55">
        <v>1892266</v>
      </c>
      <c r="J33" s="58"/>
      <c r="K33" s="65"/>
    </row>
    <row r="34" spans="1:13" x14ac:dyDescent="0.2">
      <c r="A34" s="37">
        <v>2020</v>
      </c>
      <c r="B34" s="39"/>
      <c r="C34" s="54">
        <v>1901856</v>
      </c>
      <c r="D34" s="54">
        <v>1902189</v>
      </c>
      <c r="E34" s="54">
        <v>1901535</v>
      </c>
      <c r="F34" s="54">
        <v>1902203</v>
      </c>
      <c r="G34" s="54">
        <v>1901351</v>
      </c>
      <c r="H34" s="54">
        <v>1902371</v>
      </c>
      <c r="I34" s="55">
        <v>1900845</v>
      </c>
      <c r="J34" s="58"/>
      <c r="K34" s="65"/>
    </row>
    <row r="35" spans="1:13" x14ac:dyDescent="0.2">
      <c r="A35" s="37">
        <v>2021</v>
      </c>
      <c r="B35" s="39"/>
      <c r="C35" s="54">
        <v>1910623</v>
      </c>
      <c r="D35" s="54">
        <v>1911262</v>
      </c>
      <c r="E35" s="54">
        <v>1909994</v>
      </c>
      <c r="F35" s="54">
        <v>1911614</v>
      </c>
      <c r="G35" s="54">
        <v>1909162</v>
      </c>
      <c r="H35" s="54">
        <v>1911146</v>
      </c>
      <c r="I35" s="55">
        <v>1909072</v>
      </c>
      <c r="J35" s="58"/>
      <c r="K35" s="65"/>
      <c r="M35" s="2">
        <f>A35</f>
        <v>2021</v>
      </c>
    </row>
    <row r="36" spans="1:13" x14ac:dyDescent="0.2">
      <c r="A36" s="37">
        <v>2022</v>
      </c>
      <c r="B36" s="39"/>
      <c r="C36" s="54">
        <v>1918481</v>
      </c>
      <c r="D36" s="54">
        <v>1919435</v>
      </c>
      <c r="E36" s="54">
        <v>1917554</v>
      </c>
      <c r="F36" s="54">
        <v>1920411</v>
      </c>
      <c r="G36" s="54">
        <v>1915687</v>
      </c>
      <c r="H36" s="54">
        <v>1919528</v>
      </c>
      <c r="I36" s="55">
        <v>1916377</v>
      </c>
      <c r="J36" s="58"/>
      <c r="K36" s="65"/>
    </row>
    <row r="37" spans="1:13" x14ac:dyDescent="0.2">
      <c r="A37" s="37">
        <v>2023</v>
      </c>
      <c r="B37" s="39"/>
      <c r="C37" s="54">
        <v>1925423</v>
      </c>
      <c r="D37" s="54">
        <v>1926697</v>
      </c>
      <c r="E37" s="54">
        <v>1924193</v>
      </c>
      <c r="F37" s="54">
        <v>1928460</v>
      </c>
      <c r="G37" s="54">
        <v>1920973</v>
      </c>
      <c r="H37" s="54">
        <v>1927520</v>
      </c>
      <c r="I37" s="55">
        <v>1922760</v>
      </c>
      <c r="J37" s="58"/>
      <c r="K37" s="65"/>
    </row>
    <row r="38" spans="1:13" x14ac:dyDescent="0.2">
      <c r="A38" s="37">
        <v>2024</v>
      </c>
      <c r="B38" s="39"/>
      <c r="C38" s="54">
        <v>1931991</v>
      </c>
      <c r="D38" s="54">
        <v>1933589</v>
      </c>
      <c r="E38" s="54">
        <v>1930451</v>
      </c>
      <c r="F38" s="54">
        <v>1936186</v>
      </c>
      <c r="G38" s="54">
        <v>1925617</v>
      </c>
      <c r="H38" s="54">
        <v>1935158</v>
      </c>
      <c r="I38" s="55">
        <v>1928241</v>
      </c>
      <c r="J38" s="58"/>
      <c r="K38" s="65"/>
    </row>
    <row r="39" spans="1:13" x14ac:dyDescent="0.2">
      <c r="A39" s="37">
        <v>2025</v>
      </c>
      <c r="B39" s="39"/>
      <c r="C39" s="54">
        <v>1937636</v>
      </c>
      <c r="D39" s="54">
        <v>1939571</v>
      </c>
      <c r="E39" s="54">
        <v>1935764</v>
      </c>
      <c r="F39" s="54">
        <v>1943008</v>
      </c>
      <c r="G39" s="54">
        <v>1929136</v>
      </c>
      <c r="H39" s="54">
        <v>1941904</v>
      </c>
      <c r="I39" s="55">
        <v>1932781</v>
      </c>
      <c r="J39" s="58"/>
      <c r="K39" s="65"/>
    </row>
    <row r="40" spans="1:13" x14ac:dyDescent="0.2">
      <c r="A40" s="37">
        <v>2026</v>
      </c>
      <c r="B40" s="39"/>
      <c r="C40" s="54">
        <v>1942838</v>
      </c>
      <c r="D40" s="54">
        <v>1945145</v>
      </c>
      <c r="E40" s="54">
        <v>1940600</v>
      </c>
      <c r="F40" s="54">
        <v>1949385</v>
      </c>
      <c r="G40" s="54">
        <v>1932046</v>
      </c>
      <c r="H40" s="54">
        <v>1948242</v>
      </c>
      <c r="I40" s="55">
        <v>1936849</v>
      </c>
      <c r="J40" s="58"/>
      <c r="K40" s="65"/>
      <c r="M40" s="2">
        <f>A40</f>
        <v>2026</v>
      </c>
    </row>
    <row r="41" spans="1:13" x14ac:dyDescent="0.2">
      <c r="A41" s="37">
        <v>2027</v>
      </c>
      <c r="B41" s="39"/>
      <c r="C41" s="54">
        <v>1947558</v>
      </c>
      <c r="D41" s="54">
        <v>1950252</v>
      </c>
      <c r="E41" s="54">
        <v>1944932</v>
      </c>
      <c r="F41" s="54">
        <v>1955266</v>
      </c>
      <c r="G41" s="54">
        <v>1934409</v>
      </c>
      <c r="H41" s="54">
        <v>1954124</v>
      </c>
      <c r="I41" s="55">
        <v>1940403</v>
      </c>
      <c r="J41" s="58"/>
      <c r="K41" s="65"/>
    </row>
    <row r="42" spans="1:13" x14ac:dyDescent="0.2">
      <c r="A42" s="37">
        <v>2028</v>
      </c>
      <c r="B42" s="39"/>
      <c r="C42" s="54">
        <v>1951761</v>
      </c>
      <c r="D42" s="54">
        <v>1954872</v>
      </c>
      <c r="E42" s="54">
        <v>1948705</v>
      </c>
      <c r="F42" s="54">
        <v>1960620</v>
      </c>
      <c r="G42" s="54">
        <v>1936253</v>
      </c>
      <c r="H42" s="54">
        <v>1959530</v>
      </c>
      <c r="I42" s="55">
        <v>1943413</v>
      </c>
      <c r="J42" s="58"/>
      <c r="K42" s="65"/>
      <c r="L42" s="2">
        <f>A42</f>
        <v>2028</v>
      </c>
    </row>
    <row r="43" spans="1:13" x14ac:dyDescent="0.2">
      <c r="A43" s="37">
        <v>2029</v>
      </c>
      <c r="B43" s="39"/>
      <c r="C43" s="54">
        <v>1955546</v>
      </c>
      <c r="D43" s="54">
        <v>1959113</v>
      </c>
      <c r="E43" s="54">
        <v>1952006</v>
      </c>
      <c r="F43" s="54">
        <v>1965546</v>
      </c>
      <c r="G43" s="54">
        <v>1937704</v>
      </c>
      <c r="H43" s="54">
        <v>1964520</v>
      </c>
      <c r="I43" s="55">
        <v>1945977</v>
      </c>
      <c r="J43" s="58"/>
      <c r="K43" s="65"/>
    </row>
    <row r="44" spans="1:13" x14ac:dyDescent="0.2">
      <c r="A44" s="37">
        <v>2030</v>
      </c>
      <c r="B44" s="39"/>
      <c r="C44" s="54">
        <v>1958990</v>
      </c>
      <c r="D44" s="54">
        <v>1963041</v>
      </c>
      <c r="E44" s="54">
        <v>1954901</v>
      </c>
      <c r="F44" s="54">
        <v>1970132</v>
      </c>
      <c r="G44" s="54">
        <v>1938833</v>
      </c>
      <c r="H44" s="54">
        <v>1969216</v>
      </c>
      <c r="I44" s="55">
        <v>1948168</v>
      </c>
      <c r="J44" s="58"/>
      <c r="K44" s="65"/>
    </row>
    <row r="45" spans="1:13" x14ac:dyDescent="0.2">
      <c r="A45" s="37">
        <v>2031</v>
      </c>
      <c r="B45" s="39"/>
      <c r="C45" s="54">
        <v>1962101</v>
      </c>
      <c r="D45" s="54">
        <v>1966687</v>
      </c>
      <c r="E45" s="54">
        <v>1957399</v>
      </c>
      <c r="F45" s="54">
        <v>1974366</v>
      </c>
      <c r="G45" s="54">
        <v>1939646</v>
      </c>
      <c r="H45" s="54">
        <v>1973589</v>
      </c>
      <c r="I45" s="55">
        <v>1950010</v>
      </c>
      <c r="J45" s="58"/>
      <c r="K45" s="65"/>
      <c r="M45" s="2">
        <f>A45</f>
        <v>2031</v>
      </c>
    </row>
    <row r="46" spans="1:13" x14ac:dyDescent="0.2">
      <c r="A46" s="37">
        <v>2032</v>
      </c>
      <c r="B46" s="39"/>
      <c r="C46" s="54">
        <v>1964894</v>
      </c>
      <c r="D46" s="54">
        <v>1970057</v>
      </c>
      <c r="E46" s="54">
        <v>1959511</v>
      </c>
      <c r="F46" s="54">
        <v>1978281</v>
      </c>
      <c r="G46" s="54">
        <v>1940145</v>
      </c>
      <c r="H46" s="54">
        <v>1977680</v>
      </c>
      <c r="I46" s="55">
        <v>1951504</v>
      </c>
      <c r="J46" s="58"/>
      <c r="K46" s="65"/>
    </row>
    <row r="47" spans="1:13" x14ac:dyDescent="0.2">
      <c r="A47" s="37">
        <v>2033</v>
      </c>
      <c r="B47" s="39"/>
      <c r="C47" s="54">
        <v>1967472</v>
      </c>
      <c r="D47" s="54">
        <v>1973256</v>
      </c>
      <c r="E47" s="54">
        <v>1961325</v>
      </c>
      <c r="F47" s="54">
        <v>1981985</v>
      </c>
      <c r="G47" s="54">
        <v>1940447</v>
      </c>
      <c r="H47" s="54">
        <v>1981583</v>
      </c>
      <c r="I47" s="55">
        <v>1952762</v>
      </c>
      <c r="J47" s="58"/>
      <c r="K47" s="65"/>
      <c r="L47" s="2">
        <f>A47</f>
        <v>2033</v>
      </c>
    </row>
    <row r="48" spans="1:13" x14ac:dyDescent="0.2">
      <c r="A48" s="37">
        <v>2034</v>
      </c>
      <c r="B48" s="39"/>
      <c r="C48" s="54">
        <v>1969894</v>
      </c>
      <c r="D48" s="54">
        <v>1976353</v>
      </c>
      <c r="E48" s="54">
        <v>1962877</v>
      </c>
      <c r="F48" s="54">
        <v>1985527</v>
      </c>
      <c r="G48" s="54">
        <v>1940589</v>
      </c>
      <c r="H48" s="54">
        <v>1985344</v>
      </c>
      <c r="I48" s="55">
        <v>1953830</v>
      </c>
      <c r="J48" s="58"/>
      <c r="K48" s="65"/>
    </row>
    <row r="49" spans="1:13" x14ac:dyDescent="0.2">
      <c r="A49" s="37">
        <v>2035</v>
      </c>
      <c r="B49" s="39"/>
      <c r="C49" s="54">
        <v>1972163</v>
      </c>
      <c r="D49" s="54">
        <v>1979328</v>
      </c>
      <c r="E49" s="54">
        <v>1964185</v>
      </c>
      <c r="F49" s="54">
        <v>1988917</v>
      </c>
      <c r="G49" s="54">
        <v>1940581</v>
      </c>
      <c r="H49" s="54">
        <v>1988967</v>
      </c>
      <c r="I49" s="55">
        <v>1954748</v>
      </c>
      <c r="J49" s="58"/>
      <c r="K49" s="65"/>
    </row>
    <row r="50" spans="1:13" x14ac:dyDescent="0.2">
      <c r="A50" s="37">
        <v>2036</v>
      </c>
      <c r="B50" s="39"/>
      <c r="C50" s="54">
        <v>1974305</v>
      </c>
      <c r="D50" s="54">
        <v>1982244</v>
      </c>
      <c r="E50" s="54">
        <v>1965281</v>
      </c>
      <c r="F50" s="54">
        <v>1992182</v>
      </c>
      <c r="G50" s="54">
        <v>1940445</v>
      </c>
      <c r="H50" s="54">
        <v>1992481</v>
      </c>
      <c r="I50" s="55">
        <v>1955522</v>
      </c>
      <c r="J50" s="58"/>
      <c r="K50" s="65"/>
      <c r="M50" s="2">
        <f>A50</f>
        <v>2036</v>
      </c>
    </row>
    <row r="51" spans="1:13" x14ac:dyDescent="0.2">
      <c r="A51" s="37">
        <v>2037</v>
      </c>
      <c r="B51" s="39"/>
      <c r="C51" s="54">
        <v>1976442</v>
      </c>
      <c r="D51" s="54">
        <v>1985212</v>
      </c>
      <c r="E51" s="54">
        <v>1966237</v>
      </c>
      <c r="F51" s="54">
        <v>1995448</v>
      </c>
      <c r="G51" s="54">
        <v>1940294</v>
      </c>
      <c r="H51" s="54">
        <v>1996008</v>
      </c>
      <c r="I51" s="55">
        <v>1956266</v>
      </c>
      <c r="J51" s="58"/>
      <c r="K51" s="65"/>
    </row>
    <row r="52" spans="1:13" x14ac:dyDescent="0.2">
      <c r="A52" s="37">
        <v>2038</v>
      </c>
      <c r="B52" s="39"/>
      <c r="C52" s="54">
        <v>1978607</v>
      </c>
      <c r="D52" s="54">
        <v>1988258</v>
      </c>
      <c r="E52" s="54">
        <v>1967120</v>
      </c>
      <c r="F52" s="54">
        <v>1998741</v>
      </c>
      <c r="G52" s="54">
        <v>1940150</v>
      </c>
      <c r="H52" s="54">
        <v>1999576</v>
      </c>
      <c r="I52" s="55">
        <v>1957027</v>
      </c>
      <c r="J52" s="58"/>
      <c r="K52" s="65"/>
    </row>
    <row r="53" spans="1:13" x14ac:dyDescent="0.2">
      <c r="A53" s="37">
        <v>2039</v>
      </c>
      <c r="B53" s="39"/>
      <c r="C53" s="54">
        <v>1980785</v>
      </c>
      <c r="D53" s="54">
        <v>1991383</v>
      </c>
      <c r="E53" s="54">
        <v>1967894</v>
      </c>
      <c r="F53" s="54">
        <v>2002058</v>
      </c>
      <c r="G53" s="54">
        <v>1940008</v>
      </c>
      <c r="H53" s="54">
        <v>2003166</v>
      </c>
      <c r="I53" s="55">
        <v>1957802</v>
      </c>
      <c r="J53" s="58"/>
      <c r="K53" s="65"/>
    </row>
    <row r="54" spans="1:13" x14ac:dyDescent="0.2">
      <c r="A54" s="37">
        <v>2040</v>
      </c>
      <c r="B54" s="40"/>
      <c r="C54" s="54">
        <v>1982960</v>
      </c>
      <c r="D54" s="54">
        <v>1994558</v>
      </c>
      <c r="E54" s="54">
        <v>1968544</v>
      </c>
      <c r="F54" s="54">
        <v>2005361</v>
      </c>
      <c r="G54" s="54">
        <v>1939877</v>
      </c>
      <c r="H54" s="54">
        <v>2006773</v>
      </c>
      <c r="I54" s="55">
        <v>1958552</v>
      </c>
      <c r="J54" s="58"/>
      <c r="K54" s="65"/>
    </row>
    <row r="55" spans="1:13" x14ac:dyDescent="0.2">
      <c r="A55" s="37">
        <v>2041</v>
      </c>
      <c r="B55" s="40"/>
      <c r="C55" s="54">
        <v>1985111</v>
      </c>
      <c r="D55" s="54">
        <v>1997769</v>
      </c>
      <c r="E55" s="54">
        <v>1969028</v>
      </c>
      <c r="F55" s="54">
        <v>2008635</v>
      </c>
      <c r="G55" s="54">
        <v>1939732</v>
      </c>
      <c r="H55" s="54">
        <v>2010337</v>
      </c>
      <c r="I55" s="55">
        <v>1959258</v>
      </c>
      <c r="J55" s="58"/>
      <c r="K55" s="65"/>
      <c r="M55" s="2">
        <f>A55</f>
        <v>2041</v>
      </c>
    </row>
    <row r="56" spans="1:13" x14ac:dyDescent="0.2">
      <c r="A56" s="37">
        <v>2042</v>
      </c>
      <c r="B56" s="40"/>
      <c r="C56" s="54">
        <v>1987197</v>
      </c>
      <c r="D56" s="54">
        <v>2000983</v>
      </c>
      <c r="E56" s="54">
        <v>1969329</v>
      </c>
      <c r="F56" s="54">
        <v>2011835</v>
      </c>
      <c r="G56" s="54">
        <v>1939532</v>
      </c>
      <c r="H56" s="54">
        <v>2013873</v>
      </c>
      <c r="I56" s="55">
        <v>1959916</v>
      </c>
      <c r="J56" s="58"/>
      <c r="K56" s="65"/>
    </row>
    <row r="57" spans="1:13" x14ac:dyDescent="0.2">
      <c r="A57" s="38">
        <v>2043</v>
      </c>
      <c r="B57" s="41"/>
      <c r="C57" s="56">
        <v>1989195</v>
      </c>
      <c r="D57" s="56">
        <v>2004159</v>
      </c>
      <c r="E57" s="56">
        <v>1969418</v>
      </c>
      <c r="F57" s="56">
        <v>2014958</v>
      </c>
      <c r="G57" s="56">
        <v>1939245</v>
      </c>
      <c r="H57" s="56">
        <v>2017338</v>
      </c>
      <c r="I57" s="57">
        <v>1960475</v>
      </c>
      <c r="J57" s="58"/>
      <c r="K57" s="65"/>
      <c r="L57" s="2">
        <f>A57</f>
        <v>2043</v>
      </c>
    </row>
    <row r="58" spans="1:13" x14ac:dyDescent="0.2">
      <c r="H58" s="66"/>
      <c r="I58" s="66"/>
    </row>
    <row r="59" spans="1:13" hidden="1" x14ac:dyDescent="0.2"/>
    <row r="60" spans="1:13" hidden="1" x14ac:dyDescent="0.2"/>
    <row r="61" spans="1:13" hidden="1" x14ac:dyDescent="0.2"/>
    <row r="62" spans="1:13" hidden="1" x14ac:dyDescent="0.2"/>
    <row r="63" spans="1:13" hidden="1" x14ac:dyDescent="0.2"/>
    <row r="64" spans="1:13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</sheetData>
  <mergeCells count="2">
    <mergeCell ref="B3:B4"/>
    <mergeCell ref="C3:I3"/>
  </mergeCells>
  <pageMargins left="0.74803149606299213" right="0.74803149606299213" top="0.98425196850393704" bottom="0.98425196850393704" header="0.51181102362204722" footer="0.51181102362204722"/>
  <pageSetup paperSize="9" scale="10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/>
  </sheetViews>
  <sheetFormatPr defaultColWidth="0" defaultRowHeight="15" customHeight="1" zeroHeight="1" x14ac:dyDescent="0.2"/>
  <cols>
    <col min="1" max="1" width="2.42578125" style="5" customWidth="1"/>
    <col min="2" max="3" width="26.140625" style="34" customWidth="1"/>
    <col min="4" max="4" width="33.28515625" style="34" customWidth="1"/>
    <col min="5" max="5" width="4.42578125" style="5" customWidth="1"/>
    <col min="6" max="16384" width="0" style="5" hidden="1"/>
  </cols>
  <sheetData>
    <row r="1" spans="1:5" ht="15" customHeight="1" x14ac:dyDescent="0.2">
      <c r="A1" s="3"/>
      <c r="B1" s="4"/>
      <c r="C1" s="4"/>
      <c r="D1" s="4"/>
      <c r="E1" s="3"/>
    </row>
    <row r="2" spans="1:5" x14ac:dyDescent="0.2">
      <c r="A2" s="3"/>
      <c r="B2" s="6" t="s">
        <v>6</v>
      </c>
      <c r="C2" s="7" t="s">
        <v>7</v>
      </c>
      <c r="D2" s="8" t="s">
        <v>8</v>
      </c>
      <c r="E2" s="3"/>
    </row>
    <row r="3" spans="1:5" ht="15.75" x14ac:dyDescent="0.2">
      <c r="A3" s="3"/>
      <c r="B3" s="9" t="s">
        <v>9</v>
      </c>
      <c r="C3" s="10" t="s">
        <v>3</v>
      </c>
      <c r="D3" s="11" t="s">
        <v>36</v>
      </c>
      <c r="E3" s="12"/>
    </row>
    <row r="4" spans="1:5" ht="27.75" customHeight="1" x14ac:dyDescent="0.2">
      <c r="A4" s="3"/>
      <c r="B4" s="13" t="s">
        <v>10</v>
      </c>
      <c r="C4" s="14" t="s">
        <v>37</v>
      </c>
      <c r="D4" s="15"/>
      <c r="E4" s="12"/>
    </row>
    <row r="5" spans="1:5" ht="15.75" customHeight="1" x14ac:dyDescent="0.2">
      <c r="A5" s="3"/>
      <c r="B5" s="16" t="s">
        <v>11</v>
      </c>
      <c r="C5" s="17" t="s">
        <v>12</v>
      </c>
      <c r="D5" s="18" t="s">
        <v>13</v>
      </c>
      <c r="E5" s="3"/>
    </row>
    <row r="6" spans="1:5" x14ac:dyDescent="0.2">
      <c r="A6" s="3"/>
      <c r="B6" s="16" t="s">
        <v>14</v>
      </c>
      <c r="C6" s="17" t="s">
        <v>25</v>
      </c>
      <c r="D6" s="19" t="s">
        <v>26</v>
      </c>
      <c r="E6" s="3"/>
    </row>
    <row r="7" spans="1:5" x14ac:dyDescent="0.2">
      <c r="A7" s="3"/>
      <c r="B7" s="90" t="s">
        <v>15</v>
      </c>
      <c r="C7" s="17" t="s">
        <v>16</v>
      </c>
      <c r="D7" s="20" t="s">
        <v>32</v>
      </c>
      <c r="E7" s="3"/>
    </row>
    <row r="8" spans="1:5" x14ac:dyDescent="0.2">
      <c r="A8" s="3"/>
      <c r="B8" s="90"/>
      <c r="C8" s="17" t="s">
        <v>27</v>
      </c>
      <c r="D8" s="20"/>
      <c r="E8" s="3"/>
    </row>
    <row r="9" spans="1:5" x14ac:dyDescent="0.2">
      <c r="A9" s="3"/>
      <c r="B9" s="90"/>
      <c r="C9" s="21" t="s">
        <v>28</v>
      </c>
      <c r="D9" s="20"/>
      <c r="E9" s="3"/>
    </row>
    <row r="10" spans="1:5" x14ac:dyDescent="0.2">
      <c r="A10" s="3"/>
      <c r="B10" s="16" t="s">
        <v>17</v>
      </c>
      <c r="C10" s="17" t="s">
        <v>18</v>
      </c>
      <c r="D10" s="20"/>
      <c r="E10" s="3"/>
    </row>
    <row r="11" spans="1:5" x14ac:dyDescent="0.2">
      <c r="A11" s="3"/>
      <c r="B11" s="22" t="s">
        <v>19</v>
      </c>
      <c r="C11" s="23" t="s">
        <v>38</v>
      </c>
      <c r="D11" s="20"/>
      <c r="E11" s="3"/>
    </row>
    <row r="12" spans="1:5" x14ac:dyDescent="0.2">
      <c r="A12" s="3"/>
      <c r="B12" s="24"/>
      <c r="C12" s="14"/>
      <c r="D12" s="20"/>
      <c r="E12" s="3"/>
    </row>
    <row r="13" spans="1:5" ht="14.25" customHeight="1" x14ac:dyDescent="0.2">
      <c r="A13" s="3"/>
      <c r="B13" s="91" t="s">
        <v>20</v>
      </c>
      <c r="C13" s="92"/>
      <c r="D13" s="93"/>
      <c r="E13" s="3"/>
    </row>
    <row r="14" spans="1:5" x14ac:dyDescent="0.2">
      <c r="A14" s="3"/>
      <c r="B14" s="87" t="s">
        <v>39</v>
      </c>
      <c r="C14" s="88"/>
      <c r="D14" s="89"/>
      <c r="E14" s="3"/>
    </row>
    <row r="15" spans="1:5" x14ac:dyDescent="0.2">
      <c r="A15" s="3"/>
      <c r="B15" s="87"/>
      <c r="C15" s="88"/>
      <c r="D15" s="89"/>
      <c r="E15" s="3"/>
    </row>
    <row r="16" spans="1:5" ht="41.25" customHeight="1" x14ac:dyDescent="0.2">
      <c r="A16" s="3"/>
      <c r="B16" s="87" t="s">
        <v>40</v>
      </c>
      <c r="C16" s="88"/>
      <c r="D16" s="89"/>
      <c r="E16" s="3"/>
    </row>
    <row r="17" spans="1:5" ht="15" customHeight="1" x14ac:dyDescent="0.2">
      <c r="A17" s="3"/>
      <c r="B17" s="87" t="s">
        <v>45</v>
      </c>
      <c r="C17" s="88"/>
      <c r="D17" s="89"/>
      <c r="E17" s="3"/>
    </row>
    <row r="18" spans="1:5" ht="26.25" customHeight="1" x14ac:dyDescent="0.2">
      <c r="A18" s="3"/>
      <c r="B18" s="78" t="s">
        <v>29</v>
      </c>
      <c r="C18" s="79"/>
      <c r="D18" s="80"/>
      <c r="E18" s="3"/>
    </row>
    <row r="19" spans="1:5" ht="15" customHeight="1" x14ac:dyDescent="0.2">
      <c r="A19" s="3"/>
      <c r="B19" s="81" t="s">
        <v>41</v>
      </c>
      <c r="C19" s="82"/>
      <c r="D19" s="83"/>
      <c r="E19" s="3"/>
    </row>
    <row r="20" spans="1:5" ht="15" customHeight="1" x14ac:dyDescent="0.2">
      <c r="A20" s="3"/>
      <c r="B20" s="25"/>
      <c r="C20" s="26"/>
      <c r="D20" s="27"/>
      <c r="E20" s="3"/>
    </row>
    <row r="21" spans="1:5" ht="12.75" customHeight="1" x14ac:dyDescent="0.2">
      <c r="A21" s="3"/>
      <c r="B21" s="84" t="s">
        <v>21</v>
      </c>
      <c r="C21" s="85"/>
      <c r="D21" s="86"/>
      <c r="E21" s="3"/>
    </row>
    <row r="22" spans="1:5" x14ac:dyDescent="0.2">
      <c r="A22" s="3"/>
      <c r="B22" s="87" t="s">
        <v>42</v>
      </c>
      <c r="C22" s="88"/>
      <c r="D22" s="89"/>
      <c r="E22" s="3"/>
    </row>
    <row r="23" spans="1:5" x14ac:dyDescent="0.2">
      <c r="A23" s="3"/>
      <c r="B23" s="87"/>
      <c r="C23" s="88"/>
      <c r="D23" s="89"/>
      <c r="E23" s="3"/>
    </row>
    <row r="24" spans="1:5" ht="12.75" customHeight="1" x14ac:dyDescent="0.2">
      <c r="A24" s="3"/>
      <c r="B24" s="84" t="s">
        <v>22</v>
      </c>
      <c r="C24" s="85"/>
      <c r="D24" s="86"/>
      <c r="E24" s="3"/>
    </row>
    <row r="25" spans="1:5" x14ac:dyDescent="0.2">
      <c r="A25" s="3"/>
      <c r="B25" s="72" t="s">
        <v>30</v>
      </c>
      <c r="C25" s="73"/>
      <c r="D25" s="74"/>
      <c r="E25" s="3"/>
    </row>
    <row r="26" spans="1:5" ht="12.75" customHeight="1" x14ac:dyDescent="0.2">
      <c r="A26" s="3"/>
      <c r="B26" s="75" t="s">
        <v>31</v>
      </c>
      <c r="C26" s="76"/>
      <c r="D26" s="77"/>
      <c r="E26" s="3"/>
    </row>
    <row r="27" spans="1:5" ht="13.5" customHeight="1" x14ac:dyDescent="0.2">
      <c r="A27" s="3"/>
      <c r="B27" s="28"/>
      <c r="C27" s="29"/>
      <c r="D27" s="30"/>
      <c r="E27" s="3"/>
    </row>
    <row r="28" spans="1:5" ht="12.75" customHeight="1" x14ac:dyDescent="0.2">
      <c r="A28" s="3"/>
      <c r="B28" s="31"/>
      <c r="C28" s="32"/>
      <c r="D28" s="33"/>
      <c r="E28" s="3"/>
    </row>
    <row r="29" spans="1:5" x14ac:dyDescent="0.2">
      <c r="A29" s="3"/>
      <c r="B29" s="4"/>
      <c r="C29" s="4"/>
      <c r="D29" s="4"/>
      <c r="E29" s="3"/>
    </row>
    <row r="30" spans="1:5" hidden="1" x14ac:dyDescent="0.2"/>
    <row r="31" spans="1:5" hidden="1" x14ac:dyDescent="0.2"/>
    <row r="32" spans="1:5" ht="15" hidden="1" customHeight="1" x14ac:dyDescent="0.2"/>
    <row r="33" ht="15" hidden="1" customHeight="1" x14ac:dyDescent="0.2"/>
    <row r="34" ht="15" hidden="1" customHeight="1" x14ac:dyDescent="0.2"/>
    <row r="35" ht="15" hidden="1" customHeight="1" x14ac:dyDescent="0.2"/>
    <row r="36" ht="15" hidden="1" customHeight="1" x14ac:dyDescent="0.2"/>
    <row r="37" ht="15" hidden="1" customHeight="1" x14ac:dyDescent="0.2"/>
    <row r="38" ht="15" hidden="1" customHeight="1" x14ac:dyDescent="0.2"/>
    <row r="39" ht="15" hidden="1" customHeight="1" x14ac:dyDescent="0.2"/>
    <row r="40" ht="15" hidden="1" customHeight="1" x14ac:dyDescent="0.2"/>
    <row r="41" ht="15" hidden="1" customHeight="1" x14ac:dyDescent="0.2"/>
    <row r="42" ht="15" hidden="1" customHeight="1" x14ac:dyDescent="0.2"/>
    <row r="43" ht="15" hidden="1" customHeight="1" x14ac:dyDescent="0.2"/>
    <row r="44" ht="15" hidden="1" customHeight="1" x14ac:dyDescent="0.2"/>
    <row r="45" ht="15" hidden="1" customHeight="1" x14ac:dyDescent="0.2"/>
    <row r="46" ht="15" hidden="1" customHeight="1" x14ac:dyDescent="0.2"/>
    <row r="47" ht="15" hidden="1" customHeight="1" x14ac:dyDescent="0.2"/>
    <row r="48" ht="15" hidden="1" customHeight="1" x14ac:dyDescent="0.2"/>
  </sheetData>
  <mergeCells count="14">
    <mergeCell ref="B17:D17"/>
    <mergeCell ref="B7:B9"/>
    <mergeCell ref="B13:D13"/>
    <mergeCell ref="B14:D14"/>
    <mergeCell ref="B15:D15"/>
    <mergeCell ref="B16:D16"/>
    <mergeCell ref="B25:D25"/>
    <mergeCell ref="B26:D26"/>
    <mergeCell ref="B18:D18"/>
    <mergeCell ref="B19:D19"/>
    <mergeCell ref="B21:D21"/>
    <mergeCell ref="B22:D22"/>
    <mergeCell ref="B23:D23"/>
    <mergeCell ref="B24:D24"/>
  </mergeCells>
  <hyperlinks>
    <hyperlink ref="C9" r:id="rId1"/>
    <hyperlink ref="B19" r:id="rId2"/>
    <hyperlink ref="B26" r:id="rId3" display="https://www.ons.gov.uk/peoplepopulationandcommunity/populationandmigration/populationprojections/qmis/nationalpopulationprojectionsqmi"/>
    <hyperlink ref="B26:D26" r:id="rId4" display="National Population Projections QMI"/>
  </hyperlinks>
  <pageMargins left="0.75" right="0.75" top="1" bottom="1" header="0.5" footer="0.5"/>
  <pageSetup paperSize="9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</vt:lpstr>
      <vt:lpstr>Metadata</vt:lpstr>
      <vt:lpstr>Figure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2018-based population projections - Figure 14</dc:title>
  <dc:subject>2018-based Northern Ireland Projections</dc:subject>
  <dc:creator/>
  <cp:keywords>Population; Projections</cp:keywords>
  <cp:lastModifiedBy/>
  <dcterms:created xsi:type="dcterms:W3CDTF">2020-08-12T12:07:00Z</dcterms:created>
  <dcterms:modified xsi:type="dcterms:W3CDTF">2020-08-12T12:09:49Z</dcterms:modified>
</cp:coreProperties>
</file>