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480" tabRatio="764"/>
  </bookViews>
  <sheets>
    <sheet name="Contents" sheetId="17" r:id="rId1"/>
    <sheet name="Figure 3.1" sheetId="18" r:id="rId2"/>
    <sheet name="Table 3.1" sheetId="4" r:id="rId3"/>
    <sheet name="Table 3.2" sheetId="14" r:id="rId4"/>
    <sheet name="Figure 3.3" sheetId="20" r:id="rId5"/>
    <sheet name="Table 3.3" sheetId="7" r:id="rId6"/>
    <sheet name="Table 3.4" sheetId="8" r:id="rId7"/>
    <sheet name="Table 3.5" sheetId="9" r:id="rId8"/>
    <sheet name="Table 3.6" sheetId="12" r:id="rId9"/>
    <sheet name="Table 3.7" sheetId="19" r:id="rId10"/>
  </sheets>
  <definedNames>
    <definedName name="_xlnm._FilterDatabase" localSheetId="3" hidden="1">'Table 3.2'!$A$4:$AI$4</definedName>
    <definedName name="_xlnm.Print_Area" localSheetId="2">'Table 3.1'!$A$1:$K$2</definedName>
    <definedName name="_xlnm.Print_Area" localSheetId="3">#REF!</definedName>
    <definedName name="_xlnm.Print_Area" localSheetId="8">#REF!</definedName>
    <definedName name="_xlnm.Print_Area" localSheetId="9">#REF!</definedName>
    <definedName name="_xlnm.Print_Area">#REF!</definedName>
    <definedName name="_xlnm.Print_Titles">#N/A</definedName>
  </definedNames>
  <calcPr calcId="152511"/>
</workbook>
</file>

<file path=xl/calcChain.xml><?xml version="1.0" encoding="utf-8"?>
<calcChain xmlns="http://schemas.openxmlformats.org/spreadsheetml/2006/main">
  <c r="M49" i="14" l="1"/>
  <c r="L23" i="7" l="1"/>
  <c r="L24" i="7"/>
  <c r="L25" i="7"/>
  <c r="L26" i="7"/>
  <c r="L27" i="7"/>
  <c r="L28" i="7"/>
  <c r="L22" i="7"/>
  <c r="L13" i="7"/>
  <c r="L5" i="7"/>
  <c r="L21" i="7" l="1"/>
  <c r="M6" i="7" s="1"/>
  <c r="M22" i="7"/>
  <c r="M25" i="7"/>
  <c r="M21" i="7"/>
  <c r="M13" i="7"/>
  <c r="M9" i="7"/>
  <c r="M16" i="7"/>
  <c r="M7" i="7"/>
  <c r="M5" i="7"/>
  <c r="M17" i="7"/>
  <c r="M28" i="7"/>
  <c r="M24" i="7"/>
  <c r="M20" i="7"/>
  <c r="M12" i="7"/>
  <c r="M8" i="7"/>
  <c r="M27" i="7"/>
  <c r="M23" i="7"/>
  <c r="M19" i="7"/>
  <c r="M15" i="7"/>
  <c r="M11" i="7"/>
  <c r="M26" i="7"/>
  <c r="M18" i="7"/>
  <c r="M14" i="7"/>
  <c r="M10" i="7"/>
  <c r="N49" i="14"/>
  <c r="N23" i="14"/>
  <c r="N24" i="14"/>
  <c r="N25" i="14"/>
  <c r="N26" i="14"/>
  <c r="N27" i="14"/>
  <c r="N28" i="14"/>
  <c r="N29" i="14"/>
  <c r="N30" i="14"/>
  <c r="N31" i="14"/>
  <c r="N32" i="14"/>
  <c r="N33" i="14"/>
  <c r="N34" i="14"/>
  <c r="N35" i="14"/>
  <c r="N36" i="14"/>
  <c r="N37" i="14"/>
  <c r="N38" i="14"/>
  <c r="N39" i="14"/>
  <c r="N40" i="14"/>
  <c r="N41" i="14"/>
  <c r="N42" i="14"/>
  <c r="N43" i="14"/>
  <c r="N44" i="14"/>
  <c r="N45" i="14"/>
  <c r="N46" i="14"/>
  <c r="N47" i="14"/>
  <c r="N22" i="14"/>
  <c r="M17" i="14" l="1"/>
  <c r="N6" i="14" l="1"/>
  <c r="N10" i="14"/>
  <c r="N14" i="14"/>
  <c r="N12" i="14"/>
  <c r="N17" i="14"/>
  <c r="N13" i="14"/>
  <c r="N7" i="14"/>
  <c r="N11" i="14"/>
  <c r="N15" i="14"/>
  <c r="N8" i="14"/>
  <c r="N5" i="14"/>
  <c r="N9" i="14"/>
</calcChain>
</file>

<file path=xl/sharedStrings.xml><?xml version="1.0" encoding="utf-8"?>
<sst xmlns="http://schemas.openxmlformats.org/spreadsheetml/2006/main" count="1881" uniqueCount="381">
  <si>
    <t>Time-period</t>
  </si>
  <si>
    <t>Jan-Mar'08</t>
  </si>
  <si>
    <t>Apr-Jun'08</t>
  </si>
  <si>
    <t>Jul-Sep'08</t>
  </si>
  <si>
    <t>Oct-Dec'08</t>
  </si>
  <si>
    <t>Jan-Mar'09</t>
  </si>
  <si>
    <t>Apr-Jun'09</t>
  </si>
  <si>
    <t>Jul-Sep'09</t>
  </si>
  <si>
    <t>Oct-Dec'09</t>
  </si>
  <si>
    <t>Jan-Mar'10</t>
  </si>
  <si>
    <t>Apr-Jun'10</t>
  </si>
  <si>
    <t>Jul-Sep'10</t>
  </si>
  <si>
    <t>Oct-Dec'10</t>
  </si>
  <si>
    <t>Jan-Mar'11</t>
  </si>
  <si>
    <t>Apr-Jun'11</t>
  </si>
  <si>
    <t>Jul-Sep'11</t>
  </si>
  <si>
    <t>Oct-Dec'11</t>
  </si>
  <si>
    <t>Jan-Mar'12</t>
  </si>
  <si>
    <t>Apr-Jun'12</t>
  </si>
  <si>
    <t>Jul-Sep'12</t>
  </si>
  <si>
    <t>Oct-Dec'12</t>
  </si>
  <si>
    <t>Jan-Mar'13</t>
  </si>
  <si>
    <t>Apr-Jun'13</t>
  </si>
  <si>
    <t>Jul-Sep'13</t>
  </si>
  <si>
    <t>Oct-Dec'13</t>
  </si>
  <si>
    <t>Jan-Mar'14</t>
  </si>
  <si>
    <t>Apr-Jun'14</t>
  </si>
  <si>
    <t>Antrim</t>
  </si>
  <si>
    <t>Ards</t>
  </si>
  <si>
    <t>Armagh</t>
  </si>
  <si>
    <t>Ballymena</t>
  </si>
  <si>
    <t>Ballymoney</t>
  </si>
  <si>
    <t>Banbridge</t>
  </si>
  <si>
    <t>Belfast</t>
  </si>
  <si>
    <t>Carrickfergus</t>
  </si>
  <si>
    <t>Castlereagh</t>
  </si>
  <si>
    <t>Coleraine</t>
  </si>
  <si>
    <t>Cookstown</t>
  </si>
  <si>
    <t>Craigavon</t>
  </si>
  <si>
    <t>Derry</t>
  </si>
  <si>
    <t>Down</t>
  </si>
  <si>
    <t>Dungannon</t>
  </si>
  <si>
    <t>Fermanagh</t>
  </si>
  <si>
    <t>Larne</t>
  </si>
  <si>
    <t>Limavady</t>
  </si>
  <si>
    <t>Lisburn</t>
  </si>
  <si>
    <t>Magherafelt</t>
  </si>
  <si>
    <t>Moyle</t>
  </si>
  <si>
    <t>Newry &amp; Mourne</t>
  </si>
  <si>
    <t>Newtownabbey</t>
  </si>
  <si>
    <t>North Down</t>
  </si>
  <si>
    <t>Omagh</t>
  </si>
  <si>
    <t>Strabane</t>
  </si>
  <si>
    <t>Unknown</t>
  </si>
  <si>
    <t>-</t>
  </si>
  <si>
    <t>Northern Ireland</t>
  </si>
  <si>
    <t>Gender / Age</t>
  </si>
  <si>
    <t xml:space="preserve">Male </t>
  </si>
  <si>
    <t>Female</t>
  </si>
  <si>
    <t>Less than 18 years</t>
  </si>
  <si>
    <t>18-24</t>
  </si>
  <si>
    <t>25-34</t>
  </si>
  <si>
    <t>35-44</t>
  </si>
  <si>
    <t>45-54</t>
  </si>
  <si>
    <t>55-64</t>
  </si>
  <si>
    <t>65 years and over</t>
  </si>
  <si>
    <t>Total</t>
  </si>
  <si>
    <t>200518-24</t>
  </si>
  <si>
    <t>200525-34</t>
  </si>
  <si>
    <t>200535-44</t>
  </si>
  <si>
    <t>200545-54</t>
  </si>
  <si>
    <t>200555-64</t>
  </si>
  <si>
    <t>200565 years and over</t>
  </si>
  <si>
    <t>2006Less than 18 years</t>
  </si>
  <si>
    <t>200618-24</t>
  </si>
  <si>
    <t>200625-34</t>
  </si>
  <si>
    <t>200635-44</t>
  </si>
  <si>
    <t>200645-54</t>
  </si>
  <si>
    <t>200655-64</t>
  </si>
  <si>
    <t>200665 years and over</t>
  </si>
  <si>
    <t>2007Less than 18 years</t>
  </si>
  <si>
    <t>200718-24</t>
  </si>
  <si>
    <t>200725-34</t>
  </si>
  <si>
    <t>200735-44</t>
  </si>
  <si>
    <t>200745-54</t>
  </si>
  <si>
    <t>200755-64</t>
  </si>
  <si>
    <t>200765 years and over</t>
  </si>
  <si>
    <t>2008Less than 18 years</t>
  </si>
  <si>
    <t>200818-24</t>
  </si>
  <si>
    <t>200825-34</t>
  </si>
  <si>
    <t>200835-44</t>
  </si>
  <si>
    <t>200845-54</t>
  </si>
  <si>
    <t>200855-64</t>
  </si>
  <si>
    <t>200865 years and over</t>
  </si>
  <si>
    <t>2009Less than 18 years</t>
  </si>
  <si>
    <t>200918-24</t>
  </si>
  <si>
    <t>200925-34</t>
  </si>
  <si>
    <t>200935-44</t>
  </si>
  <si>
    <t>200945-54</t>
  </si>
  <si>
    <t>200955-64</t>
  </si>
  <si>
    <t>200965 years and over</t>
  </si>
  <si>
    <t>2010Less than 18 years</t>
  </si>
  <si>
    <t>201018-24</t>
  </si>
  <si>
    <t>201025-34</t>
  </si>
  <si>
    <t>201035-44</t>
  </si>
  <si>
    <t>201045-54</t>
  </si>
  <si>
    <t>201055-64</t>
  </si>
  <si>
    <t>201065 years and over</t>
  </si>
  <si>
    <t>2011Less than 18 years</t>
  </si>
  <si>
    <t>201118-24</t>
  </si>
  <si>
    <t>201125-34</t>
  </si>
  <si>
    <t>201135-44</t>
  </si>
  <si>
    <t>201145-54</t>
  </si>
  <si>
    <t>201155-64</t>
  </si>
  <si>
    <t>201165 years and over</t>
  </si>
  <si>
    <t>2012Less than 18 years</t>
  </si>
  <si>
    <t>201218-24</t>
  </si>
  <si>
    <t>201225-34</t>
  </si>
  <si>
    <t>201235-44</t>
  </si>
  <si>
    <t>201245-54</t>
  </si>
  <si>
    <t>201255-64</t>
  </si>
  <si>
    <t>201265 years and over</t>
  </si>
  <si>
    <t>2013Less than 18 years</t>
  </si>
  <si>
    <t>201318-24</t>
  </si>
  <si>
    <t>201325-34</t>
  </si>
  <si>
    <t>201335-44</t>
  </si>
  <si>
    <t>201345-54</t>
  </si>
  <si>
    <t>201355-64</t>
  </si>
  <si>
    <t>201365 years and over</t>
  </si>
  <si>
    <t>2014Less than 18 years</t>
  </si>
  <si>
    <t>201418-24</t>
  </si>
  <si>
    <t>201425-34</t>
  </si>
  <si>
    <t>201435-44</t>
  </si>
  <si>
    <t>201445-54</t>
  </si>
  <si>
    <t>201455-64</t>
  </si>
  <si>
    <t>201465 years and over</t>
  </si>
  <si>
    <t>Households</t>
  </si>
  <si>
    <t>People</t>
  </si>
  <si>
    <t>Households Surveyed</t>
  </si>
  <si>
    <t>No. which had someone leave in last year</t>
  </si>
  <si>
    <t>Percentage</t>
  </si>
  <si>
    <t>Number of people who left</t>
  </si>
  <si>
    <t>Went elsewhere in Northern Ireland</t>
  </si>
  <si>
    <t>Went to Great Britain</t>
  </si>
  <si>
    <t>Went to Republic of Ireland</t>
  </si>
  <si>
    <t>Went outside UK and Ireland/Unknown</t>
  </si>
  <si>
    <t>Omnibus Survey*</t>
  </si>
  <si>
    <t>Oct 2005 Survey</t>
  </si>
  <si>
    <t>Jan 2006 Survey</t>
  </si>
  <si>
    <t>Combined Results 2005/6</t>
  </si>
  <si>
    <t>Jan 2007 Survey</t>
  </si>
  <si>
    <t>April 2007 Survey</t>
  </si>
  <si>
    <t>May 2007 Survey</t>
  </si>
  <si>
    <t>Sep 2007 Survey</t>
  </si>
  <si>
    <t>Combine Results 2007</t>
  </si>
  <si>
    <t>Jan 2008 Survey</t>
  </si>
  <si>
    <t>April 2008 Survey</t>
  </si>
  <si>
    <t>Sep 2008 Survey</t>
  </si>
  <si>
    <t>Combined Results 2008</t>
  </si>
  <si>
    <t>Jan 2009 Survey</t>
  </si>
  <si>
    <t>April 2009 Survey</t>
  </si>
  <si>
    <t>Jun 2009 Survey</t>
  </si>
  <si>
    <t>Combined Results 2009</t>
  </si>
  <si>
    <t>Sep 2010 Survey</t>
  </si>
  <si>
    <t>2007/08 Survey</t>
  </si>
  <si>
    <t>2008/09 Survey</t>
  </si>
  <si>
    <t>2009/10 Survey</t>
  </si>
  <si>
    <t>2010/11 Survey</t>
  </si>
  <si>
    <t>2011/12 Survey</t>
  </si>
  <si>
    <t>2012/13 Survey</t>
  </si>
  <si>
    <t>2013/14 Survey</t>
  </si>
  <si>
    <t>Left Last Year</t>
  </si>
  <si>
    <t>Intent - Next Year</t>
  </si>
  <si>
    <t>Questions</t>
  </si>
  <si>
    <t xml:space="preserve">Percentage </t>
  </si>
  <si>
    <t>Has anyone in your household left/intend to leave, to live elsewhere?</t>
  </si>
  <si>
    <t>How many people left/intend to leave?</t>
  </si>
  <si>
    <t>How many of those people are male?</t>
  </si>
  <si>
    <t>Aged 0- 15?</t>
  </si>
  <si>
    <t>Aged 16- 24?</t>
  </si>
  <si>
    <t>Aged 25 - 34?</t>
  </si>
  <si>
    <t>Aged 35+?</t>
  </si>
  <si>
    <t>Move elsewhere in Northern Ireland</t>
  </si>
  <si>
    <t>Move to Great Britain</t>
  </si>
  <si>
    <t>Move to Republic of Ireland</t>
  </si>
  <si>
    <t>Move Elsewhere</t>
  </si>
  <si>
    <t>How many people have left/intend to leave for less than one year?</t>
  </si>
  <si>
    <t>School Census</t>
  </si>
  <si>
    <t>Table 3.1</t>
  </si>
  <si>
    <t>Table 3.2</t>
  </si>
  <si>
    <t>Table 3.3</t>
  </si>
  <si>
    <t>Table 3.4</t>
  </si>
  <si>
    <t>Table 3.5</t>
  </si>
  <si>
    <t>Source</t>
  </si>
  <si>
    <t>2014/15 Survey</t>
  </si>
  <si>
    <t>Table 3.4: Results from Omnibus Survey and Continuous Household Survey (2005/06 - 2014/15)</t>
  </si>
  <si>
    <t>Antrim &amp; Newtownabbey</t>
  </si>
  <si>
    <t>Causeway Coast &amp; Glens</t>
  </si>
  <si>
    <t>Fermanagh &amp; Omagh</t>
  </si>
  <si>
    <t>Lisburn &amp; Castlereagh</t>
  </si>
  <si>
    <t>Mid &amp; East Antrim</t>
  </si>
  <si>
    <t>Mid Ulster</t>
  </si>
  <si>
    <t>Newry, Mourne &amp; Down</t>
  </si>
  <si>
    <t>Medical Card Register</t>
  </si>
  <si>
    <t>Table 3.6</t>
  </si>
  <si>
    <t>Table 3.7</t>
  </si>
  <si>
    <t>N09000001</t>
  </si>
  <si>
    <t>N09000002</t>
  </si>
  <si>
    <t>N09000003</t>
  </si>
  <si>
    <t>N09000004</t>
  </si>
  <si>
    <t>N09000005</t>
  </si>
  <si>
    <t>N09000006</t>
  </si>
  <si>
    <t>N09000007</t>
  </si>
  <si>
    <t>N09000008</t>
  </si>
  <si>
    <t>N09000009</t>
  </si>
  <si>
    <t>N09000010</t>
  </si>
  <si>
    <t>N09000011</t>
  </si>
  <si>
    <t>95AA</t>
  </si>
  <si>
    <t>95BB</t>
  </si>
  <si>
    <t>95CC</t>
  </si>
  <si>
    <t>95DD</t>
  </si>
  <si>
    <t>95EE</t>
  </si>
  <si>
    <t>95FF</t>
  </si>
  <si>
    <t>95GG</t>
  </si>
  <si>
    <t>95HH</t>
  </si>
  <si>
    <t>95II</t>
  </si>
  <si>
    <t>95JJ</t>
  </si>
  <si>
    <t>95KK</t>
  </si>
  <si>
    <t>95LL</t>
  </si>
  <si>
    <t>95MM</t>
  </si>
  <si>
    <t>95NN</t>
  </si>
  <si>
    <t>95OO</t>
  </si>
  <si>
    <t>95PP</t>
  </si>
  <si>
    <t>95QQ</t>
  </si>
  <si>
    <t>95RR</t>
  </si>
  <si>
    <t>95SS</t>
  </si>
  <si>
    <t>95TT</t>
  </si>
  <si>
    <t>95UU</t>
  </si>
  <si>
    <t>95VV</t>
  </si>
  <si>
    <t>95WW</t>
  </si>
  <si>
    <t>95XX</t>
  </si>
  <si>
    <t>95YY</t>
  </si>
  <si>
    <t>95ZZ</t>
  </si>
  <si>
    <t>Jul-Sep'14</t>
  </si>
  <si>
    <t>Oct-Dec'14</t>
  </si>
  <si>
    <t>Jan-Mar'15</t>
  </si>
  <si>
    <t>Apr-Jun'15</t>
  </si>
  <si>
    <t>Oct-Dec'15</t>
  </si>
  <si>
    <t>Jul-Sep'15</t>
  </si>
  <si>
    <t>Continuous Household Survey (CHS)**</t>
  </si>
  <si>
    <t>Combined CHS, 
Travel Survey and 
Family Resources Survey***</t>
  </si>
  <si>
    <t>Ards &amp; North Down</t>
  </si>
  <si>
    <t>Derry City &amp; Strabane</t>
  </si>
  <si>
    <t>Armagh City, Banbridge &amp; Craigavon</t>
  </si>
  <si>
    <t>Armagh City, Banbridge and Craigavon</t>
  </si>
  <si>
    <t>1. Figures include all pupils in Post-Primary Schools (up to and including sixth formers).</t>
  </si>
  <si>
    <t>Antrim and Newtownabbey</t>
  </si>
  <si>
    <t>Ards and North Down</t>
  </si>
  <si>
    <t>Causeway Coast and Glens</t>
  </si>
  <si>
    <t>Derry City and Strabane</t>
  </si>
  <si>
    <t>Fermanagh and Omagh</t>
  </si>
  <si>
    <t>Lisburn and Castlereagh</t>
  </si>
  <si>
    <t>Mid and East Antrim</t>
  </si>
  <si>
    <t>Newry, Mourne and Down</t>
  </si>
  <si>
    <t>Jan-Mar'16</t>
  </si>
  <si>
    <t>Apr-Jun'16</t>
  </si>
  <si>
    <t>Jul-Sep'16</t>
  </si>
  <si>
    <t>Oct-Dec'16</t>
  </si>
  <si>
    <t>Time Period</t>
  </si>
  <si>
    <t>Figure</t>
  </si>
  <si>
    <t>Notes on data :-</t>
  </si>
  <si>
    <t xml:space="preserve">https://www.nisra.gov.uk/statistics/population/mid-year-population-estimates </t>
  </si>
  <si>
    <t>2. Migration is the most difficult component of population change to measure, as unlike births and deaths, there is no complete system for registering migration. Official migration estimates for Northern Ireland are largely based on GP registrations and de-registrations from the Medical Card Register, as described in the population and migration estimates methodology paper:</t>
  </si>
  <si>
    <t xml:space="preserve">https://www.nisra.gov.uk/statistics/population/long-term-international-migration-statistics </t>
  </si>
  <si>
    <t>4. For further details contact NISRA Customers Services (Tel: 02890 255156 or e-mail: census@nisra.gov.uk)</t>
  </si>
  <si>
    <t>Tables 3.4 and 3.5 have not been updated for this annual publication since the data is no longer available for them.</t>
  </si>
  <si>
    <t>Administrative data relating to migration out of Northern Ireland (Outflows)</t>
  </si>
  <si>
    <t>Figure 3.1</t>
  </si>
  <si>
    <t>*</t>
  </si>
  <si>
    <t>Local Government Districts</t>
  </si>
  <si>
    <t>Figure 3.3</t>
  </si>
  <si>
    <t>2005/06 - 2014/15</t>
  </si>
  <si>
    <t>CHS and Omnibus Survey</t>
  </si>
  <si>
    <t>Omnibus Survey</t>
  </si>
  <si>
    <t>Omnibus Survey individuals who left last year vs. those who intend to leave</t>
  </si>
  <si>
    <t>Data</t>
  </si>
  <si>
    <t>Jan-Mar'17</t>
  </si>
  <si>
    <t>Apr-Jun'17</t>
  </si>
  <si>
    <t>Jul-Sep'17</t>
  </si>
  <si>
    <t>Oct-Dec'17</t>
  </si>
  <si>
    <t xml:space="preserve"> Jan 2008 - Dec 2008</t>
  </si>
  <si>
    <t xml:space="preserve"> Jan 2009 - Dec 2009</t>
  </si>
  <si>
    <t xml:space="preserve"> Jan 2010 - Dec 2010</t>
  </si>
  <si>
    <t xml:space="preserve"> Jan 2011 - Dec 2011</t>
  </si>
  <si>
    <t xml:space="preserve"> Jan 2012 - Dec 2012</t>
  </si>
  <si>
    <t xml:space="preserve"> Jan 2013 - Dec 2013</t>
  </si>
  <si>
    <t xml:space="preserve"> Jan 2014 - Dec 2014</t>
  </si>
  <si>
    <t xml:space="preserve"> Jan 2015 - Dec 2015</t>
  </si>
  <si>
    <t xml:space="preserve"> Jan 2016 - Dec 2016</t>
  </si>
  <si>
    <t xml:space="preserve"> Jan 2017 - Dec 2017</t>
  </si>
  <si>
    <t xml:space="preserve">Jan - Mar </t>
  </si>
  <si>
    <t xml:space="preserve">Apr - Jun </t>
  </si>
  <si>
    <t xml:space="preserve">Jul - Sep </t>
  </si>
  <si>
    <t>Oct - Dec</t>
  </si>
  <si>
    <t>Area Code</t>
  </si>
  <si>
    <t>Local Government District</t>
  </si>
  <si>
    <t>N92000002</t>
  </si>
  <si>
    <t>As a percentage of NI</t>
  </si>
  <si>
    <t>Jan 2017 - Dec 2017</t>
  </si>
  <si>
    <t>Jan 2008 - Dec 2008</t>
  </si>
  <si>
    <t>Jan 2009 - Dec 2009</t>
  </si>
  <si>
    <t>Jan 2010 - Dec 2010</t>
  </si>
  <si>
    <t>Jan 2011 - Dec 2011</t>
  </si>
  <si>
    <t>Jan 2012 - Dec 2012</t>
  </si>
  <si>
    <t>Jan 2013 - Dec 2013</t>
  </si>
  <si>
    <t>Jan 2014 - Dec 2014</t>
  </si>
  <si>
    <t>Jan 2015 - Dec 2015</t>
  </si>
  <si>
    <t>Jan 2016 - Dec 2016</t>
  </si>
  <si>
    <t>Survey</t>
  </si>
  <si>
    <t>Schools Local Government District</t>
  </si>
  <si>
    <t>Primary School Pupils who left Northern Ireland by Local Government District of the School</t>
  </si>
  <si>
    <t>Post Primary School Pupils who left Northern Ireland by Local Government District of the School</t>
  </si>
  <si>
    <t>Outflows relate to those who have de-registered from the Medical Card register</t>
  </si>
  <si>
    <t>Notes:</t>
  </si>
  <si>
    <t>1. Outflows relate to those who have de-registered from the Medical Card register</t>
  </si>
  <si>
    <t>Former Local Government District</t>
  </si>
  <si>
    <t>Per 1,000 resident population</t>
  </si>
  <si>
    <t>1. International Outflows relate to those who have de-registered from the Medical Card register.</t>
  </si>
  <si>
    <t>2. '-' Depicts a missing value.</t>
  </si>
  <si>
    <t>1. The Omnibus Survey no longer provides the data used in this table.</t>
  </si>
  <si>
    <t>2. The Continuous Household Survey (CHS) no longer provides the data used in this table.</t>
  </si>
  <si>
    <t>Table 3.5: Results from September 2010 Omnibus Survey (individuals who left last year vs. those who intend to leave)</t>
  </si>
  <si>
    <t>Schools Former Local Government District</t>
  </si>
  <si>
    <t>2. Pupils counted as having English as an additional language where: - English is not their first language and they have difficulty with the English language and require additional support.</t>
  </si>
  <si>
    <t xml:space="preserve">3. Children recorded as having English as an Additional Language are not necessarily new migrants. Some children who have English as an additional language will have moved to Northern Ireland a number of years ago and others who have English as an additional language will have been born and lived in Northern Ireland throughout their life.  Also, language is not necessarily an indicator of nationality, for example, Portuguese is spoken in both Portugal and Brazil. </t>
  </si>
  <si>
    <t xml:space="preserve">4. '-' Depicts a count less than 5 </t>
  </si>
  <si>
    <t>5. '*' Depicts a number greater than 5 which has been suppressed to prevent disclousre of small numbers elsewhere.</t>
  </si>
  <si>
    <t>Table No.</t>
  </si>
  <si>
    <t>Table title</t>
  </si>
  <si>
    <t>Geography</t>
  </si>
  <si>
    <t>Oct 2008</t>
  </si>
  <si>
    <t>Oct 2009</t>
  </si>
  <si>
    <t>Oct 2010</t>
  </si>
  <si>
    <t>Oct 2011</t>
  </si>
  <si>
    <t>Oct 2012</t>
  </si>
  <si>
    <t>Oct 2013</t>
  </si>
  <si>
    <t>Oct 2014</t>
  </si>
  <si>
    <t>Oct 2015</t>
  </si>
  <si>
    <t>Oct 2016</t>
  </si>
  <si>
    <t>Oct 2017</t>
  </si>
  <si>
    <t>Results from Omnibus Survey and Continuous Household Survey</t>
  </si>
  <si>
    <t>September 2010</t>
  </si>
  <si>
    <t>3. Combined CHS, 
Travel Survey and 
Family Resources Survey no longer provides the data used in this table.</t>
  </si>
  <si>
    <t>International Outflows to destinations outside UK</t>
  </si>
  <si>
    <t>International Outflows to destinations outside UK by Local Government District</t>
  </si>
  <si>
    <t>International Outflows to destinations outside UK by Age and Gender</t>
  </si>
  <si>
    <t>Long-Term International Migration (2018)</t>
  </si>
  <si>
    <t>Table 3.2: International Outflows to destinations outside UK by Local Government District of Last Residence (January 2008 - December 2018)</t>
  </si>
  <si>
    <t>3. Per thousand population calculated based on mid-2018 population estimates</t>
  </si>
  <si>
    <t>Table 3.1: International Outflows to destinations outside UK by Quarter (January 2008 – December 2018)</t>
  </si>
  <si>
    <t xml:space="preserve"> Jan 2018 - Dec 2018</t>
  </si>
  <si>
    <t>Jan-Mar'18</t>
  </si>
  <si>
    <t>Apr-Jun'18</t>
  </si>
  <si>
    <t>Jul-Sep'18</t>
  </si>
  <si>
    <t>Oct-Dec'18</t>
  </si>
  <si>
    <t>Jan 2018 - Dec 2018</t>
  </si>
  <si>
    <t>Table 3.3: International Outflows to destinations outside UK by Age and Gender (January 2008 - December 2018)</t>
  </si>
  <si>
    <t>1. International Outflows relate to those who have de-registered from the Medical Card register</t>
  </si>
  <si>
    <t>Quarterly (2008 - 2018)</t>
  </si>
  <si>
    <t>Jan - Dec (2008 - 2018)</t>
  </si>
  <si>
    <r>
      <t>Table 3.6: Number of Primary School Pupils</t>
    </r>
    <r>
      <rPr>
        <b/>
        <vertAlign val="superscript"/>
        <sz val="10"/>
        <rFont val="Arial"/>
        <family val="2"/>
      </rPr>
      <t xml:space="preserve"> </t>
    </r>
    <r>
      <rPr>
        <b/>
        <sz val="10"/>
        <rFont val="Arial"/>
        <family val="2"/>
      </rPr>
      <t>who Left Northern Ireland During the Last Academic Year by Local Government District of the School (October 2008 - October 2018)</t>
    </r>
  </si>
  <si>
    <t>Oct 2018</t>
  </si>
  <si>
    <t>Primary Pupils Population (2018)</t>
  </si>
  <si>
    <t xml:space="preserve">Oct 2018 leavers as a percentage of Primary Pupil Population </t>
  </si>
  <si>
    <t>Table 3.7: Number of Post Primary School Pupils who Left Northern Ireland During the Last Academic Year by Local Government District of the School (October 2008 - October 2018)</t>
  </si>
  <si>
    <t>Post Primary Pupils Population (2018)</t>
  </si>
  <si>
    <t xml:space="preserve">Oct 2018 leavers as a percentage of Post Primary Pupil Population </t>
  </si>
  <si>
    <t>Oct - Oct (2008 - 2018)</t>
  </si>
  <si>
    <t>https://www.nisra.gov.uk/sites/nisra.gov.uk/files/publications/Methodology-2018.pdf</t>
  </si>
  <si>
    <t xml:space="preserve">1. The Northern Ireland Statistics and Research Agency (NISRA) produces estimates for long-term international migration, from various administrative data sources. The latest official migration estimates relate to the period mid-2017 to mid-2018, and were released as part of the 2018 mid-year population estimates on 26 June 2019, see: </t>
  </si>
  <si>
    <t xml:space="preserve">3. In recent years NISRA has collected further information to assist with the measurement and quality assurance of international migration estimates in Northern Ireland. The information, which provided detail on the origins/destinations of migrants along with reasons for international migration, was first published in July 2006 with the most recent report relating to the period mid-2017 to mid-2018. This detailed report provides a useful point of reference to background on the data sources and historic migration trends: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</si>
</sst>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 #,##0_-;_-* &quot;-&quot;??_-;_-@_-"/>
    <numFmt numFmtId="166" formatCode="0.0%"/>
    <numFmt numFmtId="167" formatCode="0.0"/>
    <numFmt numFmtId="168" formatCode="#,##0.0"/>
  </numFmts>
  <fonts count="25" x14ac:knownFonts="1">
    <font>
      <sz val="11"/>
      <color theme="1"/>
      <name val="Calibri"/>
      <family val="2"/>
      <scheme val="minor"/>
    </font>
    <font>
      <sz val="10"/>
      <name val="Arial"/>
      <family val="2"/>
    </font>
    <font>
      <sz val="12"/>
      <name val="Arial"/>
      <family val="2"/>
    </font>
    <font>
      <b/>
      <sz val="12"/>
      <name val="Arial"/>
      <family val="2"/>
    </font>
    <font>
      <u/>
      <sz val="10"/>
      <color indexed="12"/>
      <name val="Arial"/>
      <family val="2"/>
    </font>
    <font>
      <b/>
      <sz val="8"/>
      <name val="Arial"/>
      <family val="2"/>
    </font>
    <font>
      <sz val="8"/>
      <name val="Arial"/>
      <family val="2"/>
    </font>
    <font>
      <b/>
      <i/>
      <sz val="8"/>
      <name val="Arial"/>
      <family val="2"/>
    </font>
    <font>
      <i/>
      <sz val="8"/>
      <name val="Arial"/>
      <family val="2"/>
    </font>
    <font>
      <b/>
      <sz val="10"/>
      <name val="Arial"/>
      <family val="2"/>
    </font>
    <font>
      <sz val="10"/>
      <color indexed="10"/>
      <name val="Arial"/>
      <family val="2"/>
    </font>
    <font>
      <i/>
      <sz val="10"/>
      <name val="Arial"/>
      <family val="2"/>
    </font>
    <font>
      <b/>
      <sz val="16"/>
      <name val="Arial"/>
      <family val="2"/>
    </font>
    <font>
      <b/>
      <vertAlign val="superscript"/>
      <sz val="10"/>
      <name val="Arial"/>
      <family val="2"/>
    </font>
    <font>
      <sz val="10"/>
      <name val="Arial"/>
      <family val="2"/>
    </font>
    <font>
      <b/>
      <u/>
      <sz val="10"/>
      <color indexed="12"/>
      <name val="Arial"/>
      <family val="2"/>
    </font>
    <font>
      <b/>
      <i/>
      <sz val="10"/>
      <name val="Arial"/>
      <family val="2"/>
    </font>
    <font>
      <vertAlign val="superscript"/>
      <sz val="10"/>
      <name val="Arial"/>
      <family val="2"/>
    </font>
    <font>
      <sz val="11"/>
      <color theme="1"/>
      <name val="Calibri"/>
      <family val="2"/>
      <scheme val="minor"/>
    </font>
    <font>
      <sz val="10"/>
      <color theme="0"/>
      <name val="Arial"/>
      <family val="2"/>
    </font>
    <font>
      <sz val="10"/>
      <color rgb="FFFF0000"/>
      <name val="Arial"/>
      <family val="2"/>
    </font>
    <font>
      <b/>
      <sz val="12"/>
      <color rgb="FFFF0000"/>
      <name val="Arial"/>
      <family val="2"/>
    </font>
    <font>
      <sz val="10"/>
      <color theme="1"/>
      <name val="Arial"/>
      <family val="2"/>
    </font>
    <font>
      <b/>
      <sz val="10"/>
      <color theme="1"/>
      <name val="Arial"/>
      <family val="2"/>
    </font>
    <font>
      <sz val="11"/>
      <color theme="0" tint="-4.9989318521683403E-2"/>
      <name val="Calibri"/>
      <family val="2"/>
      <scheme val="minor"/>
    </font>
  </fonts>
  <fills count="8">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diagonal/>
    </border>
    <border>
      <left style="dotted">
        <color indexed="64"/>
      </left>
      <right style="dotted">
        <color indexed="64"/>
      </right>
      <top/>
      <bottom/>
      <diagonal/>
    </border>
    <border>
      <left style="dotted">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s>
  <cellStyleXfs count="54">
    <xf numFmtId="0" fontId="0" fillId="0" borderId="0"/>
    <xf numFmtId="0" fontId="1" fillId="2" borderId="0">
      <protection locked="0"/>
    </xf>
    <xf numFmtId="0" fontId="1" fillId="3" borderId="1">
      <alignment horizontal="center" vertical="center"/>
      <protection locked="0"/>
    </xf>
    <xf numFmtId="164" fontId="1" fillId="0" borderId="0" applyFont="0" applyFill="0" applyBorder="0" applyAlignment="0" applyProtection="0"/>
    <xf numFmtId="0" fontId="1" fillId="0" borderId="0"/>
    <xf numFmtId="0" fontId="9" fillId="3" borderId="0">
      <alignment vertical="center"/>
      <protection locked="0"/>
    </xf>
    <xf numFmtId="0" fontId="1"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2"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4" fillId="0" borderId="0"/>
    <xf numFmtId="0" fontId="2" fillId="0" borderId="0"/>
    <xf numFmtId="9" fontId="18" fillId="0" borderId="0" applyFont="0" applyFill="0" applyBorder="0" applyAlignment="0" applyProtection="0"/>
    <xf numFmtId="9" fontId="1" fillId="0" borderId="0" applyFont="0" applyFill="0" applyBorder="0" applyAlignment="0" applyProtection="0"/>
    <xf numFmtId="0" fontId="1" fillId="3" borderId="2">
      <alignment vertical="center"/>
      <protection locked="0"/>
    </xf>
    <xf numFmtId="0" fontId="5" fillId="0" borderId="0">
      <alignment horizontal="left"/>
    </xf>
    <xf numFmtId="0" fontId="6" fillId="0" borderId="0">
      <alignment horizontal="right"/>
    </xf>
    <xf numFmtId="0" fontId="7" fillId="0" borderId="0">
      <alignment horizontal="right"/>
    </xf>
    <xf numFmtId="0" fontId="7" fillId="0" borderId="0">
      <alignment horizontal="left" vertical="center" wrapText="1"/>
    </xf>
    <xf numFmtId="0" fontId="8" fillId="0" borderId="0">
      <alignment horizontal="left" vertical="center" wrapText="1"/>
    </xf>
    <xf numFmtId="0" fontId="7" fillId="0" borderId="0">
      <alignment horizontal="right"/>
    </xf>
    <xf numFmtId="0" fontId="8" fillId="0" borderId="0">
      <alignment horizontal="left" vertical="center" wrapText="1"/>
    </xf>
    <xf numFmtId="0" fontId="8" fillId="0" borderId="0">
      <alignment horizontal="right"/>
    </xf>
    <xf numFmtId="0" fontId="6" fillId="0" borderId="0">
      <alignment horizontal="left"/>
    </xf>
    <xf numFmtId="0" fontId="6" fillId="0" borderId="0">
      <alignment horizontal="center" vertical="center" wrapText="1"/>
    </xf>
    <xf numFmtId="0" fontId="5" fillId="0" borderId="0">
      <alignment horizontal="center" vertical="center" wrapText="1"/>
    </xf>
    <xf numFmtId="0" fontId="5" fillId="0" borderId="0">
      <alignment horizontal="left" vertical="center" wrapText="1"/>
    </xf>
    <xf numFmtId="0" fontId="5" fillId="0" borderId="0">
      <alignment horizontal="center" vertical="center" wrapText="1"/>
    </xf>
    <xf numFmtId="0" fontId="6" fillId="0" borderId="0">
      <alignment horizontal="center" vertical="center" wrapText="1"/>
    </xf>
    <xf numFmtId="0" fontId="5" fillId="0" borderId="0">
      <alignment horizontal="right"/>
    </xf>
    <xf numFmtId="0" fontId="6" fillId="0" borderId="0">
      <alignment horizontal="right"/>
    </xf>
    <xf numFmtId="0" fontId="5" fillId="0" borderId="0">
      <alignment horizontal="left" vertical="center" wrapText="1"/>
    </xf>
    <xf numFmtId="0" fontId="6" fillId="0" borderId="0">
      <alignment horizontal="left" vertical="center" wrapText="1"/>
    </xf>
    <xf numFmtId="0" fontId="6" fillId="0" borderId="0">
      <alignment horizontal="center" vertical="center" wrapText="1"/>
    </xf>
    <xf numFmtId="0" fontId="5" fillId="0" borderId="0">
      <alignment horizontal="right"/>
    </xf>
    <xf numFmtId="0" fontId="6" fillId="0" borderId="0">
      <alignment horizontal="right"/>
    </xf>
    <xf numFmtId="0" fontId="5" fillId="0" borderId="0">
      <alignment horizontal="left" vertical="center" wrapText="1"/>
    </xf>
    <xf numFmtId="0" fontId="6" fillId="0" borderId="0">
      <alignment horizontal="left" vertical="center" wrapText="1"/>
    </xf>
    <xf numFmtId="0" fontId="5" fillId="0" borderId="0">
      <alignment horizontal="right"/>
    </xf>
    <xf numFmtId="0" fontId="6" fillId="0" borderId="0">
      <alignment horizontal="left" vertical="center" wrapText="1"/>
    </xf>
    <xf numFmtId="0" fontId="7" fillId="0" borderId="0">
      <alignment horizontal="left" vertical="center" wrapText="1"/>
    </xf>
    <xf numFmtId="0" fontId="1" fillId="0" borderId="0"/>
  </cellStyleXfs>
  <cellXfs count="344">
    <xf numFmtId="0" fontId="0" fillId="0" borderId="0" xfId="0"/>
    <xf numFmtId="0" fontId="1" fillId="0" borderId="0" xfId="9" applyFont="1" applyFill="1"/>
    <xf numFmtId="0" fontId="1" fillId="0" borderId="0" xfId="9" applyFont="1"/>
    <xf numFmtId="0" fontId="9" fillId="0" borderId="0" xfId="9" applyFont="1" applyAlignment="1"/>
    <xf numFmtId="0" fontId="1" fillId="0" borderId="0" xfId="9" applyFont="1" applyAlignment="1"/>
    <xf numFmtId="0" fontId="10" fillId="0" borderId="0" xfId="9" applyFont="1"/>
    <xf numFmtId="0" fontId="1" fillId="0" borderId="0" xfId="9" applyFont="1" applyAlignment="1">
      <alignment horizontal="right"/>
    </xf>
    <xf numFmtId="0" fontId="10" fillId="0" borderId="0" xfId="9" applyFont="1" applyFill="1"/>
    <xf numFmtId="0" fontId="9" fillId="0" borderId="0" xfId="9" applyFont="1"/>
    <xf numFmtId="0" fontId="1" fillId="0" borderId="0" xfId="9" applyNumberFormat="1" applyFont="1"/>
    <xf numFmtId="165" fontId="1" fillId="0" borderId="0" xfId="9" applyNumberFormat="1" applyFont="1"/>
    <xf numFmtId="0" fontId="19" fillId="0" borderId="0" xfId="9" applyFont="1"/>
    <xf numFmtId="0" fontId="9" fillId="0" borderId="0" xfId="9" applyFont="1" applyAlignment="1">
      <alignment wrapText="1"/>
    </xf>
    <xf numFmtId="3" fontId="1" fillId="0" borderId="0" xfId="9" applyNumberFormat="1" applyFont="1" applyAlignment="1"/>
    <xf numFmtId="3" fontId="1" fillId="0" borderId="0" xfId="3" applyNumberFormat="1" applyFont="1"/>
    <xf numFmtId="164" fontId="1" fillId="0" borderId="0" xfId="3" applyFont="1"/>
    <xf numFmtId="0" fontId="1" fillId="0" borderId="0" xfId="9" applyFont="1" applyAlignment="1">
      <alignment horizontal="center"/>
    </xf>
    <xf numFmtId="0" fontId="1" fillId="0" borderId="0" xfId="9" applyFont="1" applyBorder="1"/>
    <xf numFmtId="165" fontId="9" fillId="0" borderId="0" xfId="3" applyNumberFormat="1" applyFont="1" applyBorder="1" applyAlignment="1">
      <alignment horizontal="center"/>
    </xf>
    <xf numFmtId="0" fontId="1" fillId="0" borderId="0" xfId="9" applyFont="1" applyBorder="1" applyAlignment="1">
      <alignment horizontal="center"/>
    </xf>
    <xf numFmtId="0" fontId="1" fillId="0" borderId="0" xfId="9" applyFont="1" applyFill="1" applyBorder="1"/>
    <xf numFmtId="3" fontId="1" fillId="0" borderId="0" xfId="9" applyNumberFormat="1" applyFont="1" applyBorder="1"/>
    <xf numFmtId="0" fontId="1" fillId="0" borderId="0" xfId="9" applyFont="1" applyFill="1" applyAlignment="1">
      <alignment horizontal="right"/>
    </xf>
    <xf numFmtId="3" fontId="1" fillId="0" borderId="0" xfId="9" applyNumberFormat="1" applyFont="1" applyAlignment="1">
      <alignment horizontal="right" vertical="center"/>
    </xf>
    <xf numFmtId="0" fontId="1" fillId="0" borderId="0" xfId="9" applyFont="1" applyFill="1" applyBorder="1" applyAlignment="1">
      <alignment horizontal="right"/>
    </xf>
    <xf numFmtId="0" fontId="1" fillId="0" borderId="0" xfId="9" applyFont="1" applyFill="1" applyAlignment="1">
      <alignment wrapText="1"/>
    </xf>
    <xf numFmtId="0" fontId="1" fillId="0" borderId="0" xfId="9" applyFont="1" applyFill="1" applyAlignment="1"/>
    <xf numFmtId="0" fontId="9" fillId="0" borderId="0" xfId="9" applyFont="1" applyFill="1" applyBorder="1" applyAlignment="1">
      <alignment horizontal="right" wrapText="1"/>
    </xf>
    <xf numFmtId="164" fontId="19" fillId="0" borderId="0" xfId="3" applyFont="1"/>
    <xf numFmtId="166" fontId="11" fillId="0" borderId="0" xfId="9" applyNumberFormat="1" applyFont="1" applyFill="1" applyBorder="1"/>
    <xf numFmtId="0" fontId="19" fillId="0" borderId="0" xfId="9" applyFont="1" applyFill="1"/>
    <xf numFmtId="0" fontId="20" fillId="0" borderId="0" xfId="9" applyFont="1" applyBorder="1"/>
    <xf numFmtId="1" fontId="1" fillId="0" borderId="0" xfId="9" applyNumberFormat="1" applyFont="1" applyBorder="1"/>
    <xf numFmtId="0" fontId="5" fillId="0" borderId="0" xfId="0" applyFont="1" applyBorder="1" applyAlignment="1" applyProtection="1">
      <alignment horizontal="left"/>
      <protection locked="0"/>
    </xf>
    <xf numFmtId="0" fontId="5" fillId="0" borderId="0" xfId="0" applyFont="1" applyBorder="1"/>
    <xf numFmtId="0" fontId="6" fillId="0" borderId="0" xfId="0" applyFont="1" applyBorder="1" applyAlignment="1" applyProtection="1">
      <alignment horizontal="left"/>
      <protection locked="0"/>
    </xf>
    <xf numFmtId="0" fontId="6" fillId="0" borderId="0" xfId="0" applyFont="1" applyBorder="1"/>
    <xf numFmtId="0" fontId="6"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horizontal="right"/>
      <protection locked="0"/>
    </xf>
    <xf numFmtId="1" fontId="9" fillId="0" borderId="0" xfId="9" applyNumberFormat="1" applyFont="1" applyBorder="1"/>
    <xf numFmtId="0" fontId="6" fillId="0" borderId="0" xfId="0" applyFont="1" applyBorder="1" applyAlignment="1" applyProtection="1">
      <alignment horizontal="right"/>
      <protection locked="0"/>
    </xf>
    <xf numFmtId="9" fontId="1" fillId="0" borderId="0" xfId="24" applyFont="1" applyBorder="1"/>
    <xf numFmtId="3" fontId="1" fillId="0" borderId="0" xfId="9" applyNumberFormat="1" applyFont="1" applyFill="1" applyBorder="1"/>
    <xf numFmtId="10" fontId="1" fillId="0" borderId="0" xfId="24" applyNumberFormat="1" applyFont="1" applyBorder="1"/>
    <xf numFmtId="166" fontId="1" fillId="0" borderId="0" xfId="9" applyNumberFormat="1" applyFont="1" applyBorder="1"/>
    <xf numFmtId="0" fontId="1" fillId="0" borderId="0" xfId="0" applyFont="1" applyAlignment="1">
      <alignment horizontal="right"/>
    </xf>
    <xf numFmtId="168" fontId="1" fillId="0" borderId="0" xfId="9" applyNumberFormat="1" applyFont="1"/>
    <xf numFmtId="0" fontId="9" fillId="0" borderId="0" xfId="0" applyFont="1" applyAlignment="1">
      <alignment wrapText="1"/>
    </xf>
    <xf numFmtId="0" fontId="1" fillId="0" borderId="0" xfId="9"/>
    <xf numFmtId="0" fontId="19" fillId="0" borderId="0" xfId="9" applyNumberFormat="1" applyFont="1"/>
    <xf numFmtId="0" fontId="1" fillId="0" borderId="0" xfId="9" applyFill="1"/>
    <xf numFmtId="0" fontId="14" fillId="0" borderId="0" xfId="22"/>
    <xf numFmtId="0" fontId="12" fillId="0" borderId="0" xfId="14" applyFont="1"/>
    <xf numFmtId="0" fontId="3" fillId="0" borderId="0" xfId="14" applyFont="1"/>
    <xf numFmtId="0" fontId="21" fillId="0" borderId="0" xfId="14" applyFont="1"/>
    <xf numFmtId="0" fontId="9" fillId="4" borderId="0" xfId="14" applyFont="1" applyFill="1"/>
    <xf numFmtId="0" fontId="14" fillId="4" borderId="0" xfId="22" applyFill="1"/>
    <xf numFmtId="0" fontId="9" fillId="4" borderId="0" xfId="22" applyFont="1" applyFill="1" applyAlignment="1">
      <alignment horizontal="center"/>
    </xf>
    <xf numFmtId="0" fontId="15" fillId="0" borderId="0" xfId="7" applyFont="1" applyAlignment="1" applyProtection="1">
      <alignment horizontal="left"/>
    </xf>
    <xf numFmtId="0" fontId="1" fillId="0" borderId="0" xfId="22" applyFont="1"/>
    <xf numFmtId="0" fontId="9" fillId="0" borderId="0" xfId="22" applyFont="1" applyAlignment="1">
      <alignment horizontal="left"/>
    </xf>
    <xf numFmtId="0" fontId="9" fillId="5" borderId="0" xfId="12" applyFont="1" applyFill="1"/>
    <xf numFmtId="0" fontId="1" fillId="5" borderId="0" xfId="12" applyFill="1"/>
    <xf numFmtId="0" fontId="1" fillId="5" borderId="0" xfId="12" applyFont="1" applyFill="1" applyBorder="1"/>
    <xf numFmtId="0" fontId="1" fillId="5" borderId="0" xfId="12" applyFont="1" applyFill="1"/>
    <xf numFmtId="0" fontId="14" fillId="5" borderId="0" xfId="22" applyFill="1"/>
    <xf numFmtId="0" fontId="4" fillId="5" borderId="0" xfId="7" applyNumberFormat="1" applyFill="1" applyAlignment="1" applyProtection="1">
      <alignment horizontal="left"/>
    </xf>
    <xf numFmtId="3" fontId="1" fillId="5" borderId="0" xfId="12" applyNumberFormat="1" applyFont="1" applyFill="1" applyBorder="1" applyAlignment="1">
      <alignment horizontal="right"/>
    </xf>
    <xf numFmtId="0" fontId="1" fillId="5" borderId="0" xfId="12" applyFill="1" applyAlignment="1"/>
    <xf numFmtId="0" fontId="20" fillId="5" borderId="0" xfId="23" applyNumberFormat="1" applyFont="1" applyFill="1" applyAlignment="1">
      <alignment wrapText="1"/>
    </xf>
    <xf numFmtId="0" fontId="1" fillId="5" borderId="0" xfId="23" applyNumberFormat="1" applyFont="1" applyFill="1" applyAlignment="1">
      <alignment wrapText="1"/>
    </xf>
    <xf numFmtId="0" fontId="1" fillId="5" borderId="0" xfId="23" applyNumberFormat="1" applyFont="1" applyFill="1" applyAlignment="1">
      <alignment horizontal="left" wrapText="1"/>
    </xf>
    <xf numFmtId="0" fontId="1" fillId="5" borderId="0" xfId="23" applyNumberFormat="1" applyFont="1" applyFill="1" applyAlignment="1">
      <alignment horizontal="left"/>
    </xf>
    <xf numFmtId="0" fontId="9" fillId="5" borderId="0" xfId="23" applyNumberFormat="1" applyFont="1" applyFill="1" applyAlignment="1">
      <alignment horizontal="left"/>
    </xf>
    <xf numFmtId="0" fontId="9" fillId="4" borderId="3" xfId="0" applyFont="1" applyFill="1" applyBorder="1" applyAlignment="1">
      <alignment horizontal="justify"/>
    </xf>
    <xf numFmtId="0" fontId="9" fillId="4" borderId="2" xfId="9" applyFont="1" applyFill="1" applyBorder="1" applyAlignment="1">
      <alignment horizontal="center" wrapText="1"/>
    </xf>
    <xf numFmtId="0" fontId="9" fillId="4" borderId="2" xfId="0" applyFont="1" applyFill="1" applyBorder="1" applyAlignment="1">
      <alignment horizontal="center" wrapText="1"/>
    </xf>
    <xf numFmtId="0" fontId="9" fillId="4" borderId="4" xfId="0" applyFont="1" applyFill="1" applyBorder="1" applyAlignment="1">
      <alignment horizontal="center" wrapText="1"/>
    </xf>
    <xf numFmtId="0" fontId="1" fillId="0" borderId="5" xfId="0" applyFont="1" applyFill="1" applyBorder="1" applyAlignment="1">
      <alignment horizontal="left"/>
    </xf>
    <xf numFmtId="3" fontId="22" fillId="0" borderId="6" xfId="0" applyNumberFormat="1" applyFont="1" applyBorder="1" applyAlignment="1">
      <alignment horizontal="center"/>
    </xf>
    <xf numFmtId="3" fontId="22" fillId="0" borderId="7" xfId="0" applyNumberFormat="1" applyFont="1" applyBorder="1" applyAlignment="1">
      <alignment horizontal="center"/>
    </xf>
    <xf numFmtId="0" fontId="1" fillId="0" borderId="8" xfId="0" applyFont="1" applyFill="1" applyBorder="1" applyAlignment="1">
      <alignment horizontal="left"/>
    </xf>
    <xf numFmtId="3" fontId="22" fillId="0" borderId="9" xfId="0" applyNumberFormat="1" applyFont="1" applyBorder="1" applyAlignment="1">
      <alignment horizontal="center"/>
    </xf>
    <xf numFmtId="3" fontId="22" fillId="0" borderId="10" xfId="0" applyNumberFormat="1" applyFont="1" applyBorder="1" applyAlignment="1">
      <alignment horizontal="center"/>
    </xf>
    <xf numFmtId="0" fontId="9" fillId="0" borderId="11" xfId="0" applyFont="1" applyFill="1" applyBorder="1" applyAlignment="1">
      <alignment horizontal="left"/>
    </xf>
    <xf numFmtId="3" fontId="23" fillId="0" borderId="12" xfId="0" applyNumberFormat="1" applyFont="1" applyFill="1" applyBorder="1" applyAlignment="1">
      <alignment horizontal="center"/>
    </xf>
    <xf numFmtId="3" fontId="23" fillId="0" borderId="13" xfId="0" applyNumberFormat="1" applyFont="1" applyFill="1" applyBorder="1" applyAlignment="1">
      <alignment horizontal="center"/>
    </xf>
    <xf numFmtId="0" fontId="9" fillId="4" borderId="14" xfId="9" applyFont="1" applyFill="1" applyBorder="1" applyAlignment="1">
      <alignment horizontal="justify"/>
    </xf>
    <xf numFmtId="0" fontId="9" fillId="4" borderId="4" xfId="9" applyFont="1" applyFill="1" applyBorder="1" applyAlignment="1">
      <alignment horizontal="center" wrapText="1"/>
    </xf>
    <xf numFmtId="0" fontId="9" fillId="4" borderId="3" xfId="9" applyFont="1" applyFill="1" applyBorder="1" applyAlignment="1">
      <alignment horizontal="center" vertical="center"/>
    </xf>
    <xf numFmtId="0" fontId="9" fillId="4" borderId="11" xfId="9" applyFont="1" applyFill="1" applyBorder="1" applyAlignment="1">
      <alignment horizontal="justify"/>
    </xf>
    <xf numFmtId="0" fontId="9" fillId="4" borderId="11" xfId="0" applyFont="1" applyFill="1" applyBorder="1" applyAlignment="1">
      <alignment horizontal="justify"/>
    </xf>
    <xf numFmtId="0" fontId="9" fillId="4" borderId="15"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1" fillId="0" borderId="5" xfId="0" applyFont="1" applyFill="1" applyBorder="1"/>
    <xf numFmtId="3" fontId="1" fillId="0" borderId="16" xfId="0" applyNumberFormat="1" applyFont="1" applyFill="1" applyBorder="1" applyAlignment="1">
      <alignment horizontal="center"/>
    </xf>
    <xf numFmtId="3" fontId="1" fillId="0" borderId="6" xfId="0" applyNumberFormat="1" applyFont="1" applyFill="1" applyBorder="1" applyAlignment="1">
      <alignment horizontal="center"/>
    </xf>
    <xf numFmtId="3" fontId="1" fillId="0" borderId="7" xfId="9" applyNumberFormat="1" applyFont="1" applyFill="1" applyBorder="1" applyAlignment="1">
      <alignment horizontal="center"/>
    </xf>
    <xf numFmtId="167" fontId="1" fillId="0" borderId="5" xfId="0" applyNumberFormat="1" applyFont="1" applyFill="1" applyBorder="1" applyAlignment="1">
      <alignment horizontal="center" wrapText="1"/>
    </xf>
    <xf numFmtId="0" fontId="1" fillId="0" borderId="8" xfId="0" applyFont="1" applyFill="1" applyBorder="1"/>
    <xf numFmtId="3" fontId="1" fillId="0" borderId="17" xfId="0" applyNumberFormat="1" applyFont="1" applyFill="1" applyBorder="1" applyAlignment="1">
      <alignment horizontal="center"/>
    </xf>
    <xf numFmtId="3" fontId="1" fillId="0" borderId="9" xfId="0" applyNumberFormat="1" applyFont="1" applyFill="1" applyBorder="1" applyAlignment="1">
      <alignment horizontal="center"/>
    </xf>
    <xf numFmtId="3" fontId="1" fillId="0" borderId="10" xfId="9" applyNumberFormat="1" applyFont="1" applyFill="1" applyBorder="1" applyAlignment="1">
      <alignment horizontal="center"/>
    </xf>
    <xf numFmtId="167" fontId="1" fillId="0" borderId="8" xfId="0" applyNumberFormat="1" applyFont="1" applyFill="1" applyBorder="1" applyAlignment="1">
      <alignment horizontal="center" wrapText="1"/>
    </xf>
    <xf numFmtId="0" fontId="9" fillId="0" borderId="18" xfId="0" applyFont="1" applyFill="1" applyBorder="1"/>
    <xf numFmtId="3" fontId="9" fillId="0" borderId="19" xfId="0" applyNumberFormat="1" applyFont="1" applyFill="1" applyBorder="1" applyAlignment="1">
      <alignment horizontal="center"/>
    </xf>
    <xf numFmtId="3" fontId="9" fillId="0" borderId="20" xfId="0" applyNumberFormat="1" applyFont="1" applyFill="1" applyBorder="1" applyAlignment="1">
      <alignment horizontal="center"/>
    </xf>
    <xf numFmtId="3" fontId="9" fillId="0" borderId="21" xfId="9" applyNumberFormat="1" applyFont="1" applyFill="1" applyBorder="1" applyAlignment="1">
      <alignment horizontal="center"/>
    </xf>
    <xf numFmtId="0" fontId="1" fillId="0" borderId="5" xfId="9" applyFont="1" applyFill="1" applyBorder="1"/>
    <xf numFmtId="3" fontId="1" fillId="0" borderId="16" xfId="9" applyNumberFormat="1" applyFont="1" applyFill="1" applyBorder="1" applyAlignment="1">
      <alignment horizontal="center"/>
    </xf>
    <xf numFmtId="3" fontId="1" fillId="0" borderId="6" xfId="9" applyNumberFormat="1" applyFont="1" applyFill="1" applyBorder="1" applyAlignment="1">
      <alignment horizontal="center"/>
    </xf>
    <xf numFmtId="0" fontId="1" fillId="0" borderId="8" xfId="9" applyFont="1" applyFill="1" applyBorder="1"/>
    <xf numFmtId="3" fontId="1" fillId="0" borderId="17" xfId="9" applyNumberFormat="1" applyFont="1" applyFill="1" applyBorder="1" applyAlignment="1">
      <alignment horizontal="center"/>
    </xf>
    <xf numFmtId="3" fontId="1" fillId="0" borderId="9" xfId="9" applyNumberFormat="1" applyFont="1" applyFill="1" applyBorder="1" applyAlignment="1">
      <alignment horizontal="center"/>
    </xf>
    <xf numFmtId="0" fontId="1" fillId="0" borderId="9" xfId="9" applyFont="1" applyFill="1" applyBorder="1" applyAlignment="1">
      <alignment horizontal="center"/>
    </xf>
    <xf numFmtId="0" fontId="9" fillId="0" borderId="18" xfId="9" applyFont="1" applyFill="1" applyBorder="1"/>
    <xf numFmtId="3" fontId="9" fillId="0" borderId="19" xfId="9" applyNumberFormat="1" applyFont="1" applyFill="1" applyBorder="1" applyAlignment="1">
      <alignment horizontal="center"/>
    </xf>
    <xf numFmtId="3" fontId="9" fillId="0" borderId="20" xfId="9" applyNumberFormat="1" applyFont="1" applyFill="1" applyBorder="1" applyAlignment="1">
      <alignment horizontal="center"/>
    </xf>
    <xf numFmtId="165" fontId="9" fillId="0" borderId="0" xfId="3" applyNumberFormat="1" applyFont="1" applyFill="1" applyBorder="1" applyAlignment="1">
      <alignment horizontal="right" wrapText="1"/>
    </xf>
    <xf numFmtId="0" fontId="9" fillId="0" borderId="0" xfId="9" applyFont="1" applyFill="1" applyBorder="1" applyAlignment="1">
      <alignment horizontal="justify"/>
    </xf>
    <xf numFmtId="0" fontId="9" fillId="4" borderId="12" xfId="9" applyFont="1" applyFill="1" applyBorder="1" applyAlignment="1">
      <alignment horizontal="center" wrapText="1"/>
    </xf>
    <xf numFmtId="165" fontId="9" fillId="4" borderId="2" xfId="3" applyNumberFormat="1" applyFont="1" applyFill="1" applyBorder="1" applyAlignment="1">
      <alignment horizontal="center" wrapText="1"/>
    </xf>
    <xf numFmtId="0" fontId="9" fillId="4" borderId="15" xfId="9" applyFont="1" applyFill="1" applyBorder="1" applyAlignment="1">
      <alignment horizontal="center" wrapText="1"/>
    </xf>
    <xf numFmtId="165" fontId="9" fillId="4" borderId="4" xfId="3" applyNumberFormat="1" applyFont="1" applyFill="1" applyBorder="1" applyAlignment="1">
      <alignment horizontal="center" wrapText="1"/>
    </xf>
    <xf numFmtId="0" fontId="9" fillId="6" borderId="5" xfId="0" applyNumberFormat="1" applyFont="1" applyFill="1" applyBorder="1"/>
    <xf numFmtId="0" fontId="1" fillId="0" borderId="8" xfId="0" applyFont="1" applyFill="1" applyBorder="1" applyAlignment="1">
      <alignment horizontal="right" wrapText="1"/>
    </xf>
    <xf numFmtId="0" fontId="9" fillId="6" borderId="8" xfId="0" applyNumberFormat="1" applyFont="1" applyFill="1" applyBorder="1"/>
    <xf numFmtId="0" fontId="1" fillId="0" borderId="18" xfId="0" applyFont="1" applyFill="1" applyBorder="1" applyAlignment="1">
      <alignment horizontal="right" wrapText="1"/>
    </xf>
    <xf numFmtId="3" fontId="9" fillId="6" borderId="16" xfId="0" applyNumberFormat="1" applyFont="1" applyFill="1" applyBorder="1" applyAlignment="1">
      <alignment horizontal="center"/>
    </xf>
    <xf numFmtId="3" fontId="9" fillId="6" borderId="6" xfId="0" applyNumberFormat="1" applyFont="1" applyFill="1" applyBorder="1" applyAlignment="1">
      <alignment horizontal="center"/>
    </xf>
    <xf numFmtId="3" fontId="9" fillId="6" borderId="7" xfId="0" applyNumberFormat="1" applyFont="1" applyFill="1" applyBorder="1" applyAlignment="1">
      <alignment horizontal="center"/>
    </xf>
    <xf numFmtId="3" fontId="1" fillId="0" borderId="10" xfId="0" applyNumberFormat="1" applyFont="1" applyFill="1" applyBorder="1" applyAlignment="1">
      <alignment horizontal="center"/>
    </xf>
    <xf numFmtId="3" fontId="9" fillId="6" borderId="17" xfId="0" applyNumberFormat="1" applyFont="1" applyFill="1" applyBorder="1" applyAlignment="1">
      <alignment horizontal="center"/>
    </xf>
    <xf numFmtId="3" fontId="9" fillId="6" borderId="9" xfId="0" applyNumberFormat="1" applyFont="1" applyFill="1" applyBorder="1" applyAlignment="1">
      <alignment horizontal="center"/>
    </xf>
    <xf numFmtId="3" fontId="9" fillId="6" borderId="10" xfId="0" applyNumberFormat="1" applyFont="1" applyFill="1" applyBorder="1" applyAlignment="1">
      <alignment horizontal="center"/>
    </xf>
    <xf numFmtId="3" fontId="1" fillId="0" borderId="17" xfId="9" applyNumberFormat="1" applyFont="1" applyFill="1" applyBorder="1" applyAlignment="1">
      <alignment horizontal="center" wrapText="1"/>
    </xf>
    <xf numFmtId="3" fontId="1" fillId="0" borderId="9" xfId="9" applyNumberFormat="1" applyFont="1" applyFill="1" applyBorder="1" applyAlignment="1">
      <alignment horizontal="center" wrapText="1"/>
    </xf>
    <xf numFmtId="3" fontId="1" fillId="0" borderId="10" xfId="9" applyNumberFormat="1" applyFont="1" applyFill="1" applyBorder="1" applyAlignment="1">
      <alignment horizontal="center" wrapText="1"/>
    </xf>
    <xf numFmtId="3" fontId="1" fillId="0" borderId="19" xfId="9" applyNumberFormat="1" applyFont="1" applyFill="1" applyBorder="1" applyAlignment="1">
      <alignment horizontal="center" wrapText="1"/>
    </xf>
    <xf numFmtId="3" fontId="1" fillId="0" borderId="20" xfId="9" applyNumberFormat="1" applyFont="1" applyFill="1" applyBorder="1" applyAlignment="1">
      <alignment horizontal="center" wrapText="1"/>
    </xf>
    <xf numFmtId="3" fontId="1" fillId="0" borderId="21" xfId="9" applyNumberFormat="1" applyFont="1" applyFill="1" applyBorder="1" applyAlignment="1">
      <alignment horizontal="center" wrapText="1"/>
    </xf>
    <xf numFmtId="0" fontId="15" fillId="6" borderId="0" xfId="7" applyFont="1" applyFill="1" applyAlignment="1" applyProtection="1">
      <alignment horizontal="left"/>
    </xf>
    <xf numFmtId="0" fontId="1" fillId="6" borderId="0" xfId="22" applyFont="1" applyFill="1"/>
    <xf numFmtId="0" fontId="14" fillId="6" borderId="0" xfId="22" applyFill="1"/>
    <xf numFmtId="0" fontId="9" fillId="4" borderId="14" xfId="9" applyFont="1" applyFill="1" applyBorder="1" applyAlignment="1"/>
    <xf numFmtId="0" fontId="9" fillId="4" borderId="13" xfId="9" applyFont="1" applyFill="1" applyBorder="1" applyAlignment="1">
      <alignment horizontal="center" wrapText="1"/>
    </xf>
    <xf numFmtId="0" fontId="9" fillId="4" borderId="11" xfId="9" applyFont="1" applyFill="1" applyBorder="1" applyAlignment="1">
      <alignment horizontal="center"/>
    </xf>
    <xf numFmtId="0" fontId="9" fillId="4" borderId="11" xfId="9" applyFont="1" applyFill="1" applyBorder="1" applyAlignment="1">
      <alignment horizontal="left"/>
    </xf>
    <xf numFmtId="0" fontId="1" fillId="0" borderId="5" xfId="9" applyFont="1" applyFill="1" applyBorder="1" applyAlignment="1">
      <alignment wrapText="1"/>
    </xf>
    <xf numFmtId="3" fontId="1" fillId="0" borderId="6" xfId="9" applyNumberFormat="1" applyFont="1" applyBorder="1" applyAlignment="1">
      <alignment horizontal="center"/>
    </xf>
    <xf numFmtId="0" fontId="1" fillId="0" borderId="6" xfId="9" applyFont="1" applyBorder="1" applyAlignment="1">
      <alignment horizontal="center"/>
    </xf>
    <xf numFmtId="0" fontId="1" fillId="0" borderId="7" xfId="9" applyFont="1" applyBorder="1" applyAlignment="1">
      <alignment horizontal="center"/>
    </xf>
    <xf numFmtId="0" fontId="1" fillId="0" borderId="16" xfId="9" applyFont="1" applyBorder="1" applyAlignment="1">
      <alignment horizontal="center"/>
    </xf>
    <xf numFmtId="0" fontId="1" fillId="0" borderId="8" xfId="9" applyFont="1" applyFill="1" applyBorder="1" applyAlignment="1">
      <alignment wrapText="1"/>
    </xf>
    <xf numFmtId="3" fontId="1" fillId="0" borderId="9" xfId="9" applyNumberFormat="1" applyFont="1" applyBorder="1" applyAlignment="1">
      <alignment horizontal="center"/>
    </xf>
    <xf numFmtId="0" fontId="1" fillId="0" borderId="9" xfId="9" applyFont="1" applyBorder="1" applyAlignment="1">
      <alignment horizontal="center"/>
    </xf>
    <xf numFmtId="0" fontId="1" fillId="0" borderId="10" xfId="9" applyFont="1" applyBorder="1" applyAlignment="1">
      <alignment horizontal="center"/>
    </xf>
    <xf numFmtId="0" fontId="1" fillId="0" borderId="17" xfId="9" applyFont="1" applyBorder="1" applyAlignment="1">
      <alignment horizontal="center"/>
    </xf>
    <xf numFmtId="0" fontId="9" fillId="6" borderId="8" xfId="9" applyFont="1" applyFill="1" applyBorder="1" applyAlignment="1">
      <alignment wrapText="1"/>
    </xf>
    <xf numFmtId="3" fontId="9" fillId="6" borderId="9" xfId="9" applyNumberFormat="1" applyFont="1" applyFill="1" applyBorder="1" applyAlignment="1">
      <alignment horizontal="center"/>
    </xf>
    <xf numFmtId="0" fontId="9" fillId="6" borderId="9" xfId="9" applyFont="1" applyFill="1" applyBorder="1" applyAlignment="1">
      <alignment horizontal="center"/>
    </xf>
    <xf numFmtId="0" fontId="9" fillId="6" borderId="17" xfId="9" applyFont="1" applyFill="1" applyBorder="1" applyAlignment="1">
      <alignment horizontal="center"/>
    </xf>
    <xf numFmtId="0" fontId="9" fillId="6" borderId="10" xfId="9" applyFont="1" applyFill="1" applyBorder="1" applyAlignment="1">
      <alignment horizontal="center"/>
    </xf>
    <xf numFmtId="0" fontId="1" fillId="0" borderId="17" xfId="9" applyFont="1" applyFill="1" applyBorder="1" applyAlignment="1">
      <alignment horizontal="center"/>
    </xf>
    <xf numFmtId="0" fontId="1" fillId="0" borderId="10" xfId="9" applyFont="1" applyFill="1" applyBorder="1" applyAlignment="1">
      <alignment horizontal="center"/>
    </xf>
    <xf numFmtId="0" fontId="1" fillId="0" borderId="18" xfId="9" applyFont="1" applyFill="1" applyBorder="1" applyAlignment="1">
      <alignment wrapText="1"/>
    </xf>
    <xf numFmtId="3" fontId="1" fillId="0" borderId="20" xfId="9" applyNumberFormat="1" applyFont="1" applyFill="1" applyBorder="1" applyAlignment="1">
      <alignment horizontal="center"/>
    </xf>
    <xf numFmtId="0" fontId="1" fillId="0" borderId="20" xfId="9" applyFont="1" applyFill="1" applyBorder="1" applyAlignment="1">
      <alignment horizontal="center"/>
    </xf>
    <xf numFmtId="0" fontId="1" fillId="0" borderId="21" xfId="9" applyFont="1" applyFill="1" applyBorder="1" applyAlignment="1">
      <alignment horizontal="center"/>
    </xf>
    <xf numFmtId="0" fontId="1" fillId="0" borderId="22" xfId="9" applyFont="1" applyFill="1" applyBorder="1" applyAlignment="1">
      <alignment wrapText="1"/>
    </xf>
    <xf numFmtId="3" fontId="1" fillId="0" borderId="23" xfId="9" applyNumberFormat="1" applyFont="1" applyBorder="1" applyAlignment="1">
      <alignment horizontal="center"/>
    </xf>
    <xf numFmtId="0" fontId="1" fillId="0" borderId="23" xfId="9" applyFont="1" applyBorder="1" applyAlignment="1">
      <alignment horizontal="center"/>
    </xf>
    <xf numFmtId="0" fontId="1" fillId="0" borderId="24" xfId="9" applyFont="1" applyBorder="1" applyAlignment="1">
      <alignment horizontal="center"/>
    </xf>
    <xf numFmtId="0" fontId="1" fillId="0" borderId="25" xfId="9" applyFont="1" applyBorder="1" applyAlignment="1">
      <alignment horizontal="center"/>
    </xf>
    <xf numFmtId="0" fontId="1" fillId="0" borderId="26" xfId="9" applyFont="1" applyFill="1" applyBorder="1" applyAlignment="1">
      <alignment wrapText="1"/>
    </xf>
    <xf numFmtId="3" fontId="1" fillId="0" borderId="27" xfId="9" applyNumberFormat="1" applyFont="1" applyFill="1" applyBorder="1" applyAlignment="1">
      <alignment horizontal="center"/>
    </xf>
    <xf numFmtId="0" fontId="1" fillId="0" borderId="27" xfId="9" applyFont="1" applyFill="1" applyBorder="1" applyAlignment="1">
      <alignment horizontal="center"/>
    </xf>
    <xf numFmtId="0" fontId="1" fillId="0" borderId="28" xfId="9" applyFont="1" applyFill="1" applyBorder="1" applyAlignment="1">
      <alignment horizontal="center"/>
    </xf>
    <xf numFmtId="0" fontId="1" fillId="0" borderId="6" xfId="9" applyFont="1" applyFill="1" applyBorder="1" applyAlignment="1">
      <alignment horizontal="center"/>
    </xf>
    <xf numFmtId="0" fontId="1" fillId="0" borderId="16" xfId="9" applyFont="1" applyFill="1" applyBorder="1" applyAlignment="1">
      <alignment horizontal="center"/>
    </xf>
    <xf numFmtId="0" fontId="1" fillId="0" borderId="7" xfId="9" applyFont="1" applyFill="1" applyBorder="1" applyAlignment="1">
      <alignment horizontal="center"/>
    </xf>
    <xf numFmtId="3" fontId="1" fillId="0" borderId="20" xfId="0" applyNumberFormat="1" applyFont="1" applyBorder="1" applyAlignment="1">
      <alignment horizontal="center"/>
    </xf>
    <xf numFmtId="0" fontId="1" fillId="0" borderId="20" xfId="0" applyFont="1" applyFill="1" applyBorder="1" applyAlignment="1">
      <alignment horizontal="center"/>
    </xf>
    <xf numFmtId="0" fontId="1" fillId="0" borderId="19" xfId="0" applyFont="1" applyFill="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9" xfId="9" applyFont="1" applyFill="1" applyBorder="1" applyAlignment="1">
      <alignment wrapText="1"/>
    </xf>
    <xf numFmtId="0" fontId="1" fillId="4" borderId="29" xfId="9" applyFont="1" applyFill="1" applyBorder="1"/>
    <xf numFmtId="0" fontId="9" fillId="4" borderId="11" xfId="9" applyFont="1" applyFill="1" applyBorder="1"/>
    <xf numFmtId="0" fontId="9" fillId="4" borderId="15" xfId="9" applyFont="1" applyFill="1" applyBorder="1" applyAlignment="1">
      <alignment horizontal="center"/>
    </xf>
    <xf numFmtId="0" fontId="9" fillId="4" borderId="13" xfId="9" applyFont="1" applyFill="1" applyBorder="1" applyAlignment="1">
      <alignment horizontal="center"/>
    </xf>
    <xf numFmtId="0" fontId="9" fillId="4" borderId="12" xfId="9" applyFont="1" applyFill="1" applyBorder="1" applyAlignment="1">
      <alignment horizontal="center"/>
    </xf>
    <xf numFmtId="0" fontId="1" fillId="0" borderId="16" xfId="9" applyFont="1" applyFill="1" applyBorder="1" applyAlignment="1">
      <alignment horizontal="center" vertical="center"/>
    </xf>
    <xf numFmtId="0" fontId="1" fillId="0" borderId="6" xfId="9" applyFont="1" applyFill="1" applyBorder="1" applyAlignment="1">
      <alignment horizontal="center" vertical="center"/>
    </xf>
    <xf numFmtId="0" fontId="1" fillId="0" borderId="17" xfId="9" applyFont="1" applyFill="1" applyBorder="1" applyAlignment="1">
      <alignment horizontal="center" vertical="center"/>
    </xf>
    <xf numFmtId="0" fontId="1" fillId="0" borderId="9" xfId="9" applyFont="1" applyFill="1" applyBorder="1" applyAlignment="1">
      <alignment horizontal="center" vertical="center"/>
    </xf>
    <xf numFmtId="0" fontId="1" fillId="0" borderId="19" xfId="9" applyFont="1" applyFill="1" applyBorder="1" applyAlignment="1">
      <alignment horizontal="center" vertical="center"/>
    </xf>
    <xf numFmtId="0" fontId="1" fillId="0" borderId="20" xfId="9" applyFont="1" applyFill="1" applyBorder="1" applyAlignment="1">
      <alignment horizontal="center" vertical="center"/>
    </xf>
    <xf numFmtId="0" fontId="9" fillId="4" borderId="14" xfId="9" applyFont="1" applyFill="1" applyBorder="1" applyAlignment="1">
      <alignment wrapText="1"/>
    </xf>
    <xf numFmtId="0" fontId="9" fillId="4" borderId="11" xfId="9" applyFont="1" applyFill="1" applyBorder="1" applyAlignment="1">
      <alignment wrapText="1"/>
    </xf>
    <xf numFmtId="0" fontId="1" fillId="0" borderId="5" xfId="12" quotePrefix="1" applyNumberFormat="1" applyFont="1" applyBorder="1"/>
    <xf numFmtId="3" fontId="22" fillId="0" borderId="6" xfId="11" applyNumberFormat="1" applyFont="1" applyBorder="1" applyAlignment="1">
      <alignment horizontal="center"/>
    </xf>
    <xf numFmtId="3" fontId="22" fillId="0" borderId="7" xfId="11" applyNumberFormat="1" applyFont="1" applyBorder="1" applyAlignment="1">
      <alignment horizontal="center"/>
    </xf>
    <xf numFmtId="0" fontId="1" fillId="0" borderId="8" xfId="12" quotePrefix="1" applyNumberFormat="1" applyFont="1" applyBorder="1"/>
    <xf numFmtId="0" fontId="1" fillId="0" borderId="8" xfId="12" applyNumberFormat="1" applyFont="1" applyBorder="1"/>
    <xf numFmtId="3" fontId="22" fillId="0" borderId="9" xfId="11" applyNumberFormat="1" applyFont="1" applyBorder="1" applyAlignment="1">
      <alignment horizontal="center"/>
    </xf>
    <xf numFmtId="3" fontId="22" fillId="0" borderId="10" xfId="11" applyNumberFormat="1" applyFont="1" applyBorder="1" applyAlignment="1">
      <alignment horizontal="center"/>
    </xf>
    <xf numFmtId="3" fontId="9" fillId="0" borderId="19" xfId="11" applyNumberFormat="1" applyFont="1" applyFill="1" applyBorder="1" applyAlignment="1">
      <alignment horizontal="center"/>
    </xf>
    <xf numFmtId="3" fontId="23" fillId="0" borderId="20" xfId="11" applyNumberFormat="1" applyFont="1" applyFill="1" applyBorder="1" applyAlignment="1">
      <alignment horizontal="center"/>
    </xf>
    <xf numFmtId="3" fontId="23" fillId="0" borderId="20" xfId="12" applyNumberFormat="1" applyFont="1" applyFill="1" applyBorder="1" applyAlignment="1">
      <alignment horizontal="center"/>
    </xf>
    <xf numFmtId="3" fontId="23" fillId="0" borderId="21" xfId="12" applyNumberFormat="1" applyFont="1" applyFill="1" applyBorder="1" applyAlignment="1">
      <alignment horizontal="center"/>
    </xf>
    <xf numFmtId="3" fontId="23" fillId="0" borderId="18" xfId="12" applyNumberFormat="1" applyFont="1" applyFill="1" applyBorder="1" applyAlignment="1">
      <alignment horizontal="center"/>
    </xf>
    <xf numFmtId="3" fontId="1" fillId="0" borderId="16" xfId="11" applyNumberFormat="1" applyFont="1" applyBorder="1" applyAlignment="1">
      <alignment horizontal="center"/>
    </xf>
    <xf numFmtId="3" fontId="1" fillId="0" borderId="5" xfId="12" applyNumberFormat="1" applyFont="1" applyBorder="1" applyAlignment="1">
      <alignment horizontal="center"/>
    </xf>
    <xf numFmtId="3" fontId="1" fillId="0" borderId="17" xfId="11" applyNumberFormat="1" applyFont="1" applyBorder="1" applyAlignment="1">
      <alignment horizontal="center"/>
    </xf>
    <xf numFmtId="3" fontId="1" fillId="0" borderId="8" xfId="12" applyNumberFormat="1" applyFont="1" applyBorder="1" applyAlignment="1">
      <alignment horizontal="center"/>
    </xf>
    <xf numFmtId="0" fontId="1" fillId="0" borderId="5" xfId="9" quotePrefix="1" applyNumberFormat="1" applyFont="1" applyFill="1" applyBorder="1"/>
    <xf numFmtId="3" fontId="1" fillId="0" borderId="6" xfId="10" applyNumberFormat="1" applyFont="1" applyFill="1" applyBorder="1" applyAlignment="1">
      <alignment horizontal="center"/>
    </xf>
    <xf numFmtId="3" fontId="1" fillId="0" borderId="6" xfId="11" applyNumberFormat="1" applyFont="1" applyFill="1" applyBorder="1" applyAlignment="1">
      <alignment horizontal="center"/>
    </xf>
    <xf numFmtId="3" fontId="1" fillId="0" borderId="7" xfId="11" applyNumberFormat="1" applyFont="1" applyFill="1" applyBorder="1" applyAlignment="1">
      <alignment horizontal="center"/>
    </xf>
    <xf numFmtId="3" fontId="1" fillId="0" borderId="5" xfId="11" applyNumberFormat="1" applyFont="1" applyFill="1" applyBorder="1" applyAlignment="1">
      <alignment horizontal="center"/>
    </xf>
    <xf numFmtId="0" fontId="1" fillId="0" borderId="8" xfId="9" quotePrefix="1" applyNumberFormat="1" applyFont="1" applyFill="1" applyBorder="1"/>
    <xf numFmtId="3" fontId="1" fillId="0" borderId="9" xfId="10" applyNumberFormat="1" applyFont="1" applyFill="1" applyBorder="1" applyAlignment="1">
      <alignment horizontal="center"/>
    </xf>
    <xf numFmtId="3" fontId="1" fillId="0" borderId="9" xfId="11" applyNumberFormat="1" applyFont="1" applyFill="1" applyBorder="1" applyAlignment="1">
      <alignment horizontal="center"/>
    </xf>
    <xf numFmtId="3" fontId="1" fillId="0" borderId="10" xfId="11" applyNumberFormat="1" applyFont="1" applyFill="1" applyBorder="1" applyAlignment="1">
      <alignment horizontal="center"/>
    </xf>
    <xf numFmtId="3" fontId="1" fillId="0" borderId="8" xfId="11" applyNumberFormat="1" applyFont="1" applyFill="1" applyBorder="1" applyAlignment="1">
      <alignment horizontal="center"/>
    </xf>
    <xf numFmtId="3" fontId="9" fillId="0" borderId="20" xfId="10" applyNumberFormat="1" applyFont="1" applyFill="1" applyBorder="1" applyAlignment="1">
      <alignment horizontal="center"/>
    </xf>
    <xf numFmtId="3" fontId="9" fillId="0" borderId="20" xfId="11" applyNumberFormat="1" applyFont="1" applyFill="1" applyBorder="1" applyAlignment="1">
      <alignment horizontal="center"/>
    </xf>
    <xf numFmtId="3" fontId="9" fillId="0" borderId="21" xfId="11" applyNumberFormat="1" applyFont="1" applyFill="1" applyBorder="1" applyAlignment="1">
      <alignment horizontal="center"/>
    </xf>
    <xf numFmtId="3" fontId="9" fillId="0" borderId="18" xfId="11" applyNumberFormat="1" applyFont="1" applyFill="1" applyBorder="1" applyAlignment="1">
      <alignment horizontal="center"/>
    </xf>
    <xf numFmtId="0" fontId="1" fillId="0" borderId="0" xfId="9" applyFont="1" applyFill="1" applyAlignment="1">
      <alignment horizontal="center"/>
    </xf>
    <xf numFmtId="0" fontId="9" fillId="4" borderId="3" xfId="9" applyFont="1" applyFill="1" applyBorder="1" applyAlignment="1">
      <alignment horizontal="center" wrapText="1"/>
    </xf>
    <xf numFmtId="167" fontId="1" fillId="0" borderId="18" xfId="0" applyNumberFormat="1" applyFont="1" applyFill="1" applyBorder="1" applyAlignment="1">
      <alignment horizontal="center" wrapText="1"/>
    </xf>
    <xf numFmtId="0" fontId="1" fillId="0" borderId="30" xfId="22" applyFont="1" applyBorder="1" applyAlignment="1">
      <alignment horizontal="center"/>
    </xf>
    <xf numFmtId="0" fontId="15" fillId="0" borderId="31" xfId="7" applyFont="1" applyBorder="1" applyAlignment="1" applyProtection="1">
      <alignment horizontal="center"/>
    </xf>
    <xf numFmtId="0" fontId="9" fillId="0" borderId="31" xfId="22" applyFont="1" applyBorder="1" applyAlignment="1">
      <alignment horizontal="center"/>
    </xf>
    <xf numFmtId="0" fontId="1" fillId="6" borderId="30" xfId="22" applyFont="1" applyFill="1" applyBorder="1" applyAlignment="1">
      <alignment horizontal="center"/>
    </xf>
    <xf numFmtId="0" fontId="9" fillId="6" borderId="31" xfId="22" applyFont="1" applyFill="1" applyBorder="1" applyAlignment="1">
      <alignment horizontal="center" vertical="center"/>
    </xf>
    <xf numFmtId="0" fontId="22" fillId="0" borderId="30" xfId="0" applyFont="1" applyBorder="1" applyAlignment="1">
      <alignment horizontal="center"/>
    </xf>
    <xf numFmtId="0" fontId="0" fillId="7" borderId="0" xfId="0" applyFill="1"/>
    <xf numFmtId="0" fontId="24" fillId="7" borderId="0" xfId="0" applyFont="1" applyFill="1" applyProtection="1">
      <protection locked="0" hidden="1"/>
    </xf>
    <xf numFmtId="0" fontId="24" fillId="7" borderId="0" xfId="0" applyFont="1" applyFill="1"/>
    <xf numFmtId="0" fontId="24" fillId="7" borderId="0" xfId="0" applyFont="1" applyFill="1" applyProtection="1">
      <protection hidden="1"/>
    </xf>
    <xf numFmtId="3" fontId="24" fillId="7" borderId="0" xfId="0" applyNumberFormat="1" applyFont="1" applyFill="1" applyProtection="1">
      <protection hidden="1"/>
    </xf>
    <xf numFmtId="3" fontId="24" fillId="7" borderId="0" xfId="0" applyNumberFormat="1" applyFont="1" applyFill="1" applyAlignment="1" applyProtection="1">
      <alignment horizontal="right"/>
      <protection hidden="1"/>
    </xf>
    <xf numFmtId="3" fontId="24" fillId="7" borderId="0" xfId="0" applyNumberFormat="1" applyFont="1" applyFill="1"/>
    <xf numFmtId="0" fontId="24" fillId="7" borderId="0" xfId="0" applyFont="1" applyFill="1" applyAlignment="1" applyProtection="1">
      <alignment horizontal="left"/>
      <protection hidden="1"/>
    </xf>
    <xf numFmtId="0" fontId="24" fillId="7" borderId="0" xfId="0" applyFont="1" applyFill="1" applyAlignment="1" applyProtection="1">
      <alignment horizontal="right"/>
      <protection hidden="1"/>
    </xf>
    <xf numFmtId="0" fontId="24" fillId="7" borderId="0" xfId="0" applyFont="1" applyFill="1" applyProtection="1">
      <protection locked="0"/>
    </xf>
    <xf numFmtId="3" fontId="24" fillId="7" borderId="0" xfId="0" applyNumberFormat="1" applyFont="1" applyFill="1" applyProtection="1">
      <protection locked="0"/>
    </xf>
    <xf numFmtId="0" fontId="11" fillId="0" borderId="7" xfId="9" applyFont="1" applyBorder="1" applyAlignment="1">
      <alignment horizontal="center"/>
    </xf>
    <xf numFmtId="0" fontId="11" fillId="0" borderId="10" xfId="9" applyFont="1" applyBorder="1" applyAlignment="1">
      <alignment horizontal="center"/>
    </xf>
    <xf numFmtId="0" fontId="11" fillId="6" borderId="10" xfId="9" applyFont="1" applyFill="1" applyBorder="1" applyAlignment="1">
      <alignment horizontal="center"/>
    </xf>
    <xf numFmtId="0" fontId="11" fillId="0" borderId="24" xfId="9" applyFont="1" applyBorder="1" applyAlignment="1">
      <alignment horizontal="center"/>
    </xf>
    <xf numFmtId="167" fontId="11" fillId="0" borderId="6" xfId="9" applyNumberFormat="1" applyFont="1" applyBorder="1" applyAlignment="1">
      <alignment horizontal="center"/>
    </xf>
    <xf numFmtId="167" fontId="11" fillId="0" borderId="9" xfId="9" applyNumberFormat="1" applyFont="1" applyBorder="1" applyAlignment="1">
      <alignment horizontal="center"/>
    </xf>
    <xf numFmtId="167" fontId="11" fillId="0" borderId="20" xfId="9" applyNumberFormat="1" applyFont="1" applyBorder="1" applyAlignment="1">
      <alignment horizontal="center"/>
    </xf>
    <xf numFmtId="167" fontId="11" fillId="0" borderId="28" xfId="9" applyNumberFormat="1" applyFont="1" applyBorder="1" applyAlignment="1">
      <alignment horizontal="center"/>
    </xf>
    <xf numFmtId="167" fontId="11" fillId="0" borderId="10" xfId="9" applyNumberFormat="1" applyFont="1" applyBorder="1" applyAlignment="1">
      <alignment horizontal="center"/>
    </xf>
    <xf numFmtId="167" fontId="11" fillId="0" borderId="21" xfId="9" applyNumberFormat="1" applyFont="1" applyBorder="1" applyAlignment="1">
      <alignment horizontal="center"/>
    </xf>
    <xf numFmtId="167" fontId="11" fillId="0" borderId="7" xfId="9" applyNumberFormat="1" applyFont="1" applyFill="1" applyBorder="1" applyAlignment="1">
      <alignment horizontal="center" vertical="center"/>
    </xf>
    <xf numFmtId="167" fontId="11" fillId="0" borderId="10" xfId="9" applyNumberFormat="1" applyFont="1" applyFill="1" applyBorder="1" applyAlignment="1">
      <alignment horizontal="center" vertical="center"/>
    </xf>
    <xf numFmtId="167" fontId="11" fillId="0" borderId="21" xfId="9" applyNumberFormat="1" applyFont="1" applyFill="1" applyBorder="1" applyAlignment="1">
      <alignment horizontal="center" vertical="center"/>
    </xf>
    <xf numFmtId="0" fontId="22" fillId="0" borderId="0" xfId="0" applyFont="1" applyAlignment="1">
      <alignment horizontal="left" wrapText="1"/>
    </xf>
    <xf numFmtId="0" fontId="1" fillId="0" borderId="0" xfId="10"/>
    <xf numFmtId="0" fontId="1" fillId="0" borderId="0" xfId="11" applyFont="1"/>
    <xf numFmtId="0" fontId="1" fillId="0" borderId="0" xfId="11" applyFont="1" applyAlignment="1">
      <alignment horizontal="left" vertical="center"/>
    </xf>
    <xf numFmtId="0" fontId="17" fillId="0" borderId="0" xfId="10" applyFont="1" applyAlignment="1">
      <alignment horizontal="left" vertical="center"/>
    </xf>
    <xf numFmtId="0" fontId="1" fillId="0" borderId="0" xfId="10" applyNumberFormat="1" applyAlignment="1">
      <alignment horizontal="left" wrapText="1"/>
    </xf>
    <xf numFmtId="0" fontId="1" fillId="0" borderId="0" xfId="10" applyFont="1"/>
    <xf numFmtId="0" fontId="22" fillId="0" borderId="0" xfId="0" applyFont="1" applyAlignment="1">
      <alignment horizontal="left"/>
    </xf>
    <xf numFmtId="168" fontId="1" fillId="0" borderId="0" xfId="0" applyNumberFormat="1" applyFont="1" applyAlignment="1"/>
    <xf numFmtId="167" fontId="1" fillId="0" borderId="0" xfId="9" applyNumberFormat="1" applyFont="1"/>
    <xf numFmtId="49" fontId="9" fillId="4" borderId="32" xfId="9" applyNumberFormat="1" applyFont="1" applyFill="1" applyBorder="1" applyAlignment="1">
      <alignment horizontal="center" wrapText="1"/>
    </xf>
    <xf numFmtId="0" fontId="9" fillId="4" borderId="15" xfId="9" applyFont="1" applyFill="1" applyBorder="1" applyAlignment="1">
      <alignment wrapText="1"/>
    </xf>
    <xf numFmtId="3" fontId="1" fillId="0" borderId="35" xfId="11" applyNumberFormat="1" applyFont="1" applyBorder="1" applyAlignment="1">
      <alignment horizontal="center"/>
    </xf>
    <xf numFmtId="3" fontId="22" fillId="0" borderId="27" xfId="11" applyNumberFormat="1" applyFont="1" applyBorder="1" applyAlignment="1">
      <alignment horizontal="center"/>
    </xf>
    <xf numFmtId="3" fontId="22" fillId="0" borderId="28" xfId="11" applyNumberFormat="1" applyFont="1" applyBorder="1" applyAlignment="1">
      <alignment horizontal="center"/>
    </xf>
    <xf numFmtId="49" fontId="9" fillId="4" borderId="2" xfId="9" applyNumberFormat="1" applyFont="1" applyFill="1" applyBorder="1" applyAlignment="1">
      <alignment horizontal="center" wrapText="1"/>
    </xf>
    <xf numFmtId="49" fontId="9" fillId="4" borderId="4" xfId="9" applyNumberFormat="1" applyFont="1" applyFill="1" applyBorder="1" applyAlignment="1">
      <alignment horizontal="center" wrapText="1"/>
    </xf>
    <xf numFmtId="167" fontId="1" fillId="0" borderId="8" xfId="0" quotePrefix="1" applyNumberFormat="1" applyFont="1" applyFill="1" applyBorder="1" applyAlignment="1">
      <alignment horizontal="center" wrapText="1"/>
    </xf>
    <xf numFmtId="167" fontId="1" fillId="0" borderId="8" xfId="9" quotePrefix="1" applyNumberFormat="1" applyFont="1" applyFill="1" applyBorder="1" applyAlignment="1">
      <alignment horizontal="center" wrapText="1"/>
    </xf>
    <xf numFmtId="49" fontId="1" fillId="6" borderId="30" xfId="22" applyNumberFormat="1" applyFont="1" applyFill="1" applyBorder="1" applyAlignment="1">
      <alignment horizontal="center"/>
    </xf>
    <xf numFmtId="0" fontId="9" fillId="4" borderId="32" xfId="9" applyFont="1" applyFill="1" applyBorder="1" applyAlignment="1">
      <alignment horizontal="center" wrapText="1"/>
    </xf>
    <xf numFmtId="0" fontId="9" fillId="4" borderId="2" xfId="9" applyFont="1" applyFill="1" applyBorder="1" applyAlignment="1">
      <alignment horizontal="center" wrapText="1"/>
    </xf>
    <xf numFmtId="0" fontId="1" fillId="0" borderId="0" xfId="9" applyFont="1" applyAlignment="1"/>
    <xf numFmtId="0" fontId="1" fillId="0" borderId="16" xfId="9" applyFont="1" applyFill="1" applyBorder="1"/>
    <xf numFmtId="0" fontId="1" fillId="0" borderId="17" xfId="9" applyFont="1" applyFill="1" applyBorder="1"/>
    <xf numFmtId="0" fontId="9" fillId="0" borderId="19" xfId="9" applyFont="1" applyFill="1" applyBorder="1"/>
    <xf numFmtId="167" fontId="1" fillId="0" borderId="10" xfId="9" quotePrefix="1" applyNumberFormat="1" applyFont="1" applyFill="1" applyBorder="1" applyAlignment="1">
      <alignment horizontal="center" wrapText="1"/>
    </xf>
    <xf numFmtId="0" fontId="9" fillId="4" borderId="15" xfId="0" applyFont="1" applyFill="1" applyBorder="1" applyAlignment="1">
      <alignment horizontal="justify"/>
    </xf>
    <xf numFmtId="0" fontId="9" fillId="4" borderId="4" xfId="9" applyFont="1" applyFill="1" applyBorder="1" applyAlignment="1">
      <alignment horizontal="center" vertical="center"/>
    </xf>
    <xf numFmtId="0" fontId="1" fillId="0" borderId="16" xfId="0" applyFont="1" applyFill="1" applyBorder="1"/>
    <xf numFmtId="0" fontId="1" fillId="0" borderId="17" xfId="0" applyFont="1" applyFill="1" applyBorder="1"/>
    <xf numFmtId="0" fontId="9" fillId="0" borderId="19" xfId="0" applyFont="1" applyFill="1" applyBorder="1"/>
    <xf numFmtId="0" fontId="9" fillId="4" borderId="3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166" fontId="1" fillId="0" borderId="5" xfId="24" applyNumberFormat="1" applyFont="1" applyFill="1" applyBorder="1" applyAlignment="1">
      <alignment horizontal="center" wrapText="1"/>
    </xf>
    <xf numFmtId="166" fontId="1" fillId="0" borderId="8" xfId="24" applyNumberFormat="1" applyFont="1" applyFill="1" applyBorder="1" applyAlignment="1">
      <alignment horizontal="center" wrapText="1"/>
    </xf>
    <xf numFmtId="166" fontId="9" fillId="0" borderId="18" xfId="24" applyNumberFormat="1" applyFont="1" applyFill="1" applyBorder="1" applyAlignment="1">
      <alignment horizontal="center" wrapText="1"/>
    </xf>
    <xf numFmtId="166" fontId="9" fillId="6" borderId="5" xfId="24" applyNumberFormat="1" applyFont="1" applyFill="1" applyBorder="1" applyAlignment="1">
      <alignment horizontal="center"/>
    </xf>
    <xf numFmtId="166" fontId="9" fillId="6" borderId="8" xfId="24" applyNumberFormat="1" applyFont="1" applyFill="1" applyBorder="1" applyAlignment="1">
      <alignment horizontal="center"/>
    </xf>
    <xf numFmtId="166" fontId="9" fillId="0" borderId="8" xfId="24" applyNumberFormat="1" applyFont="1" applyFill="1" applyBorder="1" applyAlignment="1">
      <alignment horizontal="center"/>
    </xf>
    <xf numFmtId="166" fontId="9" fillId="0" borderId="18" xfId="24" applyNumberFormat="1" applyFont="1" applyFill="1" applyBorder="1" applyAlignment="1">
      <alignment horizontal="center"/>
    </xf>
    <xf numFmtId="166" fontId="11" fillId="0" borderId="7" xfId="24" applyNumberFormat="1" applyFont="1" applyBorder="1" applyAlignment="1">
      <alignment horizontal="center"/>
    </xf>
    <xf numFmtId="166" fontId="11" fillId="0" borderId="10" xfId="24" applyNumberFormat="1" applyFont="1" applyBorder="1" applyAlignment="1">
      <alignment horizontal="center"/>
    </xf>
    <xf numFmtId="166" fontId="16" fillId="0" borderId="21" xfId="24" applyNumberFormat="1" applyFont="1" applyBorder="1" applyAlignment="1">
      <alignment horizontal="center"/>
    </xf>
    <xf numFmtId="166" fontId="11" fillId="0" borderId="7" xfId="24" applyNumberFormat="1" applyFont="1" applyFill="1" applyBorder="1" applyAlignment="1">
      <alignment horizontal="center"/>
    </xf>
    <xf numFmtId="166" fontId="11" fillId="0" borderId="10" xfId="24" applyNumberFormat="1" applyFont="1" applyFill="1" applyBorder="1" applyAlignment="1">
      <alignment horizontal="center"/>
    </xf>
    <xf numFmtId="166" fontId="16" fillId="0" borderId="21" xfId="24" applyNumberFormat="1" applyFont="1" applyFill="1" applyBorder="1" applyAlignment="1">
      <alignment horizontal="center"/>
    </xf>
    <xf numFmtId="166" fontId="11" fillId="0" borderId="5" xfId="24" applyNumberFormat="1" applyFont="1" applyBorder="1" applyAlignment="1">
      <alignment horizontal="center"/>
    </xf>
    <xf numFmtId="166" fontId="11" fillId="0" borderId="8" xfId="24" applyNumberFormat="1" applyFont="1" applyBorder="1" applyAlignment="1">
      <alignment horizontal="center"/>
    </xf>
    <xf numFmtId="166" fontId="16" fillId="0" borderId="18" xfId="24" applyNumberFormat="1" applyFont="1" applyBorder="1" applyAlignment="1">
      <alignment horizontal="center"/>
    </xf>
    <xf numFmtId="0" fontId="4" fillId="5" borderId="0" xfId="7" applyNumberFormat="1" applyFill="1" applyAlignment="1" applyProtection="1">
      <alignment horizontal="left" wrapText="1"/>
    </xf>
    <xf numFmtId="0" fontId="1" fillId="5" borderId="0" xfId="23" applyNumberFormat="1" applyFont="1" applyFill="1" applyAlignment="1">
      <alignment horizontal="left"/>
    </xf>
    <xf numFmtId="0" fontId="1" fillId="5" borderId="0" xfId="23" applyNumberFormat="1" applyFont="1" applyFill="1" applyAlignment="1">
      <alignment horizontal="left" wrapText="1"/>
    </xf>
    <xf numFmtId="0" fontId="9" fillId="4" borderId="29" xfId="9" applyFont="1" applyFill="1" applyBorder="1" applyAlignment="1">
      <alignment horizontal="center" vertical="center" wrapText="1"/>
    </xf>
    <xf numFmtId="0" fontId="9" fillId="4" borderId="34" xfId="9" applyFont="1" applyFill="1" applyBorder="1" applyAlignment="1">
      <alignment horizontal="center" vertical="center" wrapText="1"/>
    </xf>
    <xf numFmtId="0" fontId="9" fillId="4" borderId="33" xfId="9" applyFont="1" applyFill="1" applyBorder="1" applyAlignment="1">
      <alignment horizontal="center" vertical="center" wrapText="1"/>
    </xf>
    <xf numFmtId="0" fontId="9" fillId="4" borderId="32" xfId="9" applyFont="1" applyFill="1" applyBorder="1" applyAlignment="1">
      <alignment horizontal="center" vertical="center" wrapText="1"/>
    </xf>
    <xf numFmtId="0" fontId="9" fillId="4" borderId="2" xfId="9" applyFont="1" applyFill="1" applyBorder="1" applyAlignment="1">
      <alignment horizontal="center" vertical="center" wrapText="1"/>
    </xf>
    <xf numFmtId="0" fontId="9" fillId="4" borderId="4" xfId="9" applyFont="1" applyFill="1" applyBorder="1" applyAlignment="1">
      <alignment horizontal="center" vertical="center" wrapText="1"/>
    </xf>
    <xf numFmtId="0" fontId="9" fillId="4" borderId="32" xfId="9" applyFont="1" applyFill="1" applyBorder="1" applyAlignment="1">
      <alignment horizontal="center" wrapText="1"/>
    </xf>
    <xf numFmtId="0" fontId="9" fillId="4" borderId="2" xfId="9" applyFont="1" applyFill="1" applyBorder="1" applyAlignment="1">
      <alignment horizontal="center" wrapText="1"/>
    </xf>
    <xf numFmtId="0" fontId="9" fillId="4" borderId="4" xfId="9" applyFont="1" applyFill="1" applyBorder="1" applyAlignment="1">
      <alignment horizontal="center" wrapText="1"/>
    </xf>
    <xf numFmtId="0" fontId="1" fillId="0" borderId="0" xfId="9" applyFont="1" applyAlignment="1"/>
    <xf numFmtId="0" fontId="9" fillId="0" borderId="14" xfId="9" applyFont="1" applyFill="1" applyBorder="1" applyAlignment="1">
      <alignment horizontal="center" vertical="center" wrapText="1"/>
    </xf>
    <xf numFmtId="0" fontId="9" fillId="0" borderId="1" xfId="9" applyFont="1" applyFill="1" applyBorder="1" applyAlignment="1">
      <alignment horizontal="center" vertical="center" wrapText="1"/>
    </xf>
    <xf numFmtId="0" fontId="9" fillId="0" borderId="11" xfId="9" applyFont="1" applyFill="1" applyBorder="1" applyAlignment="1">
      <alignment horizontal="center" vertical="center" wrapText="1"/>
    </xf>
    <xf numFmtId="0" fontId="9" fillId="4" borderId="32" xfId="9" applyFont="1" applyFill="1" applyBorder="1" applyAlignment="1">
      <alignment horizontal="center"/>
    </xf>
    <xf numFmtId="0" fontId="9" fillId="4" borderId="4" xfId="9" applyFont="1" applyFill="1" applyBorder="1" applyAlignment="1">
      <alignment horizontal="center"/>
    </xf>
    <xf numFmtId="0" fontId="9" fillId="4" borderId="2" xfId="9" applyFont="1" applyFill="1" applyBorder="1" applyAlignment="1">
      <alignment horizontal="center"/>
    </xf>
    <xf numFmtId="0" fontId="22" fillId="0" borderId="0" xfId="0" applyFont="1" applyAlignment="1">
      <alignment horizontal="left" wrapText="1"/>
    </xf>
    <xf numFmtId="0" fontId="9" fillId="4" borderId="14" xfId="11" applyFont="1" applyFill="1" applyBorder="1" applyAlignment="1">
      <alignment horizontal="center" wrapText="1"/>
    </xf>
    <xf numFmtId="0" fontId="9" fillId="4" borderId="13" xfId="11" applyFont="1" applyFill="1" applyBorder="1" applyAlignment="1">
      <alignment horizontal="center" wrapText="1"/>
    </xf>
    <xf numFmtId="0" fontId="9" fillId="4" borderId="33" xfId="11" applyFont="1" applyFill="1" applyBorder="1" applyAlignment="1">
      <alignment horizontal="center" wrapText="1"/>
    </xf>
    <xf numFmtId="0" fontId="9" fillId="4" borderId="11" xfId="11" applyFont="1" applyFill="1" applyBorder="1" applyAlignment="1">
      <alignment horizontal="center" wrapText="1"/>
    </xf>
    <xf numFmtId="0" fontId="9" fillId="4" borderId="29" xfId="9" applyFont="1" applyFill="1" applyBorder="1" applyAlignment="1">
      <alignment horizontal="center" wrapText="1"/>
    </xf>
    <xf numFmtId="0" fontId="9" fillId="4" borderId="34" xfId="9" applyFont="1" applyFill="1" applyBorder="1" applyAlignment="1">
      <alignment horizontal="center" wrapText="1"/>
    </xf>
    <xf numFmtId="0" fontId="9" fillId="4" borderId="33" xfId="9" applyFont="1" applyFill="1" applyBorder="1" applyAlignment="1">
      <alignment horizontal="center" wrapText="1"/>
    </xf>
  </cellXfs>
  <cellStyles count="54">
    <cellStyle name="cells" xfId="1"/>
    <cellStyle name="column field" xfId="2"/>
    <cellStyle name="Comma 2" xfId="3"/>
    <cellStyle name="Data_Total" xfId="4"/>
    <cellStyle name="field names" xfId="5"/>
    <cellStyle name="Headings" xfId="6"/>
    <cellStyle name="Hyperlink" xfId="7" builtinId="8"/>
    <cellStyle name="Hyperlink 2" xfId="8"/>
    <cellStyle name="Normal" xfId="0" builtinId="0"/>
    <cellStyle name="Normal 2" xfId="9"/>
    <cellStyle name="Normal 2 2" xfId="10"/>
    <cellStyle name="Normal 2 2 2" xfId="11"/>
    <cellStyle name="Normal 2 3" xfId="12"/>
    <cellStyle name="Normal 3" xfId="13"/>
    <cellStyle name="Normal 3 2" xfId="14"/>
    <cellStyle name="Normal 4" xfId="15"/>
    <cellStyle name="Normal 4 2" xfId="16"/>
    <cellStyle name="Normal 4 2 2" xfId="17"/>
    <cellStyle name="Normal 5" xfId="18"/>
    <cellStyle name="Normal 6" xfId="19"/>
    <cellStyle name="Normal 7" xfId="20"/>
    <cellStyle name="Normal 8" xfId="21"/>
    <cellStyle name="Normal 9" xfId="22"/>
    <cellStyle name="Normal_Quinary Age Groups" xfId="23"/>
    <cellStyle name="Percent" xfId="24" builtinId="5"/>
    <cellStyle name="Percent 2" xfId="25"/>
    <cellStyle name="rowfield" xfId="26"/>
    <cellStyle name="Style1" xfId="27"/>
    <cellStyle name="Style10" xfId="28"/>
    <cellStyle name="Style10 2" xfId="29"/>
    <cellStyle name="Style11" xfId="30"/>
    <cellStyle name="Style11 2" xfId="31"/>
    <cellStyle name="Style12" xfId="32"/>
    <cellStyle name="Style13" xfId="33"/>
    <cellStyle name="Style14" xfId="34"/>
    <cellStyle name="Style2" xfId="35"/>
    <cellStyle name="Style3" xfId="36"/>
    <cellStyle name="Style3 2" xfId="37"/>
    <cellStyle name="Style4" xfId="38"/>
    <cellStyle name="Style4 2" xfId="39"/>
    <cellStyle name="Style4 3" xfId="40"/>
    <cellStyle name="Style5" xfId="41"/>
    <cellStyle name="Style5 2" xfId="42"/>
    <cellStyle name="Style5 3" xfId="43"/>
    <cellStyle name="Style6" xfId="44"/>
    <cellStyle name="Style6 2" xfId="45"/>
    <cellStyle name="Style6 3" xfId="46"/>
    <cellStyle name="Style7" xfId="47"/>
    <cellStyle name="Style7 2" xfId="48"/>
    <cellStyle name="Style7 3" xfId="49"/>
    <cellStyle name="Style8" xfId="50"/>
    <cellStyle name="Style9" xfId="51"/>
    <cellStyle name="Style9 2" xfId="52"/>
    <cellStyle name="Warnings" xfId="53"/>
  </cellStyles>
  <dxfs count="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636070645173462E-2"/>
          <c:y val="0.14019726027015339"/>
          <c:w val="0.87424501608756811"/>
          <c:h val="0.64170120525979024"/>
        </c:manualLayout>
      </c:layout>
      <c:barChart>
        <c:barDir val="col"/>
        <c:grouping val="clustered"/>
        <c:varyColors val="0"/>
        <c:ser>
          <c:idx val="0"/>
          <c:order val="0"/>
          <c:tx>
            <c:v>Quarterly Deregistrations</c:v>
          </c:tx>
          <c:spPr>
            <a:solidFill>
              <a:srgbClr val="7030A0"/>
            </a:solidFill>
            <a:ln w="25400">
              <a:noFill/>
            </a:ln>
          </c:spPr>
          <c:invertIfNegative val="0"/>
          <c:cat>
            <c:strRef>
              <c:f>'Figure 3.1'!$A$4:$A$57</c:f>
              <c:strCache>
                <c:ptCount val="54"/>
                <c:pt idx="0">
                  <c:v>Jan-Mar'08</c:v>
                </c:pt>
                <c:pt idx="1">
                  <c:v>Apr-Jun'08</c:v>
                </c:pt>
                <c:pt idx="2">
                  <c:v>Jul-Sep'08</c:v>
                </c:pt>
                <c:pt idx="3">
                  <c:v>Oct-Dec'08</c:v>
                </c:pt>
                <c:pt idx="5">
                  <c:v>Jan-Mar'09</c:v>
                </c:pt>
                <c:pt idx="6">
                  <c:v>Apr-Jun'09</c:v>
                </c:pt>
                <c:pt idx="7">
                  <c:v>Jul-Sep'09</c:v>
                </c:pt>
                <c:pt idx="8">
                  <c:v>Oct-Dec'09</c:v>
                </c:pt>
                <c:pt idx="10">
                  <c:v>Jan-Mar'10</c:v>
                </c:pt>
                <c:pt idx="11">
                  <c:v>Apr-Jun'10</c:v>
                </c:pt>
                <c:pt idx="12">
                  <c:v>Jul-Sep'10</c:v>
                </c:pt>
                <c:pt idx="13">
                  <c:v>Oct-Dec'10</c:v>
                </c:pt>
                <c:pt idx="15">
                  <c:v>Jan-Mar'11</c:v>
                </c:pt>
                <c:pt idx="16">
                  <c:v>Apr-Jun'11</c:v>
                </c:pt>
                <c:pt idx="17">
                  <c:v>Jul-Sep'11</c:v>
                </c:pt>
                <c:pt idx="18">
                  <c:v>Oct-Dec'11</c:v>
                </c:pt>
                <c:pt idx="20">
                  <c:v>Jan-Mar'12</c:v>
                </c:pt>
                <c:pt idx="21">
                  <c:v>Apr-Jun'12</c:v>
                </c:pt>
                <c:pt idx="22">
                  <c:v>Jul-Sep'12</c:v>
                </c:pt>
                <c:pt idx="23">
                  <c:v>Oct-Dec'12</c:v>
                </c:pt>
                <c:pt idx="25">
                  <c:v>Jan-Mar'13</c:v>
                </c:pt>
                <c:pt idx="26">
                  <c:v>Apr-Jun'13</c:v>
                </c:pt>
                <c:pt idx="27">
                  <c:v>Jul-Sep'13</c:v>
                </c:pt>
                <c:pt idx="28">
                  <c:v>Oct-Dec'13</c:v>
                </c:pt>
                <c:pt idx="30">
                  <c:v>Jan-Mar'14</c:v>
                </c:pt>
                <c:pt idx="31">
                  <c:v>Apr-Jun'14</c:v>
                </c:pt>
                <c:pt idx="32">
                  <c:v>Jul-Sep'14</c:v>
                </c:pt>
                <c:pt idx="33">
                  <c:v>Oct-Dec'14</c:v>
                </c:pt>
                <c:pt idx="35">
                  <c:v>Jan-Mar'15</c:v>
                </c:pt>
                <c:pt idx="36">
                  <c:v>Apr-Jun'15</c:v>
                </c:pt>
                <c:pt idx="37">
                  <c:v>Jul-Sep'15</c:v>
                </c:pt>
                <c:pt idx="38">
                  <c:v>Oct-Dec'15</c:v>
                </c:pt>
                <c:pt idx="40">
                  <c:v>Jan-Mar'16</c:v>
                </c:pt>
                <c:pt idx="41">
                  <c:v>Apr-Jun'16</c:v>
                </c:pt>
                <c:pt idx="42">
                  <c:v>Jul-Sep'16</c:v>
                </c:pt>
                <c:pt idx="43">
                  <c:v>Oct-Dec'16</c:v>
                </c:pt>
                <c:pt idx="45">
                  <c:v>Jan-Mar'17</c:v>
                </c:pt>
                <c:pt idx="46">
                  <c:v>Apr-Jun'17</c:v>
                </c:pt>
                <c:pt idx="47">
                  <c:v>Jul-Sep'17</c:v>
                </c:pt>
                <c:pt idx="48">
                  <c:v>Oct-Dec'17</c:v>
                </c:pt>
                <c:pt idx="50">
                  <c:v>Jan-Mar'18</c:v>
                </c:pt>
                <c:pt idx="51">
                  <c:v>Apr-Jun'18</c:v>
                </c:pt>
                <c:pt idx="52">
                  <c:v>Jul-Sep'18</c:v>
                </c:pt>
                <c:pt idx="53">
                  <c:v>Oct-Dec'18</c:v>
                </c:pt>
              </c:strCache>
            </c:strRef>
          </c:cat>
          <c:val>
            <c:numRef>
              <c:f>'Figure 3.1'!$B$4:$B$57</c:f>
              <c:numCache>
                <c:formatCode>#,##0</c:formatCode>
                <c:ptCount val="54"/>
                <c:pt idx="0">
                  <c:v>1609</c:v>
                </c:pt>
                <c:pt idx="1">
                  <c:v>1449</c:v>
                </c:pt>
                <c:pt idx="2">
                  <c:v>1961</c:v>
                </c:pt>
                <c:pt idx="3">
                  <c:v>1651</c:v>
                </c:pt>
                <c:pt idx="5">
                  <c:v>1735</c:v>
                </c:pt>
                <c:pt idx="6">
                  <c:v>1864</c:v>
                </c:pt>
                <c:pt idx="7">
                  <c:v>1597</c:v>
                </c:pt>
                <c:pt idx="8">
                  <c:v>1931</c:v>
                </c:pt>
                <c:pt idx="10">
                  <c:v>2022</c:v>
                </c:pt>
                <c:pt idx="11">
                  <c:v>1937</c:v>
                </c:pt>
                <c:pt idx="12">
                  <c:v>1392</c:v>
                </c:pt>
                <c:pt idx="13">
                  <c:v>2104</c:v>
                </c:pt>
                <c:pt idx="15">
                  <c:v>1993</c:v>
                </c:pt>
                <c:pt idx="16">
                  <c:v>1665</c:v>
                </c:pt>
                <c:pt idx="17">
                  <c:v>2709</c:v>
                </c:pt>
                <c:pt idx="18">
                  <c:v>1660</c:v>
                </c:pt>
                <c:pt idx="20">
                  <c:v>2118</c:v>
                </c:pt>
                <c:pt idx="21">
                  <c:v>1485</c:v>
                </c:pt>
                <c:pt idx="22">
                  <c:v>2240</c:v>
                </c:pt>
                <c:pt idx="23">
                  <c:v>2293</c:v>
                </c:pt>
                <c:pt idx="25">
                  <c:v>2448</c:v>
                </c:pt>
                <c:pt idx="26">
                  <c:v>1357</c:v>
                </c:pt>
                <c:pt idx="27">
                  <c:v>2076</c:v>
                </c:pt>
                <c:pt idx="28">
                  <c:v>1763</c:v>
                </c:pt>
                <c:pt idx="30">
                  <c:v>1638</c:v>
                </c:pt>
                <c:pt idx="31">
                  <c:v>1526</c:v>
                </c:pt>
                <c:pt idx="32">
                  <c:v>1711</c:v>
                </c:pt>
                <c:pt idx="33">
                  <c:v>1380</c:v>
                </c:pt>
                <c:pt idx="35">
                  <c:v>1710</c:v>
                </c:pt>
                <c:pt idx="36">
                  <c:v>1381</c:v>
                </c:pt>
                <c:pt idx="37">
                  <c:v>1708</c:v>
                </c:pt>
                <c:pt idx="38">
                  <c:v>1842</c:v>
                </c:pt>
                <c:pt idx="40">
                  <c:v>1958</c:v>
                </c:pt>
                <c:pt idx="41">
                  <c:v>1476</c:v>
                </c:pt>
                <c:pt idx="42">
                  <c:v>1648</c:v>
                </c:pt>
                <c:pt idx="43">
                  <c:v>1688</c:v>
                </c:pt>
                <c:pt idx="45">
                  <c:v>1758</c:v>
                </c:pt>
                <c:pt idx="46">
                  <c:v>1436</c:v>
                </c:pt>
                <c:pt idx="47">
                  <c:v>1554</c:v>
                </c:pt>
                <c:pt idx="48">
                  <c:v>1312</c:v>
                </c:pt>
                <c:pt idx="50">
                  <c:v>1597</c:v>
                </c:pt>
                <c:pt idx="51">
                  <c:v>1196</c:v>
                </c:pt>
                <c:pt idx="52">
                  <c:v>1404</c:v>
                </c:pt>
                <c:pt idx="53">
                  <c:v>1512</c:v>
                </c:pt>
              </c:numCache>
            </c:numRef>
          </c:val>
        </c:ser>
        <c:dLbls>
          <c:showLegendKey val="0"/>
          <c:showVal val="0"/>
          <c:showCatName val="0"/>
          <c:showSerName val="0"/>
          <c:showPercent val="0"/>
          <c:showBubbleSize val="0"/>
        </c:dLbls>
        <c:gapWidth val="80"/>
        <c:axId val="481375176"/>
        <c:axId val="481372040"/>
      </c:barChart>
      <c:lineChart>
        <c:grouping val="standard"/>
        <c:varyColors val="0"/>
        <c:ser>
          <c:idx val="1"/>
          <c:order val="1"/>
          <c:tx>
            <c:v>Annual Deregistrations</c:v>
          </c:tx>
          <c:spPr>
            <a:ln w="28575" cap="rnd">
              <a:solidFill>
                <a:srgbClr val="548235"/>
              </a:solidFill>
              <a:round/>
            </a:ln>
            <a:effectLst/>
          </c:spPr>
          <c:marker>
            <c:symbol val="circle"/>
            <c:size val="7"/>
            <c:spPr>
              <a:solidFill>
                <a:srgbClr val="548235"/>
              </a:solidFill>
              <a:ln w="9525">
                <a:solidFill>
                  <a:srgbClr val="548235"/>
                </a:solidFill>
              </a:ln>
              <a:effectLst/>
            </c:spPr>
          </c:marker>
          <c:dLbls>
            <c:dLbl>
              <c:idx val="0"/>
              <c:numFmt formatCode="#,##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5"/>
              <c:numFmt formatCode="#,##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10"/>
              <c:numFmt formatCode="#,##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15"/>
              <c:numFmt formatCode="#,##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20"/>
              <c:numFmt formatCode="#,##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25"/>
              <c:numFmt formatCode="#,##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30"/>
              <c:numFmt formatCode="#,##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35"/>
              <c:numFmt formatCode="#,##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40"/>
              <c:numFmt formatCode="#,##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45"/>
              <c:numFmt formatCode="#,##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50"/>
              <c:numFmt formatCode="#,##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55"/>
              <c:numFmt formatCode="#,##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60"/>
              <c:numFmt formatCode="#,##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65"/>
              <c:numFmt formatCode="#,##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70"/>
              <c:numFmt formatCode="#,##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75"/>
              <c:numFmt formatCode="#,##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80"/>
              <c:numFmt formatCode="#,##0" sourceLinked="0"/>
              <c:spPr>
                <a:noFill/>
                <a:ln w="25400">
                  <a:noFill/>
                </a:ln>
              </c:spPr>
              <c:txPr>
                <a:bodyPr/>
                <a:lstStyle/>
                <a:p>
                  <a:pPr>
                    <a:defRPr sz="10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numFmt formatCode="#,##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'Figure 3.1'!$D$4:$D$57</c:f>
              <c:numCache>
                <c:formatCode>General</c:formatCode>
                <c:ptCount val="54"/>
                <c:pt idx="2">
                  <c:v>2008</c:v>
                </c:pt>
                <c:pt idx="7">
                  <c:v>2009</c:v>
                </c:pt>
                <c:pt idx="12">
                  <c:v>2010</c:v>
                </c:pt>
                <c:pt idx="17">
                  <c:v>2011</c:v>
                </c:pt>
                <c:pt idx="22">
                  <c:v>2012</c:v>
                </c:pt>
                <c:pt idx="27">
                  <c:v>2013</c:v>
                </c:pt>
                <c:pt idx="32">
                  <c:v>2014</c:v>
                </c:pt>
                <c:pt idx="37">
                  <c:v>2015</c:v>
                </c:pt>
                <c:pt idx="42">
                  <c:v>2016</c:v>
                </c:pt>
                <c:pt idx="47">
                  <c:v>2017</c:v>
                </c:pt>
                <c:pt idx="52">
                  <c:v>2018</c:v>
                </c:pt>
              </c:numCache>
            </c:numRef>
          </c:cat>
          <c:val>
            <c:numRef>
              <c:f>'Figure 3.1'!$C$4:$C$57</c:f>
              <c:numCache>
                <c:formatCode>General</c:formatCode>
                <c:ptCount val="54"/>
                <c:pt idx="2">
                  <c:v>6670</c:v>
                </c:pt>
                <c:pt idx="7">
                  <c:v>7127</c:v>
                </c:pt>
                <c:pt idx="12">
                  <c:v>7455</c:v>
                </c:pt>
                <c:pt idx="17">
                  <c:v>8027</c:v>
                </c:pt>
                <c:pt idx="22">
                  <c:v>8136</c:v>
                </c:pt>
                <c:pt idx="27">
                  <c:v>7644</c:v>
                </c:pt>
                <c:pt idx="32">
                  <c:v>6255</c:v>
                </c:pt>
                <c:pt idx="37">
                  <c:v>6641</c:v>
                </c:pt>
                <c:pt idx="42">
                  <c:v>6770</c:v>
                </c:pt>
                <c:pt idx="47">
                  <c:v>6060</c:v>
                </c:pt>
                <c:pt idx="52">
                  <c:v>5709</c:v>
                </c:pt>
              </c:numCache>
            </c:numRef>
          </c:val>
          <c:smooth val="0"/>
        </c:ser>
        <c:dLbls>
          <c:showLegendKey val="0"/>
          <c:showVal val="0"/>
          <c:showCatName val="0"/>
          <c:showSerName val="0"/>
          <c:showPercent val="0"/>
          <c:showBubbleSize val="0"/>
        </c:dLbls>
        <c:marker val="1"/>
        <c:smooth val="0"/>
        <c:axId val="481370864"/>
        <c:axId val="481374000"/>
      </c:lineChart>
      <c:catAx>
        <c:axId val="48137517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 and Quarter of Deregistration</a:t>
                </a:r>
              </a:p>
            </c:rich>
          </c:tx>
          <c:layout>
            <c:manualLayout>
              <c:xMode val="edge"/>
              <c:yMode val="edge"/>
              <c:x val="0.40682414698162728"/>
              <c:y val="0.95307330364798926"/>
            </c:manualLayout>
          </c:layout>
          <c:overlay val="0"/>
          <c:spPr>
            <a:noFill/>
            <a:ln w="25400">
              <a:noFill/>
            </a:ln>
          </c:spPr>
        </c:title>
        <c:numFmt formatCode="General" sourceLinked="1"/>
        <c:majorTickMark val="out"/>
        <c:minorTickMark val="none"/>
        <c:tickLblPos val="nextTo"/>
        <c:spPr>
          <a:noFill/>
          <a:ln w="9525" cap="flat" cmpd="sng" algn="ctr">
            <a:solidFill>
              <a:schemeClr val="tx1"/>
            </a:solidFill>
            <a:round/>
          </a:ln>
          <a:effectLst/>
        </c:spPr>
        <c:txPr>
          <a:bodyPr rot="-5400000" vert="horz"/>
          <a:lstStyle/>
          <a:p>
            <a:pPr>
              <a:defRPr sz="1200" b="0" i="0" u="none" strike="noStrike" baseline="0">
                <a:solidFill>
                  <a:srgbClr val="000000"/>
                </a:solidFill>
                <a:latin typeface="Arial"/>
                <a:ea typeface="Arial"/>
                <a:cs typeface="Arial"/>
              </a:defRPr>
            </a:pPr>
            <a:endParaRPr lang="en-US"/>
          </a:p>
        </c:txPr>
        <c:crossAx val="481372040"/>
        <c:crosses val="autoZero"/>
        <c:auto val="1"/>
        <c:lblAlgn val="ctr"/>
        <c:lblOffset val="100"/>
        <c:noMultiLvlLbl val="0"/>
      </c:catAx>
      <c:valAx>
        <c:axId val="481372040"/>
        <c:scaling>
          <c:orientation val="minMax"/>
          <c:max val="10000"/>
        </c:scaling>
        <c:delete val="0"/>
        <c:axPos val="l"/>
        <c:title>
          <c:tx>
            <c:rich>
              <a:bodyPr/>
              <a:lstStyle/>
              <a:p>
                <a:pPr>
                  <a:defRPr sz="1200" b="1" i="0" u="none" strike="noStrike" baseline="0">
                    <a:solidFill>
                      <a:srgbClr val="000000"/>
                    </a:solidFill>
                    <a:latin typeface="Arial"/>
                    <a:ea typeface="Arial"/>
                    <a:cs typeface="Arial"/>
                  </a:defRPr>
                </a:pPr>
                <a:r>
                  <a:rPr lang="en-GB"/>
                  <a:t>Number of NI Health Card Deregistrations </a:t>
                </a:r>
              </a:p>
            </c:rich>
          </c:tx>
          <c:layout>
            <c:manualLayout>
              <c:xMode val="edge"/>
              <c:yMode val="edge"/>
              <c:x val="5.2362204724409446E-3"/>
              <c:y val="0.16748592993040048"/>
            </c:manualLayout>
          </c:layout>
          <c:overlay val="0"/>
          <c:spPr>
            <a:noFill/>
            <a:ln w="25400">
              <a:noFill/>
            </a:ln>
          </c:spPr>
        </c:title>
        <c:numFmt formatCode="#,##0" sourceLinked="1"/>
        <c:majorTickMark val="out"/>
        <c:minorTickMark val="none"/>
        <c:tickLblPos val="nextTo"/>
        <c:spPr>
          <a:noFill/>
          <a:ln>
            <a:solidFill>
              <a:schemeClr val="tx1"/>
            </a:solidFill>
          </a:ln>
          <a:effectLst/>
        </c:spPr>
        <c:txPr>
          <a:bodyPr rot="0" vert="horz"/>
          <a:lstStyle/>
          <a:p>
            <a:pPr>
              <a:defRPr sz="1200" b="0" i="0" u="none" strike="noStrike" baseline="0">
                <a:solidFill>
                  <a:srgbClr val="000000"/>
                </a:solidFill>
                <a:latin typeface="Arial"/>
                <a:ea typeface="Arial"/>
                <a:cs typeface="Arial"/>
              </a:defRPr>
            </a:pPr>
            <a:endParaRPr lang="en-US"/>
          </a:p>
        </c:txPr>
        <c:crossAx val="481375176"/>
        <c:crosses val="autoZero"/>
        <c:crossBetween val="between"/>
      </c:valAx>
      <c:catAx>
        <c:axId val="481370864"/>
        <c:scaling>
          <c:orientation val="minMax"/>
        </c:scaling>
        <c:delete val="1"/>
        <c:axPos val="t"/>
        <c:numFmt formatCode="General" sourceLinked="1"/>
        <c:majorTickMark val="out"/>
        <c:minorTickMark val="none"/>
        <c:tickLblPos val="nextTo"/>
        <c:crossAx val="481374000"/>
        <c:crosses val="max"/>
        <c:auto val="1"/>
        <c:lblAlgn val="ctr"/>
        <c:lblOffset val="100"/>
        <c:noMultiLvlLbl val="0"/>
      </c:catAx>
      <c:valAx>
        <c:axId val="481374000"/>
        <c:scaling>
          <c:orientation val="minMax"/>
          <c:max val="10000"/>
        </c:scaling>
        <c:delete val="1"/>
        <c:axPos val="r"/>
        <c:numFmt formatCode="General" sourceLinked="1"/>
        <c:majorTickMark val="out"/>
        <c:minorTickMark val="none"/>
        <c:tickLblPos val="nextTo"/>
        <c:crossAx val="481370864"/>
        <c:crosses val="max"/>
        <c:crossBetween val="midCat"/>
      </c:valAx>
      <c:spPr>
        <a:noFill/>
        <a:ln w="25400">
          <a:noFill/>
        </a:ln>
      </c:spPr>
    </c:plotArea>
    <c:legend>
      <c:legendPos val="r"/>
      <c:layout>
        <c:manualLayout>
          <c:xMode val="edge"/>
          <c:yMode val="edge"/>
          <c:x val="0.75339693929387863"/>
          <c:y val="0.14032236020248712"/>
          <c:w val="0.21980240877148424"/>
          <c:h val="0.11589715464671393"/>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Figure 3.3: International Outflows to destinations outside UK by Age and Gender 
(January - December 2018)</a:t>
            </a:r>
          </a:p>
        </c:rich>
      </c:tx>
      <c:layout>
        <c:manualLayout>
          <c:xMode val="edge"/>
          <c:yMode val="edge"/>
          <c:x val="0.16124529334054974"/>
          <c:y val="1.7966081162931555E-2"/>
        </c:manualLayout>
      </c:layout>
      <c:overlay val="0"/>
      <c:spPr>
        <a:noFill/>
        <a:ln w="25400">
          <a:noFill/>
        </a:ln>
      </c:spPr>
    </c:title>
    <c:autoTitleDeleted val="0"/>
    <c:plotArea>
      <c:layout>
        <c:manualLayout>
          <c:layoutTarget val="inner"/>
          <c:xMode val="edge"/>
          <c:yMode val="edge"/>
          <c:x val="0.11018361064068764"/>
          <c:y val="9.5194068031071249E-2"/>
          <c:w val="0.8683136337447841"/>
          <c:h val="0.74721006806663937"/>
        </c:manualLayout>
      </c:layout>
      <c:barChart>
        <c:barDir val="col"/>
        <c:grouping val="clustered"/>
        <c:varyColors val="0"/>
        <c:ser>
          <c:idx val="0"/>
          <c:order val="0"/>
          <c:tx>
            <c:strRef>
              <c:f>'Table 3.3'!$A$5</c:f>
              <c:strCache>
                <c:ptCount val="1"/>
                <c:pt idx="0">
                  <c:v>Male </c:v>
                </c:pt>
              </c:strCache>
            </c:strRef>
          </c:tx>
          <c:spPr>
            <a:solidFill>
              <a:srgbClr val="7030A0"/>
            </a:solidFill>
            <a:ln w="25400">
              <a:noFill/>
            </a:ln>
          </c:spPr>
          <c:invertIfNegative val="0"/>
          <c:dLbls>
            <c:spPr>
              <a:noFill/>
              <a:ln w="25400">
                <a:noFill/>
              </a:ln>
            </c:spPr>
            <c:txPr>
              <a:bodyPr wrap="square" lIns="38100" tIns="19050" rIns="38100" bIns="19050" anchor="ctr">
                <a:spAutoFit/>
              </a:bodyPr>
              <a:lstStyle/>
              <a:p>
                <a:pPr>
                  <a:defRPr sz="11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3.3'!$A$6:$A$12</c:f>
              <c:strCache>
                <c:ptCount val="7"/>
                <c:pt idx="0">
                  <c:v>Less than 18 years</c:v>
                </c:pt>
                <c:pt idx="1">
                  <c:v>18-24</c:v>
                </c:pt>
                <c:pt idx="2">
                  <c:v>25-34</c:v>
                </c:pt>
                <c:pt idx="3">
                  <c:v>35-44</c:v>
                </c:pt>
                <c:pt idx="4">
                  <c:v>45-54</c:v>
                </c:pt>
                <c:pt idx="5">
                  <c:v>55-64</c:v>
                </c:pt>
                <c:pt idx="6">
                  <c:v>65 years and over</c:v>
                </c:pt>
              </c:strCache>
            </c:strRef>
          </c:cat>
          <c:val>
            <c:numRef>
              <c:f>'Table 3.3'!$L$6:$L$12</c:f>
              <c:numCache>
                <c:formatCode>#,##0</c:formatCode>
                <c:ptCount val="7"/>
                <c:pt idx="0">
                  <c:v>480</c:v>
                </c:pt>
                <c:pt idx="1">
                  <c:v>463</c:v>
                </c:pt>
                <c:pt idx="2">
                  <c:v>690</c:v>
                </c:pt>
                <c:pt idx="3">
                  <c:v>410</c:v>
                </c:pt>
                <c:pt idx="4">
                  <c:v>193</c:v>
                </c:pt>
                <c:pt idx="5">
                  <c:v>156</c:v>
                </c:pt>
                <c:pt idx="6">
                  <c:v>106</c:v>
                </c:pt>
              </c:numCache>
            </c:numRef>
          </c:val>
        </c:ser>
        <c:ser>
          <c:idx val="1"/>
          <c:order val="1"/>
          <c:tx>
            <c:strRef>
              <c:f>'Table 3.3'!$A$13</c:f>
              <c:strCache>
                <c:ptCount val="1"/>
                <c:pt idx="0">
                  <c:v>Female</c:v>
                </c:pt>
              </c:strCache>
            </c:strRef>
          </c:tx>
          <c:spPr>
            <a:solidFill>
              <a:srgbClr val="548235"/>
            </a:solidFill>
            <a:ln w="25400">
              <a:noFill/>
            </a:ln>
          </c:spPr>
          <c:invertIfNegative val="0"/>
          <c:dLbls>
            <c:spPr>
              <a:noFill/>
              <a:ln w="25400">
                <a:noFill/>
              </a:ln>
            </c:spPr>
            <c:txPr>
              <a:bodyPr wrap="square" lIns="38100" tIns="19050" rIns="38100" bIns="19050" anchor="ctr">
                <a:spAutoFit/>
              </a:bodyPr>
              <a:lstStyle/>
              <a:p>
                <a:pPr>
                  <a:defRPr sz="11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3.3'!$A$6:$A$12</c:f>
              <c:strCache>
                <c:ptCount val="7"/>
                <c:pt idx="0">
                  <c:v>Less than 18 years</c:v>
                </c:pt>
                <c:pt idx="1">
                  <c:v>18-24</c:v>
                </c:pt>
                <c:pt idx="2">
                  <c:v>25-34</c:v>
                </c:pt>
                <c:pt idx="3">
                  <c:v>35-44</c:v>
                </c:pt>
                <c:pt idx="4">
                  <c:v>45-54</c:v>
                </c:pt>
                <c:pt idx="5">
                  <c:v>55-64</c:v>
                </c:pt>
                <c:pt idx="6">
                  <c:v>65 years and over</c:v>
                </c:pt>
              </c:strCache>
            </c:strRef>
          </c:cat>
          <c:val>
            <c:numRef>
              <c:f>'Table 3.3'!$L$14:$L$20</c:f>
              <c:numCache>
                <c:formatCode>#,##0</c:formatCode>
                <c:ptCount val="7"/>
                <c:pt idx="0">
                  <c:v>413</c:v>
                </c:pt>
                <c:pt idx="1">
                  <c:v>762</c:v>
                </c:pt>
                <c:pt idx="2">
                  <c:v>1105.9999993299998</c:v>
                </c:pt>
                <c:pt idx="3">
                  <c:v>479</c:v>
                </c:pt>
                <c:pt idx="4">
                  <c:v>189</c:v>
                </c:pt>
                <c:pt idx="5">
                  <c:v>136</c:v>
                </c:pt>
                <c:pt idx="6">
                  <c:v>126</c:v>
                </c:pt>
              </c:numCache>
            </c:numRef>
          </c:val>
        </c:ser>
        <c:dLbls>
          <c:showLegendKey val="0"/>
          <c:showVal val="0"/>
          <c:showCatName val="0"/>
          <c:showSerName val="0"/>
          <c:showPercent val="0"/>
          <c:showBubbleSize val="0"/>
        </c:dLbls>
        <c:gapWidth val="150"/>
        <c:axId val="481375568"/>
        <c:axId val="481372432"/>
      </c:barChart>
      <c:catAx>
        <c:axId val="48137556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Age Group</a:t>
                </a:r>
              </a:p>
            </c:rich>
          </c:tx>
          <c:layout>
            <c:manualLayout>
              <c:xMode val="edge"/>
              <c:yMode val="edge"/>
              <c:x val="0.48201593426098899"/>
              <c:y val="0.94044256006460736"/>
            </c:manualLayout>
          </c:layout>
          <c:overlay val="0"/>
          <c:spPr>
            <a:noFill/>
            <a:ln w="25400">
              <a:noFill/>
            </a:ln>
          </c:spPr>
        </c:title>
        <c:numFmt formatCode="General" sourceLinked="1"/>
        <c:majorTickMark val="out"/>
        <c:minorTickMark val="none"/>
        <c:tickLblPos val="nextTo"/>
        <c:spPr>
          <a:solidFill>
            <a:schemeClr val="bg1"/>
          </a:solidFill>
          <a:ln w="9525" cap="flat" cmpd="sng" algn="ctr">
            <a:solidFill>
              <a:schemeClr val="tx1"/>
            </a:solidFill>
            <a:round/>
          </a:ln>
          <a:effectLst/>
        </c:spPr>
        <c:txPr>
          <a:bodyPr rot="0" vert="horz"/>
          <a:lstStyle/>
          <a:p>
            <a:pPr>
              <a:defRPr sz="1200" b="0" i="0" u="none" strike="noStrike" baseline="0">
                <a:solidFill>
                  <a:srgbClr val="000000"/>
                </a:solidFill>
                <a:latin typeface="Arial"/>
                <a:ea typeface="Arial"/>
                <a:cs typeface="Arial"/>
              </a:defRPr>
            </a:pPr>
            <a:endParaRPr lang="en-US"/>
          </a:p>
        </c:txPr>
        <c:crossAx val="481372432"/>
        <c:crosses val="autoZero"/>
        <c:auto val="1"/>
        <c:lblAlgn val="ctr"/>
        <c:lblOffset val="100"/>
        <c:noMultiLvlLbl val="0"/>
      </c:catAx>
      <c:valAx>
        <c:axId val="481372432"/>
        <c:scaling>
          <c:orientation val="minMax"/>
          <c:max val="1500"/>
        </c:scaling>
        <c:delete val="0"/>
        <c:axPos val="l"/>
        <c:title>
          <c:tx>
            <c:rich>
              <a:bodyPr/>
              <a:lstStyle/>
              <a:p>
                <a:pPr>
                  <a:defRPr sz="1200" b="1" i="0" u="none" strike="noStrike" baseline="0">
                    <a:solidFill>
                      <a:srgbClr val="000000"/>
                    </a:solidFill>
                    <a:latin typeface="Arial"/>
                    <a:ea typeface="Arial"/>
                    <a:cs typeface="Arial"/>
                  </a:defRPr>
                </a:pPr>
                <a:r>
                  <a:rPr lang="en-GB"/>
                  <a:t>Number of NI Health Card Deregistrations </a:t>
                </a:r>
              </a:p>
            </c:rich>
          </c:tx>
          <c:layout>
            <c:manualLayout>
              <c:xMode val="edge"/>
              <c:yMode val="edge"/>
              <c:x val="9.4604582409460458E-3"/>
              <c:y val="0.11925156470825762"/>
            </c:manualLayout>
          </c:layout>
          <c:overlay val="0"/>
          <c:spPr>
            <a:noFill/>
            <a:ln w="25400">
              <a:noFill/>
            </a:ln>
          </c:spPr>
        </c:title>
        <c:numFmt formatCode="#,##0" sourceLinked="1"/>
        <c:majorTickMark val="out"/>
        <c:minorTickMark val="none"/>
        <c:tickLblPos val="nextTo"/>
        <c:spPr>
          <a:noFill/>
          <a:ln>
            <a:solidFill>
              <a:schemeClr val="tx1"/>
            </a:solidFill>
          </a:ln>
          <a:effectLst/>
        </c:spPr>
        <c:txPr>
          <a:bodyPr rot="0" vert="horz"/>
          <a:lstStyle/>
          <a:p>
            <a:pPr>
              <a:defRPr sz="1200" b="0" i="0" u="none" strike="noStrike" baseline="0">
                <a:solidFill>
                  <a:srgbClr val="000000"/>
                </a:solidFill>
                <a:latin typeface="Arial"/>
                <a:ea typeface="Arial"/>
                <a:cs typeface="Arial"/>
              </a:defRPr>
            </a:pPr>
            <a:endParaRPr lang="en-US"/>
          </a:p>
        </c:txPr>
        <c:crossAx val="481375568"/>
        <c:crosses val="autoZero"/>
        <c:crossBetween val="between"/>
        <c:majorUnit val="500"/>
      </c:valAx>
      <c:spPr>
        <a:noFill/>
        <a:ln w="25400">
          <a:noFill/>
        </a:ln>
      </c:spPr>
    </c:plotArea>
    <c:legend>
      <c:legendPos val="r"/>
      <c:layout>
        <c:manualLayout>
          <c:xMode val="edge"/>
          <c:yMode val="edge"/>
          <c:x val="0.86535956841315009"/>
          <c:y val="0.17412033111245712"/>
          <c:w val="8.5859943781971815E-2"/>
          <c:h val="9.8850797496466802E-2"/>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9</xdr:col>
      <xdr:colOff>1352550</xdr:colOff>
      <xdr:row>0</xdr:row>
      <xdr:rowOff>76200</xdr:rowOff>
    </xdr:from>
    <xdr:to>
      <xdr:col>11</xdr:col>
      <xdr:colOff>838200</xdr:colOff>
      <xdr:row>5</xdr:row>
      <xdr:rowOff>0</xdr:rowOff>
    </xdr:to>
    <xdr:grpSp>
      <xdr:nvGrpSpPr>
        <xdr:cNvPr id="52516" name="Group 1" title="Logo box"/>
        <xdr:cNvGrpSpPr>
          <a:grpSpLocks/>
        </xdr:cNvGrpSpPr>
      </xdr:nvGrpSpPr>
      <xdr:grpSpPr bwMode="auto">
        <a:xfrm>
          <a:off x="9677400" y="76200"/>
          <a:ext cx="2847975" cy="942975"/>
          <a:chOff x="3771900" y="419099"/>
          <a:chExt cx="3076575" cy="1076801"/>
        </a:xfrm>
      </xdr:grpSpPr>
      <xdr:sp macro="" textlink="">
        <xdr:nvSpPr>
          <xdr:cNvPr id="52517" name="Object 1" title="National Statiastics Logo"/>
          <xdr:cNvSpPr>
            <a:spLocks noChangeArrowheads="1"/>
          </xdr:cNvSpPr>
        </xdr:nvSpPr>
        <xdr:spPr bwMode="auto">
          <a:xfrm>
            <a:off x="3771900" y="419099"/>
            <a:ext cx="1115935" cy="1076801"/>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52518"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0664" y="504110"/>
            <a:ext cx="2127811" cy="982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3</xdr:row>
      <xdr:rowOff>142875</xdr:rowOff>
    </xdr:from>
    <xdr:to>
      <xdr:col>20</xdr:col>
      <xdr:colOff>495300</xdr:colOff>
      <xdr:row>33</xdr:row>
      <xdr:rowOff>171450</xdr:rowOff>
    </xdr:to>
    <xdr:graphicFrame macro="">
      <xdr:nvGraphicFramePr>
        <xdr:cNvPr id="53325" name="Chart 1" title="Figure 3.1 International Outflows to destinations outside UK by Quarter (January 2008 - December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0.11593</cdr:x>
      <cdr:y>0.02156</cdr:y>
    </cdr:from>
    <cdr:to>
      <cdr:x>0.98589</cdr:x>
      <cdr:y>0.07629</cdr:y>
    </cdr:to>
    <cdr:sp macro="" textlink="">
      <cdr:nvSpPr>
        <cdr:cNvPr id="2" name="TextBox 1"/>
        <cdr:cNvSpPr txBox="1"/>
      </cdr:nvSpPr>
      <cdr:spPr>
        <a:xfrm xmlns:a="http://schemas.openxmlformats.org/drawingml/2006/main">
          <a:off x="1095374" y="123841"/>
          <a:ext cx="8220075" cy="3143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GB" sz="1200" b="1" i="0" baseline="0">
              <a:effectLst/>
              <a:latin typeface="Arial" panose="020B0604020202020204" pitchFamily="34" charset="0"/>
              <a:ea typeface="+mn-ea"/>
              <a:cs typeface="Arial" panose="020B0604020202020204" pitchFamily="34" charset="0"/>
            </a:rPr>
            <a:t>Figure 3.1 International Outflows to destinations outside UK by Quarter (January 2008 - December 2018)</a:t>
          </a:r>
          <a:endParaRPr lang="en-GB" sz="1200">
            <a:effectLst/>
            <a:latin typeface="Arial" panose="020B0604020202020204" pitchFamily="34" charset="0"/>
            <a:cs typeface="Arial" panose="020B0604020202020204" pitchFamily="34" charset="0"/>
          </a:endParaRPr>
        </a:p>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38100</xdr:colOff>
      <xdr:row>6</xdr:row>
      <xdr:rowOff>38100</xdr:rowOff>
    </xdr:from>
    <xdr:to>
      <xdr:col>21</xdr:col>
      <xdr:colOff>95250</xdr:colOff>
      <xdr:row>32</xdr:row>
      <xdr:rowOff>38100</xdr:rowOff>
    </xdr:to>
    <xdr:graphicFrame macro="">
      <xdr:nvGraphicFramePr>
        <xdr:cNvPr id="111638" name="Chart 1" title="Figure 3.3: International Outflows to destinations outside UK by Age and Gender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isra.gov.uk/sites/nisra.gov.uk/files/publications/Methodology-2017.pdf" TargetMode="External"/><Relationship Id="rId2" Type="http://schemas.openxmlformats.org/officeDocument/2006/relationships/hyperlink" Target="https://www.nisra.gov.uk/statistics/population/long-term-international-migration-statistics" TargetMode="External"/><Relationship Id="rId1" Type="http://schemas.openxmlformats.org/officeDocument/2006/relationships/hyperlink" Target="https://www.nisra.gov.uk/statistics/population/mid-year-population-estimate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nisra.gov.uk/sites/nisra.gov.uk/files/publications/Methodology-2018.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L53"/>
  <sheetViews>
    <sheetView showGridLines="0" tabSelected="1" workbookViewId="0"/>
  </sheetViews>
  <sheetFormatPr defaultColWidth="0" defaultRowHeight="12.75" customHeight="1" zeroHeight="1" x14ac:dyDescent="0.2"/>
  <cols>
    <col min="1" max="1" width="4.85546875" style="52" customWidth="1"/>
    <col min="2" max="2" width="10.7109375" style="52" customWidth="1"/>
    <col min="3" max="7" width="12.7109375" style="52" customWidth="1"/>
    <col min="8" max="8" width="21" style="52" customWidth="1"/>
    <col min="9" max="9" width="24.7109375" style="52" customWidth="1"/>
    <col min="10" max="10" width="25.7109375" style="52" customWidth="1"/>
    <col min="11" max="11" width="24.7109375" style="52" customWidth="1"/>
    <col min="12" max="12" width="12.7109375" style="52" customWidth="1"/>
    <col min="13" max="13" width="4.28515625" style="52" customWidth="1"/>
    <col min="14" max="16384" width="0" style="52" hidden="1"/>
  </cols>
  <sheetData>
    <row r="1" spans="2:12" x14ac:dyDescent="0.2"/>
    <row r="2" spans="2:12" ht="20.25" x14ac:dyDescent="0.3">
      <c r="B2" s="53" t="s">
        <v>356</v>
      </c>
    </row>
    <row r="3" spans="2:12" ht="15.75" x14ac:dyDescent="0.25">
      <c r="B3" s="54" t="s">
        <v>276</v>
      </c>
    </row>
    <row r="4" spans="2:12" ht="15.75" x14ac:dyDescent="0.25">
      <c r="B4" s="54"/>
    </row>
    <row r="5" spans="2:12" ht="15.75" x14ac:dyDescent="0.25">
      <c r="B5" s="55"/>
    </row>
    <row r="6" spans="2:12" ht="15.75" x14ac:dyDescent="0.25">
      <c r="B6" s="55"/>
    </row>
    <row r="7" spans="2:12" ht="15" customHeight="1" x14ac:dyDescent="0.2">
      <c r="B7" s="56" t="s">
        <v>337</v>
      </c>
      <c r="C7" s="56" t="s">
        <v>338</v>
      </c>
      <c r="D7" s="57"/>
      <c r="E7" s="56"/>
      <c r="F7" s="57"/>
      <c r="G7" s="57"/>
      <c r="H7" s="57"/>
      <c r="I7" s="58" t="s">
        <v>339</v>
      </c>
      <c r="J7" s="58" t="s">
        <v>268</v>
      </c>
      <c r="K7" s="58" t="s">
        <v>193</v>
      </c>
      <c r="L7" s="58" t="s">
        <v>269</v>
      </c>
    </row>
    <row r="8" spans="2:12" ht="15" customHeight="1" x14ac:dyDescent="0.2">
      <c r="B8" s="59" t="s">
        <v>188</v>
      </c>
      <c r="C8" s="60" t="s">
        <v>353</v>
      </c>
      <c r="I8" s="236" t="s">
        <v>55</v>
      </c>
      <c r="J8" s="236" t="s">
        <v>368</v>
      </c>
      <c r="K8" s="236" t="s">
        <v>203</v>
      </c>
      <c r="L8" s="237" t="s">
        <v>277</v>
      </c>
    </row>
    <row r="9" spans="2:12" ht="15" customHeight="1" x14ac:dyDescent="0.2">
      <c r="B9" s="59" t="s">
        <v>189</v>
      </c>
      <c r="C9" s="60" t="s">
        <v>354</v>
      </c>
      <c r="I9" s="236" t="s">
        <v>279</v>
      </c>
      <c r="J9" s="236" t="s">
        <v>369</v>
      </c>
      <c r="K9" s="236" t="s">
        <v>203</v>
      </c>
      <c r="L9" s="238" t="s">
        <v>278</v>
      </c>
    </row>
    <row r="10" spans="2:12" ht="15" customHeight="1" x14ac:dyDescent="0.2">
      <c r="B10" s="59" t="s">
        <v>190</v>
      </c>
      <c r="C10" s="60" t="s">
        <v>355</v>
      </c>
      <c r="I10" s="236" t="s">
        <v>55</v>
      </c>
      <c r="J10" s="236" t="s">
        <v>369</v>
      </c>
      <c r="K10" s="236" t="s">
        <v>203</v>
      </c>
      <c r="L10" s="237" t="s">
        <v>280</v>
      </c>
    </row>
    <row r="11" spans="2:12" ht="15" customHeight="1" x14ac:dyDescent="0.2">
      <c r="B11" s="144" t="s">
        <v>191</v>
      </c>
      <c r="C11" s="145" t="s">
        <v>350</v>
      </c>
      <c r="D11" s="146"/>
      <c r="E11" s="146"/>
      <c r="F11" s="146"/>
      <c r="G11" s="146"/>
      <c r="H11" s="146"/>
      <c r="I11" s="239" t="s">
        <v>55</v>
      </c>
      <c r="J11" s="239" t="s">
        <v>281</v>
      </c>
      <c r="K11" s="239" t="s">
        <v>282</v>
      </c>
      <c r="L11" s="240" t="s">
        <v>278</v>
      </c>
    </row>
    <row r="12" spans="2:12" ht="15" customHeight="1" x14ac:dyDescent="0.2">
      <c r="B12" s="144" t="s">
        <v>192</v>
      </c>
      <c r="C12" s="145" t="s">
        <v>284</v>
      </c>
      <c r="D12" s="146"/>
      <c r="E12" s="146"/>
      <c r="F12" s="146"/>
      <c r="G12" s="146"/>
      <c r="H12" s="146"/>
      <c r="I12" s="239" t="s">
        <v>55</v>
      </c>
      <c r="J12" s="285" t="s">
        <v>351</v>
      </c>
      <c r="K12" s="239" t="s">
        <v>283</v>
      </c>
      <c r="L12" s="240" t="s">
        <v>278</v>
      </c>
    </row>
    <row r="13" spans="2:12" ht="15" customHeight="1" x14ac:dyDescent="0.2">
      <c r="B13" s="59" t="s">
        <v>204</v>
      </c>
      <c r="C13" s="60" t="s">
        <v>320</v>
      </c>
      <c r="I13" s="236" t="s">
        <v>279</v>
      </c>
      <c r="J13" s="241" t="s">
        <v>377</v>
      </c>
      <c r="K13" s="236" t="s">
        <v>187</v>
      </c>
      <c r="L13" s="238" t="s">
        <v>278</v>
      </c>
    </row>
    <row r="14" spans="2:12" ht="15" customHeight="1" x14ac:dyDescent="0.2">
      <c r="B14" s="59" t="s">
        <v>205</v>
      </c>
      <c r="C14" s="60" t="s">
        <v>321</v>
      </c>
      <c r="I14" s="236" t="s">
        <v>279</v>
      </c>
      <c r="J14" s="241" t="s">
        <v>377</v>
      </c>
      <c r="K14" s="236" t="s">
        <v>187</v>
      </c>
      <c r="L14" s="238" t="s">
        <v>278</v>
      </c>
    </row>
    <row r="15" spans="2:12" ht="15" customHeight="1" x14ac:dyDescent="0.2">
      <c r="B15" s="61"/>
    </row>
    <row r="16" spans="2:12" ht="15" customHeight="1" x14ac:dyDescent="0.2">
      <c r="B16" s="62" t="s">
        <v>270</v>
      </c>
      <c r="C16" s="63"/>
      <c r="D16" s="63"/>
      <c r="E16" s="64"/>
      <c r="F16" s="65"/>
      <c r="G16" s="63"/>
      <c r="H16" s="63"/>
      <c r="I16" s="63"/>
      <c r="J16" s="66"/>
      <c r="K16" s="66"/>
      <c r="L16" s="66"/>
    </row>
    <row r="17" spans="2:12" ht="15" customHeight="1" x14ac:dyDescent="0.2">
      <c r="B17" s="319" t="s">
        <v>379</v>
      </c>
      <c r="C17" s="319"/>
      <c r="D17" s="319"/>
      <c r="E17" s="319"/>
      <c r="F17" s="319"/>
      <c r="G17" s="319"/>
      <c r="H17" s="319"/>
      <c r="I17" s="319"/>
      <c r="J17" s="319"/>
      <c r="K17" s="319"/>
      <c r="L17" s="319"/>
    </row>
    <row r="18" spans="2:12" ht="15" customHeight="1" x14ac:dyDescent="0.2">
      <c r="B18" s="319"/>
      <c r="C18" s="319"/>
      <c r="D18" s="319"/>
      <c r="E18" s="319"/>
      <c r="F18" s="319"/>
      <c r="G18" s="319"/>
      <c r="H18" s="319"/>
      <c r="I18" s="319"/>
      <c r="J18" s="319"/>
      <c r="K18" s="319"/>
      <c r="L18" s="319"/>
    </row>
    <row r="19" spans="2:12" ht="15" customHeight="1" x14ac:dyDescent="0.2">
      <c r="B19" s="67" t="s">
        <v>271</v>
      </c>
      <c r="C19" s="63"/>
      <c r="D19" s="63"/>
      <c r="E19" s="68"/>
      <c r="F19" s="69"/>
      <c r="G19" s="63"/>
      <c r="H19" s="63"/>
      <c r="I19" s="63"/>
      <c r="J19" s="66"/>
      <c r="K19" s="66"/>
      <c r="L19" s="66"/>
    </row>
    <row r="20" spans="2:12" ht="15" customHeight="1" x14ac:dyDescent="0.2">
      <c r="B20" s="67"/>
      <c r="C20" s="63"/>
      <c r="D20" s="63"/>
      <c r="E20" s="68"/>
      <c r="F20" s="69"/>
      <c r="G20" s="63"/>
      <c r="H20" s="63"/>
      <c r="I20" s="63"/>
      <c r="J20" s="66"/>
      <c r="K20" s="66"/>
      <c r="L20" s="66"/>
    </row>
    <row r="21" spans="2:12" ht="15" customHeight="1" x14ac:dyDescent="0.2">
      <c r="B21" s="319" t="s">
        <v>272</v>
      </c>
      <c r="C21" s="319"/>
      <c r="D21" s="319"/>
      <c r="E21" s="319"/>
      <c r="F21" s="319"/>
      <c r="G21" s="319"/>
      <c r="H21" s="319"/>
      <c r="I21" s="319"/>
      <c r="J21" s="319"/>
      <c r="K21" s="319"/>
      <c r="L21" s="319"/>
    </row>
    <row r="22" spans="2:12" ht="15" customHeight="1" x14ac:dyDescent="0.2">
      <c r="B22" s="319"/>
      <c r="C22" s="319"/>
      <c r="D22" s="319"/>
      <c r="E22" s="319"/>
      <c r="F22" s="319"/>
      <c r="G22" s="319"/>
      <c r="H22" s="319"/>
      <c r="I22" s="319"/>
      <c r="J22" s="319"/>
      <c r="K22" s="319"/>
      <c r="L22" s="319"/>
    </row>
    <row r="23" spans="2:12" ht="15" customHeight="1" x14ac:dyDescent="0.2">
      <c r="B23" s="317" t="s">
        <v>378</v>
      </c>
      <c r="C23" s="317"/>
      <c r="D23" s="317"/>
      <c r="E23" s="317"/>
      <c r="F23" s="317"/>
      <c r="G23" s="317"/>
      <c r="H23" s="317"/>
      <c r="I23" s="317"/>
      <c r="J23" s="317"/>
      <c r="K23" s="317"/>
      <c r="L23" s="317"/>
    </row>
    <row r="24" spans="2:12" ht="15" customHeight="1" x14ac:dyDescent="0.2">
      <c r="B24" s="70"/>
      <c r="C24" s="71"/>
      <c r="D24" s="71"/>
      <c r="E24" s="71"/>
      <c r="F24" s="71"/>
      <c r="G24" s="71"/>
      <c r="H24" s="71"/>
      <c r="I24" s="71"/>
      <c r="J24" s="66"/>
      <c r="K24" s="66"/>
      <c r="L24" s="66"/>
    </row>
    <row r="25" spans="2:12" ht="15" customHeight="1" x14ac:dyDescent="0.2">
      <c r="B25" s="319" t="s">
        <v>380</v>
      </c>
      <c r="C25" s="319"/>
      <c r="D25" s="319"/>
      <c r="E25" s="319"/>
      <c r="F25" s="319"/>
      <c r="G25" s="319"/>
      <c r="H25" s="319"/>
      <c r="I25" s="319"/>
      <c r="J25" s="319"/>
      <c r="K25" s="319"/>
      <c r="L25" s="319"/>
    </row>
    <row r="26" spans="2:12" ht="15" customHeight="1" x14ac:dyDescent="0.2">
      <c r="B26" s="319"/>
      <c r="C26" s="319"/>
      <c r="D26" s="319"/>
      <c r="E26" s="319"/>
      <c r="F26" s="319"/>
      <c r="G26" s="319"/>
      <c r="H26" s="319"/>
      <c r="I26" s="319"/>
      <c r="J26" s="319"/>
      <c r="K26" s="319"/>
      <c r="L26" s="319"/>
    </row>
    <row r="27" spans="2:12" ht="15" customHeight="1" x14ac:dyDescent="0.2">
      <c r="B27" s="319"/>
      <c r="C27" s="319"/>
      <c r="D27" s="319"/>
      <c r="E27" s="319"/>
      <c r="F27" s="319"/>
      <c r="G27" s="319"/>
      <c r="H27" s="319"/>
      <c r="I27" s="319"/>
      <c r="J27" s="319"/>
      <c r="K27" s="319"/>
      <c r="L27" s="319"/>
    </row>
    <row r="28" spans="2:12" ht="15" customHeight="1" x14ac:dyDescent="0.2">
      <c r="B28" s="67" t="s">
        <v>273</v>
      </c>
      <c r="C28" s="72"/>
      <c r="D28" s="72"/>
      <c r="E28" s="72"/>
      <c r="F28" s="72"/>
      <c r="G28" s="72"/>
      <c r="H28" s="72"/>
      <c r="I28" s="72"/>
      <c r="J28" s="66"/>
      <c r="K28" s="66"/>
      <c r="L28" s="66"/>
    </row>
    <row r="29" spans="2:12" ht="15" customHeight="1" x14ac:dyDescent="0.2">
      <c r="B29" s="71"/>
      <c r="C29" s="71"/>
      <c r="D29" s="71"/>
      <c r="E29" s="71"/>
      <c r="F29" s="71"/>
      <c r="G29" s="71"/>
      <c r="H29" s="71"/>
      <c r="I29" s="71"/>
      <c r="J29" s="71"/>
      <c r="K29" s="71"/>
      <c r="L29" s="66"/>
    </row>
    <row r="30" spans="2:12" ht="15" customHeight="1" x14ac:dyDescent="0.2">
      <c r="B30" s="318" t="s">
        <v>274</v>
      </c>
      <c r="C30" s="318"/>
      <c r="D30" s="318"/>
      <c r="E30" s="318"/>
      <c r="F30" s="318"/>
      <c r="G30" s="318"/>
      <c r="H30" s="318"/>
      <c r="I30" s="318"/>
      <c r="J30" s="318"/>
      <c r="K30" s="318"/>
      <c r="L30" s="318"/>
    </row>
    <row r="31" spans="2:12" ht="15" customHeight="1" x14ac:dyDescent="0.2">
      <c r="B31" s="73"/>
      <c r="C31" s="73"/>
      <c r="D31" s="73"/>
      <c r="E31" s="73"/>
      <c r="F31" s="73"/>
      <c r="G31" s="73"/>
      <c r="H31" s="73"/>
      <c r="I31" s="73"/>
      <c r="J31" s="73"/>
      <c r="K31" s="73"/>
      <c r="L31" s="73"/>
    </row>
    <row r="32" spans="2:12" ht="15" customHeight="1" x14ac:dyDescent="0.2">
      <c r="B32" s="74" t="s">
        <v>275</v>
      </c>
      <c r="C32" s="73"/>
      <c r="D32" s="73"/>
      <c r="E32" s="73"/>
      <c r="F32" s="73"/>
      <c r="G32" s="73"/>
      <c r="H32" s="73"/>
      <c r="I32" s="73"/>
      <c r="J32" s="73"/>
      <c r="K32" s="73"/>
      <c r="L32" s="73"/>
    </row>
    <row r="33" ht="15" customHeight="1" x14ac:dyDescent="0.2"/>
    <row r="34"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t="12.75" customHeight="1" x14ac:dyDescent="0.2"/>
    <row r="52" ht="12.75" customHeight="1" x14ac:dyDescent="0.2"/>
    <row r="53" ht="12.75" customHeight="1" x14ac:dyDescent="0.2"/>
  </sheetData>
  <mergeCells count="5">
    <mergeCell ref="B23:L23"/>
    <mergeCell ref="B30:L30"/>
    <mergeCell ref="B17:L18"/>
    <mergeCell ref="B21:L22"/>
    <mergeCell ref="B25:L27"/>
  </mergeCells>
  <hyperlinks>
    <hyperlink ref="B19" r:id="rId1"/>
    <hyperlink ref="B28" r:id="rId2"/>
    <hyperlink ref="B23" r:id="rId3" display="https://www.nisra.gov.uk/sites/nisra.gov.uk/files/publications/Methodology-2017.pdf "/>
    <hyperlink ref="B8" location="'Table 3.1'!A1" display="Table 3.1"/>
    <hyperlink ref="B9" location="'Table 3.2'!A1" display="Table 3.2"/>
    <hyperlink ref="B10" location="'Table 3.3'!A1" display="Table 3.3"/>
    <hyperlink ref="B11" location="'Table 3.4'!A1" display="Table 3.4"/>
    <hyperlink ref="B12" location="'Table 3.5'!A1" display="Table 3.5"/>
    <hyperlink ref="B13" location="'Table 3.6'!A1" display="Table 3.6"/>
    <hyperlink ref="B14" location="'Table 3.7'!A1" display="Table 3.7"/>
    <hyperlink ref="L8" location="'Figure 3.1'!A1" display="Figure 3.1"/>
    <hyperlink ref="L10" location="'Figure 3.3'!A1" display="Figure 3.3"/>
    <hyperlink ref="B23:L23" r:id="rId4" display="https://www.nisra.gov.uk/sites/nisra.gov.uk/files/publications/Methodology-2018.pdf"/>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180"/>
  <sheetViews>
    <sheetView showGridLines="0" workbookViewId="0"/>
  </sheetViews>
  <sheetFormatPr defaultColWidth="0" defaultRowHeight="12.75" customHeight="1" zeroHeight="1" x14ac:dyDescent="0.2"/>
  <cols>
    <col min="1" max="1" width="17.28515625" style="2" customWidth="1"/>
    <col min="2" max="2" width="36.85546875" style="2" customWidth="1"/>
    <col min="3" max="13" width="11.28515625" style="2" customWidth="1"/>
    <col min="14" max="15" width="15.7109375" style="2" customWidth="1"/>
    <col min="16" max="16" width="4.28515625" style="2" customWidth="1"/>
    <col min="17" max="18" width="9.28515625" style="2" hidden="1" customWidth="1"/>
    <col min="19" max="20" width="9.140625" style="2" hidden="1" customWidth="1"/>
    <col min="21" max="21" width="16.7109375" style="2" hidden="1" customWidth="1"/>
    <col min="22" max="22" width="15.140625" style="2" hidden="1" customWidth="1"/>
    <col min="23" max="23" width="11.5703125" style="2" hidden="1" customWidth="1"/>
    <col min="24" max="16384" width="9.140625" style="2" hidden="1"/>
  </cols>
  <sheetData>
    <row r="1" spans="1:20" ht="15" customHeight="1" x14ac:dyDescent="0.2">
      <c r="A1" s="3" t="s">
        <v>374</v>
      </c>
      <c r="B1" s="3"/>
      <c r="C1" s="3"/>
      <c r="D1" s="3"/>
      <c r="E1" s="3"/>
      <c r="F1" s="4"/>
      <c r="G1" s="4"/>
      <c r="H1" s="4"/>
      <c r="I1" s="4"/>
      <c r="J1" s="4"/>
      <c r="K1" s="4"/>
      <c r="L1" s="4"/>
      <c r="M1" s="4"/>
      <c r="N1" s="4"/>
      <c r="O1" s="4"/>
      <c r="P1" s="4"/>
      <c r="Q1" s="4"/>
      <c r="R1" s="4"/>
      <c r="S1" s="4"/>
      <c r="T1" s="4"/>
    </row>
    <row r="2" spans="1:20" s="1" customFormat="1" ht="15" customHeight="1" x14ac:dyDescent="0.2">
      <c r="A2" s="49"/>
    </row>
    <row r="3" spans="1:20" s="1" customFormat="1" ht="15" customHeight="1" x14ac:dyDescent="0.2">
      <c r="A3" s="201"/>
      <c r="B3" s="201"/>
      <c r="C3" s="326" t="s">
        <v>268</v>
      </c>
      <c r="D3" s="327"/>
      <c r="E3" s="327"/>
      <c r="F3" s="327"/>
      <c r="G3" s="327"/>
      <c r="H3" s="327"/>
      <c r="I3" s="327"/>
      <c r="J3" s="327"/>
      <c r="K3" s="327"/>
      <c r="L3" s="327"/>
      <c r="M3" s="328"/>
      <c r="N3" s="337" t="s">
        <v>375</v>
      </c>
      <c r="O3" s="339" t="s">
        <v>376</v>
      </c>
    </row>
    <row r="4" spans="1:20" ht="50.25" customHeight="1" x14ac:dyDescent="0.2">
      <c r="A4" s="202" t="s">
        <v>304</v>
      </c>
      <c r="B4" s="202" t="s">
        <v>319</v>
      </c>
      <c r="C4" s="276" t="s">
        <v>340</v>
      </c>
      <c r="D4" s="281" t="s">
        <v>341</v>
      </c>
      <c r="E4" s="281" t="s">
        <v>342</v>
      </c>
      <c r="F4" s="281" t="s">
        <v>343</v>
      </c>
      <c r="G4" s="281" t="s">
        <v>344</v>
      </c>
      <c r="H4" s="281" t="s">
        <v>345</v>
      </c>
      <c r="I4" s="281" t="s">
        <v>346</v>
      </c>
      <c r="J4" s="281" t="s">
        <v>347</v>
      </c>
      <c r="K4" s="281" t="s">
        <v>348</v>
      </c>
      <c r="L4" s="281" t="s">
        <v>349</v>
      </c>
      <c r="M4" s="282" t="s">
        <v>371</v>
      </c>
      <c r="N4" s="340"/>
      <c r="O4" s="338"/>
    </row>
    <row r="5" spans="1:20" ht="15" customHeight="1" x14ac:dyDescent="0.2">
      <c r="A5" s="203" t="s">
        <v>206</v>
      </c>
      <c r="B5" s="203" t="s">
        <v>256</v>
      </c>
      <c r="C5" s="215">
        <v>42</v>
      </c>
      <c r="D5" s="204">
        <v>40</v>
      </c>
      <c r="E5" s="204">
        <v>28</v>
      </c>
      <c r="F5" s="204">
        <v>25</v>
      </c>
      <c r="G5" s="204">
        <v>30.000000000000004</v>
      </c>
      <c r="H5" s="204">
        <v>29</v>
      </c>
      <c r="I5" s="204">
        <v>22</v>
      </c>
      <c r="J5" s="204">
        <v>13</v>
      </c>
      <c r="K5" s="204">
        <v>14</v>
      </c>
      <c r="L5" s="204">
        <v>11</v>
      </c>
      <c r="M5" s="205">
        <v>19</v>
      </c>
      <c r="N5" s="216">
        <v>7246</v>
      </c>
      <c r="O5" s="314">
        <v>2.6221363510902569E-3</v>
      </c>
      <c r="P5" s="47"/>
      <c r="Q5" s="47"/>
      <c r="R5" s="47"/>
    </row>
    <row r="6" spans="1:20" ht="15" customHeight="1" x14ac:dyDescent="0.2">
      <c r="A6" s="206" t="s">
        <v>216</v>
      </c>
      <c r="B6" s="207" t="s">
        <v>257</v>
      </c>
      <c r="C6" s="217">
        <v>43.999999999999993</v>
      </c>
      <c r="D6" s="208">
        <v>33.000000000000007</v>
      </c>
      <c r="E6" s="208">
        <v>29.999999999999993</v>
      </c>
      <c r="F6" s="208">
        <v>29.999999999999993</v>
      </c>
      <c r="G6" s="208">
        <v>45</v>
      </c>
      <c r="H6" s="208">
        <v>44</v>
      </c>
      <c r="I6" s="208">
        <v>57</v>
      </c>
      <c r="J6" s="208">
        <v>25</v>
      </c>
      <c r="K6" s="208">
        <v>36</v>
      </c>
      <c r="L6" s="208">
        <v>22</v>
      </c>
      <c r="M6" s="209">
        <v>21</v>
      </c>
      <c r="N6" s="218">
        <v>9425</v>
      </c>
      <c r="O6" s="315">
        <v>2.2281167108753317E-3</v>
      </c>
      <c r="P6" s="47"/>
      <c r="Q6" s="47"/>
      <c r="R6" s="47"/>
    </row>
    <row r="7" spans="1:20" ht="15" customHeight="1" x14ac:dyDescent="0.2">
      <c r="A7" s="206" t="s">
        <v>207</v>
      </c>
      <c r="B7" s="206" t="s">
        <v>254</v>
      </c>
      <c r="C7" s="217">
        <v>33.000000000000007</v>
      </c>
      <c r="D7" s="208">
        <v>24.999999999999996</v>
      </c>
      <c r="E7" s="208">
        <v>31.000000000000011</v>
      </c>
      <c r="F7" s="208">
        <v>26</v>
      </c>
      <c r="G7" s="208">
        <v>29</v>
      </c>
      <c r="H7" s="208">
        <v>94.999999999999986</v>
      </c>
      <c r="I7" s="208">
        <v>33.000000000000014</v>
      </c>
      <c r="J7" s="208">
        <v>36</v>
      </c>
      <c r="K7" s="208">
        <v>37</v>
      </c>
      <c r="L7" s="208">
        <v>54</v>
      </c>
      <c r="M7" s="209">
        <v>40</v>
      </c>
      <c r="N7" s="218">
        <v>16195</v>
      </c>
      <c r="O7" s="315">
        <v>2.469898116702686E-3</v>
      </c>
      <c r="P7" s="47"/>
      <c r="Q7" s="47"/>
      <c r="R7" s="47"/>
    </row>
    <row r="8" spans="1:20" ht="15" customHeight="1" x14ac:dyDescent="0.2">
      <c r="A8" s="206" t="s">
        <v>208</v>
      </c>
      <c r="B8" s="206" t="s">
        <v>33</v>
      </c>
      <c r="C8" s="217">
        <v>69</v>
      </c>
      <c r="D8" s="208">
        <v>100.00000000000001</v>
      </c>
      <c r="E8" s="208">
        <v>80.999999999999986</v>
      </c>
      <c r="F8" s="208">
        <v>102.00000000000001</v>
      </c>
      <c r="G8" s="208">
        <v>91.999999999999986</v>
      </c>
      <c r="H8" s="208">
        <v>53.999999999999993</v>
      </c>
      <c r="I8" s="208">
        <v>117</v>
      </c>
      <c r="J8" s="208">
        <v>144</v>
      </c>
      <c r="K8" s="208">
        <v>168</v>
      </c>
      <c r="L8" s="208">
        <v>137</v>
      </c>
      <c r="M8" s="209">
        <v>148</v>
      </c>
      <c r="N8" s="218">
        <v>30751</v>
      </c>
      <c r="O8" s="315">
        <v>4.8128516145816399E-3</v>
      </c>
      <c r="P8" s="47"/>
      <c r="Q8" s="47"/>
      <c r="R8" s="47"/>
    </row>
    <row r="9" spans="1:20" ht="15" customHeight="1" x14ac:dyDescent="0.2">
      <c r="A9" s="206" t="s">
        <v>209</v>
      </c>
      <c r="B9" s="206" t="s">
        <v>258</v>
      </c>
      <c r="C9" s="217">
        <v>30.999999999999996</v>
      </c>
      <c r="D9" s="208">
        <v>22</v>
      </c>
      <c r="E9" s="208">
        <v>14</v>
      </c>
      <c r="F9" s="208">
        <v>24</v>
      </c>
      <c r="G9" s="208">
        <v>18</v>
      </c>
      <c r="H9" s="208">
        <v>27.999999999999996</v>
      </c>
      <c r="I9" s="208">
        <v>15.000000000000004</v>
      </c>
      <c r="J9" s="208">
        <v>82</v>
      </c>
      <c r="K9" s="208">
        <v>18</v>
      </c>
      <c r="L9" s="208">
        <v>14</v>
      </c>
      <c r="M9" s="209">
        <v>13</v>
      </c>
      <c r="N9" s="218">
        <v>9090</v>
      </c>
      <c r="O9" s="315">
        <v>1.4301430143014301E-3</v>
      </c>
      <c r="P9" s="47"/>
      <c r="Q9" s="47"/>
      <c r="R9" s="47"/>
    </row>
    <row r="10" spans="1:20" ht="15" customHeight="1" x14ac:dyDescent="0.2">
      <c r="A10" s="206" t="s">
        <v>210</v>
      </c>
      <c r="B10" s="206" t="s">
        <v>259</v>
      </c>
      <c r="C10" s="217">
        <v>29.999999999999996</v>
      </c>
      <c r="D10" s="208">
        <v>37</v>
      </c>
      <c r="E10" s="208">
        <v>14</v>
      </c>
      <c r="F10" s="208">
        <v>19</v>
      </c>
      <c r="G10" s="208">
        <v>13</v>
      </c>
      <c r="H10" s="208">
        <v>12.999999999999998</v>
      </c>
      <c r="I10" s="208">
        <v>22</v>
      </c>
      <c r="J10" s="208">
        <v>20</v>
      </c>
      <c r="K10" s="208">
        <v>16</v>
      </c>
      <c r="L10" s="208">
        <v>21</v>
      </c>
      <c r="M10" s="209">
        <v>18</v>
      </c>
      <c r="N10" s="218">
        <v>11897</v>
      </c>
      <c r="O10" s="315">
        <v>1.5129864671765991E-3</v>
      </c>
      <c r="P10" s="47"/>
      <c r="Q10" s="47"/>
      <c r="R10" s="47"/>
    </row>
    <row r="11" spans="1:20" ht="15" customHeight="1" x14ac:dyDescent="0.2">
      <c r="A11" s="206" t="s">
        <v>211</v>
      </c>
      <c r="B11" s="206" t="s">
        <v>260</v>
      </c>
      <c r="C11" s="217">
        <v>19.000000000000004</v>
      </c>
      <c r="D11" s="208">
        <v>15.999999999999998</v>
      </c>
      <c r="E11" s="208">
        <v>17</v>
      </c>
      <c r="F11" s="208">
        <v>13</v>
      </c>
      <c r="G11" s="208">
        <v>21</v>
      </c>
      <c r="H11" s="208">
        <v>21.000000000000004</v>
      </c>
      <c r="I11" s="208">
        <v>25.000000000000004</v>
      </c>
      <c r="J11" s="208">
        <v>24</v>
      </c>
      <c r="K11" s="208">
        <v>43</v>
      </c>
      <c r="L11" s="208">
        <v>22</v>
      </c>
      <c r="M11" s="209">
        <v>34</v>
      </c>
      <c r="N11" s="218">
        <v>9880</v>
      </c>
      <c r="O11" s="315">
        <v>3.4412955465587046E-3</v>
      </c>
      <c r="P11" s="47"/>
      <c r="Q11" s="47"/>
      <c r="R11" s="47"/>
    </row>
    <row r="12" spans="1:20" ht="15" customHeight="1" x14ac:dyDescent="0.2">
      <c r="A12" s="206" t="s">
        <v>212</v>
      </c>
      <c r="B12" s="206" t="s">
        <v>261</v>
      </c>
      <c r="C12" s="217">
        <v>32</v>
      </c>
      <c r="D12" s="208">
        <v>34</v>
      </c>
      <c r="E12" s="208">
        <v>25</v>
      </c>
      <c r="F12" s="208">
        <v>36</v>
      </c>
      <c r="G12" s="208">
        <v>20</v>
      </c>
      <c r="H12" s="208">
        <v>34</v>
      </c>
      <c r="I12" s="208">
        <v>18</v>
      </c>
      <c r="J12" s="208">
        <v>11</v>
      </c>
      <c r="K12" s="208">
        <v>30</v>
      </c>
      <c r="L12" s="208">
        <v>19</v>
      </c>
      <c r="M12" s="209">
        <v>14</v>
      </c>
      <c r="N12" s="218">
        <v>7285</v>
      </c>
      <c r="O12" s="315">
        <v>1.9217570350034316E-3</v>
      </c>
      <c r="P12" s="47"/>
      <c r="Q12" s="47"/>
      <c r="R12" s="47"/>
    </row>
    <row r="13" spans="1:20" ht="15" customHeight="1" x14ac:dyDescent="0.2">
      <c r="A13" s="206" t="s">
        <v>213</v>
      </c>
      <c r="B13" s="206" t="s">
        <v>262</v>
      </c>
      <c r="C13" s="217">
        <v>29</v>
      </c>
      <c r="D13" s="208">
        <v>30.000000000000007</v>
      </c>
      <c r="E13" s="208">
        <v>23.000000000000004</v>
      </c>
      <c r="F13" s="208">
        <v>19.000000000000004</v>
      </c>
      <c r="G13" s="208">
        <v>18</v>
      </c>
      <c r="H13" s="208">
        <v>10.000000000000002</v>
      </c>
      <c r="I13" s="208">
        <v>23.000000000000004</v>
      </c>
      <c r="J13" s="208">
        <v>62</v>
      </c>
      <c r="K13" s="208">
        <v>26</v>
      </c>
      <c r="L13" s="208">
        <v>69</v>
      </c>
      <c r="M13" s="209">
        <v>48</v>
      </c>
      <c r="N13" s="218">
        <v>10826</v>
      </c>
      <c r="O13" s="315">
        <v>4.4337705523739149E-3</v>
      </c>
      <c r="P13" s="47"/>
      <c r="Q13" s="47"/>
      <c r="R13" s="47"/>
    </row>
    <row r="14" spans="1:20" ht="15" customHeight="1" x14ac:dyDescent="0.2">
      <c r="A14" s="206" t="s">
        <v>214</v>
      </c>
      <c r="B14" s="206" t="s">
        <v>201</v>
      </c>
      <c r="C14" s="217">
        <v>27.000000000000004</v>
      </c>
      <c r="D14" s="208">
        <v>51.000000000000007</v>
      </c>
      <c r="E14" s="208">
        <v>30.000000000000004</v>
      </c>
      <c r="F14" s="208">
        <v>31.999999999999996</v>
      </c>
      <c r="G14" s="208">
        <v>24</v>
      </c>
      <c r="H14" s="208">
        <v>27</v>
      </c>
      <c r="I14" s="208">
        <v>104</v>
      </c>
      <c r="J14" s="208">
        <v>27</v>
      </c>
      <c r="K14" s="208">
        <v>34</v>
      </c>
      <c r="L14" s="208">
        <v>35</v>
      </c>
      <c r="M14" s="209">
        <v>15</v>
      </c>
      <c r="N14" s="218">
        <v>13826</v>
      </c>
      <c r="O14" s="315">
        <v>1.0849124837263126E-3</v>
      </c>
      <c r="P14" s="47"/>
      <c r="Q14" s="47"/>
      <c r="R14" s="47"/>
    </row>
    <row r="15" spans="1:20" ht="15" customHeight="1" x14ac:dyDescent="0.2">
      <c r="A15" s="206" t="s">
        <v>215</v>
      </c>
      <c r="B15" s="206" t="s">
        <v>263</v>
      </c>
      <c r="C15" s="217">
        <v>22.000000000000004</v>
      </c>
      <c r="D15" s="208">
        <v>40</v>
      </c>
      <c r="E15" s="208">
        <v>32.000000000000007</v>
      </c>
      <c r="F15" s="208">
        <v>36.999999999999993</v>
      </c>
      <c r="G15" s="208">
        <v>64.999999999999986</v>
      </c>
      <c r="H15" s="208">
        <v>27.000000000000007</v>
      </c>
      <c r="I15" s="208">
        <v>43</v>
      </c>
      <c r="J15" s="208">
        <v>49</v>
      </c>
      <c r="K15" s="208">
        <v>36</v>
      </c>
      <c r="L15" s="208">
        <v>37</v>
      </c>
      <c r="M15" s="209">
        <v>31</v>
      </c>
      <c r="N15" s="218">
        <v>15818</v>
      </c>
      <c r="O15" s="315">
        <v>1.9597926412947275E-3</v>
      </c>
      <c r="P15" s="47"/>
      <c r="Q15" s="47"/>
      <c r="R15" s="47"/>
    </row>
    <row r="16" spans="1:20" ht="15" customHeight="1" x14ac:dyDescent="0.2">
      <c r="A16" s="118" t="s">
        <v>306</v>
      </c>
      <c r="B16" s="118" t="s">
        <v>55</v>
      </c>
      <c r="C16" s="210">
        <v>378</v>
      </c>
      <c r="D16" s="211">
        <v>427.99999999999983</v>
      </c>
      <c r="E16" s="211">
        <v>325.00000000000011</v>
      </c>
      <c r="F16" s="211">
        <v>362.99999999999989</v>
      </c>
      <c r="G16" s="211">
        <v>375.00000000000006</v>
      </c>
      <c r="H16" s="211">
        <v>381.99999999999994</v>
      </c>
      <c r="I16" s="211">
        <v>479</v>
      </c>
      <c r="J16" s="212">
        <v>493</v>
      </c>
      <c r="K16" s="212">
        <v>458</v>
      </c>
      <c r="L16" s="212">
        <v>441</v>
      </c>
      <c r="M16" s="213">
        <v>401</v>
      </c>
      <c r="N16" s="214">
        <v>142239</v>
      </c>
      <c r="O16" s="316">
        <v>2.8191986726565851E-3</v>
      </c>
      <c r="P16" s="47"/>
      <c r="Q16" s="47"/>
      <c r="R16" s="47"/>
    </row>
    <row r="17" spans="1:18" ht="15" customHeight="1" x14ac:dyDescent="0.2">
      <c r="A17" s="23"/>
      <c r="B17" s="23"/>
      <c r="C17" s="23"/>
      <c r="D17" s="23"/>
      <c r="E17" s="23"/>
      <c r="F17" s="23"/>
      <c r="G17" s="23"/>
      <c r="H17" s="23"/>
      <c r="I17" s="23"/>
      <c r="J17" s="23"/>
      <c r="K17" s="23"/>
      <c r="L17" s="23"/>
      <c r="M17" s="23"/>
      <c r="N17" s="4"/>
      <c r="P17" s="47"/>
      <c r="Q17" s="47"/>
      <c r="R17" s="47"/>
    </row>
    <row r="18" spans="1:18" ht="15" customHeight="1" x14ac:dyDescent="0.2">
      <c r="P18" s="47"/>
      <c r="Q18" s="47"/>
      <c r="R18" s="47"/>
    </row>
    <row r="19" spans="1:18" ht="15" customHeight="1" x14ac:dyDescent="0.2">
      <c r="A19" s="201"/>
      <c r="B19" s="201"/>
      <c r="C19" s="326" t="s">
        <v>268</v>
      </c>
      <c r="D19" s="327"/>
      <c r="E19" s="327"/>
      <c r="F19" s="327"/>
      <c r="G19" s="327"/>
      <c r="H19" s="327"/>
      <c r="I19" s="327"/>
      <c r="J19" s="327"/>
      <c r="K19" s="327"/>
      <c r="L19" s="327"/>
      <c r="M19" s="328"/>
      <c r="N19" s="337" t="s">
        <v>375</v>
      </c>
      <c r="O19" s="339" t="s">
        <v>376</v>
      </c>
      <c r="P19" s="47"/>
      <c r="Q19" s="47"/>
      <c r="R19" s="47"/>
    </row>
    <row r="20" spans="1:18" ht="51.75" customHeight="1" x14ac:dyDescent="0.2">
      <c r="A20" s="202" t="s">
        <v>304</v>
      </c>
      <c r="B20" s="202" t="s">
        <v>332</v>
      </c>
      <c r="C20" s="276" t="s">
        <v>340</v>
      </c>
      <c r="D20" s="281" t="s">
        <v>341</v>
      </c>
      <c r="E20" s="281" t="s">
        <v>342</v>
      </c>
      <c r="F20" s="281" t="s">
        <v>343</v>
      </c>
      <c r="G20" s="281" t="s">
        <v>344</v>
      </c>
      <c r="H20" s="281" t="s">
        <v>345</v>
      </c>
      <c r="I20" s="281" t="s">
        <v>346</v>
      </c>
      <c r="J20" s="281" t="s">
        <v>347</v>
      </c>
      <c r="K20" s="281" t="s">
        <v>348</v>
      </c>
      <c r="L20" s="281" t="s">
        <v>349</v>
      </c>
      <c r="M20" s="282" t="s">
        <v>371</v>
      </c>
      <c r="N20" s="340"/>
      <c r="O20" s="338"/>
      <c r="P20" s="47"/>
      <c r="Q20" s="47"/>
      <c r="R20" s="47"/>
    </row>
    <row r="21" spans="1:18" ht="15" customHeight="1" x14ac:dyDescent="0.2">
      <c r="A21" s="219" t="s">
        <v>217</v>
      </c>
      <c r="B21" s="219" t="s">
        <v>27</v>
      </c>
      <c r="C21" s="112">
        <v>29</v>
      </c>
      <c r="D21" s="113">
        <v>32</v>
      </c>
      <c r="E21" s="113">
        <v>23</v>
      </c>
      <c r="F21" s="113">
        <v>15</v>
      </c>
      <c r="G21" s="113">
        <v>24</v>
      </c>
      <c r="H21" s="113">
        <v>19</v>
      </c>
      <c r="I21" s="113" t="s">
        <v>278</v>
      </c>
      <c r="J21" s="220">
        <v>6</v>
      </c>
      <c r="K21" s="221">
        <v>8</v>
      </c>
      <c r="L21" s="221">
        <v>8</v>
      </c>
      <c r="M21" s="222">
        <v>10</v>
      </c>
      <c r="N21" s="223">
        <v>2085</v>
      </c>
      <c r="O21" s="314">
        <v>4.7961630695443642E-3</v>
      </c>
      <c r="P21" s="47"/>
      <c r="Q21" s="47"/>
      <c r="R21" s="47"/>
    </row>
    <row r="22" spans="1:18" ht="15" customHeight="1" x14ac:dyDescent="0.2">
      <c r="A22" s="224" t="s">
        <v>218</v>
      </c>
      <c r="B22" s="224" t="s">
        <v>28</v>
      </c>
      <c r="C22" s="115">
        <v>18</v>
      </c>
      <c r="D22" s="116">
        <v>8</v>
      </c>
      <c r="E22" s="116">
        <v>7</v>
      </c>
      <c r="F22" s="116">
        <v>14</v>
      </c>
      <c r="G22" s="116">
        <v>8</v>
      </c>
      <c r="H22" s="116">
        <v>15</v>
      </c>
      <c r="I22" s="116" t="s">
        <v>54</v>
      </c>
      <c r="J22" s="225">
        <v>10</v>
      </c>
      <c r="K22" s="226">
        <v>8</v>
      </c>
      <c r="L22" s="226">
        <v>9</v>
      </c>
      <c r="M22" s="227">
        <v>6</v>
      </c>
      <c r="N22" s="228">
        <v>3485</v>
      </c>
      <c r="O22" s="315">
        <v>1.721664275466284E-3</v>
      </c>
      <c r="P22" s="47"/>
      <c r="Q22" s="47"/>
      <c r="R22" s="47"/>
    </row>
    <row r="23" spans="1:18" ht="15" customHeight="1" x14ac:dyDescent="0.2">
      <c r="A23" s="224" t="s">
        <v>219</v>
      </c>
      <c r="B23" s="224" t="s">
        <v>29</v>
      </c>
      <c r="C23" s="115">
        <v>12</v>
      </c>
      <c r="D23" s="116">
        <v>7</v>
      </c>
      <c r="E23" s="116">
        <v>13</v>
      </c>
      <c r="F23" s="116">
        <v>6</v>
      </c>
      <c r="G23" s="116">
        <v>11</v>
      </c>
      <c r="H23" s="116">
        <v>15</v>
      </c>
      <c r="I23" s="116">
        <v>6</v>
      </c>
      <c r="J23" s="225">
        <v>18</v>
      </c>
      <c r="K23" s="226">
        <v>11</v>
      </c>
      <c r="L23" s="226">
        <v>30</v>
      </c>
      <c r="M23" s="227">
        <v>22</v>
      </c>
      <c r="N23" s="228">
        <v>4991</v>
      </c>
      <c r="O23" s="315">
        <v>4.4079342817070731E-3</v>
      </c>
      <c r="P23" s="47"/>
      <c r="Q23" s="47"/>
      <c r="R23" s="47"/>
    </row>
    <row r="24" spans="1:18" ht="15" customHeight="1" x14ac:dyDescent="0.2">
      <c r="A24" s="224" t="s">
        <v>220</v>
      </c>
      <c r="B24" s="224" t="s">
        <v>30</v>
      </c>
      <c r="C24" s="115">
        <v>13</v>
      </c>
      <c r="D24" s="116">
        <v>14</v>
      </c>
      <c r="E24" s="116">
        <v>15</v>
      </c>
      <c r="F24" s="116">
        <v>11</v>
      </c>
      <c r="G24" s="116">
        <v>8</v>
      </c>
      <c r="H24" s="116" t="s">
        <v>54</v>
      </c>
      <c r="I24" s="116" t="s">
        <v>278</v>
      </c>
      <c r="J24" s="225">
        <v>15</v>
      </c>
      <c r="K24" s="226">
        <v>20</v>
      </c>
      <c r="L24" s="226">
        <v>17</v>
      </c>
      <c r="M24" s="227">
        <v>24</v>
      </c>
      <c r="N24" s="228">
        <v>6020</v>
      </c>
      <c r="O24" s="315">
        <v>3.9867109634551491E-3</v>
      </c>
      <c r="P24" s="47"/>
      <c r="Q24" s="47"/>
      <c r="R24" s="47"/>
    </row>
    <row r="25" spans="1:18" ht="15" customHeight="1" x14ac:dyDescent="0.2">
      <c r="A25" s="224" t="s">
        <v>221</v>
      </c>
      <c r="B25" s="224" t="s">
        <v>31</v>
      </c>
      <c r="C25" s="115">
        <v>6</v>
      </c>
      <c r="D25" s="116">
        <v>8</v>
      </c>
      <c r="E25" s="116">
        <v>5</v>
      </c>
      <c r="F25" s="116" t="s">
        <v>54</v>
      </c>
      <c r="G25" s="116" t="s">
        <v>54</v>
      </c>
      <c r="H25" s="116" t="s">
        <v>54</v>
      </c>
      <c r="I25" s="116">
        <v>0</v>
      </c>
      <c r="J25" s="225" t="s">
        <v>54</v>
      </c>
      <c r="K25" s="226">
        <v>3</v>
      </c>
      <c r="L25" s="226" t="s">
        <v>54</v>
      </c>
      <c r="M25" s="227" t="s">
        <v>54</v>
      </c>
      <c r="N25" s="228">
        <v>1749</v>
      </c>
      <c r="O25" s="315" t="s">
        <v>54</v>
      </c>
      <c r="P25" s="47"/>
      <c r="Q25" s="47"/>
      <c r="R25" s="47"/>
    </row>
    <row r="26" spans="1:18" ht="15" customHeight="1" x14ac:dyDescent="0.2">
      <c r="A26" s="224" t="s">
        <v>222</v>
      </c>
      <c r="B26" s="224" t="s">
        <v>32</v>
      </c>
      <c r="C26" s="115" t="s">
        <v>54</v>
      </c>
      <c r="D26" s="116">
        <v>8</v>
      </c>
      <c r="E26" s="116">
        <v>10</v>
      </c>
      <c r="F26" s="116">
        <v>7</v>
      </c>
      <c r="G26" s="116">
        <v>5</v>
      </c>
      <c r="H26" s="116">
        <v>61</v>
      </c>
      <c r="I26" s="116">
        <v>9</v>
      </c>
      <c r="J26" s="225" t="s">
        <v>54</v>
      </c>
      <c r="K26" s="226">
        <v>10</v>
      </c>
      <c r="L26" s="226">
        <v>8</v>
      </c>
      <c r="M26" s="227" t="s">
        <v>54</v>
      </c>
      <c r="N26" s="228">
        <v>4173</v>
      </c>
      <c r="O26" s="315" t="s">
        <v>54</v>
      </c>
      <c r="P26" s="47"/>
      <c r="Q26" s="47"/>
      <c r="R26" s="47"/>
    </row>
    <row r="27" spans="1:18" ht="15" customHeight="1" x14ac:dyDescent="0.2">
      <c r="A27" s="224" t="s">
        <v>223</v>
      </c>
      <c r="B27" s="224" t="s">
        <v>33</v>
      </c>
      <c r="C27" s="115">
        <v>60</v>
      </c>
      <c r="D27" s="116">
        <v>91</v>
      </c>
      <c r="E27" s="116">
        <v>76</v>
      </c>
      <c r="F27" s="116">
        <v>98</v>
      </c>
      <c r="G27" s="116">
        <v>84</v>
      </c>
      <c r="H27" s="116">
        <v>54</v>
      </c>
      <c r="I27" s="116">
        <v>115.00000000000001</v>
      </c>
      <c r="J27" s="225">
        <v>143</v>
      </c>
      <c r="K27" s="226">
        <v>167</v>
      </c>
      <c r="L27" s="226">
        <v>136</v>
      </c>
      <c r="M27" s="227">
        <v>148</v>
      </c>
      <c r="N27" s="228">
        <v>29042</v>
      </c>
      <c r="O27" s="315">
        <v>5.0960677639281041E-3</v>
      </c>
      <c r="P27" s="47"/>
      <c r="Q27" s="47"/>
      <c r="R27" s="47"/>
    </row>
    <row r="28" spans="1:18" ht="15" customHeight="1" x14ac:dyDescent="0.2">
      <c r="A28" s="224" t="s">
        <v>224</v>
      </c>
      <c r="B28" s="224" t="s">
        <v>34</v>
      </c>
      <c r="C28" s="115" t="s">
        <v>278</v>
      </c>
      <c r="D28" s="116" t="s">
        <v>278</v>
      </c>
      <c r="E28" s="116">
        <v>8</v>
      </c>
      <c r="F28" s="116" t="s">
        <v>54</v>
      </c>
      <c r="G28" s="116" t="s">
        <v>54</v>
      </c>
      <c r="H28" s="116" t="s">
        <v>54</v>
      </c>
      <c r="I28" s="116" t="s">
        <v>54</v>
      </c>
      <c r="J28" s="225">
        <v>43</v>
      </c>
      <c r="K28" s="226" t="s">
        <v>54</v>
      </c>
      <c r="L28" s="226">
        <v>46</v>
      </c>
      <c r="M28" s="227">
        <v>22</v>
      </c>
      <c r="N28" s="228">
        <v>2620</v>
      </c>
      <c r="O28" s="315">
        <v>8.3969465648854966E-3</v>
      </c>
      <c r="P28" s="47"/>
      <c r="Q28" s="47"/>
      <c r="R28" s="47"/>
    </row>
    <row r="29" spans="1:18" ht="15" customHeight="1" x14ac:dyDescent="0.2">
      <c r="A29" s="224" t="s">
        <v>225</v>
      </c>
      <c r="B29" s="224" t="s">
        <v>35</v>
      </c>
      <c r="C29" s="115">
        <v>16</v>
      </c>
      <c r="D29" s="116">
        <v>23</v>
      </c>
      <c r="E29" s="116">
        <v>13</v>
      </c>
      <c r="F29" s="116">
        <v>17</v>
      </c>
      <c r="G29" s="116">
        <v>13</v>
      </c>
      <c r="H29" s="116">
        <v>12</v>
      </c>
      <c r="I29" s="116">
        <v>12</v>
      </c>
      <c r="J29" s="225">
        <v>7</v>
      </c>
      <c r="K29" s="226">
        <v>19</v>
      </c>
      <c r="L29" s="226">
        <v>7</v>
      </c>
      <c r="M29" s="227" t="s">
        <v>54</v>
      </c>
      <c r="N29" s="228">
        <v>3864</v>
      </c>
      <c r="O29" s="315" t="s">
        <v>54</v>
      </c>
      <c r="P29" s="47"/>
      <c r="Q29" s="47"/>
      <c r="R29" s="47"/>
    </row>
    <row r="30" spans="1:18" ht="15" customHeight="1" x14ac:dyDescent="0.2">
      <c r="A30" s="224" t="s">
        <v>226</v>
      </c>
      <c r="B30" s="224" t="s">
        <v>36</v>
      </c>
      <c r="C30" s="115" t="s">
        <v>278</v>
      </c>
      <c r="D30" s="116" t="s">
        <v>278</v>
      </c>
      <c r="E30" s="116" t="s">
        <v>54</v>
      </c>
      <c r="F30" s="116">
        <v>8</v>
      </c>
      <c r="G30" s="116">
        <v>5</v>
      </c>
      <c r="H30" s="116">
        <v>13</v>
      </c>
      <c r="I30" s="116" t="s">
        <v>54</v>
      </c>
      <c r="J30" s="225">
        <v>71</v>
      </c>
      <c r="K30" s="226">
        <v>6</v>
      </c>
      <c r="L30" s="226">
        <v>7</v>
      </c>
      <c r="M30" s="227" t="s">
        <v>54</v>
      </c>
      <c r="N30" s="228">
        <v>3415</v>
      </c>
      <c r="O30" s="315" t="s">
        <v>54</v>
      </c>
      <c r="P30" s="47"/>
      <c r="Q30" s="47"/>
      <c r="R30" s="47"/>
    </row>
    <row r="31" spans="1:18" ht="15" customHeight="1" x14ac:dyDescent="0.2">
      <c r="A31" s="224" t="s">
        <v>227</v>
      </c>
      <c r="B31" s="224" t="s">
        <v>37</v>
      </c>
      <c r="C31" s="115" t="s">
        <v>54</v>
      </c>
      <c r="D31" s="116">
        <v>12</v>
      </c>
      <c r="E31" s="116">
        <v>6</v>
      </c>
      <c r="F31" s="116" t="s">
        <v>54</v>
      </c>
      <c r="G31" s="116" t="s">
        <v>54</v>
      </c>
      <c r="H31" s="116" t="s">
        <v>54</v>
      </c>
      <c r="I31" s="116" t="s">
        <v>54</v>
      </c>
      <c r="J31" s="225" t="s">
        <v>54</v>
      </c>
      <c r="K31" s="226" t="s">
        <v>54</v>
      </c>
      <c r="L31" s="226" t="s">
        <v>54</v>
      </c>
      <c r="M31" s="227">
        <v>0</v>
      </c>
      <c r="N31" s="228">
        <v>1801</v>
      </c>
      <c r="O31" s="315">
        <v>0</v>
      </c>
      <c r="P31" s="47"/>
      <c r="Q31" s="47"/>
      <c r="R31" s="47"/>
    </row>
    <row r="32" spans="1:18" ht="15" customHeight="1" x14ac:dyDescent="0.2">
      <c r="A32" s="224" t="s">
        <v>228</v>
      </c>
      <c r="B32" s="224" t="s">
        <v>38</v>
      </c>
      <c r="C32" s="115">
        <v>18</v>
      </c>
      <c r="D32" s="116">
        <v>10</v>
      </c>
      <c r="E32" s="116">
        <v>8</v>
      </c>
      <c r="F32" s="116">
        <v>13</v>
      </c>
      <c r="G32" s="116">
        <v>13.000000000000002</v>
      </c>
      <c r="H32" s="116">
        <v>19</v>
      </c>
      <c r="I32" s="116">
        <v>18</v>
      </c>
      <c r="J32" s="225">
        <v>15</v>
      </c>
      <c r="K32" s="226">
        <v>16</v>
      </c>
      <c r="L32" s="226">
        <v>16</v>
      </c>
      <c r="M32" s="227">
        <v>14</v>
      </c>
      <c r="N32" s="228">
        <v>7031</v>
      </c>
      <c r="O32" s="315">
        <v>1.9911819086900866E-3</v>
      </c>
      <c r="P32" s="47"/>
      <c r="Q32" s="47"/>
      <c r="R32" s="47"/>
    </row>
    <row r="33" spans="1:18" ht="15" customHeight="1" x14ac:dyDescent="0.2">
      <c r="A33" s="224" t="s">
        <v>229</v>
      </c>
      <c r="B33" s="224" t="s">
        <v>39</v>
      </c>
      <c r="C33" s="115" t="s">
        <v>278</v>
      </c>
      <c r="D33" s="116">
        <v>32</v>
      </c>
      <c r="E33" s="116" t="s">
        <v>278</v>
      </c>
      <c r="F33" s="116" t="s">
        <v>278</v>
      </c>
      <c r="G33" s="116" t="s">
        <v>278</v>
      </c>
      <c r="H33" s="116">
        <v>13.000000000000002</v>
      </c>
      <c r="I33" s="116">
        <v>17.000000000000004</v>
      </c>
      <c r="J33" s="225">
        <v>17</v>
      </c>
      <c r="K33" s="226">
        <v>13</v>
      </c>
      <c r="L33" s="226">
        <v>18</v>
      </c>
      <c r="M33" s="227">
        <v>16</v>
      </c>
      <c r="N33" s="228">
        <v>9412</v>
      </c>
      <c r="O33" s="315">
        <v>1.6999575010624734E-3</v>
      </c>
      <c r="P33" s="47"/>
      <c r="Q33" s="47"/>
      <c r="R33" s="47"/>
    </row>
    <row r="34" spans="1:18" ht="15" customHeight="1" x14ac:dyDescent="0.2">
      <c r="A34" s="224" t="s">
        <v>230</v>
      </c>
      <c r="B34" s="224" t="s">
        <v>40</v>
      </c>
      <c r="C34" s="115">
        <v>6</v>
      </c>
      <c r="D34" s="116">
        <v>7</v>
      </c>
      <c r="E34" s="116">
        <v>15</v>
      </c>
      <c r="F34" s="116">
        <v>22</v>
      </c>
      <c r="G34" s="116">
        <v>16</v>
      </c>
      <c r="H34" s="116">
        <v>10</v>
      </c>
      <c r="I34" s="116">
        <v>13.999999999999998</v>
      </c>
      <c r="J34" s="225">
        <v>8</v>
      </c>
      <c r="K34" s="226">
        <v>6</v>
      </c>
      <c r="L34" s="226">
        <v>7</v>
      </c>
      <c r="M34" s="227">
        <v>9</v>
      </c>
      <c r="N34" s="228">
        <v>6383</v>
      </c>
      <c r="O34" s="315">
        <v>1.4099953000156666E-3</v>
      </c>
      <c r="P34" s="47"/>
      <c r="Q34" s="47"/>
      <c r="R34" s="47"/>
    </row>
    <row r="35" spans="1:18" ht="15" customHeight="1" x14ac:dyDescent="0.2">
      <c r="A35" s="224" t="s">
        <v>231</v>
      </c>
      <c r="B35" s="224" t="s">
        <v>41</v>
      </c>
      <c r="C35" s="115">
        <v>21</v>
      </c>
      <c r="D35" s="116">
        <v>32</v>
      </c>
      <c r="E35" s="116">
        <v>15</v>
      </c>
      <c r="F35" s="116">
        <v>25</v>
      </c>
      <c r="G35" s="116">
        <v>18</v>
      </c>
      <c r="H35" s="116">
        <v>19</v>
      </c>
      <c r="I35" s="116" t="s">
        <v>278</v>
      </c>
      <c r="J35" s="225">
        <v>18</v>
      </c>
      <c r="K35" s="226">
        <v>21</v>
      </c>
      <c r="L35" s="226">
        <v>30</v>
      </c>
      <c r="M35" s="227">
        <v>14</v>
      </c>
      <c r="N35" s="228">
        <v>5925</v>
      </c>
      <c r="O35" s="315">
        <v>2.3628691983122361E-3</v>
      </c>
      <c r="P35" s="47"/>
      <c r="Q35" s="47"/>
      <c r="R35" s="47"/>
    </row>
    <row r="36" spans="1:18" ht="15" customHeight="1" x14ac:dyDescent="0.2">
      <c r="A36" s="224" t="s">
        <v>232</v>
      </c>
      <c r="B36" s="224" t="s">
        <v>42</v>
      </c>
      <c r="C36" s="115">
        <v>14</v>
      </c>
      <c r="D36" s="116">
        <v>11</v>
      </c>
      <c r="E36" s="116">
        <v>12</v>
      </c>
      <c r="F36" s="116" t="s">
        <v>278</v>
      </c>
      <c r="G36" s="116" t="s">
        <v>278</v>
      </c>
      <c r="H36" s="116" t="s">
        <v>278</v>
      </c>
      <c r="I36" s="116">
        <v>7.9999999999999991</v>
      </c>
      <c r="J36" s="225">
        <v>10</v>
      </c>
      <c r="K36" s="226">
        <v>17</v>
      </c>
      <c r="L36" s="226">
        <v>17</v>
      </c>
      <c r="M36" s="227">
        <v>15</v>
      </c>
      <c r="N36" s="228">
        <v>4878</v>
      </c>
      <c r="O36" s="315">
        <v>3.0750307503075031E-3</v>
      </c>
      <c r="P36" s="47"/>
      <c r="Q36" s="47"/>
      <c r="R36" s="47"/>
    </row>
    <row r="37" spans="1:18" ht="15" customHeight="1" x14ac:dyDescent="0.2">
      <c r="A37" s="224" t="s">
        <v>233</v>
      </c>
      <c r="B37" s="224" t="s">
        <v>43</v>
      </c>
      <c r="C37" s="115" t="s">
        <v>54</v>
      </c>
      <c r="D37" s="116" t="s">
        <v>54</v>
      </c>
      <c r="E37" s="116">
        <v>0</v>
      </c>
      <c r="F37" s="116" t="s">
        <v>278</v>
      </c>
      <c r="G37" s="116" t="s">
        <v>278</v>
      </c>
      <c r="H37" s="116" t="s">
        <v>54</v>
      </c>
      <c r="I37" s="116" t="s">
        <v>54</v>
      </c>
      <c r="J37" s="225" t="s">
        <v>54</v>
      </c>
      <c r="K37" s="226" t="s">
        <v>54</v>
      </c>
      <c r="L37" s="226">
        <v>6</v>
      </c>
      <c r="M37" s="227" t="s">
        <v>54</v>
      </c>
      <c r="N37" s="228">
        <v>2186</v>
      </c>
      <c r="O37" s="315" t="s">
        <v>54</v>
      </c>
      <c r="P37" s="47"/>
      <c r="Q37" s="47"/>
      <c r="R37" s="47"/>
    </row>
    <row r="38" spans="1:18" ht="15" customHeight="1" x14ac:dyDescent="0.2">
      <c r="A38" s="224" t="s">
        <v>234</v>
      </c>
      <c r="B38" s="224" t="s">
        <v>44</v>
      </c>
      <c r="C38" s="115">
        <v>18</v>
      </c>
      <c r="D38" s="116">
        <v>6</v>
      </c>
      <c r="E38" s="116" t="s">
        <v>54</v>
      </c>
      <c r="F38" s="116" t="s">
        <v>278</v>
      </c>
      <c r="G38" s="116" t="s">
        <v>54</v>
      </c>
      <c r="H38" s="116" t="s">
        <v>54</v>
      </c>
      <c r="I38" s="116" t="s">
        <v>278</v>
      </c>
      <c r="J38" s="225">
        <v>7</v>
      </c>
      <c r="K38" s="226">
        <v>5</v>
      </c>
      <c r="L38" s="226" t="s">
        <v>54</v>
      </c>
      <c r="M38" s="227">
        <v>8</v>
      </c>
      <c r="N38" s="228">
        <v>2547</v>
      </c>
      <c r="O38" s="315">
        <v>3.1409501374165686E-3</v>
      </c>
      <c r="P38" s="47"/>
      <c r="Q38" s="47"/>
      <c r="R38" s="47"/>
    </row>
    <row r="39" spans="1:18" ht="15" customHeight="1" x14ac:dyDescent="0.2">
      <c r="A39" s="224" t="s">
        <v>235</v>
      </c>
      <c r="B39" s="224" t="s">
        <v>45</v>
      </c>
      <c r="C39" s="115">
        <v>25</v>
      </c>
      <c r="D39" s="116">
        <v>20</v>
      </c>
      <c r="E39" s="116">
        <v>17</v>
      </c>
      <c r="F39" s="116">
        <v>23</v>
      </c>
      <c r="G39" s="116">
        <v>15</v>
      </c>
      <c r="H39" s="116">
        <v>22</v>
      </c>
      <c r="I39" s="116">
        <v>8</v>
      </c>
      <c r="J39" s="225">
        <v>5</v>
      </c>
      <c r="K39" s="226">
        <v>12</v>
      </c>
      <c r="L39" s="226">
        <v>13</v>
      </c>
      <c r="M39" s="227">
        <v>10</v>
      </c>
      <c r="N39" s="228">
        <v>5130</v>
      </c>
      <c r="O39" s="315">
        <v>1.9493177387914229E-3</v>
      </c>
      <c r="P39" s="47"/>
      <c r="Q39" s="47"/>
      <c r="R39" s="47"/>
    </row>
    <row r="40" spans="1:18" ht="15" customHeight="1" x14ac:dyDescent="0.2">
      <c r="A40" s="224" t="s">
        <v>236</v>
      </c>
      <c r="B40" s="224" t="s">
        <v>46</v>
      </c>
      <c r="C40" s="115" t="s">
        <v>278</v>
      </c>
      <c r="D40" s="116">
        <v>7</v>
      </c>
      <c r="E40" s="116">
        <v>9</v>
      </c>
      <c r="F40" s="116" t="s">
        <v>54</v>
      </c>
      <c r="G40" s="116" t="s">
        <v>54</v>
      </c>
      <c r="H40" s="116" t="s">
        <v>278</v>
      </c>
      <c r="I40" s="116" t="s">
        <v>54</v>
      </c>
      <c r="J40" s="225">
        <v>5</v>
      </c>
      <c r="K40" s="226">
        <v>10</v>
      </c>
      <c r="L40" s="226" t="s">
        <v>54</v>
      </c>
      <c r="M40" s="227" t="s">
        <v>54</v>
      </c>
      <c r="N40" s="228">
        <v>6100</v>
      </c>
      <c r="O40" s="315" t="s">
        <v>54</v>
      </c>
      <c r="P40" s="47"/>
      <c r="Q40" s="47"/>
      <c r="R40" s="47"/>
    </row>
    <row r="41" spans="1:18" ht="15" customHeight="1" x14ac:dyDescent="0.2">
      <c r="A41" s="224" t="s">
        <v>237</v>
      </c>
      <c r="B41" s="224" t="s">
        <v>47</v>
      </c>
      <c r="C41" s="115" t="s">
        <v>54</v>
      </c>
      <c r="D41" s="116" t="s">
        <v>54</v>
      </c>
      <c r="E41" s="116" t="s">
        <v>54</v>
      </c>
      <c r="F41" s="116">
        <v>10</v>
      </c>
      <c r="G41" s="116">
        <v>5</v>
      </c>
      <c r="H41" s="116">
        <v>8</v>
      </c>
      <c r="I41" s="116" t="s">
        <v>54</v>
      </c>
      <c r="J41" s="225" t="s">
        <v>54</v>
      </c>
      <c r="K41" s="226" t="s">
        <v>54</v>
      </c>
      <c r="L41" s="226" t="s">
        <v>54</v>
      </c>
      <c r="M41" s="227" t="s">
        <v>54</v>
      </c>
      <c r="N41" s="228">
        <v>1379</v>
      </c>
      <c r="O41" s="315" t="s">
        <v>54</v>
      </c>
      <c r="P41" s="47"/>
      <c r="Q41" s="47"/>
      <c r="R41" s="47"/>
    </row>
    <row r="42" spans="1:18" ht="15" customHeight="1" x14ac:dyDescent="0.2">
      <c r="A42" s="224" t="s">
        <v>238</v>
      </c>
      <c r="B42" s="224" t="s">
        <v>48</v>
      </c>
      <c r="C42" s="115">
        <v>16</v>
      </c>
      <c r="D42" s="116">
        <v>33</v>
      </c>
      <c r="E42" s="116">
        <v>17</v>
      </c>
      <c r="F42" s="116">
        <v>15</v>
      </c>
      <c r="G42" s="116">
        <v>49</v>
      </c>
      <c r="H42" s="116">
        <v>17</v>
      </c>
      <c r="I42" s="116">
        <v>29.000000000000004</v>
      </c>
      <c r="J42" s="225">
        <v>41</v>
      </c>
      <c r="K42" s="226">
        <v>30</v>
      </c>
      <c r="L42" s="226">
        <v>30</v>
      </c>
      <c r="M42" s="227">
        <v>22</v>
      </c>
      <c r="N42" s="228">
        <v>9435</v>
      </c>
      <c r="O42" s="315">
        <v>2.3317435082140965E-3</v>
      </c>
      <c r="P42" s="47"/>
      <c r="Q42" s="47"/>
      <c r="R42" s="47"/>
    </row>
    <row r="43" spans="1:18" ht="15" customHeight="1" x14ac:dyDescent="0.2">
      <c r="A43" s="224" t="s">
        <v>239</v>
      </c>
      <c r="B43" s="224" t="s">
        <v>49</v>
      </c>
      <c r="C43" s="115">
        <v>13</v>
      </c>
      <c r="D43" s="116">
        <v>8</v>
      </c>
      <c r="E43" s="116">
        <v>5</v>
      </c>
      <c r="F43" s="116">
        <v>10</v>
      </c>
      <c r="G43" s="116">
        <v>6</v>
      </c>
      <c r="H43" s="116">
        <v>10</v>
      </c>
      <c r="I43" s="116" t="s">
        <v>54</v>
      </c>
      <c r="J43" s="225">
        <v>7</v>
      </c>
      <c r="K43" s="226">
        <v>6</v>
      </c>
      <c r="L43" s="226" t="s">
        <v>54</v>
      </c>
      <c r="M43" s="227">
        <v>9</v>
      </c>
      <c r="N43" s="228">
        <v>5161</v>
      </c>
      <c r="O43" s="315">
        <v>1.7438480914551443E-3</v>
      </c>
      <c r="P43" s="47"/>
      <c r="Q43" s="47"/>
      <c r="R43" s="47"/>
    </row>
    <row r="44" spans="1:18" ht="15" customHeight="1" x14ac:dyDescent="0.2">
      <c r="A44" s="224" t="s">
        <v>240</v>
      </c>
      <c r="B44" s="224" t="s">
        <v>50</v>
      </c>
      <c r="C44" s="115">
        <v>26</v>
      </c>
      <c r="D44" s="116">
        <v>25</v>
      </c>
      <c r="E44" s="116">
        <v>23</v>
      </c>
      <c r="F44" s="116">
        <v>16</v>
      </c>
      <c r="G44" s="116">
        <v>37</v>
      </c>
      <c r="H44" s="116">
        <v>29.000000000000004</v>
      </c>
      <c r="I44" s="116" t="s">
        <v>278</v>
      </c>
      <c r="J44" s="225">
        <v>15</v>
      </c>
      <c r="K44" s="226">
        <v>28</v>
      </c>
      <c r="L44" s="226">
        <v>13</v>
      </c>
      <c r="M44" s="227">
        <v>15</v>
      </c>
      <c r="N44" s="228">
        <v>5940</v>
      </c>
      <c r="O44" s="315">
        <v>2.5252525252525255E-3</v>
      </c>
      <c r="P44" s="47"/>
      <c r="Q44" s="47"/>
      <c r="R44" s="47"/>
    </row>
    <row r="45" spans="1:18" ht="15" customHeight="1" x14ac:dyDescent="0.2">
      <c r="A45" s="224" t="s">
        <v>241</v>
      </c>
      <c r="B45" s="224" t="s">
        <v>51</v>
      </c>
      <c r="C45" s="115">
        <v>5</v>
      </c>
      <c r="D45" s="116">
        <v>5</v>
      </c>
      <c r="E45" s="116">
        <v>5</v>
      </c>
      <c r="F45" s="116" t="s">
        <v>54</v>
      </c>
      <c r="G45" s="116" t="s">
        <v>54</v>
      </c>
      <c r="H45" s="116" t="s">
        <v>54</v>
      </c>
      <c r="I45" s="116">
        <v>17</v>
      </c>
      <c r="J45" s="225">
        <v>14</v>
      </c>
      <c r="K45" s="226">
        <v>26</v>
      </c>
      <c r="L45" s="226">
        <v>5</v>
      </c>
      <c r="M45" s="227">
        <v>19</v>
      </c>
      <c r="N45" s="228">
        <v>5002</v>
      </c>
      <c r="O45" s="315">
        <v>3.7984806077568972E-3</v>
      </c>
      <c r="P45" s="47"/>
      <c r="Q45" s="47"/>
      <c r="R45" s="47"/>
    </row>
    <row r="46" spans="1:18" ht="15" customHeight="1" x14ac:dyDescent="0.2">
      <c r="A46" s="224" t="s">
        <v>242</v>
      </c>
      <c r="B46" s="224" t="s">
        <v>52</v>
      </c>
      <c r="C46" s="115" t="s">
        <v>54</v>
      </c>
      <c r="D46" s="116">
        <v>5</v>
      </c>
      <c r="E46" s="116" t="s">
        <v>54</v>
      </c>
      <c r="F46" s="116" t="s">
        <v>54</v>
      </c>
      <c r="G46" s="116" t="s">
        <v>54</v>
      </c>
      <c r="H46" s="116">
        <v>0</v>
      </c>
      <c r="I46" s="116">
        <v>5</v>
      </c>
      <c r="J46" s="225" t="s">
        <v>54</v>
      </c>
      <c r="K46" s="226" t="s">
        <v>54</v>
      </c>
      <c r="L46" s="226" t="s">
        <v>54</v>
      </c>
      <c r="M46" s="227" t="s">
        <v>54</v>
      </c>
      <c r="N46" s="228">
        <v>2485</v>
      </c>
      <c r="O46" s="315" t="s">
        <v>54</v>
      </c>
      <c r="P46" s="47"/>
      <c r="Q46" s="47"/>
      <c r="R46" s="47"/>
    </row>
    <row r="47" spans="1:18" ht="15" customHeight="1" x14ac:dyDescent="0.2">
      <c r="A47" s="118" t="s">
        <v>306</v>
      </c>
      <c r="B47" s="118" t="s">
        <v>55</v>
      </c>
      <c r="C47" s="119">
        <v>378</v>
      </c>
      <c r="D47" s="120">
        <v>428</v>
      </c>
      <c r="E47" s="120">
        <v>325</v>
      </c>
      <c r="F47" s="120">
        <v>363</v>
      </c>
      <c r="G47" s="120">
        <v>375</v>
      </c>
      <c r="H47" s="120">
        <v>382.00000000000006</v>
      </c>
      <c r="I47" s="120">
        <v>479</v>
      </c>
      <c r="J47" s="229">
        <v>493</v>
      </c>
      <c r="K47" s="230">
        <v>458</v>
      </c>
      <c r="L47" s="230">
        <v>441</v>
      </c>
      <c r="M47" s="231">
        <v>401</v>
      </c>
      <c r="N47" s="232">
        <v>142239</v>
      </c>
      <c r="O47" s="316">
        <v>2.8191986726565851E-3</v>
      </c>
      <c r="P47" s="47"/>
      <c r="Q47" s="47"/>
      <c r="R47" s="47"/>
    </row>
    <row r="48" spans="1:18" s="49" customFormat="1" ht="15" customHeight="1" x14ac:dyDescent="0.2"/>
    <row r="49" spans="1:10" s="49" customFormat="1" ht="15" customHeight="1" x14ac:dyDescent="0.2">
      <c r="A49" s="266" t="s">
        <v>323</v>
      </c>
      <c r="B49" s="267"/>
      <c r="C49" s="267"/>
      <c r="D49" s="267"/>
      <c r="E49" s="267"/>
      <c r="F49" s="267"/>
      <c r="G49" s="267"/>
      <c r="H49" s="267"/>
      <c r="I49" s="267"/>
      <c r="J49" s="267"/>
    </row>
    <row r="50" spans="1:10" ht="15" customHeight="1" x14ac:dyDescent="0.2">
      <c r="A50" s="268" t="s">
        <v>255</v>
      </c>
      <c r="B50" s="49"/>
      <c r="C50" s="49"/>
      <c r="D50" s="49"/>
      <c r="E50" s="49"/>
      <c r="F50" s="49"/>
      <c r="G50" s="49"/>
      <c r="H50" s="49"/>
      <c r="I50" s="49"/>
      <c r="J50" s="49"/>
    </row>
    <row r="51" spans="1:10" ht="15" customHeight="1" x14ac:dyDescent="0.2">
      <c r="A51" s="269" t="s">
        <v>333</v>
      </c>
      <c r="B51" s="270"/>
      <c r="C51" s="270"/>
      <c r="D51" s="270"/>
      <c r="E51" s="270"/>
      <c r="F51" s="271"/>
      <c r="G51" s="272"/>
      <c r="H51" s="272"/>
      <c r="I51" s="272"/>
      <c r="J51" s="272"/>
    </row>
    <row r="52" spans="1:10" ht="15" customHeight="1" x14ac:dyDescent="0.2">
      <c r="A52" s="336" t="s">
        <v>334</v>
      </c>
      <c r="B52" s="336"/>
      <c r="C52" s="336"/>
      <c r="D52" s="336"/>
      <c r="E52" s="336"/>
      <c r="F52" s="336"/>
      <c r="G52" s="336"/>
      <c r="H52" s="336"/>
      <c r="I52" s="336"/>
      <c r="J52" s="336"/>
    </row>
    <row r="53" spans="1:10" ht="15" customHeight="1" x14ac:dyDescent="0.2">
      <c r="A53" s="336"/>
      <c r="B53" s="336"/>
      <c r="C53" s="336"/>
      <c r="D53" s="336"/>
      <c r="E53" s="336"/>
      <c r="F53" s="336"/>
      <c r="G53" s="336"/>
      <c r="H53" s="336"/>
      <c r="I53" s="336"/>
      <c r="J53" s="336"/>
    </row>
    <row r="54" spans="1:10" ht="15" customHeight="1" x14ac:dyDescent="0.2">
      <c r="A54" s="336"/>
      <c r="B54" s="336"/>
      <c r="C54" s="336"/>
      <c r="D54" s="336"/>
      <c r="E54" s="336"/>
      <c r="F54" s="336"/>
      <c r="G54" s="336"/>
      <c r="H54" s="336"/>
      <c r="I54" s="336"/>
      <c r="J54" s="336"/>
    </row>
    <row r="55" spans="1:10" ht="15" customHeight="1" x14ac:dyDescent="0.2">
      <c r="A55" s="273" t="s">
        <v>335</v>
      </c>
      <c r="B55" s="266"/>
      <c r="C55" s="266"/>
      <c r="D55" s="266"/>
      <c r="E55" s="266"/>
      <c r="F55" s="266"/>
      <c r="G55" s="266"/>
      <c r="H55" s="266"/>
      <c r="I55" s="266"/>
      <c r="J55" s="266"/>
    </row>
    <row r="56" spans="1:10" ht="15" customHeight="1" x14ac:dyDescent="0.2">
      <c r="A56" s="273" t="s">
        <v>336</v>
      </c>
      <c r="B56" s="266"/>
      <c r="C56" s="266"/>
      <c r="D56" s="266"/>
      <c r="E56" s="266"/>
      <c r="F56" s="266"/>
      <c r="G56" s="266"/>
      <c r="H56" s="266"/>
      <c r="I56" s="266"/>
      <c r="J56" s="266"/>
    </row>
    <row r="57" spans="1:10" ht="15" customHeight="1" x14ac:dyDescent="0.2"/>
    <row r="58" spans="1:10" ht="12.75" hidden="1" customHeight="1" x14ac:dyDescent="0.2"/>
    <row r="59" spans="1:10" ht="12.75" hidden="1" customHeight="1" x14ac:dyDescent="0.2"/>
    <row r="60" spans="1:10" ht="12.75" hidden="1" customHeight="1" x14ac:dyDescent="0.2"/>
    <row r="61" spans="1:10" ht="12.75" hidden="1" customHeight="1" x14ac:dyDescent="0.2"/>
    <row r="62" spans="1:10" ht="12.75" hidden="1" customHeight="1" x14ac:dyDescent="0.2"/>
    <row r="63" spans="1:10" ht="12.75" hidden="1" customHeight="1" x14ac:dyDescent="0.2"/>
    <row r="64" spans="1:10"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sheetData>
  <mergeCells count="7">
    <mergeCell ref="A52:J54"/>
    <mergeCell ref="C3:M3"/>
    <mergeCell ref="N3:N4"/>
    <mergeCell ref="O3:O4"/>
    <mergeCell ref="C19:M19"/>
    <mergeCell ref="N19:N20"/>
    <mergeCell ref="O19:O20"/>
  </mergeCells>
  <conditionalFormatting sqref="N16 N47:N49">
    <cfRule type="cellIs" dxfId="2" priority="3" stopIfTrue="1" operator="equal">
      <formula>3</formula>
    </cfRule>
  </conditionalFormatting>
  <conditionalFormatting sqref="J49">
    <cfRule type="cellIs" dxfId="1" priority="2" stopIfTrue="1" operator="equal">
      <formula>3</formula>
    </cfRule>
  </conditionalFormatting>
  <conditionalFormatting sqref="J49">
    <cfRule type="cellIs" dxfId="0" priority="1" stopIfTrue="1" operator="equal">
      <formula>3</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58"/>
  <sheetViews>
    <sheetView showGridLines="0" showRowColHeaders="0" workbookViewId="0"/>
  </sheetViews>
  <sheetFormatPr defaultRowHeight="15" x14ac:dyDescent="0.25"/>
  <cols>
    <col min="1" max="1" width="11.85546875" style="251" customWidth="1"/>
    <col min="2" max="2" width="9.140625" style="251"/>
    <col min="3" max="5" width="9.140625" style="244"/>
    <col min="6" max="16384" width="9.140625" style="242"/>
  </cols>
  <sheetData>
    <row r="1" spans="1:4" x14ac:dyDescent="0.25">
      <c r="A1" s="243"/>
      <c r="B1" s="243"/>
    </row>
    <row r="2" spans="1:4" x14ac:dyDescent="0.25">
      <c r="A2" s="243"/>
      <c r="B2" s="243"/>
    </row>
    <row r="3" spans="1:4" x14ac:dyDescent="0.25">
      <c r="A3" s="243" t="s">
        <v>285</v>
      </c>
      <c r="B3" s="243"/>
    </row>
    <row r="4" spans="1:4" x14ac:dyDescent="0.25">
      <c r="A4" s="245" t="s">
        <v>1</v>
      </c>
      <c r="B4" s="247">
        <v>1609</v>
      </c>
    </row>
    <row r="5" spans="1:4" x14ac:dyDescent="0.25">
      <c r="A5" s="245" t="s">
        <v>2</v>
      </c>
      <c r="B5" s="247">
        <v>1449</v>
      </c>
    </row>
    <row r="6" spans="1:4" x14ac:dyDescent="0.25">
      <c r="A6" s="245" t="s">
        <v>3</v>
      </c>
      <c r="B6" s="247">
        <v>1961</v>
      </c>
      <c r="C6" s="244">
        <v>6670</v>
      </c>
      <c r="D6" s="244">
        <v>2008</v>
      </c>
    </row>
    <row r="7" spans="1:4" x14ac:dyDescent="0.25">
      <c r="A7" s="245" t="s">
        <v>4</v>
      </c>
      <c r="B7" s="247">
        <v>1651</v>
      </c>
    </row>
    <row r="8" spans="1:4" x14ac:dyDescent="0.25">
      <c r="A8" s="245"/>
      <c r="B8" s="247"/>
      <c r="C8" s="248"/>
    </row>
    <row r="9" spans="1:4" x14ac:dyDescent="0.25">
      <c r="A9" s="245" t="s">
        <v>5</v>
      </c>
      <c r="B9" s="247">
        <v>1735</v>
      </c>
    </row>
    <row r="10" spans="1:4" x14ac:dyDescent="0.25">
      <c r="A10" s="245" t="s">
        <v>6</v>
      </c>
      <c r="B10" s="247">
        <v>1864</v>
      </c>
    </row>
    <row r="11" spans="1:4" x14ac:dyDescent="0.25">
      <c r="A11" s="245" t="s">
        <v>7</v>
      </c>
      <c r="B11" s="247">
        <v>1597</v>
      </c>
      <c r="C11" s="244">
        <v>7127</v>
      </c>
      <c r="D11" s="244">
        <v>2009</v>
      </c>
    </row>
    <row r="12" spans="1:4" x14ac:dyDescent="0.25">
      <c r="A12" s="245" t="s">
        <v>8</v>
      </c>
      <c r="B12" s="247">
        <v>1931</v>
      </c>
    </row>
    <row r="13" spans="1:4" x14ac:dyDescent="0.25">
      <c r="A13" s="245"/>
      <c r="B13" s="247"/>
      <c r="C13" s="248"/>
    </row>
    <row r="14" spans="1:4" x14ac:dyDescent="0.25">
      <c r="A14" s="245" t="s">
        <v>9</v>
      </c>
      <c r="B14" s="247">
        <v>2022</v>
      </c>
    </row>
    <row r="15" spans="1:4" x14ac:dyDescent="0.25">
      <c r="A15" s="245" t="s">
        <v>10</v>
      </c>
      <c r="B15" s="247">
        <v>1937</v>
      </c>
    </row>
    <row r="16" spans="1:4" x14ac:dyDescent="0.25">
      <c r="A16" s="245" t="s">
        <v>11</v>
      </c>
      <c r="B16" s="247">
        <v>1392</v>
      </c>
      <c r="C16" s="244">
        <v>7455</v>
      </c>
      <c r="D16" s="244">
        <v>2010</v>
      </c>
    </row>
    <row r="17" spans="1:4" x14ac:dyDescent="0.25">
      <c r="A17" s="245" t="s">
        <v>12</v>
      </c>
      <c r="B17" s="247">
        <v>2104</v>
      </c>
    </row>
    <row r="18" spans="1:4" x14ac:dyDescent="0.25">
      <c r="A18" s="245"/>
      <c r="B18" s="247"/>
      <c r="C18" s="248"/>
    </row>
    <row r="19" spans="1:4" x14ac:dyDescent="0.25">
      <c r="A19" s="245" t="s">
        <v>13</v>
      </c>
      <c r="B19" s="247">
        <v>1993</v>
      </c>
    </row>
    <row r="20" spans="1:4" x14ac:dyDescent="0.25">
      <c r="A20" s="245" t="s">
        <v>14</v>
      </c>
      <c r="B20" s="247">
        <v>1665</v>
      </c>
    </row>
    <row r="21" spans="1:4" x14ac:dyDescent="0.25">
      <c r="A21" s="245" t="s">
        <v>15</v>
      </c>
      <c r="B21" s="247">
        <v>2709</v>
      </c>
      <c r="C21" s="244">
        <v>8027</v>
      </c>
      <c r="D21" s="244">
        <v>2011</v>
      </c>
    </row>
    <row r="22" spans="1:4" x14ac:dyDescent="0.25">
      <c r="A22" s="245" t="s">
        <v>16</v>
      </c>
      <c r="B22" s="247">
        <v>1660</v>
      </c>
    </row>
    <row r="23" spans="1:4" x14ac:dyDescent="0.25">
      <c r="A23" s="245"/>
      <c r="B23" s="247"/>
      <c r="C23" s="248"/>
    </row>
    <row r="24" spans="1:4" x14ac:dyDescent="0.25">
      <c r="A24" s="245" t="s">
        <v>17</v>
      </c>
      <c r="B24" s="247">
        <v>2118</v>
      </c>
    </row>
    <row r="25" spans="1:4" x14ac:dyDescent="0.25">
      <c r="A25" s="245" t="s">
        <v>18</v>
      </c>
      <c r="B25" s="247">
        <v>1485</v>
      </c>
    </row>
    <row r="26" spans="1:4" x14ac:dyDescent="0.25">
      <c r="A26" s="245" t="s">
        <v>19</v>
      </c>
      <c r="B26" s="247">
        <v>2240</v>
      </c>
      <c r="C26" s="244">
        <v>8136</v>
      </c>
      <c r="D26" s="244">
        <v>2012</v>
      </c>
    </row>
    <row r="27" spans="1:4" x14ac:dyDescent="0.25">
      <c r="A27" s="245" t="s">
        <v>20</v>
      </c>
      <c r="B27" s="247">
        <v>2293</v>
      </c>
    </row>
    <row r="28" spans="1:4" x14ac:dyDescent="0.25">
      <c r="A28" s="245"/>
      <c r="B28" s="247"/>
      <c r="C28" s="248"/>
    </row>
    <row r="29" spans="1:4" x14ac:dyDescent="0.25">
      <c r="A29" s="245" t="s">
        <v>21</v>
      </c>
      <c r="B29" s="247">
        <v>2448</v>
      </c>
    </row>
    <row r="30" spans="1:4" x14ac:dyDescent="0.25">
      <c r="A30" s="245" t="s">
        <v>22</v>
      </c>
      <c r="B30" s="247">
        <v>1357</v>
      </c>
    </row>
    <row r="31" spans="1:4" x14ac:dyDescent="0.25">
      <c r="A31" s="245" t="s">
        <v>23</v>
      </c>
      <c r="B31" s="247">
        <v>2076</v>
      </c>
      <c r="C31" s="244">
        <v>7644</v>
      </c>
      <c r="D31" s="244">
        <v>2013</v>
      </c>
    </row>
    <row r="32" spans="1:4" x14ac:dyDescent="0.25">
      <c r="A32" s="245" t="s">
        <v>24</v>
      </c>
      <c r="B32" s="247">
        <v>1763</v>
      </c>
    </row>
    <row r="33" spans="1:4" x14ac:dyDescent="0.25">
      <c r="A33" s="245"/>
      <c r="B33" s="247"/>
      <c r="C33" s="248"/>
    </row>
    <row r="34" spans="1:4" x14ac:dyDescent="0.25">
      <c r="A34" s="245" t="s">
        <v>25</v>
      </c>
      <c r="B34" s="247">
        <v>1638</v>
      </c>
    </row>
    <row r="35" spans="1:4" x14ac:dyDescent="0.25">
      <c r="A35" s="245" t="s">
        <v>26</v>
      </c>
      <c r="B35" s="247">
        <v>1526</v>
      </c>
    </row>
    <row r="36" spans="1:4" x14ac:dyDescent="0.25">
      <c r="A36" s="245" t="s">
        <v>243</v>
      </c>
      <c r="B36" s="247">
        <v>1711</v>
      </c>
      <c r="C36" s="244">
        <v>6255</v>
      </c>
      <c r="D36" s="244">
        <v>2014</v>
      </c>
    </row>
    <row r="37" spans="1:4" x14ac:dyDescent="0.25">
      <c r="A37" s="245" t="s">
        <v>244</v>
      </c>
      <c r="B37" s="247">
        <v>1380</v>
      </c>
    </row>
    <row r="38" spans="1:4" x14ac:dyDescent="0.25">
      <c r="A38" s="245"/>
      <c r="B38" s="247"/>
      <c r="C38" s="248"/>
    </row>
    <row r="39" spans="1:4" x14ac:dyDescent="0.25">
      <c r="A39" s="245" t="s">
        <v>245</v>
      </c>
      <c r="B39" s="247">
        <v>1710</v>
      </c>
    </row>
    <row r="40" spans="1:4" x14ac:dyDescent="0.25">
      <c r="A40" s="245" t="s">
        <v>246</v>
      </c>
      <c r="B40" s="247">
        <v>1381</v>
      </c>
    </row>
    <row r="41" spans="1:4" x14ac:dyDescent="0.25">
      <c r="A41" s="249" t="s">
        <v>248</v>
      </c>
      <c r="B41" s="247">
        <v>1708</v>
      </c>
      <c r="C41" s="244">
        <v>6641</v>
      </c>
      <c r="D41" s="244">
        <v>2015</v>
      </c>
    </row>
    <row r="42" spans="1:4" x14ac:dyDescent="0.25">
      <c r="A42" s="245" t="s">
        <v>247</v>
      </c>
      <c r="B42" s="247">
        <v>1842</v>
      </c>
    </row>
    <row r="43" spans="1:4" x14ac:dyDescent="0.25">
      <c r="A43" s="250"/>
      <c r="B43" s="246"/>
      <c r="C43" s="248"/>
    </row>
    <row r="44" spans="1:4" x14ac:dyDescent="0.25">
      <c r="A44" s="245" t="s">
        <v>264</v>
      </c>
      <c r="B44" s="247">
        <v>1958</v>
      </c>
    </row>
    <row r="45" spans="1:4" x14ac:dyDescent="0.25">
      <c r="A45" s="245" t="s">
        <v>265</v>
      </c>
      <c r="B45" s="247">
        <v>1476</v>
      </c>
    </row>
    <row r="46" spans="1:4" x14ac:dyDescent="0.25">
      <c r="A46" s="249" t="s">
        <v>266</v>
      </c>
      <c r="B46" s="247">
        <v>1648</v>
      </c>
      <c r="C46" s="244">
        <v>6770</v>
      </c>
      <c r="D46" s="244">
        <v>2016</v>
      </c>
    </row>
    <row r="47" spans="1:4" x14ac:dyDescent="0.25">
      <c r="A47" s="245" t="s">
        <v>267</v>
      </c>
      <c r="B47" s="247">
        <v>1688</v>
      </c>
    </row>
    <row r="48" spans="1:4" x14ac:dyDescent="0.25">
      <c r="A48" s="245"/>
      <c r="B48" s="246"/>
      <c r="C48" s="248"/>
    </row>
    <row r="49" spans="1:4" x14ac:dyDescent="0.25">
      <c r="A49" s="245" t="s">
        <v>286</v>
      </c>
      <c r="B49" s="246">
        <v>1758</v>
      </c>
    </row>
    <row r="50" spans="1:4" x14ac:dyDescent="0.25">
      <c r="A50" s="245" t="s">
        <v>287</v>
      </c>
      <c r="B50" s="246">
        <v>1436</v>
      </c>
    </row>
    <row r="51" spans="1:4" x14ac:dyDescent="0.25">
      <c r="A51" s="249" t="s">
        <v>288</v>
      </c>
      <c r="B51" s="246">
        <v>1554</v>
      </c>
      <c r="C51" s="244">
        <v>6060</v>
      </c>
      <c r="D51" s="244">
        <v>2017</v>
      </c>
    </row>
    <row r="52" spans="1:4" x14ac:dyDescent="0.25">
      <c r="A52" s="251" t="s">
        <v>289</v>
      </c>
      <c r="B52" s="252">
        <v>1312</v>
      </c>
    </row>
    <row r="54" spans="1:4" x14ac:dyDescent="0.25">
      <c r="A54" s="245" t="s">
        <v>361</v>
      </c>
      <c r="B54" s="246">
        <v>1597</v>
      </c>
    </row>
    <row r="55" spans="1:4" x14ac:dyDescent="0.25">
      <c r="A55" s="245" t="s">
        <v>362</v>
      </c>
      <c r="B55" s="246">
        <v>1196</v>
      </c>
    </row>
    <row r="56" spans="1:4" x14ac:dyDescent="0.25">
      <c r="A56" s="249" t="s">
        <v>363</v>
      </c>
      <c r="B56" s="246">
        <v>1404</v>
      </c>
      <c r="C56" s="244">
        <v>5709</v>
      </c>
      <c r="D56" s="244">
        <v>2018</v>
      </c>
    </row>
    <row r="57" spans="1:4" x14ac:dyDescent="0.25">
      <c r="A57" s="251" t="s">
        <v>364</v>
      </c>
      <c r="B57" s="252">
        <v>1512</v>
      </c>
    </row>
    <row r="58" spans="1:4" x14ac:dyDescent="0.25">
      <c r="C58" s="24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622"/>
  <sheetViews>
    <sheetView showGridLines="0" zoomScaleNormal="100" workbookViewId="0"/>
  </sheetViews>
  <sheetFormatPr defaultColWidth="0" defaultRowHeight="12.75" zeroHeight="1" x14ac:dyDescent="0.2"/>
  <cols>
    <col min="1" max="1" width="12.7109375" style="2" customWidth="1"/>
    <col min="2" max="2" width="12.7109375" style="6" customWidth="1"/>
    <col min="3" max="8" width="12.7109375" style="11" customWidth="1"/>
    <col min="9" max="12" width="12.7109375" style="2" customWidth="1"/>
    <col min="13" max="13" width="4.28515625" style="2" customWidth="1"/>
    <col min="14" max="15" width="9" style="2" hidden="1" customWidth="1"/>
    <col min="16" max="16" width="15.28515625" style="5" hidden="1" customWidth="1"/>
    <col min="17" max="17" width="19.5703125" style="5" hidden="1" customWidth="1"/>
    <col min="18" max="25" width="9" style="2" hidden="1" customWidth="1"/>
    <col min="26" max="16384" width="9.140625" style="2" hidden="1"/>
  </cols>
  <sheetData>
    <row r="1" spans="1:21" ht="15" customHeight="1" x14ac:dyDescent="0.2">
      <c r="A1" s="3" t="s">
        <v>359</v>
      </c>
      <c r="B1" s="4"/>
      <c r="R1" s="5"/>
      <c r="S1" s="5"/>
      <c r="T1" s="5"/>
      <c r="U1" s="5"/>
    </row>
    <row r="2" spans="1:21" s="1" customFormat="1" ht="15" customHeight="1" x14ac:dyDescent="0.25">
      <c r="A2"/>
      <c r="B2" s="22"/>
      <c r="C2" s="30"/>
      <c r="D2" s="30"/>
      <c r="E2" s="30"/>
      <c r="F2" s="30"/>
      <c r="G2" s="30"/>
      <c r="H2" s="30"/>
      <c r="P2" s="7"/>
      <c r="Q2" s="7"/>
      <c r="R2" s="7"/>
      <c r="S2" s="7"/>
      <c r="T2" s="7"/>
      <c r="U2" s="7"/>
    </row>
    <row r="3" spans="1:21" ht="27" customHeight="1" x14ac:dyDescent="0.2">
      <c r="A3" s="75" t="s">
        <v>0</v>
      </c>
      <c r="B3" s="76" t="s">
        <v>290</v>
      </c>
      <c r="C3" s="76" t="s">
        <v>291</v>
      </c>
      <c r="D3" s="76" t="s">
        <v>292</v>
      </c>
      <c r="E3" s="76" t="s">
        <v>293</v>
      </c>
      <c r="F3" s="76" t="s">
        <v>294</v>
      </c>
      <c r="G3" s="76" t="s">
        <v>295</v>
      </c>
      <c r="H3" s="76" t="s">
        <v>296</v>
      </c>
      <c r="I3" s="76" t="s">
        <v>297</v>
      </c>
      <c r="J3" s="77" t="s">
        <v>298</v>
      </c>
      <c r="K3" s="77" t="s">
        <v>299</v>
      </c>
      <c r="L3" s="78" t="s">
        <v>360</v>
      </c>
      <c r="P3" s="2"/>
      <c r="Q3" s="2"/>
      <c r="S3" s="5"/>
      <c r="T3" s="5"/>
      <c r="U3" s="5"/>
    </row>
    <row r="4" spans="1:21" ht="15" customHeight="1" x14ac:dyDescent="0.2">
      <c r="A4" s="79" t="s">
        <v>300</v>
      </c>
      <c r="B4" s="80">
        <v>1609</v>
      </c>
      <c r="C4" s="80">
        <v>1735</v>
      </c>
      <c r="D4" s="80">
        <v>2022</v>
      </c>
      <c r="E4" s="80">
        <v>1993</v>
      </c>
      <c r="F4" s="80">
        <v>2118</v>
      </c>
      <c r="G4" s="80">
        <v>2448</v>
      </c>
      <c r="H4" s="80">
        <v>1638</v>
      </c>
      <c r="I4" s="80">
        <v>1710</v>
      </c>
      <c r="J4" s="80">
        <v>1958</v>
      </c>
      <c r="K4" s="80">
        <v>1758</v>
      </c>
      <c r="L4" s="81">
        <v>1597</v>
      </c>
      <c r="P4" s="2"/>
      <c r="Q4" s="2"/>
      <c r="S4" s="5"/>
      <c r="T4" s="5"/>
      <c r="U4" s="5"/>
    </row>
    <row r="5" spans="1:21" ht="15" customHeight="1" x14ac:dyDescent="0.2">
      <c r="A5" s="82" t="s">
        <v>301</v>
      </c>
      <c r="B5" s="83">
        <v>1449</v>
      </c>
      <c r="C5" s="83">
        <v>1864</v>
      </c>
      <c r="D5" s="83">
        <v>1937</v>
      </c>
      <c r="E5" s="83">
        <v>1665</v>
      </c>
      <c r="F5" s="83">
        <v>1485</v>
      </c>
      <c r="G5" s="83">
        <v>1357</v>
      </c>
      <c r="H5" s="83">
        <v>1526</v>
      </c>
      <c r="I5" s="83">
        <v>1381</v>
      </c>
      <c r="J5" s="83">
        <v>1476</v>
      </c>
      <c r="K5" s="83">
        <v>1436</v>
      </c>
      <c r="L5" s="84">
        <v>1196</v>
      </c>
      <c r="P5" s="2"/>
      <c r="Q5" s="2"/>
      <c r="S5" s="5"/>
      <c r="T5" s="5"/>
      <c r="U5" s="5"/>
    </row>
    <row r="6" spans="1:21" ht="15" customHeight="1" x14ac:dyDescent="0.2">
      <c r="A6" s="82" t="s">
        <v>302</v>
      </c>
      <c r="B6" s="83">
        <v>1961</v>
      </c>
      <c r="C6" s="83">
        <v>1597</v>
      </c>
      <c r="D6" s="83">
        <v>1392</v>
      </c>
      <c r="E6" s="83">
        <v>2709</v>
      </c>
      <c r="F6" s="83">
        <v>2240</v>
      </c>
      <c r="G6" s="83">
        <v>2076</v>
      </c>
      <c r="H6" s="83">
        <v>1711</v>
      </c>
      <c r="I6" s="83">
        <v>1708</v>
      </c>
      <c r="J6" s="83">
        <v>1648</v>
      </c>
      <c r="K6" s="83">
        <v>1554</v>
      </c>
      <c r="L6" s="84">
        <v>1404</v>
      </c>
      <c r="P6" s="2"/>
      <c r="Q6" s="2"/>
      <c r="S6" s="5"/>
      <c r="T6" s="5"/>
      <c r="U6" s="5"/>
    </row>
    <row r="7" spans="1:21" ht="15" customHeight="1" x14ac:dyDescent="0.2">
      <c r="A7" s="82" t="s">
        <v>303</v>
      </c>
      <c r="B7" s="83">
        <v>1651</v>
      </c>
      <c r="C7" s="83">
        <v>1931</v>
      </c>
      <c r="D7" s="83">
        <v>2104</v>
      </c>
      <c r="E7" s="83">
        <v>1660</v>
      </c>
      <c r="F7" s="83">
        <v>2293</v>
      </c>
      <c r="G7" s="83">
        <v>1763</v>
      </c>
      <c r="H7" s="83">
        <v>1380</v>
      </c>
      <c r="I7" s="83">
        <v>1842</v>
      </c>
      <c r="J7" s="83">
        <v>1688</v>
      </c>
      <c r="K7" s="83">
        <v>1312</v>
      </c>
      <c r="L7" s="84">
        <v>1512</v>
      </c>
      <c r="P7" s="2"/>
      <c r="Q7" s="2"/>
      <c r="S7" s="5"/>
      <c r="T7" s="5"/>
      <c r="U7" s="5"/>
    </row>
    <row r="8" spans="1:21" ht="15" customHeight="1" x14ac:dyDescent="0.2">
      <c r="A8" s="85" t="s">
        <v>66</v>
      </c>
      <c r="B8" s="86">
        <v>6670</v>
      </c>
      <c r="C8" s="86">
        <v>7127</v>
      </c>
      <c r="D8" s="86">
        <v>7455</v>
      </c>
      <c r="E8" s="86">
        <v>8027</v>
      </c>
      <c r="F8" s="86">
        <v>8136</v>
      </c>
      <c r="G8" s="86">
        <v>7644</v>
      </c>
      <c r="H8" s="86">
        <v>6255</v>
      </c>
      <c r="I8" s="86">
        <v>6641</v>
      </c>
      <c r="J8" s="86">
        <v>6770</v>
      </c>
      <c r="K8" s="86">
        <v>6060</v>
      </c>
      <c r="L8" s="87">
        <v>5709</v>
      </c>
      <c r="P8" s="2"/>
      <c r="Q8" s="2"/>
      <c r="S8" s="5"/>
      <c r="T8" s="5"/>
      <c r="U8" s="5"/>
    </row>
    <row r="9" spans="1:21" ht="15" customHeight="1" x14ac:dyDescent="0.2">
      <c r="E9" s="50"/>
      <c r="F9" s="50"/>
      <c r="G9" s="50"/>
      <c r="H9" s="50"/>
      <c r="I9" s="9"/>
      <c r="J9" s="10"/>
      <c r="L9" s="275"/>
      <c r="P9" s="2"/>
      <c r="Q9" s="2"/>
      <c r="S9" s="5"/>
      <c r="T9" s="5"/>
      <c r="U9" s="5"/>
    </row>
    <row r="10" spans="1:21" ht="15" customHeight="1" x14ac:dyDescent="0.2">
      <c r="A10" s="2" t="s">
        <v>323</v>
      </c>
      <c r="E10" s="50"/>
      <c r="F10" s="50"/>
      <c r="G10" s="50"/>
      <c r="H10" s="50"/>
      <c r="I10" s="9"/>
      <c r="J10" s="10"/>
      <c r="P10" s="2"/>
      <c r="Q10" s="2"/>
      <c r="S10" s="5"/>
      <c r="T10" s="5"/>
      <c r="U10" s="5"/>
    </row>
    <row r="11" spans="1:21" ht="15" customHeight="1" x14ac:dyDescent="0.2">
      <c r="A11" s="2" t="s">
        <v>324</v>
      </c>
      <c r="B11" s="46"/>
      <c r="P11" s="2"/>
      <c r="Q11" s="2"/>
      <c r="S11" s="5"/>
      <c r="T11" s="5"/>
      <c r="U11" s="5"/>
    </row>
    <row r="12" spans="1:21" ht="15" customHeight="1" x14ac:dyDescent="0.2">
      <c r="P12" s="2"/>
      <c r="Q12" s="2"/>
      <c r="S12" s="5"/>
      <c r="T12" s="5"/>
      <c r="U12" s="5"/>
    </row>
    <row r="13" spans="1:21" hidden="1" x14ac:dyDescent="0.2">
      <c r="P13" s="2"/>
      <c r="Q13" s="2"/>
      <c r="S13" s="5"/>
      <c r="T13" s="5"/>
      <c r="U13" s="5"/>
    </row>
    <row r="14" spans="1:21" hidden="1" x14ac:dyDescent="0.2">
      <c r="P14" s="2"/>
      <c r="Q14" s="2"/>
      <c r="S14" s="5"/>
      <c r="T14" s="5"/>
      <c r="U14" s="5"/>
    </row>
    <row r="15" spans="1:21" hidden="1" x14ac:dyDescent="0.2">
      <c r="P15" s="2"/>
      <c r="Q15" s="2"/>
      <c r="S15" s="5"/>
      <c r="T15" s="5"/>
      <c r="U15" s="5"/>
    </row>
    <row r="16" spans="1:21" hidden="1" x14ac:dyDescent="0.2">
      <c r="P16" s="2"/>
      <c r="Q16" s="2"/>
      <c r="S16" s="5"/>
      <c r="T16" s="5"/>
      <c r="U16" s="5"/>
    </row>
    <row r="17" spans="2:21" hidden="1" x14ac:dyDescent="0.2">
      <c r="P17" s="2"/>
      <c r="Q17" s="2"/>
      <c r="S17" s="5"/>
      <c r="T17" s="5"/>
      <c r="U17" s="5"/>
    </row>
    <row r="18" spans="2:21" hidden="1" x14ac:dyDescent="0.2">
      <c r="P18" s="2"/>
      <c r="Q18" s="2"/>
      <c r="S18" s="5"/>
      <c r="T18" s="5"/>
      <c r="U18" s="5"/>
    </row>
    <row r="19" spans="2:21" hidden="1" x14ac:dyDescent="0.2">
      <c r="P19" s="2"/>
      <c r="Q19" s="2"/>
      <c r="S19" s="5"/>
      <c r="T19" s="5"/>
      <c r="U19" s="5"/>
    </row>
    <row r="20" spans="2:21" hidden="1" x14ac:dyDescent="0.2">
      <c r="P20" s="2"/>
      <c r="Q20" s="2"/>
      <c r="S20" s="5"/>
      <c r="T20" s="5"/>
      <c r="U20" s="5"/>
    </row>
    <row r="21" spans="2:21" hidden="1" x14ac:dyDescent="0.2">
      <c r="P21" s="2"/>
      <c r="Q21" s="2"/>
      <c r="S21" s="5"/>
      <c r="T21" s="5"/>
      <c r="U21" s="5"/>
    </row>
    <row r="22" spans="2:21" hidden="1" x14ac:dyDescent="0.2">
      <c r="P22" s="2"/>
      <c r="Q22" s="2"/>
      <c r="S22" s="5"/>
      <c r="T22" s="5"/>
      <c r="U22" s="5"/>
    </row>
    <row r="23" spans="2:21" hidden="1" x14ac:dyDescent="0.2">
      <c r="P23" s="2"/>
      <c r="Q23" s="2"/>
      <c r="S23" s="5"/>
      <c r="T23" s="5"/>
      <c r="U23" s="5"/>
    </row>
    <row r="24" spans="2:21" hidden="1" x14ac:dyDescent="0.2">
      <c r="P24" s="2"/>
      <c r="Q24" s="2"/>
      <c r="S24" s="5"/>
      <c r="T24" s="5"/>
      <c r="U24" s="5"/>
    </row>
    <row r="25" spans="2:21" hidden="1" x14ac:dyDescent="0.2">
      <c r="P25" s="2"/>
      <c r="Q25" s="2"/>
      <c r="S25" s="5"/>
      <c r="T25" s="5"/>
      <c r="U25" s="5"/>
    </row>
    <row r="26" spans="2:21" hidden="1" x14ac:dyDescent="0.2">
      <c r="P26" s="2"/>
      <c r="Q26" s="2"/>
      <c r="S26" s="5"/>
      <c r="T26" s="5"/>
      <c r="U26" s="5"/>
    </row>
    <row r="27" spans="2:21" hidden="1" x14ac:dyDescent="0.2">
      <c r="P27" s="2"/>
      <c r="Q27" s="2"/>
      <c r="S27" s="5"/>
      <c r="T27" s="5"/>
      <c r="U27" s="5"/>
    </row>
    <row r="28" spans="2:21" hidden="1" x14ac:dyDescent="0.2">
      <c r="P28" s="2"/>
      <c r="Q28" s="2"/>
      <c r="S28" s="5"/>
      <c r="T28" s="5"/>
      <c r="U28" s="5"/>
    </row>
    <row r="29" spans="2:21" hidden="1" x14ac:dyDescent="0.2">
      <c r="P29" s="2"/>
      <c r="Q29" s="2"/>
      <c r="S29" s="5"/>
      <c r="T29" s="5"/>
      <c r="U29" s="5"/>
    </row>
    <row r="30" spans="2:21" hidden="1" x14ac:dyDescent="0.2">
      <c r="B30" s="9"/>
      <c r="P30" s="2"/>
      <c r="Q30" s="2"/>
      <c r="S30" s="5"/>
      <c r="T30" s="5"/>
      <c r="U30" s="5"/>
    </row>
    <row r="31" spans="2:21" hidden="1" x14ac:dyDescent="0.2">
      <c r="P31" s="2"/>
      <c r="Q31" s="2"/>
      <c r="S31" s="5"/>
      <c r="T31" s="5"/>
      <c r="U31" s="5"/>
    </row>
    <row r="32" spans="2:21" hidden="1" x14ac:dyDescent="0.2">
      <c r="P32" s="2"/>
      <c r="Q32" s="2"/>
      <c r="S32" s="5"/>
      <c r="T32" s="5"/>
      <c r="U32" s="5"/>
    </row>
    <row r="33" spans="16:21" hidden="1" x14ac:dyDescent="0.2">
      <c r="P33" s="2"/>
      <c r="Q33" s="2"/>
      <c r="S33" s="5"/>
      <c r="T33" s="5"/>
      <c r="U33" s="5"/>
    </row>
    <row r="34" spans="16:21" hidden="1" x14ac:dyDescent="0.2">
      <c r="P34" s="2"/>
      <c r="Q34" s="2"/>
      <c r="S34" s="5"/>
      <c r="T34" s="5"/>
      <c r="U34" s="5"/>
    </row>
    <row r="35" spans="16:21" hidden="1" x14ac:dyDescent="0.2">
      <c r="P35" s="2"/>
      <c r="Q35" s="2"/>
      <c r="S35" s="5"/>
      <c r="T35" s="5"/>
      <c r="U35" s="5"/>
    </row>
    <row r="36" spans="16:21" hidden="1" x14ac:dyDescent="0.2">
      <c r="P36" s="2"/>
      <c r="Q36" s="2"/>
      <c r="S36" s="5"/>
      <c r="T36" s="5"/>
      <c r="U36" s="5"/>
    </row>
    <row r="37" spans="16:21" hidden="1" x14ac:dyDescent="0.2">
      <c r="P37" s="2"/>
      <c r="Q37" s="2"/>
      <c r="S37" s="5"/>
      <c r="T37" s="5"/>
      <c r="U37" s="5"/>
    </row>
    <row r="38" spans="16:21" hidden="1" x14ac:dyDescent="0.2">
      <c r="P38" s="2"/>
      <c r="Q38" s="2"/>
      <c r="S38" s="5"/>
      <c r="T38" s="5"/>
      <c r="U38" s="5"/>
    </row>
    <row r="39" spans="16:21" hidden="1" x14ac:dyDescent="0.2">
      <c r="P39" s="2"/>
      <c r="Q39" s="2"/>
      <c r="S39" s="5"/>
      <c r="T39" s="5"/>
      <c r="U39" s="5"/>
    </row>
    <row r="40" spans="16:21" hidden="1" x14ac:dyDescent="0.2">
      <c r="P40" s="2"/>
      <c r="Q40" s="2"/>
      <c r="S40" s="5"/>
      <c r="T40" s="5"/>
      <c r="U40" s="5"/>
    </row>
    <row r="41" spans="16:21" hidden="1" x14ac:dyDescent="0.2">
      <c r="P41" s="2"/>
      <c r="Q41" s="2"/>
      <c r="S41" s="5"/>
      <c r="T41" s="5"/>
      <c r="U41" s="5"/>
    </row>
    <row r="42" spans="16:21" hidden="1" x14ac:dyDescent="0.2">
      <c r="P42" s="2"/>
      <c r="Q42" s="2"/>
      <c r="S42" s="5"/>
      <c r="T42" s="5"/>
      <c r="U42" s="5"/>
    </row>
    <row r="43" spans="16:21" hidden="1" x14ac:dyDescent="0.2">
      <c r="P43" s="2"/>
      <c r="Q43" s="2"/>
      <c r="S43" s="5"/>
      <c r="T43" s="5"/>
      <c r="U43" s="5"/>
    </row>
    <row r="44" spans="16:21" hidden="1" x14ac:dyDescent="0.2">
      <c r="P44" s="2"/>
      <c r="Q44" s="2"/>
      <c r="S44" s="5"/>
      <c r="T44" s="5"/>
      <c r="U44" s="5"/>
    </row>
    <row r="45" spans="16:21" hidden="1" x14ac:dyDescent="0.2">
      <c r="P45" s="2"/>
      <c r="Q45" s="2"/>
      <c r="S45" s="5"/>
      <c r="T45" s="5"/>
      <c r="U45" s="5"/>
    </row>
    <row r="46" spans="16:21" hidden="1" x14ac:dyDescent="0.2">
      <c r="P46" s="2"/>
      <c r="Q46" s="2"/>
      <c r="S46" s="5"/>
      <c r="T46" s="5"/>
      <c r="U46" s="5"/>
    </row>
    <row r="47" spans="16:21" hidden="1" x14ac:dyDescent="0.2">
      <c r="P47" s="2"/>
      <c r="Q47" s="2"/>
      <c r="S47" s="5"/>
      <c r="T47" s="5"/>
      <c r="U47" s="5"/>
    </row>
    <row r="48" spans="16:21" hidden="1" x14ac:dyDescent="0.2">
      <c r="P48" s="2"/>
      <c r="Q48" s="2"/>
      <c r="S48" s="5"/>
      <c r="T48" s="5"/>
      <c r="U48" s="5"/>
    </row>
    <row r="49" spans="16:21" hidden="1" x14ac:dyDescent="0.2">
      <c r="P49" s="2"/>
      <c r="Q49" s="2"/>
      <c r="S49" s="5"/>
      <c r="T49" s="5"/>
      <c r="U49" s="5"/>
    </row>
    <row r="50" spans="16:21" hidden="1" x14ac:dyDescent="0.2">
      <c r="P50" s="2"/>
      <c r="Q50" s="2"/>
      <c r="S50" s="5"/>
      <c r="T50" s="5"/>
      <c r="U50" s="5"/>
    </row>
    <row r="51" spans="16:21" hidden="1" x14ac:dyDescent="0.2">
      <c r="P51" s="2"/>
      <c r="Q51" s="2"/>
      <c r="S51" s="5"/>
      <c r="T51" s="5"/>
      <c r="U51" s="5"/>
    </row>
    <row r="52" spans="16:21" hidden="1" x14ac:dyDescent="0.2">
      <c r="P52" s="2"/>
      <c r="Q52" s="2"/>
      <c r="S52" s="5"/>
      <c r="T52" s="5"/>
      <c r="U52" s="5"/>
    </row>
    <row r="53" spans="16:21" hidden="1" x14ac:dyDescent="0.2">
      <c r="P53" s="2"/>
      <c r="Q53" s="2"/>
      <c r="S53" s="5"/>
      <c r="T53" s="5"/>
      <c r="U53" s="5"/>
    </row>
    <row r="54" spans="16:21" hidden="1" x14ac:dyDescent="0.2">
      <c r="P54" s="2"/>
      <c r="Q54" s="2"/>
      <c r="S54" s="5"/>
      <c r="T54" s="5"/>
      <c r="U54" s="5"/>
    </row>
    <row r="55" spans="16:21" hidden="1" x14ac:dyDescent="0.2">
      <c r="P55" s="2"/>
      <c r="Q55" s="2"/>
      <c r="S55" s="5"/>
      <c r="T55" s="5"/>
      <c r="U55" s="5"/>
    </row>
    <row r="56" spans="16:21" hidden="1" x14ac:dyDescent="0.2">
      <c r="P56" s="2"/>
      <c r="Q56" s="2"/>
      <c r="S56" s="5"/>
      <c r="T56" s="5"/>
      <c r="U56" s="5"/>
    </row>
    <row r="57" spans="16:21" hidden="1" x14ac:dyDescent="0.2">
      <c r="P57" s="2"/>
      <c r="Q57" s="2"/>
      <c r="S57" s="5"/>
      <c r="T57" s="5"/>
      <c r="U57" s="5"/>
    </row>
    <row r="58" spans="16:21" hidden="1" x14ac:dyDescent="0.2">
      <c r="P58" s="2"/>
      <c r="Q58" s="2"/>
      <c r="S58" s="5"/>
      <c r="T58" s="5"/>
      <c r="U58" s="5"/>
    </row>
    <row r="59" spans="16:21" hidden="1" x14ac:dyDescent="0.2">
      <c r="P59" s="2"/>
      <c r="Q59" s="2"/>
      <c r="S59" s="5"/>
      <c r="T59" s="5"/>
      <c r="U59" s="5"/>
    </row>
    <row r="60" spans="16:21" hidden="1" x14ac:dyDescent="0.2">
      <c r="P60" s="2"/>
      <c r="Q60" s="2"/>
      <c r="S60" s="5"/>
      <c r="T60" s="5"/>
      <c r="U60" s="5"/>
    </row>
    <row r="61" spans="16:21" hidden="1" x14ac:dyDescent="0.2">
      <c r="P61" s="2"/>
      <c r="Q61" s="2"/>
      <c r="S61" s="5"/>
      <c r="T61" s="5"/>
      <c r="U61" s="5"/>
    </row>
    <row r="62" spans="16:21" hidden="1" x14ac:dyDescent="0.2">
      <c r="P62" s="2"/>
      <c r="Q62" s="2"/>
      <c r="S62" s="5"/>
      <c r="T62" s="5"/>
      <c r="U62" s="5"/>
    </row>
    <row r="63" spans="16:21" hidden="1" x14ac:dyDescent="0.2">
      <c r="P63" s="2"/>
      <c r="Q63" s="2"/>
      <c r="S63" s="5"/>
      <c r="T63" s="5"/>
      <c r="U63" s="5"/>
    </row>
    <row r="64" spans="16:21" hidden="1" x14ac:dyDescent="0.2">
      <c r="P64" s="2"/>
      <c r="Q64" s="2"/>
      <c r="S64" s="5"/>
      <c r="T64" s="5"/>
      <c r="U64" s="5"/>
    </row>
    <row r="65" spans="16:21" hidden="1" x14ac:dyDescent="0.2">
      <c r="P65" s="2"/>
      <c r="Q65" s="2"/>
      <c r="S65" s="5"/>
      <c r="T65" s="5"/>
      <c r="U65" s="5"/>
    </row>
    <row r="66" spans="16:21" hidden="1" x14ac:dyDescent="0.2">
      <c r="P66" s="2"/>
      <c r="Q66" s="2"/>
      <c r="S66" s="5"/>
      <c r="T66" s="5"/>
      <c r="U66" s="5"/>
    </row>
    <row r="67" spans="16:21" hidden="1" x14ac:dyDescent="0.2">
      <c r="P67" s="2"/>
      <c r="Q67" s="2"/>
      <c r="S67" s="5"/>
      <c r="T67" s="5"/>
      <c r="U67" s="5"/>
    </row>
    <row r="68" spans="16:21" hidden="1" x14ac:dyDescent="0.2">
      <c r="P68" s="2"/>
      <c r="Q68" s="2"/>
      <c r="S68" s="5"/>
      <c r="T68" s="5"/>
      <c r="U68" s="5"/>
    </row>
    <row r="69" spans="16:21" hidden="1" x14ac:dyDescent="0.2">
      <c r="P69" s="2"/>
      <c r="Q69" s="2"/>
      <c r="S69" s="5"/>
      <c r="T69" s="5"/>
      <c r="U69" s="5"/>
    </row>
    <row r="70" spans="16:21" hidden="1" x14ac:dyDescent="0.2">
      <c r="P70" s="2"/>
      <c r="Q70" s="2"/>
      <c r="S70" s="5"/>
      <c r="T70" s="5"/>
      <c r="U70" s="5"/>
    </row>
    <row r="71" spans="16:21" hidden="1" x14ac:dyDescent="0.2">
      <c r="P71" s="2"/>
      <c r="Q71" s="2"/>
      <c r="S71" s="5"/>
      <c r="T71" s="5"/>
      <c r="U71" s="5"/>
    </row>
    <row r="72" spans="16:21" hidden="1" x14ac:dyDescent="0.2">
      <c r="P72" s="2"/>
      <c r="Q72" s="2"/>
      <c r="S72" s="5"/>
      <c r="T72" s="5"/>
      <c r="U72" s="5"/>
    </row>
    <row r="73" spans="16:21" hidden="1" x14ac:dyDescent="0.2">
      <c r="P73" s="2"/>
      <c r="Q73" s="2"/>
      <c r="S73" s="5"/>
      <c r="T73" s="5"/>
      <c r="U73" s="5"/>
    </row>
    <row r="74" spans="16:21" hidden="1" x14ac:dyDescent="0.2">
      <c r="P74" s="2"/>
      <c r="Q74" s="2"/>
      <c r="S74" s="5"/>
      <c r="T74" s="5"/>
      <c r="U74" s="5"/>
    </row>
    <row r="75" spans="16:21" hidden="1" x14ac:dyDescent="0.2">
      <c r="P75" s="2"/>
      <c r="Q75" s="2"/>
      <c r="S75" s="5"/>
      <c r="T75" s="5"/>
      <c r="U75" s="5"/>
    </row>
    <row r="76" spans="16:21" hidden="1" x14ac:dyDescent="0.2">
      <c r="P76" s="2"/>
      <c r="Q76" s="2"/>
      <c r="S76" s="5"/>
      <c r="T76" s="5"/>
      <c r="U76" s="5"/>
    </row>
    <row r="77" spans="16:21" hidden="1" x14ac:dyDescent="0.2">
      <c r="P77" s="2"/>
      <c r="Q77" s="2"/>
      <c r="S77" s="5"/>
      <c r="T77" s="5"/>
      <c r="U77" s="5"/>
    </row>
    <row r="78" spans="16:21" hidden="1" x14ac:dyDescent="0.2">
      <c r="P78" s="2"/>
      <c r="Q78" s="2"/>
      <c r="S78" s="5"/>
      <c r="T78" s="5"/>
      <c r="U78" s="5"/>
    </row>
    <row r="79" spans="16:21" hidden="1" x14ac:dyDescent="0.2">
      <c r="P79" s="2"/>
      <c r="Q79" s="2"/>
      <c r="S79" s="5"/>
      <c r="T79" s="5"/>
      <c r="U79" s="5"/>
    </row>
    <row r="80" spans="16:21" hidden="1" x14ac:dyDescent="0.2">
      <c r="P80" s="2"/>
      <c r="Q80" s="2"/>
      <c r="S80" s="5"/>
      <c r="T80" s="5"/>
      <c r="U80" s="5"/>
    </row>
    <row r="81" spans="16:21" hidden="1" x14ac:dyDescent="0.2">
      <c r="P81" s="2"/>
      <c r="Q81" s="2"/>
      <c r="S81" s="5"/>
      <c r="T81" s="5"/>
      <c r="U81" s="5"/>
    </row>
    <row r="82" spans="16:21" hidden="1" x14ac:dyDescent="0.2">
      <c r="P82" s="2"/>
      <c r="Q82" s="2"/>
      <c r="S82" s="5"/>
      <c r="T82" s="5"/>
      <c r="U82" s="5"/>
    </row>
    <row r="83" spans="16:21" hidden="1" x14ac:dyDescent="0.2">
      <c r="P83" s="2"/>
      <c r="Q83" s="2"/>
      <c r="S83" s="5"/>
      <c r="T83" s="5"/>
      <c r="U83" s="5"/>
    </row>
    <row r="84" spans="16:21" hidden="1" x14ac:dyDescent="0.2">
      <c r="P84" s="2"/>
      <c r="Q84" s="2"/>
      <c r="S84" s="5"/>
      <c r="T84" s="5"/>
      <c r="U84" s="5"/>
    </row>
    <row r="85" spans="16:21" hidden="1" x14ac:dyDescent="0.2">
      <c r="P85" s="2"/>
      <c r="Q85" s="2"/>
      <c r="S85" s="5"/>
      <c r="T85" s="5"/>
      <c r="U85" s="5"/>
    </row>
    <row r="86" spans="16:21" hidden="1" x14ac:dyDescent="0.2">
      <c r="P86" s="2"/>
      <c r="Q86" s="2"/>
      <c r="S86" s="5"/>
      <c r="T86" s="5"/>
      <c r="U86" s="5"/>
    </row>
    <row r="87" spans="16:21" hidden="1" x14ac:dyDescent="0.2">
      <c r="P87" s="2"/>
      <c r="Q87" s="2"/>
      <c r="S87" s="5"/>
      <c r="T87" s="5"/>
      <c r="U87" s="5"/>
    </row>
    <row r="88" spans="16:21" hidden="1" x14ac:dyDescent="0.2">
      <c r="P88" s="2"/>
      <c r="Q88" s="2"/>
      <c r="S88" s="5"/>
      <c r="T88" s="5"/>
      <c r="U88" s="5"/>
    </row>
    <row r="89" spans="16:21" hidden="1" x14ac:dyDescent="0.2">
      <c r="P89" s="2"/>
      <c r="Q89" s="2"/>
      <c r="S89" s="5"/>
      <c r="T89" s="5"/>
      <c r="U89" s="5"/>
    </row>
    <row r="90" spans="16:21" hidden="1" x14ac:dyDescent="0.2">
      <c r="P90" s="2"/>
      <c r="Q90" s="2"/>
      <c r="S90" s="5"/>
      <c r="T90" s="5"/>
      <c r="U90" s="5"/>
    </row>
    <row r="91" spans="16:21" hidden="1" x14ac:dyDescent="0.2">
      <c r="P91" s="2"/>
      <c r="Q91" s="2"/>
      <c r="S91" s="5"/>
      <c r="T91" s="5"/>
      <c r="U91" s="5"/>
    </row>
    <row r="92" spans="16:21" hidden="1" x14ac:dyDescent="0.2">
      <c r="P92" s="2"/>
      <c r="Q92" s="2"/>
      <c r="S92" s="5"/>
      <c r="T92" s="5"/>
      <c r="U92" s="5"/>
    </row>
    <row r="93" spans="16:21" hidden="1" x14ac:dyDescent="0.2">
      <c r="P93" s="2"/>
      <c r="Q93" s="2"/>
      <c r="S93" s="5"/>
      <c r="T93" s="5"/>
      <c r="U93" s="5"/>
    </row>
    <row r="94" spans="16:21" hidden="1" x14ac:dyDescent="0.2">
      <c r="P94" s="2"/>
      <c r="Q94" s="2"/>
      <c r="S94" s="5"/>
      <c r="T94" s="5"/>
      <c r="U94" s="5"/>
    </row>
    <row r="95" spans="16:21" hidden="1" x14ac:dyDescent="0.2">
      <c r="P95" s="2"/>
      <c r="Q95" s="2"/>
      <c r="S95" s="5"/>
      <c r="T95" s="5"/>
      <c r="U95" s="5"/>
    </row>
    <row r="96" spans="16:21" hidden="1" x14ac:dyDescent="0.2">
      <c r="P96" s="2"/>
      <c r="Q96" s="2"/>
      <c r="S96" s="5"/>
      <c r="T96" s="5"/>
      <c r="U96" s="5"/>
    </row>
    <row r="97" spans="16:21" hidden="1" x14ac:dyDescent="0.2">
      <c r="P97" s="2"/>
      <c r="Q97" s="2"/>
      <c r="S97" s="5"/>
      <c r="T97" s="5"/>
      <c r="U97" s="5"/>
    </row>
    <row r="98" spans="16:21" hidden="1" x14ac:dyDescent="0.2">
      <c r="P98" s="2"/>
      <c r="Q98" s="2"/>
      <c r="S98" s="5"/>
      <c r="T98" s="5"/>
      <c r="U98" s="5"/>
    </row>
    <row r="99" spans="16:21" hidden="1" x14ac:dyDescent="0.2">
      <c r="P99" s="2"/>
      <c r="Q99" s="2"/>
      <c r="S99" s="5"/>
      <c r="T99" s="5"/>
      <c r="U99" s="5"/>
    </row>
    <row r="100" spans="16:21" hidden="1" x14ac:dyDescent="0.2">
      <c r="P100" s="2"/>
      <c r="Q100" s="2"/>
      <c r="S100" s="5"/>
      <c r="T100" s="5"/>
      <c r="U100" s="5"/>
    </row>
    <row r="101" spans="16:21" hidden="1" x14ac:dyDescent="0.2">
      <c r="P101" s="2"/>
      <c r="Q101" s="2"/>
      <c r="S101" s="5"/>
      <c r="T101" s="5"/>
      <c r="U101" s="5"/>
    </row>
    <row r="102" spans="16:21" hidden="1" x14ac:dyDescent="0.2">
      <c r="P102" s="2"/>
      <c r="Q102" s="2"/>
      <c r="S102" s="5"/>
      <c r="T102" s="5"/>
      <c r="U102" s="5"/>
    </row>
    <row r="103" spans="16:21" hidden="1" x14ac:dyDescent="0.2">
      <c r="P103" s="2"/>
      <c r="Q103" s="2"/>
      <c r="S103" s="5"/>
      <c r="T103" s="5"/>
      <c r="U103" s="5"/>
    </row>
    <row r="104" spans="16:21" hidden="1" x14ac:dyDescent="0.2">
      <c r="P104" s="2"/>
      <c r="Q104" s="2"/>
      <c r="S104" s="5"/>
      <c r="T104" s="5"/>
      <c r="U104" s="5"/>
    </row>
    <row r="105" spans="16:21" hidden="1" x14ac:dyDescent="0.2">
      <c r="P105" s="2"/>
      <c r="Q105" s="2"/>
      <c r="S105" s="5"/>
      <c r="T105" s="5"/>
      <c r="U105" s="5"/>
    </row>
    <row r="106" spans="16:21" hidden="1" x14ac:dyDescent="0.2">
      <c r="P106" s="2"/>
      <c r="Q106" s="2"/>
      <c r="S106" s="5"/>
      <c r="T106" s="5"/>
      <c r="U106" s="5"/>
    </row>
    <row r="107" spans="16:21" hidden="1" x14ac:dyDescent="0.2">
      <c r="P107" s="2"/>
      <c r="Q107" s="2"/>
      <c r="S107" s="5"/>
      <c r="T107" s="5"/>
      <c r="U107" s="5"/>
    </row>
    <row r="108" spans="16:21" hidden="1" x14ac:dyDescent="0.2">
      <c r="P108" s="2"/>
      <c r="Q108" s="2"/>
      <c r="S108" s="5"/>
      <c r="T108" s="5"/>
      <c r="U108" s="5"/>
    </row>
    <row r="109" spans="16:21" hidden="1" x14ac:dyDescent="0.2">
      <c r="P109" s="2"/>
      <c r="Q109" s="2"/>
      <c r="S109" s="5"/>
      <c r="T109" s="5"/>
      <c r="U109" s="5"/>
    </row>
    <row r="110" spans="16:21" hidden="1" x14ac:dyDescent="0.2">
      <c r="P110" s="2"/>
      <c r="Q110" s="2"/>
      <c r="S110" s="5"/>
      <c r="T110" s="5"/>
      <c r="U110" s="5"/>
    </row>
    <row r="111" spans="16:21" hidden="1" x14ac:dyDescent="0.2">
      <c r="P111" s="2"/>
      <c r="Q111" s="2"/>
      <c r="S111" s="5"/>
      <c r="T111" s="5"/>
      <c r="U111" s="5"/>
    </row>
    <row r="112" spans="16:21" hidden="1" x14ac:dyDescent="0.2">
      <c r="P112" s="2"/>
      <c r="Q112" s="2"/>
      <c r="S112" s="5"/>
      <c r="T112" s="5"/>
      <c r="U112" s="5"/>
    </row>
    <row r="113" spans="16:21" hidden="1" x14ac:dyDescent="0.2">
      <c r="P113" s="2"/>
      <c r="Q113" s="2"/>
      <c r="S113" s="5"/>
      <c r="T113" s="5"/>
      <c r="U113" s="5"/>
    </row>
    <row r="114" spans="16:21" hidden="1" x14ac:dyDescent="0.2">
      <c r="P114" s="2"/>
      <c r="Q114" s="2"/>
      <c r="S114" s="5"/>
      <c r="T114" s="5"/>
      <c r="U114" s="5"/>
    </row>
    <row r="115" spans="16:21" hidden="1" x14ac:dyDescent="0.2">
      <c r="P115" s="2"/>
      <c r="Q115" s="2"/>
      <c r="S115" s="5"/>
      <c r="T115" s="5"/>
      <c r="U115" s="5"/>
    </row>
    <row r="116" spans="16:21" hidden="1" x14ac:dyDescent="0.2">
      <c r="P116" s="2"/>
      <c r="Q116" s="2"/>
      <c r="S116" s="5"/>
      <c r="T116" s="5"/>
      <c r="U116" s="5"/>
    </row>
    <row r="117" spans="16:21" hidden="1" x14ac:dyDescent="0.2">
      <c r="P117" s="2"/>
      <c r="Q117" s="2"/>
      <c r="S117" s="5"/>
      <c r="T117" s="5"/>
      <c r="U117" s="5"/>
    </row>
    <row r="118" spans="16:21" hidden="1" x14ac:dyDescent="0.2">
      <c r="P118" s="2"/>
      <c r="Q118" s="2"/>
      <c r="S118" s="5"/>
      <c r="T118" s="5"/>
      <c r="U118" s="5"/>
    </row>
    <row r="119" spans="16:21" hidden="1" x14ac:dyDescent="0.2">
      <c r="P119" s="2"/>
      <c r="Q119" s="2"/>
      <c r="S119" s="5"/>
      <c r="T119" s="5"/>
      <c r="U119" s="5"/>
    </row>
    <row r="120" spans="16:21" hidden="1" x14ac:dyDescent="0.2">
      <c r="P120" s="2"/>
      <c r="Q120" s="2"/>
      <c r="S120" s="5"/>
      <c r="T120" s="5"/>
      <c r="U120" s="5"/>
    </row>
    <row r="121" spans="16:21" hidden="1" x14ac:dyDescent="0.2">
      <c r="P121" s="2"/>
      <c r="Q121" s="2"/>
      <c r="S121" s="5"/>
      <c r="T121" s="5"/>
      <c r="U121" s="5"/>
    </row>
    <row r="122" spans="16:21" hidden="1" x14ac:dyDescent="0.2">
      <c r="P122" s="2"/>
      <c r="Q122" s="2"/>
      <c r="S122" s="5"/>
      <c r="T122" s="5"/>
      <c r="U122" s="5"/>
    </row>
    <row r="123" spans="16:21" hidden="1" x14ac:dyDescent="0.2">
      <c r="P123" s="2"/>
      <c r="Q123" s="2"/>
      <c r="S123" s="5"/>
      <c r="T123" s="5"/>
      <c r="U123" s="5"/>
    </row>
    <row r="124" spans="16:21" hidden="1" x14ac:dyDescent="0.2">
      <c r="P124" s="2"/>
      <c r="Q124" s="2"/>
      <c r="S124" s="5"/>
      <c r="T124" s="5"/>
      <c r="U124" s="5"/>
    </row>
    <row r="125" spans="16:21" hidden="1" x14ac:dyDescent="0.2">
      <c r="P125" s="2"/>
      <c r="Q125" s="2"/>
      <c r="S125" s="5"/>
      <c r="T125" s="5"/>
      <c r="U125" s="5"/>
    </row>
    <row r="126" spans="16:21" hidden="1" x14ac:dyDescent="0.2">
      <c r="P126" s="2"/>
      <c r="Q126" s="2"/>
      <c r="S126" s="5"/>
      <c r="T126" s="5"/>
      <c r="U126" s="5"/>
    </row>
    <row r="127" spans="16:21" hidden="1" x14ac:dyDescent="0.2">
      <c r="R127" s="5"/>
      <c r="S127" s="5"/>
      <c r="T127" s="5"/>
      <c r="U127" s="5"/>
    </row>
    <row r="128" spans="16:21" hidden="1" x14ac:dyDescent="0.2">
      <c r="R128" s="5"/>
      <c r="S128" s="5"/>
      <c r="T128" s="5"/>
      <c r="U128" s="5"/>
    </row>
    <row r="129" spans="18:21" hidden="1" x14ac:dyDescent="0.2">
      <c r="R129" s="5"/>
      <c r="S129" s="5"/>
      <c r="T129" s="5"/>
      <c r="U129" s="5"/>
    </row>
    <row r="130" spans="18:21" hidden="1" x14ac:dyDescent="0.2">
      <c r="R130" s="5"/>
      <c r="S130" s="5"/>
      <c r="T130" s="5"/>
      <c r="U130" s="5"/>
    </row>
    <row r="131" spans="18:21" hidden="1" x14ac:dyDescent="0.2">
      <c r="R131" s="5"/>
      <c r="S131" s="5"/>
      <c r="T131" s="5"/>
      <c r="U131" s="5"/>
    </row>
    <row r="132" spans="18:21" hidden="1" x14ac:dyDescent="0.2">
      <c r="R132" s="5"/>
      <c r="S132" s="5"/>
      <c r="T132" s="5"/>
      <c r="U132" s="5"/>
    </row>
    <row r="133" spans="18:21" hidden="1" x14ac:dyDescent="0.2">
      <c r="R133" s="5"/>
      <c r="S133" s="5"/>
      <c r="T133" s="5"/>
      <c r="U133" s="5"/>
    </row>
    <row r="134" spans="18:21" hidden="1" x14ac:dyDescent="0.2">
      <c r="R134" s="5"/>
      <c r="S134" s="5"/>
      <c r="T134" s="5"/>
      <c r="U134" s="5"/>
    </row>
    <row r="135" spans="18:21" hidden="1" x14ac:dyDescent="0.2">
      <c r="R135" s="5"/>
      <c r="S135" s="5"/>
      <c r="T135" s="5"/>
      <c r="U135" s="5"/>
    </row>
    <row r="136" spans="18:21" hidden="1" x14ac:dyDescent="0.2">
      <c r="R136" s="5"/>
      <c r="S136" s="5"/>
      <c r="T136" s="5"/>
      <c r="U136" s="5"/>
    </row>
    <row r="137" spans="18:21" hidden="1" x14ac:dyDescent="0.2">
      <c r="R137" s="5"/>
      <c r="S137" s="5"/>
      <c r="T137" s="5"/>
      <c r="U137" s="5"/>
    </row>
    <row r="138" spans="18:21" hidden="1" x14ac:dyDescent="0.2">
      <c r="R138" s="5"/>
      <c r="S138" s="5"/>
      <c r="T138" s="5"/>
      <c r="U138" s="5"/>
    </row>
    <row r="139" spans="18:21" hidden="1" x14ac:dyDescent="0.2">
      <c r="R139" s="5"/>
      <c r="S139" s="5"/>
      <c r="T139" s="5"/>
      <c r="U139" s="5"/>
    </row>
    <row r="140" spans="18:21" hidden="1" x14ac:dyDescent="0.2">
      <c r="R140" s="5"/>
      <c r="S140" s="5"/>
      <c r="T140" s="5"/>
      <c r="U140" s="5"/>
    </row>
    <row r="141" spans="18:21" hidden="1" x14ac:dyDescent="0.2">
      <c r="R141" s="5"/>
      <c r="S141" s="5"/>
      <c r="T141" s="5"/>
      <c r="U141" s="5"/>
    </row>
    <row r="142" spans="18:21" hidden="1" x14ac:dyDescent="0.2">
      <c r="R142" s="5"/>
      <c r="S142" s="5"/>
      <c r="T142" s="5"/>
      <c r="U142" s="5"/>
    </row>
    <row r="143" spans="18:21" hidden="1" x14ac:dyDescent="0.2">
      <c r="R143" s="5"/>
      <c r="S143" s="5"/>
      <c r="T143" s="5"/>
      <c r="U143" s="5"/>
    </row>
    <row r="144" spans="18:21" hidden="1" x14ac:dyDescent="0.2">
      <c r="R144" s="5"/>
      <c r="S144" s="5"/>
      <c r="T144" s="5"/>
      <c r="U144" s="5"/>
    </row>
    <row r="145" spans="18:21" hidden="1" x14ac:dyDescent="0.2">
      <c r="R145" s="5"/>
      <c r="S145" s="5"/>
      <c r="T145" s="5"/>
      <c r="U145" s="5"/>
    </row>
    <row r="146" spans="18:21" hidden="1" x14ac:dyDescent="0.2">
      <c r="R146" s="5"/>
      <c r="S146" s="5"/>
      <c r="T146" s="5"/>
      <c r="U146" s="5"/>
    </row>
    <row r="147" spans="18:21" hidden="1" x14ac:dyDescent="0.2">
      <c r="R147" s="5"/>
      <c r="S147" s="5"/>
      <c r="T147" s="5"/>
      <c r="U147" s="5"/>
    </row>
    <row r="148" spans="18:21" hidden="1" x14ac:dyDescent="0.2">
      <c r="R148" s="5"/>
      <c r="S148" s="5"/>
      <c r="T148" s="5"/>
      <c r="U148" s="5"/>
    </row>
    <row r="149" spans="18:21" hidden="1" x14ac:dyDescent="0.2">
      <c r="R149" s="5"/>
      <c r="S149" s="5"/>
      <c r="T149" s="5"/>
      <c r="U149" s="5"/>
    </row>
    <row r="150" spans="18:21" hidden="1" x14ac:dyDescent="0.2">
      <c r="R150" s="5"/>
      <c r="S150" s="5"/>
      <c r="T150" s="5"/>
      <c r="U150" s="5"/>
    </row>
    <row r="151" spans="18:21" hidden="1" x14ac:dyDescent="0.2">
      <c r="R151" s="5"/>
      <c r="S151" s="5"/>
      <c r="T151" s="5"/>
      <c r="U151" s="5"/>
    </row>
    <row r="152" spans="18:21" hidden="1" x14ac:dyDescent="0.2">
      <c r="R152" s="5"/>
      <c r="S152" s="5"/>
      <c r="T152" s="5"/>
      <c r="U152" s="5"/>
    </row>
    <row r="153" spans="18:21" hidden="1" x14ac:dyDescent="0.2">
      <c r="R153" s="5"/>
      <c r="S153" s="5"/>
      <c r="T153" s="5"/>
      <c r="U153" s="5"/>
    </row>
    <row r="154" spans="18:21" hidden="1" x14ac:dyDescent="0.2">
      <c r="R154" s="5"/>
      <c r="S154" s="5"/>
      <c r="T154" s="5"/>
      <c r="U154" s="5"/>
    </row>
    <row r="155" spans="18:21" hidden="1" x14ac:dyDescent="0.2">
      <c r="R155" s="5"/>
      <c r="S155" s="5"/>
      <c r="T155" s="5"/>
      <c r="U155" s="5"/>
    </row>
    <row r="156" spans="18:21" hidden="1" x14ac:dyDescent="0.2">
      <c r="R156" s="5"/>
      <c r="S156" s="5"/>
      <c r="T156" s="5"/>
      <c r="U156" s="5"/>
    </row>
    <row r="157" spans="18:21" hidden="1" x14ac:dyDescent="0.2">
      <c r="R157" s="5"/>
      <c r="S157" s="5"/>
      <c r="T157" s="5"/>
      <c r="U157" s="5"/>
    </row>
    <row r="158" spans="18:21" hidden="1" x14ac:dyDescent="0.2">
      <c r="R158" s="5"/>
      <c r="S158" s="5"/>
      <c r="T158" s="5"/>
      <c r="U158" s="5"/>
    </row>
    <row r="159" spans="18:21" hidden="1" x14ac:dyDescent="0.2">
      <c r="R159" s="5"/>
      <c r="S159" s="5"/>
      <c r="T159" s="5"/>
      <c r="U159" s="5"/>
    </row>
    <row r="160" spans="18:21" hidden="1" x14ac:dyDescent="0.2">
      <c r="R160" s="5"/>
      <c r="S160" s="5"/>
      <c r="T160" s="5"/>
      <c r="U160" s="5"/>
    </row>
    <row r="161" spans="18:21" hidden="1" x14ac:dyDescent="0.2">
      <c r="R161" s="5"/>
      <c r="S161" s="5"/>
      <c r="T161" s="5"/>
      <c r="U161" s="5"/>
    </row>
    <row r="162" spans="18:21" hidden="1" x14ac:dyDescent="0.2">
      <c r="R162" s="5"/>
      <c r="S162" s="5"/>
      <c r="T162" s="5"/>
      <c r="U162" s="5"/>
    </row>
    <row r="163" spans="18:21" hidden="1" x14ac:dyDescent="0.2">
      <c r="R163" s="5"/>
      <c r="S163" s="5"/>
      <c r="T163" s="5"/>
      <c r="U163" s="5"/>
    </row>
    <row r="164" spans="18:21" hidden="1" x14ac:dyDescent="0.2">
      <c r="R164" s="5"/>
      <c r="S164" s="5"/>
      <c r="T164" s="5"/>
      <c r="U164" s="5"/>
    </row>
    <row r="165" spans="18:21" hidden="1" x14ac:dyDescent="0.2">
      <c r="R165" s="5"/>
      <c r="S165" s="5"/>
      <c r="T165" s="5"/>
      <c r="U165" s="5"/>
    </row>
    <row r="166" spans="18:21" hidden="1" x14ac:dyDescent="0.2">
      <c r="R166" s="5"/>
      <c r="S166" s="5"/>
      <c r="T166" s="5"/>
      <c r="U166" s="5"/>
    </row>
    <row r="167" spans="18:21" hidden="1" x14ac:dyDescent="0.2">
      <c r="R167" s="5"/>
      <c r="S167" s="5"/>
      <c r="T167" s="5"/>
      <c r="U167" s="5"/>
    </row>
    <row r="168" spans="18:21" hidden="1" x14ac:dyDescent="0.2">
      <c r="R168" s="5"/>
      <c r="S168" s="5"/>
      <c r="T168" s="5"/>
      <c r="U168" s="5"/>
    </row>
    <row r="169" spans="18:21" hidden="1" x14ac:dyDescent="0.2">
      <c r="R169" s="5"/>
      <c r="S169" s="5"/>
      <c r="T169" s="5"/>
      <c r="U169" s="5"/>
    </row>
    <row r="170" spans="18:21" hidden="1" x14ac:dyDescent="0.2">
      <c r="R170" s="5"/>
      <c r="S170" s="5"/>
      <c r="T170" s="5"/>
      <c r="U170" s="5"/>
    </row>
    <row r="171" spans="18:21" hidden="1" x14ac:dyDescent="0.2">
      <c r="R171" s="5"/>
      <c r="S171" s="5"/>
      <c r="T171" s="5"/>
      <c r="U171" s="5"/>
    </row>
    <row r="172" spans="18:21" hidden="1" x14ac:dyDescent="0.2">
      <c r="R172" s="5"/>
      <c r="S172" s="5"/>
      <c r="T172" s="5"/>
      <c r="U172" s="5"/>
    </row>
    <row r="173" spans="18:21" hidden="1" x14ac:dyDescent="0.2">
      <c r="R173" s="5"/>
      <c r="S173" s="5"/>
      <c r="T173" s="5"/>
      <c r="U173" s="5"/>
    </row>
    <row r="174" spans="18:21" hidden="1" x14ac:dyDescent="0.2">
      <c r="R174" s="5"/>
      <c r="S174" s="5"/>
      <c r="T174" s="5"/>
      <c r="U174" s="5"/>
    </row>
    <row r="175" spans="18:21" hidden="1" x14ac:dyDescent="0.2">
      <c r="R175" s="5"/>
      <c r="S175" s="5"/>
      <c r="T175" s="5"/>
      <c r="U175" s="5"/>
    </row>
    <row r="176" spans="18:21" hidden="1" x14ac:dyDescent="0.2">
      <c r="R176" s="5"/>
      <c r="S176" s="5"/>
      <c r="T176" s="5"/>
      <c r="U176" s="5"/>
    </row>
    <row r="177" spans="18:21" hidden="1" x14ac:dyDescent="0.2">
      <c r="R177" s="5"/>
      <c r="S177" s="5"/>
      <c r="T177" s="5"/>
      <c r="U177" s="5"/>
    </row>
    <row r="178" spans="18:21" hidden="1" x14ac:dyDescent="0.2">
      <c r="R178" s="5"/>
      <c r="S178" s="5"/>
      <c r="T178" s="5"/>
      <c r="U178" s="5"/>
    </row>
    <row r="179" spans="18:21" hidden="1" x14ac:dyDescent="0.2">
      <c r="R179" s="5"/>
      <c r="S179" s="5"/>
      <c r="T179" s="5"/>
      <c r="U179" s="5"/>
    </row>
    <row r="180" spans="18:21" hidden="1" x14ac:dyDescent="0.2">
      <c r="R180" s="5"/>
      <c r="S180" s="5"/>
      <c r="T180" s="5"/>
      <c r="U180" s="5"/>
    </row>
    <row r="181" spans="18:21" hidden="1" x14ac:dyDescent="0.2">
      <c r="R181" s="5"/>
      <c r="S181" s="5"/>
      <c r="T181" s="5"/>
      <c r="U181" s="5"/>
    </row>
    <row r="182" spans="18:21" hidden="1" x14ac:dyDescent="0.2">
      <c r="R182" s="5"/>
      <c r="S182" s="5"/>
      <c r="T182" s="5"/>
      <c r="U182" s="5"/>
    </row>
    <row r="183" spans="18:21" hidden="1" x14ac:dyDescent="0.2">
      <c r="R183" s="5"/>
      <c r="S183" s="5"/>
      <c r="T183" s="5"/>
      <c r="U183" s="5"/>
    </row>
    <row r="184" spans="18:21" hidden="1" x14ac:dyDescent="0.2">
      <c r="R184" s="5"/>
      <c r="S184" s="5"/>
      <c r="T184" s="5"/>
      <c r="U184" s="5"/>
    </row>
    <row r="185" spans="18:21" hidden="1" x14ac:dyDescent="0.2">
      <c r="R185" s="5"/>
      <c r="S185" s="5"/>
      <c r="T185" s="5"/>
      <c r="U185" s="5"/>
    </row>
    <row r="186" spans="18:21" hidden="1" x14ac:dyDescent="0.2">
      <c r="R186" s="5"/>
      <c r="S186" s="5"/>
      <c r="T186" s="5"/>
      <c r="U186" s="5"/>
    </row>
    <row r="187" spans="18:21" hidden="1" x14ac:dyDescent="0.2">
      <c r="R187" s="5"/>
      <c r="S187" s="5"/>
      <c r="T187" s="5"/>
      <c r="U187" s="5"/>
    </row>
    <row r="188" spans="18:21" hidden="1" x14ac:dyDescent="0.2">
      <c r="R188" s="5"/>
      <c r="S188" s="5"/>
      <c r="T188" s="5"/>
      <c r="U188" s="5"/>
    </row>
    <row r="189" spans="18:21" hidden="1" x14ac:dyDescent="0.2">
      <c r="R189" s="5"/>
      <c r="S189" s="5"/>
      <c r="T189" s="5"/>
      <c r="U189" s="5"/>
    </row>
    <row r="190" spans="18:21" hidden="1" x14ac:dyDescent="0.2">
      <c r="R190" s="5"/>
      <c r="S190" s="5"/>
      <c r="T190" s="5"/>
      <c r="U190" s="5"/>
    </row>
    <row r="191" spans="18:21" hidden="1" x14ac:dyDescent="0.2">
      <c r="R191" s="5"/>
      <c r="S191" s="5"/>
      <c r="T191" s="5"/>
      <c r="U191" s="5"/>
    </row>
    <row r="192" spans="18:21" hidden="1" x14ac:dyDescent="0.2">
      <c r="R192" s="5"/>
      <c r="S192" s="5"/>
      <c r="T192" s="5"/>
      <c r="U192" s="5"/>
    </row>
    <row r="193" spans="18:21" hidden="1" x14ac:dyDescent="0.2">
      <c r="R193" s="5"/>
      <c r="S193" s="5"/>
      <c r="T193" s="5"/>
      <c r="U193" s="5"/>
    </row>
    <row r="194" spans="18:21" hidden="1" x14ac:dyDescent="0.2">
      <c r="R194" s="5"/>
      <c r="S194" s="5"/>
      <c r="T194" s="5"/>
      <c r="U194" s="5"/>
    </row>
    <row r="195" spans="18:21" hidden="1" x14ac:dyDescent="0.2">
      <c r="R195" s="5"/>
      <c r="S195" s="5"/>
      <c r="T195" s="5"/>
      <c r="U195" s="5"/>
    </row>
    <row r="196" spans="18:21" hidden="1" x14ac:dyDescent="0.2">
      <c r="R196" s="5"/>
      <c r="S196" s="5"/>
      <c r="T196" s="5"/>
      <c r="U196" s="5"/>
    </row>
    <row r="197" spans="18:21" hidden="1" x14ac:dyDescent="0.2">
      <c r="R197" s="5"/>
      <c r="S197" s="5"/>
      <c r="T197" s="5"/>
      <c r="U197" s="5"/>
    </row>
    <row r="198" spans="18:21" hidden="1" x14ac:dyDescent="0.2">
      <c r="R198" s="5"/>
      <c r="S198" s="5"/>
      <c r="T198" s="5"/>
      <c r="U198" s="5"/>
    </row>
    <row r="199" spans="18:21" hidden="1" x14ac:dyDescent="0.2">
      <c r="R199" s="5"/>
      <c r="S199" s="5"/>
      <c r="T199" s="5"/>
      <c r="U199" s="5"/>
    </row>
    <row r="200" spans="18:21" hidden="1" x14ac:dyDescent="0.2">
      <c r="R200" s="5"/>
      <c r="S200" s="5"/>
      <c r="T200" s="5"/>
      <c r="U200" s="5"/>
    </row>
    <row r="201" spans="18:21" hidden="1" x14ac:dyDescent="0.2">
      <c r="R201" s="5"/>
      <c r="S201" s="5"/>
      <c r="T201" s="5"/>
      <c r="U201" s="5"/>
    </row>
    <row r="202" spans="18:21" hidden="1" x14ac:dyDescent="0.2">
      <c r="R202" s="5"/>
      <c r="S202" s="5"/>
      <c r="T202" s="5"/>
      <c r="U202" s="5"/>
    </row>
    <row r="203" spans="18:21" hidden="1" x14ac:dyDescent="0.2">
      <c r="R203" s="5"/>
      <c r="S203" s="5"/>
      <c r="T203" s="5"/>
      <c r="U203" s="5"/>
    </row>
    <row r="204" spans="18:21" hidden="1" x14ac:dyDescent="0.2">
      <c r="R204" s="5"/>
      <c r="S204" s="5"/>
      <c r="T204" s="5"/>
      <c r="U204" s="5"/>
    </row>
    <row r="205" spans="18:21" hidden="1" x14ac:dyDescent="0.2">
      <c r="R205" s="5"/>
      <c r="S205" s="5"/>
      <c r="T205" s="5"/>
      <c r="U205" s="5"/>
    </row>
    <row r="206" spans="18:21" hidden="1" x14ac:dyDescent="0.2">
      <c r="R206" s="5"/>
      <c r="S206" s="5"/>
      <c r="T206" s="5"/>
      <c r="U206" s="5"/>
    </row>
    <row r="207" spans="18:21" hidden="1" x14ac:dyDescent="0.2">
      <c r="R207" s="5"/>
      <c r="S207" s="5"/>
      <c r="T207" s="5"/>
      <c r="U207" s="5"/>
    </row>
    <row r="208" spans="18:21" hidden="1" x14ac:dyDescent="0.2">
      <c r="R208" s="5"/>
      <c r="S208" s="5"/>
      <c r="T208" s="5"/>
      <c r="U208" s="5"/>
    </row>
    <row r="209" spans="18:21" hidden="1" x14ac:dyDescent="0.2">
      <c r="R209" s="5"/>
      <c r="S209" s="5"/>
      <c r="T209" s="5"/>
      <c r="U209" s="5"/>
    </row>
    <row r="210" spans="18:21" hidden="1" x14ac:dyDescent="0.2">
      <c r="R210" s="5"/>
      <c r="S210" s="5"/>
      <c r="T210" s="5"/>
      <c r="U210" s="5"/>
    </row>
    <row r="211" spans="18:21" hidden="1" x14ac:dyDescent="0.2">
      <c r="R211" s="5"/>
      <c r="S211" s="5"/>
      <c r="T211" s="5"/>
      <c r="U211" s="5"/>
    </row>
    <row r="212" spans="18:21" hidden="1" x14ac:dyDescent="0.2">
      <c r="R212" s="5"/>
      <c r="S212" s="5"/>
      <c r="T212" s="5"/>
      <c r="U212" s="5"/>
    </row>
    <row r="213" spans="18:21" hidden="1" x14ac:dyDescent="0.2">
      <c r="R213" s="5"/>
      <c r="S213" s="5"/>
      <c r="T213" s="5"/>
      <c r="U213" s="5"/>
    </row>
    <row r="214" spans="18:21" hidden="1" x14ac:dyDescent="0.2">
      <c r="R214" s="5"/>
      <c r="S214" s="5"/>
      <c r="T214" s="5"/>
      <c r="U214" s="5"/>
    </row>
    <row r="215" spans="18:21" hidden="1" x14ac:dyDescent="0.2">
      <c r="R215" s="5"/>
      <c r="S215" s="5"/>
      <c r="T215" s="5"/>
      <c r="U215" s="5"/>
    </row>
    <row r="216" spans="18:21" hidden="1" x14ac:dyDescent="0.2">
      <c r="R216" s="5"/>
      <c r="S216" s="5"/>
      <c r="T216" s="5"/>
      <c r="U216" s="5"/>
    </row>
    <row r="217" spans="18:21" hidden="1" x14ac:dyDescent="0.2">
      <c r="R217" s="5"/>
      <c r="S217" s="5"/>
      <c r="T217" s="5"/>
      <c r="U217" s="5"/>
    </row>
    <row r="218" spans="18:21" hidden="1" x14ac:dyDescent="0.2">
      <c r="R218" s="5"/>
      <c r="S218" s="5"/>
      <c r="T218" s="5"/>
      <c r="U218" s="5"/>
    </row>
    <row r="219" spans="18:21" hidden="1" x14ac:dyDescent="0.2">
      <c r="R219" s="5"/>
      <c r="S219" s="5"/>
      <c r="T219" s="5"/>
      <c r="U219" s="5"/>
    </row>
    <row r="220" spans="18:21" hidden="1" x14ac:dyDescent="0.2">
      <c r="R220" s="5"/>
      <c r="S220" s="5"/>
      <c r="T220" s="5"/>
      <c r="U220" s="5"/>
    </row>
    <row r="221" spans="18:21" hidden="1" x14ac:dyDescent="0.2">
      <c r="R221" s="5"/>
      <c r="S221" s="5"/>
      <c r="T221" s="5"/>
      <c r="U221" s="5"/>
    </row>
    <row r="222" spans="18:21" hidden="1" x14ac:dyDescent="0.2">
      <c r="R222" s="5"/>
      <c r="S222" s="5"/>
      <c r="T222" s="5"/>
      <c r="U222" s="5"/>
    </row>
    <row r="223" spans="18:21" hidden="1" x14ac:dyDescent="0.2">
      <c r="R223" s="5"/>
      <c r="S223" s="5"/>
      <c r="T223" s="5"/>
      <c r="U223" s="5"/>
    </row>
    <row r="224" spans="18:21" hidden="1" x14ac:dyDescent="0.2">
      <c r="R224" s="5"/>
      <c r="S224" s="5"/>
      <c r="T224" s="5"/>
      <c r="U224" s="5"/>
    </row>
    <row r="225" spans="18:21" hidden="1" x14ac:dyDescent="0.2">
      <c r="R225" s="5"/>
      <c r="S225" s="5"/>
      <c r="T225" s="5"/>
      <c r="U225" s="5"/>
    </row>
    <row r="226" spans="18:21" hidden="1" x14ac:dyDescent="0.2">
      <c r="R226" s="5"/>
      <c r="S226" s="5"/>
      <c r="T226" s="5"/>
      <c r="U226" s="5"/>
    </row>
    <row r="227" spans="18:21" hidden="1" x14ac:dyDescent="0.2">
      <c r="R227" s="5"/>
      <c r="S227" s="5"/>
      <c r="T227" s="5"/>
      <c r="U227" s="5"/>
    </row>
    <row r="228" spans="18:21" hidden="1" x14ac:dyDescent="0.2">
      <c r="R228" s="5"/>
      <c r="S228" s="5"/>
      <c r="T228" s="5"/>
      <c r="U228" s="5"/>
    </row>
    <row r="229" spans="18:21" hidden="1" x14ac:dyDescent="0.2">
      <c r="R229" s="5"/>
      <c r="S229" s="5"/>
      <c r="T229" s="5"/>
      <c r="U229" s="5"/>
    </row>
    <row r="230" spans="18:21" hidden="1" x14ac:dyDescent="0.2">
      <c r="R230" s="5"/>
      <c r="S230" s="5"/>
      <c r="T230" s="5"/>
      <c r="U230" s="5"/>
    </row>
    <row r="231" spans="18:21" hidden="1" x14ac:dyDescent="0.2">
      <c r="R231" s="5"/>
      <c r="S231" s="5"/>
      <c r="T231" s="5"/>
      <c r="U231" s="5"/>
    </row>
    <row r="232" spans="18:21" hidden="1" x14ac:dyDescent="0.2">
      <c r="R232" s="5"/>
      <c r="S232" s="5"/>
      <c r="T232" s="5"/>
      <c r="U232" s="5"/>
    </row>
    <row r="233" spans="18:21" hidden="1" x14ac:dyDescent="0.2">
      <c r="R233" s="5"/>
      <c r="S233" s="5"/>
      <c r="T233" s="5"/>
      <c r="U233" s="5"/>
    </row>
    <row r="234" spans="18:21" hidden="1" x14ac:dyDescent="0.2">
      <c r="R234" s="5"/>
      <c r="S234" s="5"/>
      <c r="T234" s="5"/>
      <c r="U234" s="5"/>
    </row>
    <row r="235" spans="18:21" hidden="1" x14ac:dyDescent="0.2">
      <c r="R235" s="5"/>
      <c r="S235" s="5"/>
      <c r="T235" s="5"/>
      <c r="U235" s="5"/>
    </row>
    <row r="236" spans="18:21" hidden="1" x14ac:dyDescent="0.2">
      <c r="R236" s="5"/>
      <c r="S236" s="5"/>
      <c r="T236" s="5"/>
      <c r="U236" s="5"/>
    </row>
    <row r="237" spans="18:21" hidden="1" x14ac:dyDescent="0.2">
      <c r="R237" s="5"/>
      <c r="S237" s="5"/>
      <c r="T237" s="5"/>
      <c r="U237" s="5"/>
    </row>
    <row r="238" spans="18:21" hidden="1" x14ac:dyDescent="0.2">
      <c r="R238" s="5"/>
      <c r="S238" s="5"/>
      <c r="T238" s="5"/>
      <c r="U238" s="5"/>
    </row>
    <row r="239" spans="18:21" hidden="1" x14ac:dyDescent="0.2">
      <c r="R239" s="5"/>
      <c r="S239" s="5"/>
      <c r="T239" s="5"/>
      <c r="U239" s="5"/>
    </row>
    <row r="240" spans="18:21" hidden="1" x14ac:dyDescent="0.2">
      <c r="R240" s="5"/>
      <c r="S240" s="5"/>
      <c r="T240" s="5"/>
      <c r="U240" s="5"/>
    </row>
    <row r="241" spans="18:21" hidden="1" x14ac:dyDescent="0.2">
      <c r="R241" s="5"/>
      <c r="S241" s="5"/>
      <c r="T241" s="5"/>
      <c r="U241" s="5"/>
    </row>
    <row r="242" spans="18:21" hidden="1" x14ac:dyDescent="0.2">
      <c r="R242" s="5"/>
      <c r="S242" s="5"/>
      <c r="T242" s="5"/>
      <c r="U242" s="5"/>
    </row>
    <row r="243" spans="18:21" hidden="1" x14ac:dyDescent="0.2">
      <c r="R243" s="5"/>
      <c r="S243" s="5"/>
      <c r="T243" s="5"/>
      <c r="U243" s="5"/>
    </row>
    <row r="244" spans="18:21" hidden="1" x14ac:dyDescent="0.2">
      <c r="R244" s="5"/>
      <c r="S244" s="5"/>
      <c r="T244" s="5"/>
      <c r="U244" s="5"/>
    </row>
    <row r="245" spans="18:21" hidden="1" x14ac:dyDescent="0.2">
      <c r="R245" s="5"/>
      <c r="S245" s="5"/>
      <c r="T245" s="5"/>
      <c r="U245" s="5"/>
    </row>
    <row r="246" spans="18:21" hidden="1" x14ac:dyDescent="0.2">
      <c r="R246" s="5"/>
      <c r="S246" s="5"/>
      <c r="T246" s="5"/>
      <c r="U246" s="5"/>
    </row>
    <row r="247" spans="18:21" hidden="1" x14ac:dyDescent="0.2">
      <c r="R247" s="5"/>
      <c r="S247" s="5"/>
      <c r="T247" s="5"/>
      <c r="U247" s="5"/>
    </row>
    <row r="248" spans="18:21" hidden="1" x14ac:dyDescent="0.2">
      <c r="R248" s="5"/>
      <c r="S248" s="5"/>
      <c r="T248" s="5"/>
      <c r="U248" s="5"/>
    </row>
    <row r="249" spans="18:21" hidden="1" x14ac:dyDescent="0.2">
      <c r="R249" s="5"/>
      <c r="S249" s="5"/>
      <c r="T249" s="5"/>
      <c r="U249" s="5"/>
    </row>
    <row r="250" spans="18:21" hidden="1" x14ac:dyDescent="0.2">
      <c r="R250" s="5"/>
      <c r="S250" s="5"/>
      <c r="T250" s="5"/>
      <c r="U250" s="5"/>
    </row>
    <row r="251" spans="18:21" hidden="1" x14ac:dyDescent="0.2">
      <c r="R251" s="5"/>
      <c r="S251" s="5"/>
      <c r="T251" s="5"/>
      <c r="U251" s="5"/>
    </row>
    <row r="252" spans="18:21" hidden="1" x14ac:dyDescent="0.2">
      <c r="R252" s="5"/>
      <c r="S252" s="5"/>
      <c r="T252" s="5"/>
      <c r="U252" s="5"/>
    </row>
    <row r="253" spans="18:21" hidden="1" x14ac:dyDescent="0.2">
      <c r="R253" s="5"/>
      <c r="S253" s="5"/>
      <c r="T253" s="5"/>
      <c r="U253" s="5"/>
    </row>
    <row r="254" spans="18:21" hidden="1" x14ac:dyDescent="0.2">
      <c r="R254" s="5"/>
      <c r="S254" s="5"/>
      <c r="T254" s="5"/>
      <c r="U254" s="5"/>
    </row>
    <row r="255" spans="18:21" hidden="1" x14ac:dyDescent="0.2">
      <c r="R255" s="5"/>
      <c r="S255" s="5"/>
      <c r="T255" s="5"/>
      <c r="U255" s="5"/>
    </row>
    <row r="256" spans="18:21" hidden="1" x14ac:dyDescent="0.2">
      <c r="R256" s="5"/>
      <c r="S256" s="5"/>
      <c r="T256" s="5"/>
      <c r="U256" s="5"/>
    </row>
    <row r="257" spans="18:21" hidden="1" x14ac:dyDescent="0.2">
      <c r="R257" s="5"/>
      <c r="S257" s="5"/>
      <c r="T257" s="5"/>
      <c r="U257" s="5"/>
    </row>
    <row r="258" spans="18:21" hidden="1" x14ac:dyDescent="0.2">
      <c r="R258" s="5"/>
      <c r="S258" s="5"/>
      <c r="T258" s="5"/>
      <c r="U258" s="5"/>
    </row>
    <row r="259" spans="18:21" hidden="1" x14ac:dyDescent="0.2">
      <c r="R259" s="5"/>
      <c r="S259" s="5"/>
      <c r="T259" s="5"/>
      <c r="U259" s="5"/>
    </row>
    <row r="260" spans="18:21" hidden="1" x14ac:dyDescent="0.2">
      <c r="R260" s="5"/>
      <c r="S260" s="5"/>
      <c r="T260" s="5"/>
      <c r="U260" s="5"/>
    </row>
    <row r="261" spans="18:21" hidden="1" x14ac:dyDescent="0.2">
      <c r="R261" s="5"/>
      <c r="S261" s="5"/>
      <c r="T261" s="5"/>
      <c r="U261" s="5"/>
    </row>
    <row r="262" spans="18:21" hidden="1" x14ac:dyDescent="0.2">
      <c r="R262" s="5"/>
      <c r="S262" s="5"/>
      <c r="T262" s="5"/>
      <c r="U262" s="5"/>
    </row>
    <row r="263" spans="18:21" hidden="1" x14ac:dyDescent="0.2">
      <c r="R263" s="5"/>
      <c r="S263" s="5"/>
      <c r="T263" s="5"/>
      <c r="U263" s="5"/>
    </row>
    <row r="264" spans="18:21" hidden="1" x14ac:dyDescent="0.2">
      <c r="R264" s="5"/>
      <c r="S264" s="5"/>
      <c r="T264" s="5"/>
      <c r="U264" s="5"/>
    </row>
    <row r="265" spans="18:21" hidden="1" x14ac:dyDescent="0.2">
      <c r="R265" s="5"/>
      <c r="S265" s="5"/>
      <c r="T265" s="5"/>
      <c r="U265" s="5"/>
    </row>
    <row r="266" spans="18:21" hidden="1" x14ac:dyDescent="0.2">
      <c r="R266" s="5"/>
      <c r="S266" s="5"/>
      <c r="T266" s="5"/>
      <c r="U266" s="5"/>
    </row>
    <row r="267" spans="18:21" hidden="1" x14ac:dyDescent="0.2">
      <c r="R267" s="5"/>
      <c r="S267" s="5"/>
      <c r="T267" s="5"/>
      <c r="U267" s="5"/>
    </row>
    <row r="268" spans="18:21" hidden="1" x14ac:dyDescent="0.2">
      <c r="R268" s="5"/>
      <c r="S268" s="5"/>
      <c r="T268" s="5"/>
      <c r="U268" s="5"/>
    </row>
    <row r="269" spans="18:21" hidden="1" x14ac:dyDescent="0.2">
      <c r="R269" s="5"/>
      <c r="S269" s="5"/>
      <c r="T269" s="5"/>
      <c r="U269" s="5"/>
    </row>
    <row r="270" spans="18:21" hidden="1" x14ac:dyDescent="0.2">
      <c r="R270" s="5"/>
      <c r="S270" s="5"/>
      <c r="T270" s="5"/>
      <c r="U270" s="5"/>
    </row>
    <row r="271" spans="18:21" hidden="1" x14ac:dyDescent="0.2">
      <c r="R271" s="5"/>
      <c r="S271" s="5"/>
      <c r="T271" s="5"/>
      <c r="U271" s="5"/>
    </row>
    <row r="272" spans="18:21" hidden="1" x14ac:dyDescent="0.2">
      <c r="R272" s="5"/>
      <c r="S272" s="5"/>
      <c r="T272" s="5"/>
      <c r="U272" s="5"/>
    </row>
    <row r="273" spans="18:21" hidden="1" x14ac:dyDescent="0.2">
      <c r="R273" s="5"/>
      <c r="S273" s="5"/>
      <c r="T273" s="5"/>
      <c r="U273" s="5"/>
    </row>
    <row r="274" spans="18:21" hidden="1" x14ac:dyDescent="0.2">
      <c r="R274" s="5"/>
      <c r="S274" s="5"/>
      <c r="T274" s="5"/>
      <c r="U274" s="5"/>
    </row>
    <row r="275" spans="18:21" hidden="1" x14ac:dyDescent="0.2">
      <c r="R275" s="5"/>
      <c r="S275" s="5"/>
      <c r="T275" s="5"/>
      <c r="U275" s="5"/>
    </row>
    <row r="276" spans="18:21" hidden="1" x14ac:dyDescent="0.2">
      <c r="R276" s="5"/>
      <c r="S276" s="5"/>
      <c r="T276" s="5"/>
      <c r="U276" s="5"/>
    </row>
    <row r="277" spans="18:21" hidden="1" x14ac:dyDescent="0.2">
      <c r="R277" s="5"/>
      <c r="S277" s="5"/>
      <c r="T277" s="5"/>
      <c r="U277" s="5"/>
    </row>
    <row r="278" spans="18:21" hidden="1" x14ac:dyDescent="0.2">
      <c r="R278" s="5"/>
      <c r="S278" s="5"/>
      <c r="T278" s="5"/>
      <c r="U278" s="5"/>
    </row>
    <row r="279" spans="18:21" hidden="1" x14ac:dyDescent="0.2">
      <c r="R279" s="5"/>
      <c r="S279" s="5"/>
      <c r="T279" s="5"/>
      <c r="U279" s="5"/>
    </row>
    <row r="280" spans="18:21" hidden="1" x14ac:dyDescent="0.2">
      <c r="R280" s="5"/>
      <c r="S280" s="5"/>
      <c r="T280" s="5"/>
      <c r="U280" s="5"/>
    </row>
    <row r="281" spans="18:21" hidden="1" x14ac:dyDescent="0.2">
      <c r="R281" s="5"/>
      <c r="S281" s="5"/>
      <c r="T281" s="5"/>
      <c r="U281" s="5"/>
    </row>
    <row r="282" spans="18:21" hidden="1" x14ac:dyDescent="0.2">
      <c r="R282" s="5"/>
      <c r="S282" s="5"/>
      <c r="T282" s="5"/>
      <c r="U282" s="5"/>
    </row>
    <row r="283" spans="18:21" hidden="1" x14ac:dyDescent="0.2">
      <c r="R283" s="5"/>
      <c r="S283" s="5"/>
      <c r="T283" s="5"/>
      <c r="U283" s="5"/>
    </row>
    <row r="284" spans="18:21" hidden="1" x14ac:dyDescent="0.2">
      <c r="R284" s="5"/>
      <c r="S284" s="5"/>
      <c r="T284" s="5"/>
      <c r="U284" s="5"/>
    </row>
    <row r="285" spans="18:21" hidden="1" x14ac:dyDescent="0.2">
      <c r="R285" s="5"/>
      <c r="S285" s="5"/>
      <c r="T285" s="5"/>
      <c r="U285" s="5"/>
    </row>
    <row r="286" spans="18:21" hidden="1" x14ac:dyDescent="0.2">
      <c r="R286" s="5"/>
      <c r="S286" s="5"/>
      <c r="T286" s="5"/>
      <c r="U286" s="5"/>
    </row>
    <row r="287" spans="18:21" hidden="1" x14ac:dyDescent="0.2">
      <c r="R287" s="5"/>
      <c r="S287" s="5"/>
      <c r="T287" s="5"/>
      <c r="U287" s="5"/>
    </row>
    <row r="288" spans="18:21" hidden="1" x14ac:dyDescent="0.2">
      <c r="R288" s="5"/>
      <c r="S288" s="5"/>
      <c r="T288" s="5"/>
      <c r="U288" s="5"/>
    </row>
    <row r="289" spans="18:21" hidden="1" x14ac:dyDescent="0.2">
      <c r="R289" s="5"/>
      <c r="S289" s="5"/>
      <c r="T289" s="5"/>
      <c r="U289" s="5"/>
    </row>
    <row r="290" spans="18:21" hidden="1" x14ac:dyDescent="0.2">
      <c r="R290" s="5"/>
      <c r="S290" s="5"/>
      <c r="T290" s="5"/>
      <c r="U290" s="5"/>
    </row>
    <row r="291" spans="18:21" hidden="1" x14ac:dyDescent="0.2">
      <c r="R291" s="5"/>
      <c r="S291" s="5"/>
      <c r="T291" s="5"/>
      <c r="U291" s="5"/>
    </row>
    <row r="292" spans="18:21" hidden="1" x14ac:dyDescent="0.2">
      <c r="R292" s="5"/>
      <c r="S292" s="5"/>
      <c r="T292" s="5"/>
      <c r="U292" s="5"/>
    </row>
    <row r="293" spans="18:21" hidden="1" x14ac:dyDescent="0.2">
      <c r="R293" s="5"/>
      <c r="S293" s="5"/>
      <c r="T293" s="5"/>
      <c r="U293" s="5"/>
    </row>
    <row r="294" spans="18:21" hidden="1" x14ac:dyDescent="0.2">
      <c r="R294" s="5"/>
      <c r="S294" s="5"/>
      <c r="T294" s="5"/>
      <c r="U294" s="5"/>
    </row>
    <row r="295" spans="18:21" hidden="1" x14ac:dyDescent="0.2">
      <c r="R295" s="5"/>
      <c r="S295" s="5"/>
      <c r="T295" s="5"/>
      <c r="U295" s="5"/>
    </row>
    <row r="296" spans="18:21" hidden="1" x14ac:dyDescent="0.2">
      <c r="R296" s="5"/>
      <c r="S296" s="5"/>
      <c r="T296" s="5"/>
      <c r="U296" s="5"/>
    </row>
    <row r="297" spans="18:21" hidden="1" x14ac:dyDescent="0.2">
      <c r="R297" s="5"/>
      <c r="S297" s="5"/>
      <c r="T297" s="5"/>
      <c r="U297" s="5"/>
    </row>
    <row r="298" spans="18:21" hidden="1" x14ac:dyDescent="0.2">
      <c r="R298" s="5"/>
      <c r="S298" s="5"/>
      <c r="T298" s="5"/>
      <c r="U298" s="5"/>
    </row>
    <row r="299" spans="18:21" hidden="1" x14ac:dyDescent="0.2">
      <c r="R299" s="5"/>
      <c r="S299" s="5"/>
      <c r="T299" s="5"/>
      <c r="U299" s="5"/>
    </row>
    <row r="300" spans="18:21" hidden="1" x14ac:dyDescent="0.2">
      <c r="R300" s="5"/>
      <c r="S300" s="5"/>
      <c r="T300" s="5"/>
      <c r="U300" s="5"/>
    </row>
    <row r="301" spans="18:21" hidden="1" x14ac:dyDescent="0.2">
      <c r="R301" s="5"/>
      <c r="S301" s="5"/>
      <c r="T301" s="5"/>
      <c r="U301" s="5"/>
    </row>
    <row r="302" spans="18:21" hidden="1" x14ac:dyDescent="0.2">
      <c r="R302" s="5"/>
      <c r="S302" s="5"/>
      <c r="T302" s="5"/>
      <c r="U302" s="5"/>
    </row>
    <row r="303" spans="18:21" hidden="1" x14ac:dyDescent="0.2">
      <c r="R303" s="5"/>
      <c r="S303" s="5"/>
      <c r="T303" s="5"/>
      <c r="U303" s="5"/>
    </row>
    <row r="304" spans="18:21" hidden="1" x14ac:dyDescent="0.2">
      <c r="R304" s="5"/>
      <c r="S304" s="5"/>
      <c r="T304" s="5"/>
      <c r="U304" s="5"/>
    </row>
    <row r="305" spans="18:21" hidden="1" x14ac:dyDescent="0.2">
      <c r="R305" s="5"/>
      <c r="S305" s="5"/>
      <c r="T305" s="5"/>
      <c r="U305" s="5"/>
    </row>
    <row r="306" spans="18:21" hidden="1" x14ac:dyDescent="0.2">
      <c r="R306" s="5"/>
      <c r="S306" s="5"/>
      <c r="T306" s="5"/>
      <c r="U306" s="5"/>
    </row>
    <row r="307" spans="18:21" hidden="1" x14ac:dyDescent="0.2">
      <c r="R307" s="5"/>
      <c r="S307" s="5"/>
      <c r="T307" s="5"/>
      <c r="U307" s="5"/>
    </row>
    <row r="308" spans="18:21" hidden="1" x14ac:dyDescent="0.2">
      <c r="R308" s="5"/>
      <c r="S308" s="5"/>
      <c r="T308" s="5"/>
      <c r="U308" s="5"/>
    </row>
    <row r="309" spans="18:21" hidden="1" x14ac:dyDescent="0.2">
      <c r="R309" s="5"/>
      <c r="S309" s="5"/>
      <c r="T309" s="5"/>
      <c r="U309" s="5"/>
    </row>
    <row r="310" spans="18:21" hidden="1" x14ac:dyDescent="0.2">
      <c r="R310" s="5"/>
      <c r="S310" s="5"/>
      <c r="T310" s="5"/>
      <c r="U310" s="5"/>
    </row>
    <row r="311" spans="18:21" hidden="1" x14ac:dyDescent="0.2">
      <c r="R311" s="5"/>
      <c r="S311" s="5"/>
      <c r="T311" s="5"/>
      <c r="U311" s="5"/>
    </row>
    <row r="312" spans="18:21" hidden="1" x14ac:dyDescent="0.2">
      <c r="R312" s="5"/>
      <c r="S312" s="5"/>
      <c r="T312" s="5"/>
      <c r="U312" s="5"/>
    </row>
    <row r="313" spans="18:21" hidden="1" x14ac:dyDescent="0.2">
      <c r="R313" s="5"/>
      <c r="S313" s="5"/>
      <c r="T313" s="5"/>
      <c r="U313" s="5"/>
    </row>
    <row r="314" spans="18:21" hidden="1" x14ac:dyDescent="0.2">
      <c r="R314" s="5"/>
      <c r="S314" s="5"/>
      <c r="T314" s="5"/>
      <c r="U314" s="5"/>
    </row>
    <row r="315" spans="18:21" hidden="1" x14ac:dyDescent="0.2">
      <c r="R315" s="5"/>
      <c r="S315" s="5"/>
      <c r="T315" s="5"/>
      <c r="U315" s="5"/>
    </row>
    <row r="316" spans="18:21" hidden="1" x14ac:dyDescent="0.2">
      <c r="R316" s="5"/>
      <c r="S316" s="5"/>
      <c r="T316" s="5"/>
      <c r="U316" s="5"/>
    </row>
    <row r="317" spans="18:21" hidden="1" x14ac:dyDescent="0.2">
      <c r="R317" s="5"/>
      <c r="S317" s="5"/>
      <c r="T317" s="5"/>
      <c r="U317" s="5"/>
    </row>
    <row r="318" spans="18:21" hidden="1" x14ac:dyDescent="0.2">
      <c r="R318" s="5"/>
      <c r="S318" s="5"/>
      <c r="T318" s="5"/>
      <c r="U318" s="5"/>
    </row>
    <row r="319" spans="18:21" hidden="1" x14ac:dyDescent="0.2">
      <c r="R319" s="5"/>
      <c r="S319" s="5"/>
      <c r="T319" s="5"/>
      <c r="U319" s="5"/>
    </row>
    <row r="320" spans="18:21" hidden="1" x14ac:dyDescent="0.2">
      <c r="R320" s="5"/>
      <c r="S320" s="5"/>
      <c r="T320" s="5"/>
      <c r="U320" s="5"/>
    </row>
    <row r="321" spans="18:21" hidden="1" x14ac:dyDescent="0.2">
      <c r="R321" s="5"/>
      <c r="S321" s="5"/>
      <c r="T321" s="5"/>
      <c r="U321" s="5"/>
    </row>
    <row r="322" spans="18:21" hidden="1" x14ac:dyDescent="0.2">
      <c r="R322" s="5"/>
      <c r="S322" s="5"/>
      <c r="T322" s="5"/>
      <c r="U322" s="5"/>
    </row>
    <row r="323" spans="18:21" hidden="1" x14ac:dyDescent="0.2">
      <c r="R323" s="5"/>
      <c r="S323" s="5"/>
      <c r="T323" s="5"/>
      <c r="U323" s="5"/>
    </row>
    <row r="324" spans="18:21" hidden="1" x14ac:dyDescent="0.2">
      <c r="R324" s="5"/>
      <c r="S324" s="5"/>
      <c r="T324" s="5"/>
      <c r="U324" s="5"/>
    </row>
    <row r="325" spans="18:21" hidden="1" x14ac:dyDescent="0.2">
      <c r="R325" s="5"/>
      <c r="S325" s="5"/>
      <c r="T325" s="5"/>
      <c r="U325" s="5"/>
    </row>
    <row r="326" spans="18:21" hidden="1" x14ac:dyDescent="0.2">
      <c r="R326" s="5"/>
      <c r="S326" s="5"/>
      <c r="T326" s="5"/>
      <c r="U326" s="5"/>
    </row>
    <row r="327" spans="18:21" hidden="1" x14ac:dyDescent="0.2">
      <c r="R327" s="5"/>
      <c r="S327" s="5"/>
      <c r="T327" s="5"/>
      <c r="U327" s="5"/>
    </row>
    <row r="328" spans="18:21" hidden="1" x14ac:dyDescent="0.2">
      <c r="R328" s="5"/>
      <c r="S328" s="5"/>
      <c r="T328" s="5"/>
      <c r="U328" s="5"/>
    </row>
    <row r="329" spans="18:21" hidden="1" x14ac:dyDescent="0.2">
      <c r="R329" s="5"/>
      <c r="S329" s="5"/>
      <c r="T329" s="5"/>
      <c r="U329" s="5"/>
    </row>
    <row r="330" spans="18:21" hidden="1" x14ac:dyDescent="0.2">
      <c r="R330" s="5"/>
      <c r="S330" s="5"/>
      <c r="T330" s="5"/>
      <c r="U330" s="5"/>
    </row>
    <row r="331" spans="18:21" hidden="1" x14ac:dyDescent="0.2">
      <c r="R331" s="5"/>
      <c r="S331" s="5"/>
      <c r="T331" s="5"/>
      <c r="U331" s="5"/>
    </row>
    <row r="332" spans="18:21" hidden="1" x14ac:dyDescent="0.2">
      <c r="R332" s="5"/>
      <c r="S332" s="5"/>
      <c r="T332" s="5"/>
      <c r="U332" s="5"/>
    </row>
    <row r="333" spans="18:21" hidden="1" x14ac:dyDescent="0.2">
      <c r="R333" s="5"/>
      <c r="S333" s="5"/>
      <c r="T333" s="5"/>
      <c r="U333" s="5"/>
    </row>
    <row r="334" spans="18:21" hidden="1" x14ac:dyDescent="0.2">
      <c r="R334" s="5"/>
      <c r="S334" s="5"/>
      <c r="T334" s="5"/>
      <c r="U334" s="5"/>
    </row>
    <row r="335" spans="18:21" hidden="1" x14ac:dyDescent="0.2">
      <c r="R335" s="5"/>
      <c r="S335" s="5"/>
      <c r="T335" s="5"/>
      <c r="U335" s="5"/>
    </row>
    <row r="336" spans="18:21" hidden="1" x14ac:dyDescent="0.2">
      <c r="R336" s="5"/>
      <c r="S336" s="5"/>
      <c r="T336" s="5"/>
      <c r="U336" s="5"/>
    </row>
    <row r="337" spans="18:21" hidden="1" x14ac:dyDescent="0.2">
      <c r="R337" s="5"/>
      <c r="S337" s="5"/>
      <c r="T337" s="5"/>
      <c r="U337" s="5"/>
    </row>
    <row r="338" spans="18:21" hidden="1" x14ac:dyDescent="0.2">
      <c r="R338" s="5"/>
      <c r="S338" s="5"/>
      <c r="T338" s="5"/>
      <c r="U338" s="5"/>
    </row>
    <row r="339" spans="18:21" hidden="1" x14ac:dyDescent="0.2">
      <c r="R339" s="5"/>
      <c r="S339" s="5"/>
      <c r="T339" s="5"/>
      <c r="U339" s="5"/>
    </row>
    <row r="340" spans="18:21" hidden="1" x14ac:dyDescent="0.2">
      <c r="R340" s="5"/>
      <c r="S340" s="5"/>
      <c r="T340" s="5"/>
      <c r="U340" s="5"/>
    </row>
    <row r="341" spans="18:21" hidden="1" x14ac:dyDescent="0.2">
      <c r="R341" s="5"/>
      <c r="S341" s="5"/>
      <c r="T341" s="5"/>
      <c r="U341" s="5"/>
    </row>
    <row r="342" spans="18:21" hidden="1" x14ac:dyDescent="0.2">
      <c r="R342" s="5"/>
      <c r="S342" s="5"/>
      <c r="T342" s="5"/>
      <c r="U342" s="5"/>
    </row>
    <row r="343" spans="18:21" hidden="1" x14ac:dyDescent="0.2">
      <c r="R343" s="5"/>
      <c r="S343" s="5"/>
      <c r="T343" s="5"/>
      <c r="U343" s="5"/>
    </row>
    <row r="344" spans="18:21" hidden="1" x14ac:dyDescent="0.2">
      <c r="R344" s="5"/>
      <c r="S344" s="5"/>
      <c r="T344" s="5"/>
      <c r="U344" s="5"/>
    </row>
    <row r="345" spans="18:21" hidden="1" x14ac:dyDescent="0.2">
      <c r="R345" s="5"/>
      <c r="S345" s="5"/>
      <c r="T345" s="5"/>
      <c r="U345" s="5"/>
    </row>
    <row r="346" spans="18:21" hidden="1" x14ac:dyDescent="0.2">
      <c r="R346" s="5"/>
      <c r="S346" s="5"/>
      <c r="T346" s="5"/>
      <c r="U346" s="5"/>
    </row>
    <row r="347" spans="18:21" hidden="1" x14ac:dyDescent="0.2">
      <c r="R347" s="5"/>
      <c r="S347" s="5"/>
      <c r="T347" s="5"/>
      <c r="U347" s="5"/>
    </row>
    <row r="348" spans="18:21" hidden="1" x14ac:dyDescent="0.2">
      <c r="R348" s="5"/>
      <c r="S348" s="5"/>
      <c r="T348" s="5"/>
      <c r="U348" s="5"/>
    </row>
    <row r="349" spans="18:21" hidden="1" x14ac:dyDescent="0.2">
      <c r="R349" s="5"/>
      <c r="S349" s="5"/>
      <c r="T349" s="5"/>
      <c r="U349" s="5"/>
    </row>
    <row r="350" spans="18:21" hidden="1" x14ac:dyDescent="0.2">
      <c r="R350" s="5"/>
      <c r="S350" s="5"/>
      <c r="T350" s="5"/>
      <c r="U350" s="5"/>
    </row>
    <row r="351" spans="18:21" hidden="1" x14ac:dyDescent="0.2">
      <c r="R351" s="5"/>
      <c r="S351" s="5"/>
      <c r="T351" s="5"/>
      <c r="U351" s="5"/>
    </row>
    <row r="352" spans="18:21" hidden="1" x14ac:dyDescent="0.2">
      <c r="R352" s="5"/>
      <c r="S352" s="5"/>
      <c r="T352" s="5"/>
      <c r="U352" s="5"/>
    </row>
    <row r="353" spans="18:21" hidden="1" x14ac:dyDescent="0.2">
      <c r="R353" s="5"/>
      <c r="S353" s="5"/>
      <c r="T353" s="5"/>
      <c r="U353" s="5"/>
    </row>
    <row r="354" spans="18:21" hidden="1" x14ac:dyDescent="0.2">
      <c r="R354" s="5"/>
      <c r="S354" s="5"/>
      <c r="T354" s="5"/>
      <c r="U354" s="5"/>
    </row>
    <row r="355" spans="18:21" hidden="1" x14ac:dyDescent="0.2">
      <c r="R355" s="5"/>
      <c r="S355" s="5"/>
      <c r="T355" s="5"/>
      <c r="U355" s="5"/>
    </row>
    <row r="356" spans="18:21" hidden="1" x14ac:dyDescent="0.2">
      <c r="R356" s="5"/>
      <c r="S356" s="5"/>
      <c r="T356" s="5"/>
      <c r="U356" s="5"/>
    </row>
    <row r="357" spans="18:21" hidden="1" x14ac:dyDescent="0.2">
      <c r="R357" s="5"/>
      <c r="S357" s="5"/>
      <c r="T357" s="5"/>
      <c r="U357" s="5"/>
    </row>
    <row r="358" spans="18:21" hidden="1" x14ac:dyDescent="0.2">
      <c r="R358" s="5"/>
      <c r="S358" s="5"/>
      <c r="T358" s="5"/>
      <c r="U358" s="5"/>
    </row>
    <row r="359" spans="18:21" hidden="1" x14ac:dyDescent="0.2">
      <c r="R359" s="5"/>
      <c r="S359" s="5"/>
      <c r="T359" s="5"/>
      <c r="U359" s="5"/>
    </row>
    <row r="360" spans="18:21" hidden="1" x14ac:dyDescent="0.2">
      <c r="R360" s="5"/>
      <c r="S360" s="5"/>
      <c r="T360" s="5"/>
      <c r="U360" s="5"/>
    </row>
    <row r="361" spans="18:21" hidden="1" x14ac:dyDescent="0.2">
      <c r="R361" s="5"/>
      <c r="S361" s="5"/>
      <c r="T361" s="5"/>
      <c r="U361" s="5"/>
    </row>
    <row r="362" spans="18:21" hidden="1" x14ac:dyDescent="0.2">
      <c r="R362" s="5"/>
      <c r="S362" s="5"/>
      <c r="T362" s="5"/>
      <c r="U362" s="5"/>
    </row>
    <row r="363" spans="18:21" hidden="1" x14ac:dyDescent="0.2">
      <c r="R363" s="5"/>
      <c r="S363" s="5"/>
      <c r="T363" s="5"/>
      <c r="U363" s="5"/>
    </row>
    <row r="364" spans="18:21" hidden="1" x14ac:dyDescent="0.2">
      <c r="R364" s="5"/>
      <c r="S364" s="5"/>
      <c r="T364" s="5"/>
      <c r="U364" s="5"/>
    </row>
    <row r="365" spans="18:21" hidden="1" x14ac:dyDescent="0.2">
      <c r="R365" s="5"/>
      <c r="S365" s="5"/>
      <c r="T365" s="5"/>
      <c r="U365" s="5"/>
    </row>
    <row r="366" spans="18:21" hidden="1" x14ac:dyDescent="0.2">
      <c r="R366" s="5"/>
      <c r="S366" s="5"/>
      <c r="T366" s="5"/>
      <c r="U366" s="5"/>
    </row>
    <row r="367" spans="18:21" hidden="1" x14ac:dyDescent="0.2">
      <c r="R367" s="5"/>
      <c r="S367" s="5"/>
      <c r="T367" s="5"/>
      <c r="U367" s="5"/>
    </row>
    <row r="368" spans="18:21" hidden="1" x14ac:dyDescent="0.2">
      <c r="R368" s="5"/>
      <c r="S368" s="5"/>
      <c r="T368" s="5"/>
      <c r="U368" s="5"/>
    </row>
    <row r="369" spans="18:21" hidden="1" x14ac:dyDescent="0.2">
      <c r="R369" s="5"/>
      <c r="S369" s="5"/>
      <c r="T369" s="5"/>
      <c r="U369" s="5"/>
    </row>
    <row r="370" spans="18:21" hidden="1" x14ac:dyDescent="0.2">
      <c r="R370" s="5"/>
      <c r="S370" s="5"/>
      <c r="T370" s="5"/>
      <c r="U370" s="5"/>
    </row>
    <row r="371" spans="18:21" hidden="1" x14ac:dyDescent="0.2">
      <c r="R371" s="5"/>
      <c r="S371" s="5"/>
      <c r="T371" s="5"/>
      <c r="U371" s="5"/>
    </row>
    <row r="372" spans="18:21" hidden="1" x14ac:dyDescent="0.2">
      <c r="R372" s="5"/>
      <c r="S372" s="5"/>
      <c r="T372" s="5"/>
      <c r="U372" s="5"/>
    </row>
    <row r="373" spans="18:21" hidden="1" x14ac:dyDescent="0.2">
      <c r="R373" s="5"/>
      <c r="S373" s="5"/>
      <c r="T373" s="5"/>
      <c r="U373" s="5"/>
    </row>
    <row r="374" spans="18:21" hidden="1" x14ac:dyDescent="0.2">
      <c r="R374" s="5"/>
      <c r="S374" s="5"/>
      <c r="T374" s="5"/>
      <c r="U374" s="5"/>
    </row>
    <row r="375" spans="18:21" hidden="1" x14ac:dyDescent="0.2">
      <c r="R375" s="5"/>
      <c r="S375" s="5"/>
      <c r="T375" s="5"/>
      <c r="U375" s="5"/>
    </row>
    <row r="376" spans="18:21" hidden="1" x14ac:dyDescent="0.2">
      <c r="R376" s="5"/>
      <c r="S376" s="5"/>
      <c r="T376" s="5"/>
      <c r="U376" s="5"/>
    </row>
    <row r="377" spans="18:21" hidden="1" x14ac:dyDescent="0.2">
      <c r="R377" s="5"/>
      <c r="S377" s="5"/>
      <c r="T377" s="5"/>
      <c r="U377" s="5"/>
    </row>
    <row r="378" spans="18:21" hidden="1" x14ac:dyDescent="0.2">
      <c r="R378" s="5"/>
      <c r="S378" s="5"/>
      <c r="T378" s="5"/>
      <c r="U378" s="5"/>
    </row>
    <row r="379" spans="18:21" hidden="1" x14ac:dyDescent="0.2">
      <c r="R379" s="5"/>
      <c r="S379" s="5"/>
      <c r="T379" s="5"/>
      <c r="U379" s="5"/>
    </row>
    <row r="380" spans="18:21" hidden="1" x14ac:dyDescent="0.2">
      <c r="R380" s="5"/>
      <c r="S380" s="5"/>
      <c r="T380" s="5"/>
      <c r="U380" s="5"/>
    </row>
    <row r="381" spans="18:21" hidden="1" x14ac:dyDescent="0.2">
      <c r="R381" s="5"/>
      <c r="S381" s="5"/>
      <c r="T381" s="5"/>
      <c r="U381" s="5"/>
    </row>
    <row r="382" spans="18:21" hidden="1" x14ac:dyDescent="0.2">
      <c r="R382" s="5"/>
      <c r="S382" s="5"/>
      <c r="T382" s="5"/>
      <c r="U382" s="5"/>
    </row>
    <row r="383" spans="18:21" hidden="1" x14ac:dyDescent="0.2">
      <c r="R383" s="5"/>
      <c r="S383" s="5"/>
      <c r="T383" s="5"/>
      <c r="U383" s="5"/>
    </row>
    <row r="384" spans="18:21" hidden="1" x14ac:dyDescent="0.2">
      <c r="R384" s="5"/>
      <c r="S384" s="5"/>
      <c r="T384" s="5"/>
      <c r="U384" s="5"/>
    </row>
    <row r="385" spans="18:21" hidden="1" x14ac:dyDescent="0.2">
      <c r="R385" s="5"/>
      <c r="S385" s="5"/>
      <c r="T385" s="5"/>
      <c r="U385" s="5"/>
    </row>
    <row r="386" spans="18:21" hidden="1" x14ac:dyDescent="0.2">
      <c r="R386" s="5"/>
      <c r="S386" s="5"/>
      <c r="T386" s="5"/>
      <c r="U386" s="5"/>
    </row>
    <row r="387" spans="18:21" hidden="1" x14ac:dyDescent="0.2">
      <c r="R387" s="5"/>
      <c r="S387" s="5"/>
      <c r="T387" s="5"/>
      <c r="U387" s="5"/>
    </row>
    <row r="388" spans="18:21" hidden="1" x14ac:dyDescent="0.2">
      <c r="R388" s="5"/>
      <c r="S388" s="5"/>
      <c r="T388" s="5"/>
      <c r="U388" s="5"/>
    </row>
    <row r="389" spans="18:21" hidden="1" x14ac:dyDescent="0.2">
      <c r="R389" s="5"/>
      <c r="S389" s="5"/>
      <c r="T389" s="5"/>
      <c r="U389" s="5"/>
    </row>
    <row r="390" spans="18:21" hidden="1" x14ac:dyDescent="0.2">
      <c r="R390" s="5"/>
      <c r="S390" s="5"/>
      <c r="T390" s="5"/>
      <c r="U390" s="5"/>
    </row>
    <row r="391" spans="18:21" hidden="1" x14ac:dyDescent="0.2">
      <c r="R391" s="5"/>
      <c r="S391" s="5"/>
      <c r="T391" s="5"/>
      <c r="U391" s="5"/>
    </row>
    <row r="392" spans="18:21" hidden="1" x14ac:dyDescent="0.2">
      <c r="R392" s="5"/>
      <c r="S392" s="5"/>
      <c r="T392" s="5"/>
      <c r="U392" s="5"/>
    </row>
    <row r="393" spans="18:21" hidden="1" x14ac:dyDescent="0.2">
      <c r="R393" s="5"/>
      <c r="S393" s="5"/>
      <c r="T393" s="5"/>
      <c r="U393" s="5"/>
    </row>
    <row r="394" spans="18:21" hidden="1" x14ac:dyDescent="0.2">
      <c r="R394" s="5"/>
      <c r="S394" s="5"/>
      <c r="T394" s="5"/>
      <c r="U394" s="5"/>
    </row>
    <row r="395" spans="18:21" hidden="1" x14ac:dyDescent="0.2">
      <c r="R395" s="5"/>
      <c r="S395" s="5"/>
      <c r="T395" s="5"/>
      <c r="U395" s="5"/>
    </row>
    <row r="396" spans="18:21" hidden="1" x14ac:dyDescent="0.2">
      <c r="R396" s="5"/>
      <c r="S396" s="5"/>
      <c r="T396" s="5"/>
      <c r="U396" s="5"/>
    </row>
    <row r="397" spans="18:21" hidden="1" x14ac:dyDescent="0.2">
      <c r="R397" s="5"/>
      <c r="S397" s="5"/>
      <c r="T397" s="5"/>
      <c r="U397" s="5"/>
    </row>
    <row r="398" spans="18:21" hidden="1" x14ac:dyDescent="0.2">
      <c r="R398" s="5"/>
      <c r="S398" s="5"/>
      <c r="T398" s="5"/>
      <c r="U398" s="5"/>
    </row>
    <row r="399" spans="18:21" hidden="1" x14ac:dyDescent="0.2">
      <c r="R399" s="5"/>
      <c r="S399" s="5"/>
      <c r="T399" s="5"/>
      <c r="U399" s="5"/>
    </row>
    <row r="400" spans="18:21" hidden="1" x14ac:dyDescent="0.2">
      <c r="R400" s="5"/>
      <c r="S400" s="5"/>
      <c r="T400" s="5"/>
      <c r="U400" s="5"/>
    </row>
    <row r="401" spans="18:21" hidden="1" x14ac:dyDescent="0.2">
      <c r="R401" s="5"/>
      <c r="S401" s="5"/>
      <c r="T401" s="5"/>
      <c r="U401" s="5"/>
    </row>
    <row r="402" spans="18:21" hidden="1" x14ac:dyDescent="0.2">
      <c r="R402" s="5"/>
      <c r="S402" s="5"/>
      <c r="T402" s="5"/>
      <c r="U402" s="5"/>
    </row>
    <row r="403" spans="18:21" hidden="1" x14ac:dyDescent="0.2">
      <c r="R403" s="5"/>
      <c r="S403" s="5"/>
      <c r="T403" s="5"/>
      <c r="U403" s="5"/>
    </row>
    <row r="404" spans="18:21" hidden="1" x14ac:dyDescent="0.2">
      <c r="R404" s="5"/>
      <c r="S404" s="5"/>
      <c r="T404" s="5"/>
      <c r="U404" s="5"/>
    </row>
    <row r="405" spans="18:21" hidden="1" x14ac:dyDescent="0.2">
      <c r="R405" s="5"/>
      <c r="S405" s="5"/>
      <c r="T405" s="5"/>
      <c r="U405" s="5"/>
    </row>
    <row r="406" spans="18:21" hidden="1" x14ac:dyDescent="0.2">
      <c r="R406" s="5"/>
      <c r="S406" s="5"/>
      <c r="T406" s="5"/>
      <c r="U406" s="5"/>
    </row>
    <row r="407" spans="18:21" hidden="1" x14ac:dyDescent="0.2">
      <c r="R407" s="5"/>
      <c r="S407" s="5"/>
      <c r="T407" s="5"/>
      <c r="U407" s="5"/>
    </row>
    <row r="408" spans="18:21" hidden="1" x14ac:dyDescent="0.2">
      <c r="R408" s="5"/>
      <c r="S408" s="5"/>
      <c r="T408" s="5"/>
      <c r="U408" s="5"/>
    </row>
    <row r="409" spans="18:21" hidden="1" x14ac:dyDescent="0.2">
      <c r="R409" s="5"/>
      <c r="S409" s="5"/>
      <c r="T409" s="5"/>
      <c r="U409" s="5"/>
    </row>
    <row r="410" spans="18:21" hidden="1" x14ac:dyDescent="0.2">
      <c r="R410" s="5"/>
      <c r="S410" s="5"/>
      <c r="T410" s="5"/>
      <c r="U410" s="5"/>
    </row>
    <row r="411" spans="18:21" hidden="1" x14ac:dyDescent="0.2">
      <c r="R411" s="5"/>
      <c r="S411" s="5"/>
      <c r="T411" s="5"/>
      <c r="U411" s="5"/>
    </row>
    <row r="412" spans="18:21" hidden="1" x14ac:dyDescent="0.2">
      <c r="R412" s="5"/>
      <c r="S412" s="5"/>
      <c r="T412" s="5"/>
      <c r="U412" s="5"/>
    </row>
    <row r="413" spans="18:21" hidden="1" x14ac:dyDescent="0.2">
      <c r="R413" s="5"/>
      <c r="S413" s="5"/>
      <c r="T413" s="5"/>
      <c r="U413" s="5"/>
    </row>
    <row r="414" spans="18:21" hidden="1" x14ac:dyDescent="0.2">
      <c r="R414" s="5"/>
      <c r="S414" s="5"/>
      <c r="T414" s="5"/>
      <c r="U414" s="5"/>
    </row>
    <row r="415" spans="18:21" hidden="1" x14ac:dyDescent="0.2">
      <c r="R415" s="5"/>
      <c r="S415" s="5"/>
      <c r="T415" s="5"/>
      <c r="U415" s="5"/>
    </row>
    <row r="416" spans="18:21" hidden="1" x14ac:dyDescent="0.2">
      <c r="R416" s="5"/>
      <c r="S416" s="5"/>
      <c r="T416" s="5"/>
      <c r="U416" s="5"/>
    </row>
    <row r="417" spans="18:21" hidden="1" x14ac:dyDescent="0.2">
      <c r="R417" s="5"/>
      <c r="S417" s="5"/>
      <c r="T417" s="5"/>
      <c r="U417" s="5"/>
    </row>
    <row r="418" spans="18:21" hidden="1" x14ac:dyDescent="0.2">
      <c r="R418" s="5"/>
      <c r="S418" s="5"/>
      <c r="T418" s="5"/>
      <c r="U418" s="5"/>
    </row>
    <row r="419" spans="18:21" hidden="1" x14ac:dyDescent="0.2">
      <c r="R419" s="5"/>
      <c r="S419" s="5"/>
      <c r="T419" s="5"/>
      <c r="U419" s="5"/>
    </row>
    <row r="420" spans="18:21" hidden="1" x14ac:dyDescent="0.2">
      <c r="R420" s="5"/>
      <c r="S420" s="5"/>
      <c r="T420" s="5"/>
      <c r="U420" s="5"/>
    </row>
    <row r="421" spans="18:21" hidden="1" x14ac:dyDescent="0.2">
      <c r="R421" s="5"/>
      <c r="S421" s="5"/>
      <c r="T421" s="5"/>
      <c r="U421" s="5"/>
    </row>
    <row r="422" spans="18:21" hidden="1" x14ac:dyDescent="0.2">
      <c r="R422" s="5"/>
      <c r="S422" s="5"/>
      <c r="T422" s="5"/>
      <c r="U422" s="5"/>
    </row>
    <row r="423" spans="18:21" hidden="1" x14ac:dyDescent="0.2">
      <c r="R423" s="5"/>
      <c r="S423" s="5"/>
      <c r="T423" s="5"/>
      <c r="U423" s="5"/>
    </row>
    <row r="424" spans="18:21" hidden="1" x14ac:dyDescent="0.2">
      <c r="R424" s="5"/>
      <c r="S424" s="5"/>
      <c r="T424" s="5"/>
      <c r="U424" s="5"/>
    </row>
    <row r="425" spans="18:21" hidden="1" x14ac:dyDescent="0.2">
      <c r="R425" s="5"/>
      <c r="S425" s="5"/>
      <c r="T425" s="5"/>
      <c r="U425" s="5"/>
    </row>
    <row r="426" spans="18:21" hidden="1" x14ac:dyDescent="0.2">
      <c r="R426" s="5"/>
      <c r="S426" s="5"/>
      <c r="T426" s="5"/>
      <c r="U426" s="5"/>
    </row>
    <row r="427" spans="18:21" hidden="1" x14ac:dyDescent="0.2">
      <c r="R427" s="5"/>
      <c r="S427" s="5"/>
      <c r="T427" s="5"/>
      <c r="U427" s="5"/>
    </row>
    <row r="428" spans="18:21" hidden="1" x14ac:dyDescent="0.2">
      <c r="R428" s="5"/>
      <c r="S428" s="5"/>
      <c r="T428" s="5"/>
      <c r="U428" s="5"/>
    </row>
    <row r="429" spans="18:21" hidden="1" x14ac:dyDescent="0.2">
      <c r="R429" s="5"/>
      <c r="S429" s="5"/>
      <c r="T429" s="5"/>
      <c r="U429" s="5"/>
    </row>
    <row r="430" spans="18:21" hidden="1" x14ac:dyDescent="0.2">
      <c r="R430" s="5"/>
      <c r="S430" s="5"/>
      <c r="T430" s="5"/>
      <c r="U430" s="5"/>
    </row>
    <row r="431" spans="18:21" hidden="1" x14ac:dyDescent="0.2">
      <c r="R431" s="5"/>
      <c r="S431" s="5"/>
      <c r="T431" s="5"/>
      <c r="U431" s="5"/>
    </row>
    <row r="432" spans="18:21" hidden="1" x14ac:dyDescent="0.2">
      <c r="R432" s="5"/>
      <c r="S432" s="5"/>
      <c r="T432" s="5"/>
      <c r="U432" s="5"/>
    </row>
    <row r="433" spans="18:21" hidden="1" x14ac:dyDescent="0.2">
      <c r="R433" s="5"/>
      <c r="S433" s="5"/>
      <c r="T433" s="5"/>
      <c r="U433" s="5"/>
    </row>
    <row r="434" spans="18:21" hidden="1" x14ac:dyDescent="0.2">
      <c r="R434" s="5"/>
      <c r="S434" s="5"/>
      <c r="T434" s="5"/>
      <c r="U434" s="5"/>
    </row>
    <row r="435" spans="18:21" hidden="1" x14ac:dyDescent="0.2">
      <c r="R435" s="5"/>
      <c r="S435" s="5"/>
      <c r="T435" s="5"/>
      <c r="U435" s="5"/>
    </row>
    <row r="436" spans="18:21" hidden="1" x14ac:dyDescent="0.2">
      <c r="R436" s="5"/>
      <c r="S436" s="5"/>
      <c r="T436" s="5"/>
      <c r="U436" s="5"/>
    </row>
    <row r="437" spans="18:21" hidden="1" x14ac:dyDescent="0.2">
      <c r="R437" s="5"/>
      <c r="S437" s="5"/>
      <c r="T437" s="5"/>
      <c r="U437" s="5"/>
    </row>
    <row r="438" spans="18:21" hidden="1" x14ac:dyDescent="0.2">
      <c r="R438" s="5"/>
      <c r="S438" s="5"/>
      <c r="T438" s="5"/>
      <c r="U438" s="5"/>
    </row>
    <row r="439" spans="18:21" hidden="1" x14ac:dyDescent="0.2">
      <c r="R439" s="5"/>
      <c r="S439" s="5"/>
      <c r="T439" s="5"/>
      <c r="U439" s="5"/>
    </row>
    <row r="440" spans="18:21" hidden="1" x14ac:dyDescent="0.2">
      <c r="R440" s="5"/>
      <c r="S440" s="5"/>
      <c r="T440" s="5"/>
      <c r="U440" s="5"/>
    </row>
    <row r="441" spans="18:21" hidden="1" x14ac:dyDescent="0.2">
      <c r="R441" s="5"/>
      <c r="S441" s="5"/>
      <c r="T441" s="5"/>
      <c r="U441" s="5"/>
    </row>
    <row r="442" spans="18:21" hidden="1" x14ac:dyDescent="0.2">
      <c r="R442" s="5"/>
      <c r="S442" s="5"/>
      <c r="T442" s="5"/>
      <c r="U442" s="5"/>
    </row>
    <row r="443" spans="18:21" hidden="1" x14ac:dyDescent="0.2">
      <c r="R443" s="5"/>
      <c r="S443" s="5"/>
      <c r="T443" s="5"/>
      <c r="U443" s="5"/>
    </row>
    <row r="444" spans="18:21" hidden="1" x14ac:dyDescent="0.2">
      <c r="R444" s="5"/>
      <c r="S444" s="5"/>
      <c r="T444" s="5"/>
      <c r="U444" s="5"/>
    </row>
    <row r="445" spans="18:21" hidden="1" x14ac:dyDescent="0.2">
      <c r="R445" s="5"/>
      <c r="S445" s="5"/>
      <c r="T445" s="5"/>
      <c r="U445" s="5"/>
    </row>
    <row r="446" spans="18:21" hidden="1" x14ac:dyDescent="0.2">
      <c r="R446" s="5"/>
      <c r="S446" s="5"/>
      <c r="T446" s="5"/>
      <c r="U446" s="5"/>
    </row>
    <row r="447" spans="18:21" hidden="1" x14ac:dyDescent="0.2">
      <c r="R447" s="5"/>
      <c r="S447" s="5"/>
      <c r="T447" s="5"/>
      <c r="U447" s="5"/>
    </row>
    <row r="448" spans="18:21" hidden="1" x14ac:dyDescent="0.2">
      <c r="R448" s="5"/>
      <c r="S448" s="5"/>
      <c r="T448" s="5"/>
      <c r="U448" s="5"/>
    </row>
    <row r="449" spans="18:21" hidden="1" x14ac:dyDescent="0.2">
      <c r="R449" s="5"/>
      <c r="S449" s="5"/>
      <c r="T449" s="5"/>
      <c r="U449" s="5"/>
    </row>
    <row r="450" spans="18:21" hidden="1" x14ac:dyDescent="0.2">
      <c r="R450" s="5"/>
      <c r="S450" s="5"/>
      <c r="T450" s="5"/>
      <c r="U450" s="5"/>
    </row>
    <row r="451" spans="18:21" hidden="1" x14ac:dyDescent="0.2">
      <c r="R451" s="5"/>
      <c r="S451" s="5"/>
      <c r="T451" s="5"/>
      <c r="U451" s="5"/>
    </row>
    <row r="452" spans="18:21" hidden="1" x14ac:dyDescent="0.2">
      <c r="R452" s="5"/>
      <c r="S452" s="5"/>
      <c r="T452" s="5"/>
      <c r="U452" s="5"/>
    </row>
    <row r="453" spans="18:21" hidden="1" x14ac:dyDescent="0.2">
      <c r="R453" s="5"/>
      <c r="S453" s="5"/>
      <c r="T453" s="5"/>
      <c r="U453" s="5"/>
    </row>
    <row r="454" spans="18:21" hidden="1" x14ac:dyDescent="0.2">
      <c r="R454" s="5"/>
      <c r="S454" s="5"/>
      <c r="T454" s="5"/>
      <c r="U454" s="5"/>
    </row>
    <row r="455" spans="18:21" hidden="1" x14ac:dyDescent="0.2">
      <c r="R455" s="5"/>
      <c r="S455" s="5"/>
      <c r="T455" s="5"/>
      <c r="U455" s="5"/>
    </row>
    <row r="456" spans="18:21" hidden="1" x14ac:dyDescent="0.2">
      <c r="R456" s="5"/>
      <c r="S456" s="5"/>
      <c r="T456" s="5"/>
      <c r="U456" s="5"/>
    </row>
    <row r="457" spans="18:21" hidden="1" x14ac:dyDescent="0.2">
      <c r="R457" s="5"/>
      <c r="S457" s="5"/>
      <c r="T457" s="5"/>
      <c r="U457" s="5"/>
    </row>
    <row r="458" spans="18:21" hidden="1" x14ac:dyDescent="0.2">
      <c r="R458" s="5"/>
      <c r="S458" s="5"/>
      <c r="T458" s="5"/>
      <c r="U458" s="5"/>
    </row>
    <row r="459" spans="18:21" hidden="1" x14ac:dyDescent="0.2">
      <c r="R459" s="5"/>
      <c r="S459" s="5"/>
      <c r="T459" s="5"/>
      <c r="U459" s="5"/>
    </row>
    <row r="460" spans="18:21" hidden="1" x14ac:dyDescent="0.2">
      <c r="R460" s="5"/>
      <c r="S460" s="5"/>
      <c r="T460" s="5"/>
      <c r="U460" s="5"/>
    </row>
    <row r="461" spans="18:21" hidden="1" x14ac:dyDescent="0.2">
      <c r="R461" s="5"/>
      <c r="S461" s="5"/>
      <c r="T461" s="5"/>
      <c r="U461" s="5"/>
    </row>
    <row r="462" spans="18:21" hidden="1" x14ac:dyDescent="0.2">
      <c r="R462" s="5"/>
      <c r="S462" s="5"/>
      <c r="T462" s="5"/>
      <c r="U462" s="5"/>
    </row>
    <row r="463" spans="18:21" hidden="1" x14ac:dyDescent="0.2">
      <c r="R463" s="5"/>
      <c r="S463" s="5"/>
      <c r="T463" s="5"/>
      <c r="U463" s="5"/>
    </row>
    <row r="464" spans="18:21" hidden="1" x14ac:dyDescent="0.2">
      <c r="R464" s="5"/>
      <c r="S464" s="5"/>
      <c r="T464" s="5"/>
      <c r="U464" s="5"/>
    </row>
    <row r="465" spans="18:21" hidden="1" x14ac:dyDescent="0.2">
      <c r="R465" s="5"/>
      <c r="S465" s="5"/>
      <c r="T465" s="5"/>
      <c r="U465" s="5"/>
    </row>
    <row r="466" spans="18:21" hidden="1" x14ac:dyDescent="0.2">
      <c r="R466" s="5"/>
      <c r="S466" s="5"/>
      <c r="T466" s="5"/>
      <c r="U466" s="5"/>
    </row>
    <row r="467" spans="18:21" hidden="1" x14ac:dyDescent="0.2">
      <c r="R467" s="5"/>
      <c r="S467" s="5"/>
      <c r="T467" s="5"/>
      <c r="U467" s="5"/>
    </row>
    <row r="468" spans="18:21" hidden="1" x14ac:dyDescent="0.2">
      <c r="R468" s="5"/>
      <c r="S468" s="5"/>
      <c r="T468" s="5"/>
      <c r="U468" s="5"/>
    </row>
    <row r="469" spans="18:21" hidden="1" x14ac:dyDescent="0.2">
      <c r="R469" s="5"/>
      <c r="S469" s="5"/>
      <c r="T469" s="5"/>
      <c r="U469" s="5"/>
    </row>
    <row r="470" spans="18:21" hidden="1" x14ac:dyDescent="0.2">
      <c r="R470" s="5"/>
      <c r="S470" s="5"/>
      <c r="T470" s="5"/>
      <c r="U470" s="5"/>
    </row>
    <row r="471" spans="18:21" hidden="1" x14ac:dyDescent="0.2">
      <c r="R471" s="5"/>
      <c r="S471" s="5"/>
      <c r="T471" s="5"/>
      <c r="U471" s="5"/>
    </row>
    <row r="472" spans="18:21" hidden="1" x14ac:dyDescent="0.2">
      <c r="R472" s="5"/>
      <c r="S472" s="5"/>
      <c r="T472" s="5"/>
      <c r="U472" s="5"/>
    </row>
    <row r="473" spans="18:21" hidden="1" x14ac:dyDescent="0.2">
      <c r="R473" s="5"/>
      <c r="S473" s="5"/>
      <c r="T473" s="5"/>
      <c r="U473" s="5"/>
    </row>
    <row r="474" spans="18:21" hidden="1" x14ac:dyDescent="0.2">
      <c r="R474" s="5"/>
      <c r="S474" s="5"/>
      <c r="T474" s="5"/>
      <c r="U474" s="5"/>
    </row>
    <row r="475" spans="18:21" hidden="1" x14ac:dyDescent="0.2">
      <c r="R475" s="5"/>
      <c r="S475" s="5"/>
      <c r="T475" s="5"/>
      <c r="U475" s="5"/>
    </row>
    <row r="476" spans="18:21" hidden="1" x14ac:dyDescent="0.2">
      <c r="R476" s="5"/>
      <c r="S476" s="5"/>
      <c r="T476" s="5"/>
      <c r="U476" s="5"/>
    </row>
    <row r="477" spans="18:21" hidden="1" x14ac:dyDescent="0.2">
      <c r="R477" s="5"/>
      <c r="S477" s="5"/>
      <c r="T477" s="5"/>
      <c r="U477" s="5"/>
    </row>
    <row r="478" spans="18:21" hidden="1" x14ac:dyDescent="0.2">
      <c r="R478" s="5"/>
      <c r="S478" s="5"/>
      <c r="T478" s="5"/>
      <c r="U478" s="5"/>
    </row>
    <row r="479" spans="18:21" hidden="1" x14ac:dyDescent="0.2">
      <c r="R479" s="5"/>
      <c r="S479" s="5"/>
      <c r="T479" s="5"/>
      <c r="U479" s="5"/>
    </row>
    <row r="480" spans="18:21" hidden="1" x14ac:dyDescent="0.2">
      <c r="R480" s="5"/>
      <c r="S480" s="5"/>
      <c r="T480" s="5"/>
      <c r="U480" s="5"/>
    </row>
    <row r="481" spans="18:21" hidden="1" x14ac:dyDescent="0.2">
      <c r="R481" s="5"/>
      <c r="S481" s="5"/>
      <c r="T481" s="5"/>
      <c r="U481" s="5"/>
    </row>
    <row r="482" spans="18:21" hidden="1" x14ac:dyDescent="0.2">
      <c r="R482" s="5"/>
      <c r="S482" s="5"/>
      <c r="T482" s="5"/>
      <c r="U482" s="5"/>
    </row>
    <row r="483" spans="18:21" hidden="1" x14ac:dyDescent="0.2">
      <c r="R483" s="5"/>
      <c r="S483" s="5"/>
      <c r="T483" s="5"/>
      <c r="U483" s="5"/>
    </row>
    <row r="484" spans="18:21" hidden="1" x14ac:dyDescent="0.2">
      <c r="R484" s="5"/>
      <c r="S484" s="5"/>
      <c r="T484" s="5"/>
      <c r="U484" s="5"/>
    </row>
    <row r="485" spans="18:21" hidden="1" x14ac:dyDescent="0.2">
      <c r="R485" s="5"/>
      <c r="S485" s="5"/>
      <c r="T485" s="5"/>
      <c r="U485" s="5"/>
    </row>
    <row r="486" spans="18:21" hidden="1" x14ac:dyDescent="0.2">
      <c r="R486" s="5"/>
      <c r="S486" s="5"/>
      <c r="T486" s="5"/>
      <c r="U486" s="5"/>
    </row>
    <row r="487" spans="18:21" hidden="1" x14ac:dyDescent="0.2">
      <c r="R487" s="5"/>
      <c r="S487" s="5"/>
      <c r="T487" s="5"/>
      <c r="U487" s="5"/>
    </row>
    <row r="488" spans="18:21" hidden="1" x14ac:dyDescent="0.2">
      <c r="R488" s="5"/>
      <c r="S488" s="5"/>
      <c r="T488" s="5"/>
      <c r="U488" s="5"/>
    </row>
    <row r="489" spans="18:21" hidden="1" x14ac:dyDescent="0.2">
      <c r="R489" s="5"/>
      <c r="S489" s="5"/>
      <c r="T489" s="5"/>
      <c r="U489" s="5"/>
    </row>
    <row r="490" spans="18:21" hidden="1" x14ac:dyDescent="0.2">
      <c r="R490" s="5"/>
      <c r="S490" s="5"/>
      <c r="T490" s="5"/>
      <c r="U490" s="5"/>
    </row>
    <row r="491" spans="18:21" hidden="1" x14ac:dyDescent="0.2">
      <c r="R491" s="5"/>
      <c r="S491" s="5"/>
      <c r="T491" s="5"/>
      <c r="U491" s="5"/>
    </row>
    <row r="492" spans="18:21" hidden="1" x14ac:dyDescent="0.2">
      <c r="R492" s="5"/>
      <c r="S492" s="5"/>
      <c r="T492" s="5"/>
      <c r="U492" s="5"/>
    </row>
    <row r="493" spans="18:21" hidden="1" x14ac:dyDescent="0.2">
      <c r="R493" s="5"/>
      <c r="S493" s="5"/>
      <c r="T493" s="5"/>
      <c r="U493" s="5"/>
    </row>
    <row r="494" spans="18:21" hidden="1" x14ac:dyDescent="0.2">
      <c r="R494" s="5"/>
      <c r="S494" s="5"/>
      <c r="T494" s="5"/>
      <c r="U494" s="5"/>
    </row>
    <row r="495" spans="18:21" hidden="1" x14ac:dyDescent="0.2">
      <c r="R495" s="5"/>
      <c r="S495" s="5"/>
      <c r="T495" s="5"/>
      <c r="U495" s="5"/>
    </row>
    <row r="496" spans="18:21" hidden="1" x14ac:dyDescent="0.2">
      <c r="R496" s="5"/>
      <c r="S496" s="5"/>
      <c r="T496" s="5"/>
      <c r="U496" s="5"/>
    </row>
    <row r="497" spans="18:21" hidden="1" x14ac:dyDescent="0.2">
      <c r="R497" s="5"/>
      <c r="S497" s="5"/>
      <c r="T497" s="5"/>
      <c r="U497" s="5"/>
    </row>
    <row r="498" spans="18:21" hidden="1" x14ac:dyDescent="0.2"/>
    <row r="499" spans="18:21" hidden="1" x14ac:dyDescent="0.2"/>
    <row r="500" spans="18:21" hidden="1" x14ac:dyDescent="0.2"/>
    <row r="501" spans="18:21" hidden="1" x14ac:dyDescent="0.2"/>
    <row r="502" spans="18:21" hidden="1" x14ac:dyDescent="0.2"/>
    <row r="503" spans="18:21" hidden="1" x14ac:dyDescent="0.2"/>
    <row r="504" spans="18:21" hidden="1" x14ac:dyDescent="0.2"/>
    <row r="505" spans="18:21" hidden="1" x14ac:dyDescent="0.2"/>
    <row r="506" spans="18:21" hidden="1" x14ac:dyDescent="0.2"/>
    <row r="507" spans="18:21" hidden="1" x14ac:dyDescent="0.2"/>
    <row r="508" spans="18:21" hidden="1" x14ac:dyDescent="0.2"/>
    <row r="509" spans="18:21" hidden="1" x14ac:dyDescent="0.2"/>
    <row r="510" spans="18:21" hidden="1" x14ac:dyDescent="0.2"/>
    <row r="511" spans="18:21" hidden="1" x14ac:dyDescent="0.2"/>
    <row r="512" spans="18:21"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sheetData>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98"/>
  <sheetViews>
    <sheetView showGridLines="0" workbookViewId="0"/>
  </sheetViews>
  <sheetFormatPr defaultColWidth="0" defaultRowHeight="12.75" customHeight="1" zeroHeight="1" x14ac:dyDescent="0.2"/>
  <cols>
    <col min="1" max="1" width="16.140625" style="2" customWidth="1"/>
    <col min="2" max="2" width="37.5703125" style="2" customWidth="1"/>
    <col min="3" max="13" width="12.28515625" style="6" customWidth="1"/>
    <col min="14" max="14" width="21.7109375" style="6" customWidth="1"/>
    <col min="15" max="15" width="21.7109375" style="16" customWidth="1"/>
    <col min="16" max="16" width="10.7109375" style="2" customWidth="1"/>
    <col min="17" max="17" width="13.140625" style="2" hidden="1" customWidth="1"/>
    <col min="18" max="39" width="0" style="2" hidden="1" customWidth="1"/>
    <col min="40" max="16384" width="9.140625" style="2" hidden="1"/>
  </cols>
  <sheetData>
    <row r="1" spans="1:19" ht="15" customHeight="1" x14ac:dyDescent="0.2">
      <c r="A1" s="3" t="s">
        <v>357</v>
      </c>
      <c r="B1" s="3"/>
      <c r="C1" s="4"/>
      <c r="D1" s="4"/>
      <c r="E1" s="4"/>
      <c r="F1" s="4"/>
      <c r="G1" s="4"/>
      <c r="H1" s="4"/>
      <c r="I1" s="4"/>
      <c r="J1" s="4"/>
      <c r="K1" s="4"/>
      <c r="L1" s="4"/>
      <c r="M1" s="288"/>
      <c r="N1" s="4"/>
      <c r="O1" s="4"/>
      <c r="P1" s="4"/>
      <c r="Q1" s="4"/>
      <c r="R1" s="4"/>
      <c r="S1" s="4"/>
    </row>
    <row r="2" spans="1:19" s="1" customFormat="1" ht="15" customHeight="1" x14ac:dyDescent="0.25">
      <c r="A2"/>
      <c r="B2"/>
      <c r="C2" s="25"/>
      <c r="D2" s="25"/>
      <c r="E2" s="25"/>
      <c r="F2" s="25"/>
      <c r="G2" s="25"/>
      <c r="H2" s="25"/>
      <c r="I2" s="25"/>
      <c r="J2" s="25"/>
      <c r="K2" s="25"/>
      <c r="L2" s="25"/>
      <c r="M2" s="25"/>
      <c r="N2" s="25"/>
      <c r="O2" s="25"/>
      <c r="P2" s="26"/>
      <c r="Q2" s="26"/>
      <c r="R2" s="26"/>
      <c r="S2" s="26"/>
    </row>
    <row r="3" spans="1:19" ht="25.5" customHeight="1" x14ac:dyDescent="0.2">
      <c r="A3" s="88"/>
      <c r="B3" s="88"/>
      <c r="C3" s="320" t="s">
        <v>268</v>
      </c>
      <c r="D3" s="321"/>
      <c r="E3" s="321"/>
      <c r="F3" s="321"/>
      <c r="G3" s="321"/>
      <c r="H3" s="321"/>
      <c r="I3" s="321"/>
      <c r="J3" s="321"/>
      <c r="K3" s="321"/>
      <c r="L3" s="321"/>
      <c r="M3" s="322"/>
      <c r="N3" s="90" t="s">
        <v>307</v>
      </c>
      <c r="O3" s="234" t="s">
        <v>326</v>
      </c>
      <c r="Q3" s="27"/>
      <c r="R3" s="12"/>
      <c r="S3" s="12"/>
    </row>
    <row r="4" spans="1:19" ht="27" customHeight="1" x14ac:dyDescent="0.2">
      <c r="A4" s="91" t="s">
        <v>304</v>
      </c>
      <c r="B4" s="293" t="s">
        <v>305</v>
      </c>
      <c r="C4" s="298" t="s">
        <v>309</v>
      </c>
      <c r="D4" s="299" t="s">
        <v>310</v>
      </c>
      <c r="E4" s="299" t="s">
        <v>311</v>
      </c>
      <c r="F4" s="299" t="s">
        <v>312</v>
      </c>
      <c r="G4" s="299" t="s">
        <v>313</v>
      </c>
      <c r="H4" s="299" t="s">
        <v>314</v>
      </c>
      <c r="I4" s="299" t="s">
        <v>315</v>
      </c>
      <c r="J4" s="299" t="s">
        <v>316</v>
      </c>
      <c r="K4" s="299" t="s">
        <v>317</v>
      </c>
      <c r="L4" s="299" t="s">
        <v>308</v>
      </c>
      <c r="M4" s="300" t="s">
        <v>365</v>
      </c>
      <c r="N4" s="95" t="s">
        <v>365</v>
      </c>
      <c r="O4" s="96" t="s">
        <v>365</v>
      </c>
      <c r="P4" s="48"/>
      <c r="R4" s="12"/>
      <c r="S4" s="12"/>
    </row>
    <row r="5" spans="1:19" ht="15" customHeight="1" x14ac:dyDescent="0.2">
      <c r="A5" s="97" t="s">
        <v>206</v>
      </c>
      <c r="B5" s="295" t="s">
        <v>196</v>
      </c>
      <c r="C5" s="98">
        <v>507</v>
      </c>
      <c r="D5" s="99">
        <v>588</v>
      </c>
      <c r="E5" s="99">
        <v>712</v>
      </c>
      <c r="F5" s="99">
        <v>590</v>
      </c>
      <c r="G5" s="99">
        <v>505</v>
      </c>
      <c r="H5" s="99">
        <v>573</v>
      </c>
      <c r="I5" s="99">
        <v>378</v>
      </c>
      <c r="J5" s="99">
        <v>376</v>
      </c>
      <c r="K5" s="99">
        <v>415</v>
      </c>
      <c r="L5" s="113">
        <v>365</v>
      </c>
      <c r="M5" s="100">
        <v>367</v>
      </c>
      <c r="N5" s="301">
        <f>M5/$M$17</f>
        <v>6.4284463128393768E-2</v>
      </c>
      <c r="O5" s="101">
        <v>2.575583190635264</v>
      </c>
      <c r="P5" s="274"/>
      <c r="R5" s="13"/>
      <c r="S5" s="14"/>
    </row>
    <row r="6" spans="1:19" ht="15" customHeight="1" x14ac:dyDescent="0.2">
      <c r="A6" s="102" t="s">
        <v>216</v>
      </c>
      <c r="B6" s="296" t="s">
        <v>251</v>
      </c>
      <c r="C6" s="103">
        <v>401</v>
      </c>
      <c r="D6" s="104">
        <v>404</v>
      </c>
      <c r="E6" s="104">
        <v>373</v>
      </c>
      <c r="F6" s="104">
        <v>386</v>
      </c>
      <c r="G6" s="104">
        <v>408</v>
      </c>
      <c r="H6" s="104">
        <v>374</v>
      </c>
      <c r="I6" s="104">
        <v>375</v>
      </c>
      <c r="J6" s="104">
        <v>338</v>
      </c>
      <c r="K6" s="104">
        <v>254</v>
      </c>
      <c r="L6" s="116">
        <v>250</v>
      </c>
      <c r="M6" s="105">
        <v>211</v>
      </c>
      <c r="N6" s="302">
        <f t="shared" ref="N6:N15" si="0">M6/$M$17</f>
        <v>3.6959187248204586E-2</v>
      </c>
      <c r="O6" s="106">
        <v>1.3116669982096678</v>
      </c>
      <c r="P6" s="274"/>
      <c r="R6" s="13"/>
      <c r="S6" s="14"/>
    </row>
    <row r="7" spans="1:19" ht="15" customHeight="1" x14ac:dyDescent="0.2">
      <c r="A7" s="102" t="s">
        <v>207</v>
      </c>
      <c r="B7" s="296" t="s">
        <v>253</v>
      </c>
      <c r="C7" s="103">
        <v>608</v>
      </c>
      <c r="D7" s="104">
        <v>559</v>
      </c>
      <c r="E7" s="104">
        <v>576</v>
      </c>
      <c r="F7" s="104">
        <v>636</v>
      </c>
      <c r="G7" s="104">
        <v>615</v>
      </c>
      <c r="H7" s="104">
        <v>558</v>
      </c>
      <c r="I7" s="104">
        <v>490</v>
      </c>
      <c r="J7" s="104">
        <v>500</v>
      </c>
      <c r="K7" s="104">
        <v>573</v>
      </c>
      <c r="L7" s="116">
        <v>425</v>
      </c>
      <c r="M7" s="105">
        <v>480</v>
      </c>
      <c r="N7" s="302">
        <f t="shared" si="0"/>
        <v>8.4077771939043616E-2</v>
      </c>
      <c r="O7" s="106">
        <v>2.2420477369330656</v>
      </c>
      <c r="P7" s="274"/>
      <c r="R7" s="13"/>
      <c r="S7" s="14"/>
    </row>
    <row r="8" spans="1:19" ht="15" customHeight="1" x14ac:dyDescent="0.2">
      <c r="A8" s="102" t="s">
        <v>208</v>
      </c>
      <c r="B8" s="296" t="s">
        <v>33</v>
      </c>
      <c r="C8" s="103">
        <v>2080</v>
      </c>
      <c r="D8" s="104">
        <v>2417</v>
      </c>
      <c r="E8" s="104">
        <v>2445</v>
      </c>
      <c r="F8" s="104">
        <v>2873</v>
      </c>
      <c r="G8" s="104">
        <v>3166</v>
      </c>
      <c r="H8" s="104">
        <v>3013</v>
      </c>
      <c r="I8" s="104">
        <v>2255</v>
      </c>
      <c r="J8" s="104">
        <v>2544</v>
      </c>
      <c r="K8" s="104">
        <v>2785</v>
      </c>
      <c r="L8" s="116">
        <v>2524</v>
      </c>
      <c r="M8" s="105">
        <v>2451</v>
      </c>
      <c r="N8" s="302">
        <f t="shared" si="0"/>
        <v>0.42932212296374145</v>
      </c>
      <c r="O8" s="106">
        <v>7.1692450793706506</v>
      </c>
      <c r="P8" s="274"/>
      <c r="R8" s="13"/>
      <c r="S8" s="14"/>
    </row>
    <row r="9" spans="1:19" ht="15" customHeight="1" x14ac:dyDescent="0.2">
      <c r="A9" s="102" t="s">
        <v>209</v>
      </c>
      <c r="B9" s="296" t="s">
        <v>197</v>
      </c>
      <c r="C9" s="103">
        <v>475</v>
      </c>
      <c r="D9" s="104">
        <v>440</v>
      </c>
      <c r="E9" s="104">
        <v>544</v>
      </c>
      <c r="F9" s="104">
        <v>463</v>
      </c>
      <c r="G9" s="104">
        <v>472</v>
      </c>
      <c r="H9" s="104">
        <v>416</v>
      </c>
      <c r="I9" s="104">
        <v>415</v>
      </c>
      <c r="J9" s="104">
        <v>466</v>
      </c>
      <c r="K9" s="104">
        <v>488</v>
      </c>
      <c r="L9" s="116">
        <v>379</v>
      </c>
      <c r="M9" s="105">
        <v>299</v>
      </c>
      <c r="N9" s="302">
        <f t="shared" si="0"/>
        <v>5.2373445437029251E-2</v>
      </c>
      <c r="O9" s="106">
        <v>2.0728477739417381</v>
      </c>
      <c r="P9" s="274"/>
      <c r="R9" s="13"/>
      <c r="S9" s="14"/>
    </row>
    <row r="10" spans="1:19" ht="15" customHeight="1" x14ac:dyDescent="0.2">
      <c r="A10" s="102" t="s">
        <v>210</v>
      </c>
      <c r="B10" s="296" t="s">
        <v>252</v>
      </c>
      <c r="C10" s="103">
        <v>587</v>
      </c>
      <c r="D10" s="104">
        <v>575</v>
      </c>
      <c r="E10" s="104">
        <v>670</v>
      </c>
      <c r="F10" s="104">
        <v>700</v>
      </c>
      <c r="G10" s="104">
        <v>683</v>
      </c>
      <c r="H10" s="104">
        <v>568</v>
      </c>
      <c r="I10" s="104">
        <v>519</v>
      </c>
      <c r="J10" s="104">
        <v>478</v>
      </c>
      <c r="K10" s="104">
        <v>400</v>
      </c>
      <c r="L10" s="116">
        <v>418</v>
      </c>
      <c r="M10" s="105">
        <v>352</v>
      </c>
      <c r="N10" s="302">
        <f t="shared" si="0"/>
        <v>6.1657032755298651E-2</v>
      </c>
      <c r="O10" s="106">
        <v>2.3360919570743102</v>
      </c>
      <c r="P10" s="274"/>
      <c r="R10" s="13"/>
      <c r="S10" s="14"/>
    </row>
    <row r="11" spans="1:19" ht="15" customHeight="1" x14ac:dyDescent="0.2">
      <c r="A11" s="102" t="s">
        <v>211</v>
      </c>
      <c r="B11" s="296" t="s">
        <v>198</v>
      </c>
      <c r="C11" s="103">
        <v>376</v>
      </c>
      <c r="D11" s="104">
        <v>409</v>
      </c>
      <c r="E11" s="104">
        <v>292</v>
      </c>
      <c r="F11" s="104">
        <v>384</v>
      </c>
      <c r="G11" s="104">
        <v>508</v>
      </c>
      <c r="H11" s="104">
        <v>408</v>
      </c>
      <c r="I11" s="104">
        <v>344</v>
      </c>
      <c r="J11" s="104">
        <v>400</v>
      </c>
      <c r="K11" s="104">
        <v>336</v>
      </c>
      <c r="L11" s="116">
        <v>272</v>
      </c>
      <c r="M11" s="105">
        <v>246</v>
      </c>
      <c r="N11" s="302">
        <f t="shared" si="0"/>
        <v>4.3089858118759851E-2</v>
      </c>
      <c r="O11" s="106">
        <v>2.1055334446013609</v>
      </c>
      <c r="P11" s="274"/>
      <c r="R11" s="13"/>
      <c r="S11" s="14"/>
    </row>
    <row r="12" spans="1:19" ht="15" customHeight="1" x14ac:dyDescent="0.2">
      <c r="A12" s="102" t="s">
        <v>212</v>
      </c>
      <c r="B12" s="296" t="s">
        <v>199</v>
      </c>
      <c r="C12" s="103">
        <v>338</v>
      </c>
      <c r="D12" s="104">
        <v>339</v>
      </c>
      <c r="E12" s="104">
        <v>408</v>
      </c>
      <c r="F12" s="104">
        <v>430</v>
      </c>
      <c r="G12" s="104">
        <v>361</v>
      </c>
      <c r="H12" s="104">
        <v>344</v>
      </c>
      <c r="I12" s="104">
        <v>282</v>
      </c>
      <c r="J12" s="104">
        <v>313</v>
      </c>
      <c r="K12" s="104">
        <v>402</v>
      </c>
      <c r="L12" s="116">
        <v>277</v>
      </c>
      <c r="M12" s="105">
        <v>272</v>
      </c>
      <c r="N12" s="302">
        <f t="shared" si="0"/>
        <v>4.7644070765458048E-2</v>
      </c>
      <c r="O12" s="106">
        <v>1.8839043918521134</v>
      </c>
      <c r="P12" s="274"/>
      <c r="R12" s="13"/>
      <c r="S12" s="14"/>
    </row>
    <row r="13" spans="1:19" ht="15" customHeight="1" x14ac:dyDescent="0.2">
      <c r="A13" s="102" t="s">
        <v>213</v>
      </c>
      <c r="B13" s="296" t="s">
        <v>200</v>
      </c>
      <c r="C13" s="103">
        <v>333</v>
      </c>
      <c r="D13" s="104">
        <v>325</v>
      </c>
      <c r="E13" s="104">
        <v>373</v>
      </c>
      <c r="F13" s="104">
        <v>360</v>
      </c>
      <c r="G13" s="104">
        <v>292</v>
      </c>
      <c r="H13" s="104">
        <v>280</v>
      </c>
      <c r="I13" s="104">
        <v>278</v>
      </c>
      <c r="J13" s="104">
        <v>359</v>
      </c>
      <c r="K13" s="104">
        <v>268</v>
      </c>
      <c r="L13" s="116">
        <v>377</v>
      </c>
      <c r="M13" s="105">
        <v>305</v>
      </c>
      <c r="N13" s="302">
        <f t="shared" si="0"/>
        <v>5.34244175862673E-2</v>
      </c>
      <c r="O13" s="106">
        <v>2.1978338725832836</v>
      </c>
      <c r="P13" s="274"/>
      <c r="R13" s="13"/>
      <c r="S13" s="14"/>
    </row>
    <row r="14" spans="1:19" ht="15" customHeight="1" x14ac:dyDescent="0.2">
      <c r="A14" s="102" t="s">
        <v>214</v>
      </c>
      <c r="B14" s="296" t="s">
        <v>201</v>
      </c>
      <c r="C14" s="103">
        <v>537</v>
      </c>
      <c r="D14" s="104">
        <v>554</v>
      </c>
      <c r="E14" s="104">
        <v>592</v>
      </c>
      <c r="F14" s="104">
        <v>711</v>
      </c>
      <c r="G14" s="104">
        <v>531</v>
      </c>
      <c r="H14" s="104">
        <v>621</v>
      </c>
      <c r="I14" s="104">
        <v>450</v>
      </c>
      <c r="J14" s="104">
        <v>449</v>
      </c>
      <c r="K14" s="104">
        <v>362</v>
      </c>
      <c r="L14" s="116">
        <v>443</v>
      </c>
      <c r="M14" s="105">
        <v>317</v>
      </c>
      <c r="N14" s="302">
        <f t="shared" si="0"/>
        <v>5.5526361884743386E-2</v>
      </c>
      <c r="O14" s="106">
        <v>2.1507273122014765</v>
      </c>
      <c r="P14" s="274"/>
      <c r="R14" s="13"/>
      <c r="S14" s="14"/>
    </row>
    <row r="15" spans="1:19" ht="15" customHeight="1" x14ac:dyDescent="0.2">
      <c r="A15" s="102" t="s">
        <v>215</v>
      </c>
      <c r="B15" s="296" t="s">
        <v>202</v>
      </c>
      <c r="C15" s="103">
        <v>428</v>
      </c>
      <c r="D15" s="104">
        <v>517</v>
      </c>
      <c r="E15" s="104">
        <v>470</v>
      </c>
      <c r="F15" s="104">
        <v>494</v>
      </c>
      <c r="G15" s="104">
        <v>595</v>
      </c>
      <c r="H15" s="104">
        <v>489</v>
      </c>
      <c r="I15" s="104">
        <v>469</v>
      </c>
      <c r="J15" s="104">
        <v>418</v>
      </c>
      <c r="K15" s="104">
        <v>487</v>
      </c>
      <c r="L15" s="116">
        <v>328</v>
      </c>
      <c r="M15" s="105">
        <v>408</v>
      </c>
      <c r="N15" s="302">
        <f t="shared" si="0"/>
        <v>7.1466106148187075E-2</v>
      </c>
      <c r="O15" s="106">
        <v>2.266515565628958</v>
      </c>
      <c r="P15" s="274"/>
      <c r="R15" s="13"/>
      <c r="S15" s="14"/>
    </row>
    <row r="16" spans="1:19" ht="15" customHeight="1" x14ac:dyDescent="0.2">
      <c r="A16" s="102" t="s">
        <v>53</v>
      </c>
      <c r="B16" s="296" t="s">
        <v>53</v>
      </c>
      <c r="C16" s="103">
        <v>0</v>
      </c>
      <c r="D16" s="104">
        <v>0</v>
      </c>
      <c r="E16" s="104">
        <v>0</v>
      </c>
      <c r="F16" s="104">
        <v>0</v>
      </c>
      <c r="G16" s="104">
        <v>0</v>
      </c>
      <c r="H16" s="104">
        <v>0</v>
      </c>
      <c r="I16" s="104">
        <v>0</v>
      </c>
      <c r="J16" s="104">
        <v>0</v>
      </c>
      <c r="K16" s="104">
        <v>0</v>
      </c>
      <c r="L16" s="116">
        <v>2</v>
      </c>
      <c r="M16" s="105">
        <v>1</v>
      </c>
      <c r="N16" s="283" t="s">
        <v>54</v>
      </c>
      <c r="O16" s="283" t="s">
        <v>54</v>
      </c>
      <c r="P16" s="274"/>
      <c r="R16" s="13"/>
      <c r="S16" s="14"/>
    </row>
    <row r="17" spans="1:19" ht="15" customHeight="1" x14ac:dyDescent="0.2">
      <c r="A17" s="107" t="s">
        <v>306</v>
      </c>
      <c r="B17" s="297" t="s">
        <v>55</v>
      </c>
      <c r="C17" s="108">
        <v>6670</v>
      </c>
      <c r="D17" s="109">
        <v>7127</v>
      </c>
      <c r="E17" s="109">
        <v>7455</v>
      </c>
      <c r="F17" s="109">
        <v>8027</v>
      </c>
      <c r="G17" s="109">
        <v>8136</v>
      </c>
      <c r="H17" s="109">
        <v>7644</v>
      </c>
      <c r="I17" s="109">
        <v>6255</v>
      </c>
      <c r="J17" s="109">
        <v>6641</v>
      </c>
      <c r="K17" s="109">
        <v>6770</v>
      </c>
      <c r="L17" s="120">
        <v>6060</v>
      </c>
      <c r="M17" s="110">
        <f>SUM(M5:M16)</f>
        <v>5709</v>
      </c>
      <c r="N17" s="303">
        <f>M17/M17</f>
        <v>1</v>
      </c>
      <c r="O17" s="235">
        <v>3.0340537860303849</v>
      </c>
      <c r="P17" s="274"/>
      <c r="R17" s="13"/>
      <c r="S17" s="14"/>
    </row>
    <row r="18" spans="1:19" ht="15" customHeight="1" x14ac:dyDescent="0.2">
      <c r="C18" s="2"/>
      <c r="D18" s="2"/>
      <c r="E18" s="2"/>
      <c r="F18" s="2"/>
      <c r="G18" s="2"/>
      <c r="H18" s="2"/>
      <c r="I18" s="2"/>
      <c r="J18" s="2"/>
      <c r="K18" s="2"/>
      <c r="L18" s="2"/>
      <c r="M18" s="2"/>
      <c r="N18" s="2"/>
      <c r="O18" s="1"/>
      <c r="P18" s="15"/>
      <c r="Q18" s="28"/>
      <c r="S18" s="14"/>
    </row>
    <row r="19" spans="1:19" ht="15" customHeight="1" x14ac:dyDescent="0.2">
      <c r="O19" s="233"/>
      <c r="S19" s="14"/>
    </row>
    <row r="20" spans="1:19" ht="25.5" customHeight="1" x14ac:dyDescent="0.2">
      <c r="A20" s="88"/>
      <c r="B20" s="88"/>
      <c r="C20" s="323" t="s">
        <v>268</v>
      </c>
      <c r="D20" s="324"/>
      <c r="E20" s="324"/>
      <c r="F20" s="324"/>
      <c r="G20" s="324"/>
      <c r="H20" s="324"/>
      <c r="I20" s="324"/>
      <c r="J20" s="324"/>
      <c r="K20" s="324"/>
      <c r="L20" s="324"/>
      <c r="M20" s="325"/>
      <c r="N20" s="294" t="s">
        <v>307</v>
      </c>
      <c r="O20" s="234" t="s">
        <v>326</v>
      </c>
      <c r="P20" s="12"/>
      <c r="S20" s="14"/>
    </row>
    <row r="21" spans="1:19" ht="25.5" x14ac:dyDescent="0.2">
      <c r="A21" s="91" t="s">
        <v>304</v>
      </c>
      <c r="B21" s="92" t="s">
        <v>325</v>
      </c>
      <c r="C21" s="93" t="s">
        <v>309</v>
      </c>
      <c r="D21" s="94" t="s">
        <v>310</v>
      </c>
      <c r="E21" s="94" t="s">
        <v>311</v>
      </c>
      <c r="F21" s="94" t="s">
        <v>312</v>
      </c>
      <c r="G21" s="94" t="s">
        <v>313</v>
      </c>
      <c r="H21" s="94" t="s">
        <v>314</v>
      </c>
      <c r="I21" s="94" t="s">
        <v>315</v>
      </c>
      <c r="J21" s="94" t="s">
        <v>316</v>
      </c>
      <c r="K21" s="94" t="s">
        <v>317</v>
      </c>
      <c r="L21" s="94" t="s">
        <v>308</v>
      </c>
      <c r="M21" s="95" t="s">
        <v>365</v>
      </c>
      <c r="N21" s="95" t="s">
        <v>365</v>
      </c>
      <c r="O21" s="96" t="s">
        <v>365</v>
      </c>
      <c r="P21" s="48"/>
      <c r="S21" s="14"/>
    </row>
    <row r="22" spans="1:19" ht="15" customHeight="1" x14ac:dyDescent="0.2">
      <c r="A22" s="111" t="s">
        <v>217</v>
      </c>
      <c r="B22" s="289" t="s">
        <v>27</v>
      </c>
      <c r="C22" s="112">
        <v>173</v>
      </c>
      <c r="D22" s="113">
        <v>197</v>
      </c>
      <c r="E22" s="113">
        <v>221</v>
      </c>
      <c r="F22" s="113">
        <v>205</v>
      </c>
      <c r="G22" s="113">
        <v>192</v>
      </c>
      <c r="H22" s="113">
        <v>197</v>
      </c>
      <c r="I22" s="113">
        <v>142</v>
      </c>
      <c r="J22" s="113">
        <v>138</v>
      </c>
      <c r="K22" s="113">
        <v>165</v>
      </c>
      <c r="L22" s="113">
        <v>145</v>
      </c>
      <c r="M22" s="100">
        <v>115</v>
      </c>
      <c r="N22" s="301">
        <f>M22/$M$49</f>
        <v>2.0143632860395867E-2</v>
      </c>
      <c r="O22" s="101">
        <v>2.0839751372705364</v>
      </c>
      <c r="P22" s="274"/>
      <c r="S22" s="14"/>
    </row>
    <row r="23" spans="1:19" ht="15" customHeight="1" x14ac:dyDescent="0.2">
      <c r="A23" s="114" t="s">
        <v>218</v>
      </c>
      <c r="B23" s="290" t="s">
        <v>28</v>
      </c>
      <c r="C23" s="115">
        <v>137</v>
      </c>
      <c r="D23" s="116">
        <v>133</v>
      </c>
      <c r="E23" s="116">
        <v>76</v>
      </c>
      <c r="F23" s="116">
        <v>114</v>
      </c>
      <c r="G23" s="116">
        <v>144</v>
      </c>
      <c r="H23" s="116">
        <v>103</v>
      </c>
      <c r="I23" s="116">
        <v>112</v>
      </c>
      <c r="J23" s="116">
        <v>99</v>
      </c>
      <c r="K23" s="116">
        <v>77</v>
      </c>
      <c r="L23" s="116">
        <v>77</v>
      </c>
      <c r="M23" s="105">
        <v>75</v>
      </c>
      <c r="N23" s="302">
        <f t="shared" ref="N23:N47" si="1">M23/$M$49</f>
        <v>1.3137151865475564E-2</v>
      </c>
      <c r="O23" s="106">
        <v>0.9328126166015771</v>
      </c>
      <c r="P23" s="274"/>
      <c r="S23" s="14"/>
    </row>
    <row r="24" spans="1:19" ht="15" customHeight="1" x14ac:dyDescent="0.2">
      <c r="A24" s="114" t="s">
        <v>219</v>
      </c>
      <c r="B24" s="290" t="s">
        <v>29</v>
      </c>
      <c r="C24" s="115">
        <v>233</v>
      </c>
      <c r="D24" s="116">
        <v>167</v>
      </c>
      <c r="E24" s="116">
        <v>151</v>
      </c>
      <c r="F24" s="116">
        <v>179</v>
      </c>
      <c r="G24" s="116">
        <v>172</v>
      </c>
      <c r="H24" s="116">
        <v>150</v>
      </c>
      <c r="I24" s="116">
        <v>148</v>
      </c>
      <c r="J24" s="116">
        <v>160</v>
      </c>
      <c r="K24" s="116">
        <v>199</v>
      </c>
      <c r="L24" s="116">
        <v>141</v>
      </c>
      <c r="M24" s="105">
        <v>135</v>
      </c>
      <c r="N24" s="302">
        <f t="shared" si="1"/>
        <v>2.3646873357856018E-2</v>
      </c>
      <c r="O24" s="106">
        <v>2.1436737804878048</v>
      </c>
      <c r="P24" s="274"/>
      <c r="S24" s="14"/>
    </row>
    <row r="25" spans="1:19" ht="15" customHeight="1" x14ac:dyDescent="0.2">
      <c r="A25" s="114" t="s">
        <v>220</v>
      </c>
      <c r="B25" s="290" t="s">
        <v>30</v>
      </c>
      <c r="C25" s="115">
        <v>192</v>
      </c>
      <c r="D25" s="116">
        <v>205</v>
      </c>
      <c r="E25" s="116">
        <v>246</v>
      </c>
      <c r="F25" s="116">
        <v>241</v>
      </c>
      <c r="G25" s="116">
        <v>182</v>
      </c>
      <c r="H25" s="116">
        <v>174</v>
      </c>
      <c r="I25" s="116">
        <v>169</v>
      </c>
      <c r="J25" s="116">
        <v>263</v>
      </c>
      <c r="K25" s="116">
        <v>181</v>
      </c>
      <c r="L25" s="116">
        <v>288</v>
      </c>
      <c r="M25" s="105">
        <v>200</v>
      </c>
      <c r="N25" s="302">
        <f t="shared" si="1"/>
        <v>3.5032404974601507E-2</v>
      </c>
      <c r="O25" s="106">
        <v>2.9912804175827463</v>
      </c>
      <c r="P25" s="274"/>
      <c r="S25" s="14"/>
    </row>
    <row r="26" spans="1:19" ht="15" customHeight="1" x14ac:dyDescent="0.2">
      <c r="A26" s="114" t="s">
        <v>221</v>
      </c>
      <c r="B26" s="290" t="s">
        <v>31</v>
      </c>
      <c r="C26" s="115">
        <v>34</v>
      </c>
      <c r="D26" s="116">
        <v>30</v>
      </c>
      <c r="E26" s="116">
        <v>37</v>
      </c>
      <c r="F26" s="116">
        <v>25</v>
      </c>
      <c r="G26" s="116">
        <v>31</v>
      </c>
      <c r="H26" s="116">
        <v>31</v>
      </c>
      <c r="I26" s="116">
        <v>32</v>
      </c>
      <c r="J26" s="116">
        <v>32</v>
      </c>
      <c r="K26" s="116">
        <v>42</v>
      </c>
      <c r="L26" s="116">
        <v>31</v>
      </c>
      <c r="M26" s="105">
        <v>48</v>
      </c>
      <c r="N26" s="302">
        <f t="shared" si="1"/>
        <v>8.4077771939043613E-3</v>
      </c>
      <c r="O26" s="106">
        <v>1.4891108767140286</v>
      </c>
      <c r="P26" s="274"/>
      <c r="S26" s="14"/>
    </row>
    <row r="27" spans="1:19" ht="15" customHeight="1" x14ac:dyDescent="0.2">
      <c r="A27" s="114" t="s">
        <v>222</v>
      </c>
      <c r="B27" s="290" t="s">
        <v>32</v>
      </c>
      <c r="C27" s="115">
        <v>81</v>
      </c>
      <c r="D27" s="116">
        <v>82</v>
      </c>
      <c r="E27" s="116">
        <v>97</v>
      </c>
      <c r="F27" s="116">
        <v>93</v>
      </c>
      <c r="G27" s="116">
        <v>115</v>
      </c>
      <c r="H27" s="116">
        <v>108</v>
      </c>
      <c r="I27" s="116">
        <v>67</v>
      </c>
      <c r="J27" s="116">
        <v>61</v>
      </c>
      <c r="K27" s="116">
        <v>84</v>
      </c>
      <c r="L27" s="116">
        <v>62</v>
      </c>
      <c r="M27" s="105">
        <v>72</v>
      </c>
      <c r="N27" s="302">
        <f t="shared" si="1"/>
        <v>1.2611665790856543E-2</v>
      </c>
      <c r="O27" s="106">
        <v>1.4196423290021098</v>
      </c>
      <c r="P27" s="274"/>
      <c r="S27" s="14"/>
    </row>
    <row r="28" spans="1:19" ht="15" customHeight="1" x14ac:dyDescent="0.2">
      <c r="A28" s="114" t="s">
        <v>223</v>
      </c>
      <c r="B28" s="290" t="s">
        <v>33</v>
      </c>
      <c r="C28" s="115">
        <v>1975</v>
      </c>
      <c r="D28" s="116">
        <v>2322</v>
      </c>
      <c r="E28" s="116">
        <v>2341</v>
      </c>
      <c r="F28" s="116">
        <v>2755</v>
      </c>
      <c r="G28" s="116">
        <v>3064</v>
      </c>
      <c r="H28" s="116">
        <v>2914</v>
      </c>
      <c r="I28" s="116">
        <v>2157</v>
      </c>
      <c r="J28" s="116">
        <v>2468</v>
      </c>
      <c r="K28" s="116">
        <v>2708</v>
      </c>
      <c r="L28" s="116">
        <v>2446</v>
      </c>
      <c r="M28" s="105">
        <v>2365</v>
      </c>
      <c r="N28" s="302">
        <f t="shared" si="1"/>
        <v>0.41425818882466281</v>
      </c>
      <c r="O28" s="106">
        <v>8.2253144922042107</v>
      </c>
      <c r="P28" s="274"/>
      <c r="S28" s="14"/>
    </row>
    <row r="29" spans="1:19" ht="15" customHeight="1" x14ac:dyDescent="0.2">
      <c r="A29" s="114" t="s">
        <v>224</v>
      </c>
      <c r="B29" s="290" t="s">
        <v>34</v>
      </c>
      <c r="C29" s="115">
        <v>83</v>
      </c>
      <c r="D29" s="116">
        <v>86</v>
      </c>
      <c r="E29" s="116">
        <v>93</v>
      </c>
      <c r="F29" s="116">
        <v>89</v>
      </c>
      <c r="G29" s="116">
        <v>74</v>
      </c>
      <c r="H29" s="116">
        <v>93</v>
      </c>
      <c r="I29" s="116">
        <v>86</v>
      </c>
      <c r="J29" s="116">
        <v>54</v>
      </c>
      <c r="K29" s="116">
        <v>63</v>
      </c>
      <c r="L29" s="116">
        <v>56</v>
      </c>
      <c r="M29" s="105">
        <v>78</v>
      </c>
      <c r="N29" s="302">
        <f t="shared" si="1"/>
        <v>1.3662637940094587E-2</v>
      </c>
      <c r="O29" s="106">
        <v>1.9822613027014666</v>
      </c>
      <c r="P29" s="274"/>
      <c r="S29" s="14"/>
    </row>
    <row r="30" spans="1:19" ht="15" customHeight="1" x14ac:dyDescent="0.2">
      <c r="A30" s="114" t="s">
        <v>225</v>
      </c>
      <c r="B30" s="290" t="s">
        <v>35</v>
      </c>
      <c r="C30" s="115">
        <v>136</v>
      </c>
      <c r="D30" s="116">
        <v>177</v>
      </c>
      <c r="E30" s="116">
        <v>182</v>
      </c>
      <c r="F30" s="116">
        <v>183</v>
      </c>
      <c r="G30" s="116">
        <v>166</v>
      </c>
      <c r="H30" s="116">
        <v>185</v>
      </c>
      <c r="I30" s="116">
        <v>121</v>
      </c>
      <c r="J30" s="116">
        <v>94</v>
      </c>
      <c r="K30" s="116">
        <v>106</v>
      </c>
      <c r="L30" s="116">
        <v>88</v>
      </c>
      <c r="M30" s="105">
        <v>132</v>
      </c>
      <c r="N30" s="302">
        <f t="shared" si="1"/>
        <v>2.3121387283236993E-2</v>
      </c>
      <c r="O30" s="106">
        <v>1.8830779765471197</v>
      </c>
      <c r="P30" s="274"/>
      <c r="S30" s="14"/>
    </row>
    <row r="31" spans="1:19" ht="15" customHeight="1" x14ac:dyDescent="0.2">
      <c r="A31" s="114" t="s">
        <v>226</v>
      </c>
      <c r="B31" s="290" t="s">
        <v>36</v>
      </c>
      <c r="C31" s="115">
        <v>312</v>
      </c>
      <c r="D31" s="116">
        <v>285</v>
      </c>
      <c r="E31" s="116">
        <v>399</v>
      </c>
      <c r="F31" s="116">
        <v>353</v>
      </c>
      <c r="G31" s="116">
        <v>368</v>
      </c>
      <c r="H31" s="116">
        <v>329</v>
      </c>
      <c r="I31" s="116">
        <v>325</v>
      </c>
      <c r="J31" s="116">
        <v>361</v>
      </c>
      <c r="K31" s="116">
        <v>377</v>
      </c>
      <c r="L31" s="116">
        <v>301</v>
      </c>
      <c r="M31" s="105">
        <v>165</v>
      </c>
      <c r="N31" s="302">
        <f t="shared" si="1"/>
        <v>2.8901734104046242E-2</v>
      </c>
      <c r="O31" s="106">
        <v>2.7498166788880742</v>
      </c>
      <c r="P31" s="274"/>
      <c r="S31" s="14"/>
    </row>
    <row r="32" spans="1:19" ht="15" customHeight="1" x14ac:dyDescent="0.2">
      <c r="A32" s="114" t="s">
        <v>227</v>
      </c>
      <c r="B32" s="290" t="s">
        <v>37</v>
      </c>
      <c r="C32" s="115">
        <v>84</v>
      </c>
      <c r="D32" s="116">
        <v>134</v>
      </c>
      <c r="E32" s="116">
        <v>84</v>
      </c>
      <c r="F32" s="116">
        <v>124</v>
      </c>
      <c r="G32" s="116">
        <v>96</v>
      </c>
      <c r="H32" s="116">
        <v>153</v>
      </c>
      <c r="I32" s="116">
        <v>93</v>
      </c>
      <c r="J32" s="116">
        <v>78</v>
      </c>
      <c r="K32" s="116">
        <v>80</v>
      </c>
      <c r="L32" s="116">
        <v>94</v>
      </c>
      <c r="M32" s="105">
        <v>66</v>
      </c>
      <c r="N32" s="302">
        <f t="shared" si="1"/>
        <v>1.1560693641618497E-2</v>
      </c>
      <c r="O32" s="106">
        <v>1.7039293643827127</v>
      </c>
      <c r="P32" s="274"/>
      <c r="S32" s="14"/>
    </row>
    <row r="33" spans="1:19" ht="15" customHeight="1" x14ac:dyDescent="0.2">
      <c r="A33" s="114" t="s">
        <v>228</v>
      </c>
      <c r="B33" s="290" t="s">
        <v>38</v>
      </c>
      <c r="C33" s="115">
        <v>287</v>
      </c>
      <c r="D33" s="116">
        <v>312</v>
      </c>
      <c r="E33" s="116">
        <v>338</v>
      </c>
      <c r="F33" s="116">
        <v>364</v>
      </c>
      <c r="G33" s="116">
        <v>334</v>
      </c>
      <c r="H33" s="116">
        <v>299</v>
      </c>
      <c r="I33" s="116">
        <v>271</v>
      </c>
      <c r="J33" s="116">
        <v>274</v>
      </c>
      <c r="K33" s="116">
        <v>288</v>
      </c>
      <c r="L33" s="116">
        <v>223</v>
      </c>
      <c r="M33" s="105">
        <v>274</v>
      </c>
      <c r="N33" s="302">
        <f t="shared" si="1"/>
        <v>4.7994394815204067E-2</v>
      </c>
      <c r="O33" s="106">
        <v>2.699799978322774</v>
      </c>
      <c r="P33" s="274"/>
      <c r="S33" s="14"/>
    </row>
    <row r="34" spans="1:19" ht="15" customHeight="1" x14ac:dyDescent="0.2">
      <c r="A34" s="114" t="s">
        <v>229</v>
      </c>
      <c r="B34" s="290" t="s">
        <v>39</v>
      </c>
      <c r="C34" s="115">
        <v>499</v>
      </c>
      <c r="D34" s="116">
        <v>414</v>
      </c>
      <c r="E34" s="116">
        <v>557</v>
      </c>
      <c r="F34" s="116">
        <v>566</v>
      </c>
      <c r="G34" s="116">
        <v>560</v>
      </c>
      <c r="H34" s="116">
        <v>441</v>
      </c>
      <c r="I34" s="116">
        <v>394</v>
      </c>
      <c r="J34" s="116">
        <v>366</v>
      </c>
      <c r="K34" s="116">
        <v>317</v>
      </c>
      <c r="L34" s="116">
        <v>358</v>
      </c>
      <c r="M34" s="105">
        <v>278</v>
      </c>
      <c r="N34" s="302">
        <f t="shared" si="1"/>
        <v>4.8695042914696091E-2</v>
      </c>
      <c r="O34" s="106">
        <v>2.5181843709521092</v>
      </c>
      <c r="P34" s="274"/>
      <c r="S34" s="14"/>
    </row>
    <row r="35" spans="1:19" ht="15" customHeight="1" x14ac:dyDescent="0.2">
      <c r="A35" s="114" t="s">
        <v>230</v>
      </c>
      <c r="B35" s="290" t="s">
        <v>40</v>
      </c>
      <c r="C35" s="115">
        <v>112</v>
      </c>
      <c r="D35" s="116">
        <v>184</v>
      </c>
      <c r="E35" s="116">
        <v>122</v>
      </c>
      <c r="F35" s="116">
        <v>147</v>
      </c>
      <c r="G35" s="116">
        <v>157</v>
      </c>
      <c r="H35" s="116">
        <v>156</v>
      </c>
      <c r="I35" s="116">
        <v>128</v>
      </c>
      <c r="J35" s="116">
        <v>95</v>
      </c>
      <c r="K35" s="116">
        <v>128</v>
      </c>
      <c r="L35" s="116">
        <v>66</v>
      </c>
      <c r="M35" s="105">
        <v>114</v>
      </c>
      <c r="N35" s="302">
        <f t="shared" si="1"/>
        <v>1.9968470835522858E-2</v>
      </c>
      <c r="O35" s="106">
        <v>1.5870364183093888</v>
      </c>
      <c r="P35" s="274"/>
      <c r="S35" s="14"/>
    </row>
    <row r="36" spans="1:19" ht="15" customHeight="1" x14ac:dyDescent="0.2">
      <c r="A36" s="114" t="s">
        <v>231</v>
      </c>
      <c r="B36" s="290" t="s">
        <v>41</v>
      </c>
      <c r="C36" s="115">
        <v>344</v>
      </c>
      <c r="D36" s="116">
        <v>298</v>
      </c>
      <c r="E36" s="116">
        <v>384</v>
      </c>
      <c r="F36" s="116">
        <v>437</v>
      </c>
      <c r="G36" s="116">
        <v>325</v>
      </c>
      <c r="H36" s="116">
        <v>392</v>
      </c>
      <c r="I36" s="116">
        <v>294</v>
      </c>
      <c r="J36" s="116">
        <v>276</v>
      </c>
      <c r="K36" s="116">
        <v>215</v>
      </c>
      <c r="L36" s="116">
        <v>267</v>
      </c>
      <c r="M36" s="105">
        <v>209</v>
      </c>
      <c r="N36" s="302">
        <f t="shared" si="1"/>
        <v>3.6608863198458574E-2</v>
      </c>
      <c r="O36" s="106">
        <v>3.335141863211311</v>
      </c>
      <c r="P36" s="274"/>
      <c r="S36" s="14"/>
    </row>
    <row r="37" spans="1:19" ht="15" customHeight="1" x14ac:dyDescent="0.2">
      <c r="A37" s="114" t="s">
        <v>232</v>
      </c>
      <c r="B37" s="290" t="s">
        <v>42</v>
      </c>
      <c r="C37" s="115">
        <v>243</v>
      </c>
      <c r="D37" s="116">
        <v>272</v>
      </c>
      <c r="E37" s="116">
        <v>203</v>
      </c>
      <c r="F37" s="116">
        <v>259</v>
      </c>
      <c r="G37" s="116">
        <v>244</v>
      </c>
      <c r="H37" s="116">
        <v>255</v>
      </c>
      <c r="I37" s="116">
        <v>235</v>
      </c>
      <c r="J37" s="116">
        <v>283</v>
      </c>
      <c r="K37" s="116">
        <v>202</v>
      </c>
      <c r="L37" s="116">
        <v>180</v>
      </c>
      <c r="M37" s="105">
        <v>143</v>
      </c>
      <c r="N37" s="302">
        <f t="shared" si="1"/>
        <v>2.5048169556840076E-2</v>
      </c>
      <c r="O37" s="106">
        <v>2.2355626426539099</v>
      </c>
      <c r="P37" s="274"/>
      <c r="S37" s="14"/>
    </row>
    <row r="38" spans="1:19" ht="15" customHeight="1" x14ac:dyDescent="0.2">
      <c r="A38" s="114" t="s">
        <v>233</v>
      </c>
      <c r="B38" s="290" t="s">
        <v>43</v>
      </c>
      <c r="C38" s="115">
        <v>57</v>
      </c>
      <c r="D38" s="116">
        <v>34</v>
      </c>
      <c r="E38" s="116">
        <v>33</v>
      </c>
      <c r="F38" s="116">
        <v>30</v>
      </c>
      <c r="G38" s="116">
        <v>36</v>
      </c>
      <c r="H38" s="116">
        <v>13</v>
      </c>
      <c r="I38" s="116">
        <v>22</v>
      </c>
      <c r="J38" s="116">
        <v>41</v>
      </c>
      <c r="K38" s="116">
        <v>25</v>
      </c>
      <c r="L38" s="116">
        <v>33</v>
      </c>
      <c r="M38" s="105">
        <v>27</v>
      </c>
      <c r="N38" s="302">
        <f t="shared" si="1"/>
        <v>4.7293746715712038E-3</v>
      </c>
      <c r="O38" s="106">
        <v>0.82916193225439916</v>
      </c>
      <c r="P38" s="274"/>
      <c r="S38" s="14"/>
    </row>
    <row r="39" spans="1:19" ht="15" customHeight="1" x14ac:dyDescent="0.2">
      <c r="A39" s="114" t="s">
        <v>234</v>
      </c>
      <c r="B39" s="290" t="s">
        <v>44</v>
      </c>
      <c r="C39" s="115">
        <v>93</v>
      </c>
      <c r="D39" s="116">
        <v>78</v>
      </c>
      <c r="E39" s="116">
        <v>79</v>
      </c>
      <c r="F39" s="116">
        <v>56</v>
      </c>
      <c r="G39" s="116">
        <v>41</v>
      </c>
      <c r="H39" s="116">
        <v>29</v>
      </c>
      <c r="I39" s="116">
        <v>38</v>
      </c>
      <c r="J39" s="116">
        <v>42</v>
      </c>
      <c r="K39" s="116">
        <v>39</v>
      </c>
      <c r="L39" s="116">
        <v>31</v>
      </c>
      <c r="M39" s="105">
        <v>41</v>
      </c>
      <c r="N39" s="302">
        <f t="shared" si="1"/>
        <v>7.1816430197933091E-3</v>
      </c>
      <c r="O39" s="106">
        <v>1.1818968002306141</v>
      </c>
      <c r="P39" s="274"/>
      <c r="S39" s="14"/>
    </row>
    <row r="40" spans="1:19" ht="15" customHeight="1" x14ac:dyDescent="0.2">
      <c r="A40" s="114" t="s">
        <v>235</v>
      </c>
      <c r="B40" s="290" t="s">
        <v>45</v>
      </c>
      <c r="C40" s="115">
        <v>307</v>
      </c>
      <c r="D40" s="116">
        <v>260</v>
      </c>
      <c r="E40" s="116">
        <v>332</v>
      </c>
      <c r="F40" s="116">
        <v>359</v>
      </c>
      <c r="G40" s="116">
        <v>298</v>
      </c>
      <c r="H40" s="116">
        <v>257</v>
      </c>
      <c r="I40" s="116">
        <v>258</v>
      </c>
      <c r="J40" s="116">
        <v>292</v>
      </c>
      <c r="K40" s="116">
        <v>372</v>
      </c>
      <c r="L40" s="116">
        <v>266</v>
      </c>
      <c r="M40" s="105">
        <v>226</v>
      </c>
      <c r="N40" s="302">
        <f t="shared" si="1"/>
        <v>3.9586617621299704E-2</v>
      </c>
      <c r="O40" s="106">
        <v>1.7613180270120723</v>
      </c>
      <c r="P40" s="274"/>
      <c r="S40" s="14"/>
    </row>
    <row r="41" spans="1:19" ht="15" customHeight="1" x14ac:dyDescent="0.2">
      <c r="A41" s="114" t="s">
        <v>236</v>
      </c>
      <c r="B41" s="290" t="s">
        <v>46</v>
      </c>
      <c r="C41" s="115">
        <v>119</v>
      </c>
      <c r="D41" s="116">
        <v>124</v>
      </c>
      <c r="E41" s="116">
        <v>125</v>
      </c>
      <c r="F41" s="116">
        <v>152</v>
      </c>
      <c r="G41" s="116">
        <v>110</v>
      </c>
      <c r="H41" s="116">
        <v>81</v>
      </c>
      <c r="I41" s="116">
        <v>67</v>
      </c>
      <c r="J41" s="116">
        <v>102</v>
      </c>
      <c r="K41" s="116">
        <v>71</v>
      </c>
      <c r="L41" s="116">
        <v>87</v>
      </c>
      <c r="M41" s="105">
        <v>43</v>
      </c>
      <c r="N41" s="302">
        <f t="shared" si="1"/>
        <v>7.5319670695393236E-3</v>
      </c>
      <c r="O41" s="106">
        <v>0.90742186675670544</v>
      </c>
      <c r="P41" s="274"/>
      <c r="S41" s="14"/>
    </row>
    <row r="42" spans="1:19" ht="15" customHeight="1" x14ac:dyDescent="0.2">
      <c r="A42" s="114" t="s">
        <v>237</v>
      </c>
      <c r="B42" s="290" t="s">
        <v>47</v>
      </c>
      <c r="C42" s="115">
        <v>35</v>
      </c>
      <c r="D42" s="116">
        <v>46</v>
      </c>
      <c r="E42" s="116">
        <v>28</v>
      </c>
      <c r="F42" s="116">
        <v>28</v>
      </c>
      <c r="G42" s="116">
        <v>31</v>
      </c>
      <c r="H42" s="116">
        <v>26</v>
      </c>
      <c r="I42" s="116">
        <v>20</v>
      </c>
      <c r="J42" s="116">
        <v>31</v>
      </c>
      <c r="K42" s="116">
        <v>30</v>
      </c>
      <c r="L42" s="116">
        <v>16</v>
      </c>
      <c r="M42" s="105">
        <v>45</v>
      </c>
      <c r="N42" s="302">
        <f t="shared" si="1"/>
        <v>7.8822911192853382E-3</v>
      </c>
      <c r="O42" s="106">
        <v>2.5984524771913615</v>
      </c>
      <c r="P42" s="274"/>
      <c r="S42" s="14"/>
    </row>
    <row r="43" spans="1:19" ht="15" customHeight="1" x14ac:dyDescent="0.2">
      <c r="A43" s="114" t="s">
        <v>238</v>
      </c>
      <c r="B43" s="290" t="s">
        <v>48</v>
      </c>
      <c r="C43" s="115">
        <v>314</v>
      </c>
      <c r="D43" s="116">
        <v>328</v>
      </c>
      <c r="E43" s="116">
        <v>338</v>
      </c>
      <c r="F43" s="116">
        <v>346</v>
      </c>
      <c r="G43" s="116">
        <v>431</v>
      </c>
      <c r="H43" s="116">
        <v>330</v>
      </c>
      <c r="I43" s="116">
        <v>342</v>
      </c>
      <c r="J43" s="116">
        <v>322</v>
      </c>
      <c r="K43" s="116">
        <v>357</v>
      </c>
      <c r="L43" s="116">
        <v>256</v>
      </c>
      <c r="M43" s="105">
        <v>292</v>
      </c>
      <c r="N43" s="302">
        <f t="shared" si="1"/>
        <v>5.1147311262918202E-2</v>
      </c>
      <c r="O43" s="106">
        <v>2.7627184392533093</v>
      </c>
      <c r="P43" s="274"/>
      <c r="S43" s="14"/>
    </row>
    <row r="44" spans="1:19" ht="15" customHeight="1" x14ac:dyDescent="0.2">
      <c r="A44" s="114" t="s">
        <v>239</v>
      </c>
      <c r="B44" s="290" t="s">
        <v>49</v>
      </c>
      <c r="C44" s="115">
        <v>334</v>
      </c>
      <c r="D44" s="116">
        <v>391</v>
      </c>
      <c r="E44" s="116">
        <v>491</v>
      </c>
      <c r="F44" s="116">
        <v>385</v>
      </c>
      <c r="G44" s="116">
        <v>313</v>
      </c>
      <c r="H44" s="116">
        <v>376</v>
      </c>
      <c r="I44" s="116">
        <v>236</v>
      </c>
      <c r="J44" s="116">
        <v>239</v>
      </c>
      <c r="K44" s="116">
        <v>250</v>
      </c>
      <c r="L44" s="116">
        <v>220</v>
      </c>
      <c r="M44" s="105">
        <v>252</v>
      </c>
      <c r="N44" s="302">
        <f t="shared" si="1"/>
        <v>4.4140830267997901E-2</v>
      </c>
      <c r="O44" s="106">
        <v>2.8863003814039789</v>
      </c>
      <c r="P44" s="274"/>
      <c r="S44" s="14"/>
    </row>
    <row r="45" spans="1:19" ht="15" customHeight="1" x14ac:dyDescent="0.2">
      <c r="A45" s="114" t="s">
        <v>240</v>
      </c>
      <c r="B45" s="290" t="s">
        <v>50</v>
      </c>
      <c r="C45" s="115">
        <v>265</v>
      </c>
      <c r="D45" s="116">
        <v>271</v>
      </c>
      <c r="E45" s="116">
        <v>296</v>
      </c>
      <c r="F45" s="116">
        <v>278</v>
      </c>
      <c r="G45" s="116">
        <v>265</v>
      </c>
      <c r="H45" s="116">
        <v>273</v>
      </c>
      <c r="I45" s="116">
        <v>263</v>
      </c>
      <c r="J45" s="116">
        <v>242</v>
      </c>
      <c r="K45" s="116">
        <v>177</v>
      </c>
      <c r="L45" s="116">
        <v>174</v>
      </c>
      <c r="M45" s="105">
        <v>137</v>
      </c>
      <c r="N45" s="302">
        <f t="shared" si="1"/>
        <v>2.3997197407602033E-2</v>
      </c>
      <c r="O45" s="106">
        <v>1.6959223589413484</v>
      </c>
      <c r="P45" s="274"/>
      <c r="S45" s="14"/>
    </row>
    <row r="46" spans="1:19" ht="15" customHeight="1" x14ac:dyDescent="0.2">
      <c r="A46" s="114" t="s">
        <v>241</v>
      </c>
      <c r="B46" s="290" t="s">
        <v>51</v>
      </c>
      <c r="C46" s="115">
        <v>133</v>
      </c>
      <c r="D46" s="116">
        <v>136</v>
      </c>
      <c r="E46" s="116">
        <v>89</v>
      </c>
      <c r="F46" s="116">
        <v>125</v>
      </c>
      <c r="G46" s="116">
        <v>264</v>
      </c>
      <c r="H46" s="116">
        <v>152</v>
      </c>
      <c r="I46" s="116">
        <v>110</v>
      </c>
      <c r="J46" s="116">
        <v>116</v>
      </c>
      <c r="K46" s="116">
        <v>134</v>
      </c>
      <c r="L46" s="116">
        <v>92</v>
      </c>
      <c r="M46" s="105">
        <v>102</v>
      </c>
      <c r="N46" s="302">
        <f t="shared" si="1"/>
        <v>1.7866526537046769E-2</v>
      </c>
      <c r="O46" s="106">
        <v>1.9292969414969074</v>
      </c>
      <c r="P46" s="274"/>
      <c r="S46" s="14"/>
    </row>
    <row r="47" spans="1:19" ht="15" customHeight="1" x14ac:dyDescent="0.2">
      <c r="A47" s="114" t="s">
        <v>242</v>
      </c>
      <c r="B47" s="290" t="s">
        <v>52</v>
      </c>
      <c r="C47" s="115">
        <v>88</v>
      </c>
      <c r="D47" s="116">
        <v>161</v>
      </c>
      <c r="E47" s="116">
        <v>113</v>
      </c>
      <c r="F47" s="116">
        <v>134</v>
      </c>
      <c r="G47" s="116">
        <v>123</v>
      </c>
      <c r="H47" s="116">
        <v>127</v>
      </c>
      <c r="I47" s="116">
        <v>125</v>
      </c>
      <c r="J47" s="116">
        <v>112</v>
      </c>
      <c r="K47" s="116">
        <v>83</v>
      </c>
      <c r="L47" s="116">
        <v>60</v>
      </c>
      <c r="M47" s="105">
        <v>74</v>
      </c>
      <c r="N47" s="302">
        <f t="shared" si="1"/>
        <v>1.2961989840602558E-2</v>
      </c>
      <c r="O47" s="106">
        <v>1.8370488059182764</v>
      </c>
      <c r="P47" s="274"/>
      <c r="S47" s="14"/>
    </row>
    <row r="48" spans="1:19" ht="15" customHeight="1" x14ac:dyDescent="0.2">
      <c r="A48" s="114" t="s">
        <v>53</v>
      </c>
      <c r="B48" s="290" t="s">
        <v>53</v>
      </c>
      <c r="C48" s="115">
        <v>1</v>
      </c>
      <c r="D48" s="116">
        <v>4</v>
      </c>
      <c r="E48" s="116">
        <v>1</v>
      </c>
      <c r="F48" s="116">
        <v>2</v>
      </c>
      <c r="G48" s="116">
        <v>4</v>
      </c>
      <c r="H48" s="116">
        <v>1</v>
      </c>
      <c r="I48" s="117">
        <v>0</v>
      </c>
      <c r="J48" s="117">
        <v>0</v>
      </c>
      <c r="K48" s="117">
        <v>0</v>
      </c>
      <c r="L48" s="116">
        <v>2</v>
      </c>
      <c r="M48" s="105">
        <v>1</v>
      </c>
      <c r="N48" s="292" t="s">
        <v>54</v>
      </c>
      <c r="O48" s="284" t="s">
        <v>54</v>
      </c>
      <c r="P48" s="274"/>
      <c r="S48" s="14"/>
    </row>
    <row r="49" spans="1:19" ht="15" customHeight="1" x14ac:dyDescent="0.2">
      <c r="A49" s="118" t="s">
        <v>306</v>
      </c>
      <c r="B49" s="291" t="s">
        <v>55</v>
      </c>
      <c r="C49" s="119">
        <v>6670</v>
      </c>
      <c r="D49" s="120">
        <v>7127</v>
      </c>
      <c r="E49" s="120">
        <v>7455</v>
      </c>
      <c r="F49" s="120">
        <v>8027</v>
      </c>
      <c r="G49" s="120">
        <v>8136</v>
      </c>
      <c r="H49" s="120">
        <v>7644</v>
      </c>
      <c r="I49" s="120">
        <v>6255</v>
      </c>
      <c r="J49" s="120">
        <v>6641</v>
      </c>
      <c r="K49" s="120">
        <v>6770</v>
      </c>
      <c r="L49" s="120">
        <v>6060</v>
      </c>
      <c r="M49" s="110">
        <f>SUM(M22:M48)</f>
        <v>5709</v>
      </c>
      <c r="N49" s="303">
        <f>M49/M49</f>
        <v>1</v>
      </c>
      <c r="O49" s="235">
        <v>3.0340537860303849</v>
      </c>
      <c r="P49" s="274"/>
      <c r="S49" s="14"/>
    </row>
    <row r="50" spans="1:19" ht="15" customHeight="1" x14ac:dyDescent="0.2">
      <c r="C50" s="2"/>
      <c r="D50" s="2"/>
      <c r="E50" s="2"/>
      <c r="F50" s="2"/>
      <c r="G50" s="2"/>
      <c r="H50" s="2"/>
      <c r="I50" s="2"/>
      <c r="J50" s="2"/>
      <c r="K50" s="2"/>
      <c r="L50" s="2"/>
      <c r="M50" s="2"/>
      <c r="N50" s="2"/>
      <c r="O50" s="15"/>
      <c r="S50" s="14"/>
    </row>
    <row r="51" spans="1:19" ht="15" customHeight="1" x14ac:dyDescent="0.2">
      <c r="A51" s="2" t="s">
        <v>323</v>
      </c>
      <c r="N51" s="16"/>
      <c r="O51" s="2"/>
      <c r="S51" s="14"/>
    </row>
    <row r="52" spans="1:19" ht="15" customHeight="1" x14ac:dyDescent="0.2">
      <c r="A52" s="2" t="s">
        <v>327</v>
      </c>
      <c r="N52" s="16"/>
      <c r="O52" s="2"/>
      <c r="S52" s="14"/>
    </row>
    <row r="53" spans="1:19" ht="15" customHeight="1" x14ac:dyDescent="0.2">
      <c r="A53" s="2" t="s">
        <v>328</v>
      </c>
      <c r="N53" s="16"/>
      <c r="O53" s="2"/>
      <c r="S53" s="14"/>
    </row>
    <row r="54" spans="1:19" ht="15" customHeight="1" x14ac:dyDescent="0.2">
      <c r="A54" s="2" t="s">
        <v>358</v>
      </c>
      <c r="N54" s="16"/>
      <c r="O54" s="2"/>
      <c r="S54" s="14"/>
    </row>
    <row r="55" spans="1:19" ht="15" customHeight="1" x14ac:dyDescent="0.2">
      <c r="S55" s="14"/>
    </row>
    <row r="56" spans="1:19" hidden="1" x14ac:dyDescent="0.2">
      <c r="S56" s="14"/>
    </row>
    <row r="57" spans="1:19" hidden="1" x14ac:dyDescent="0.2">
      <c r="S57" s="14"/>
    </row>
    <row r="58" spans="1:19" hidden="1" x14ac:dyDescent="0.2">
      <c r="S58" s="14"/>
    </row>
    <row r="59" spans="1:19" hidden="1" x14ac:dyDescent="0.2">
      <c r="S59" s="14"/>
    </row>
    <row r="60" spans="1:19" hidden="1" x14ac:dyDescent="0.2">
      <c r="S60" s="14"/>
    </row>
    <row r="61" spans="1:19" hidden="1" x14ac:dyDescent="0.2">
      <c r="S61" s="14"/>
    </row>
    <row r="62" spans="1:19" hidden="1" x14ac:dyDescent="0.2">
      <c r="S62" s="14"/>
    </row>
    <row r="63" spans="1:19" hidden="1" x14ac:dyDescent="0.2">
      <c r="S63" s="14"/>
    </row>
    <row r="64" spans="1:19" hidden="1" x14ac:dyDescent="0.2">
      <c r="S64" s="14"/>
    </row>
    <row r="65" spans="19:19" hidden="1" x14ac:dyDescent="0.2">
      <c r="S65" s="14"/>
    </row>
    <row r="66" spans="19:19" hidden="1" x14ac:dyDescent="0.2">
      <c r="S66" s="14"/>
    </row>
    <row r="67" spans="19:19" hidden="1" x14ac:dyDescent="0.2">
      <c r="S67" s="14"/>
    </row>
    <row r="68" spans="19:19" hidden="1" x14ac:dyDescent="0.2">
      <c r="S68" s="14"/>
    </row>
    <row r="69" spans="19:19" hidden="1" x14ac:dyDescent="0.2">
      <c r="S69" s="14"/>
    </row>
    <row r="70" spans="19:19" hidden="1" x14ac:dyDescent="0.2">
      <c r="S70" s="14"/>
    </row>
    <row r="71" spans="19:19" hidden="1" x14ac:dyDescent="0.2">
      <c r="S71" s="14"/>
    </row>
    <row r="72" spans="19:19" hidden="1" x14ac:dyDescent="0.2">
      <c r="S72" s="14"/>
    </row>
    <row r="73" spans="19:19" hidden="1" x14ac:dyDescent="0.2">
      <c r="S73" s="14"/>
    </row>
    <row r="74" spans="19:19" hidden="1" x14ac:dyDescent="0.2">
      <c r="S74" s="14"/>
    </row>
    <row r="75" spans="19:19" hidden="1" x14ac:dyDescent="0.2">
      <c r="S75" s="14"/>
    </row>
    <row r="76" spans="19:19" ht="12.75" hidden="1" customHeight="1" x14ac:dyDescent="0.2"/>
    <row r="77" spans="19:19" ht="12.75" hidden="1" customHeight="1" x14ac:dyDescent="0.2"/>
    <row r="78" spans="19:19" ht="12.75" hidden="1" customHeight="1" x14ac:dyDescent="0.2"/>
    <row r="79" spans="19:19" ht="12.75" hidden="1" customHeight="1" x14ac:dyDescent="0.2"/>
    <row r="80" spans="19:19"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sheetData>
  <mergeCells count="2">
    <mergeCell ref="C3:M3"/>
    <mergeCell ref="C20:M20"/>
  </mergeCells>
  <printOptions horizontalCentered="1" verticalCentered="1"/>
  <pageMargins left="0" right="0" top="0" bottom="0"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T34"/>
  <sheetViews>
    <sheetView showGridLines="0" showRowColHeaders="0" workbookViewId="0"/>
  </sheetViews>
  <sheetFormatPr defaultRowHeight="15" x14ac:dyDescent="0.25"/>
  <cols>
    <col min="1" max="16384" width="9.140625" style="242"/>
  </cols>
  <sheetData>
    <row r="1" spans="8:20" x14ac:dyDescent="0.25">
      <c r="H1" s="244"/>
      <c r="I1" s="244"/>
      <c r="J1" s="244"/>
      <c r="K1" s="244"/>
      <c r="L1" s="244"/>
      <c r="M1" s="244"/>
      <c r="N1" s="244"/>
      <c r="O1" s="244"/>
      <c r="P1" s="244"/>
      <c r="Q1" s="244"/>
      <c r="R1" s="244"/>
      <c r="S1" s="244"/>
      <c r="T1" s="244"/>
    </row>
    <row r="2" spans="8:20" x14ac:dyDescent="0.25">
      <c r="H2" s="244"/>
      <c r="I2" s="244"/>
      <c r="J2" s="244"/>
      <c r="K2" s="244"/>
      <c r="L2" s="244"/>
      <c r="M2" s="244"/>
      <c r="N2" s="244"/>
      <c r="O2" s="244"/>
      <c r="P2" s="244"/>
      <c r="Q2" s="244"/>
      <c r="R2" s="244"/>
      <c r="S2" s="244"/>
      <c r="T2" s="244"/>
    </row>
    <row r="3" spans="8:20" x14ac:dyDescent="0.25">
      <c r="H3" s="244"/>
      <c r="I3" s="244"/>
      <c r="J3" s="244"/>
      <c r="K3" s="244"/>
      <c r="L3" s="244"/>
      <c r="M3" s="244"/>
      <c r="N3" s="244"/>
      <c r="O3" s="244"/>
      <c r="P3" s="244"/>
      <c r="Q3" s="244"/>
      <c r="R3" s="244"/>
      <c r="S3" s="244"/>
      <c r="T3" s="244"/>
    </row>
    <row r="4" spans="8:20" x14ac:dyDescent="0.25">
      <c r="H4" s="244"/>
      <c r="I4" s="244"/>
      <c r="J4" s="244"/>
      <c r="K4" s="244"/>
      <c r="L4" s="244"/>
      <c r="M4" s="244"/>
      <c r="N4" s="244"/>
      <c r="O4" s="244"/>
      <c r="P4" s="244"/>
      <c r="Q4" s="244"/>
      <c r="R4" s="244"/>
      <c r="S4" s="244"/>
      <c r="T4" s="244"/>
    </row>
    <row r="5" spans="8:20" x14ac:dyDescent="0.25">
      <c r="H5" s="244"/>
      <c r="I5" s="244"/>
      <c r="J5" s="244"/>
      <c r="K5" s="244"/>
      <c r="L5" s="244"/>
      <c r="M5" s="244"/>
      <c r="N5" s="244"/>
      <c r="O5" s="244"/>
      <c r="P5" s="244"/>
      <c r="Q5" s="244"/>
      <c r="R5" s="244"/>
      <c r="S5" s="244"/>
      <c r="T5" s="244"/>
    </row>
    <row r="6" spans="8:20" x14ac:dyDescent="0.25">
      <c r="H6" s="244"/>
      <c r="I6" s="244"/>
      <c r="J6" s="244"/>
      <c r="K6" s="244"/>
      <c r="L6" s="244"/>
      <c r="M6" s="244"/>
      <c r="N6" s="244"/>
      <c r="O6" s="244"/>
      <c r="P6" s="244"/>
      <c r="Q6" s="244"/>
      <c r="R6" s="244"/>
      <c r="S6" s="244"/>
      <c r="T6" s="244"/>
    </row>
    <row r="7" spans="8:20" x14ac:dyDescent="0.25">
      <c r="H7" s="244"/>
      <c r="I7" s="244"/>
      <c r="J7" s="244"/>
      <c r="K7" s="244"/>
      <c r="L7" s="244"/>
      <c r="M7" s="244"/>
      <c r="N7" s="244"/>
      <c r="O7" s="244"/>
      <c r="P7" s="244"/>
      <c r="Q7" s="244"/>
      <c r="R7" s="244"/>
      <c r="S7" s="244"/>
      <c r="T7" s="244"/>
    </row>
    <row r="8" spans="8:20" x14ac:dyDescent="0.25">
      <c r="H8" s="244"/>
      <c r="I8" s="244"/>
      <c r="J8" s="244"/>
      <c r="K8" s="244"/>
      <c r="L8" s="244"/>
      <c r="M8" s="244"/>
      <c r="N8" s="244"/>
      <c r="O8" s="244"/>
      <c r="P8" s="244"/>
      <c r="Q8" s="244"/>
      <c r="R8" s="244"/>
      <c r="S8" s="244"/>
      <c r="T8" s="244"/>
    </row>
    <row r="9" spans="8:20" x14ac:dyDescent="0.25">
      <c r="H9" s="244"/>
      <c r="I9" s="244"/>
      <c r="J9" s="244"/>
      <c r="K9" s="244"/>
      <c r="L9" s="244"/>
      <c r="M9" s="244"/>
      <c r="N9" s="244"/>
      <c r="O9" s="244"/>
      <c r="P9" s="244"/>
      <c r="Q9" s="244"/>
      <c r="R9" s="244"/>
      <c r="S9" s="244"/>
      <c r="T9" s="244"/>
    </row>
    <row r="10" spans="8:20" x14ac:dyDescent="0.25">
      <c r="H10" s="244"/>
      <c r="I10" s="244"/>
      <c r="J10" s="244"/>
      <c r="K10" s="244"/>
      <c r="L10" s="244"/>
      <c r="M10" s="244"/>
      <c r="N10" s="244"/>
      <c r="O10" s="244"/>
      <c r="P10" s="244"/>
      <c r="Q10" s="244"/>
      <c r="R10" s="244"/>
      <c r="S10" s="244"/>
      <c r="T10" s="244"/>
    </row>
    <row r="11" spans="8:20" x14ac:dyDescent="0.25">
      <c r="H11" s="244"/>
      <c r="I11" s="244"/>
      <c r="J11" s="244"/>
      <c r="K11" s="244"/>
      <c r="L11" s="244"/>
      <c r="M11" s="244"/>
      <c r="N11" s="244"/>
      <c r="O11" s="244"/>
      <c r="P11" s="244"/>
      <c r="Q11" s="244"/>
      <c r="R11" s="244"/>
      <c r="S11" s="244"/>
      <c r="T11" s="244"/>
    </row>
    <row r="12" spans="8:20" x14ac:dyDescent="0.25">
      <c r="H12" s="244"/>
      <c r="I12" s="244"/>
      <c r="J12" s="244"/>
      <c r="K12" s="244"/>
      <c r="L12" s="244"/>
      <c r="M12" s="244"/>
      <c r="N12" s="244"/>
      <c r="O12" s="244"/>
      <c r="P12" s="244"/>
      <c r="Q12" s="244"/>
      <c r="R12" s="244"/>
      <c r="S12" s="244"/>
      <c r="T12" s="244"/>
    </row>
    <row r="13" spans="8:20" x14ac:dyDescent="0.25">
      <c r="H13" s="244"/>
      <c r="I13" s="244"/>
      <c r="J13" s="244"/>
      <c r="K13" s="244"/>
      <c r="L13" s="244"/>
      <c r="M13" s="244"/>
      <c r="N13" s="244"/>
      <c r="O13" s="244"/>
      <c r="P13" s="244"/>
      <c r="Q13" s="244"/>
      <c r="R13" s="244"/>
      <c r="S13" s="244"/>
      <c r="T13" s="244"/>
    </row>
    <row r="14" spans="8:20" x14ac:dyDescent="0.25">
      <c r="H14" s="244"/>
      <c r="I14" s="244"/>
      <c r="J14" s="244"/>
      <c r="K14" s="244"/>
      <c r="L14" s="244"/>
      <c r="M14" s="244"/>
      <c r="N14" s="244"/>
      <c r="O14" s="244"/>
      <c r="P14" s="244"/>
      <c r="Q14" s="244"/>
      <c r="R14" s="244"/>
      <c r="S14" s="244"/>
      <c r="T14" s="244"/>
    </row>
    <row r="15" spans="8:20" x14ac:dyDescent="0.25">
      <c r="H15" s="244"/>
      <c r="I15" s="244"/>
      <c r="J15" s="244"/>
      <c r="K15" s="244"/>
      <c r="L15" s="244"/>
      <c r="M15" s="244"/>
      <c r="N15" s="244"/>
      <c r="O15" s="244"/>
      <c r="P15" s="244"/>
      <c r="Q15" s="244"/>
      <c r="R15" s="244"/>
      <c r="S15" s="244"/>
      <c r="T15" s="244"/>
    </row>
    <row r="16" spans="8:20" x14ac:dyDescent="0.25">
      <c r="H16" s="244"/>
      <c r="I16" s="244"/>
      <c r="J16" s="244"/>
      <c r="K16" s="244"/>
      <c r="L16" s="244"/>
      <c r="M16" s="244"/>
      <c r="N16" s="244"/>
      <c r="O16" s="244"/>
      <c r="P16" s="244"/>
      <c r="Q16" s="244"/>
      <c r="R16" s="244"/>
      <c r="S16" s="244"/>
      <c r="T16" s="244"/>
    </row>
    <row r="17" spans="8:20" x14ac:dyDescent="0.25">
      <c r="H17" s="244"/>
      <c r="I17" s="244"/>
      <c r="J17" s="244"/>
      <c r="K17" s="244"/>
      <c r="L17" s="244"/>
      <c r="M17" s="244"/>
      <c r="N17" s="244"/>
      <c r="O17" s="244"/>
      <c r="P17" s="244"/>
      <c r="Q17" s="244"/>
      <c r="R17" s="244"/>
      <c r="S17" s="244"/>
      <c r="T17" s="244"/>
    </row>
    <row r="18" spans="8:20" x14ac:dyDescent="0.25">
      <c r="H18" s="244"/>
      <c r="I18" s="244"/>
      <c r="J18" s="244"/>
      <c r="K18" s="244"/>
      <c r="L18" s="244"/>
      <c r="M18" s="244"/>
      <c r="N18" s="244"/>
      <c r="O18" s="244"/>
      <c r="P18" s="244"/>
      <c r="Q18" s="244"/>
      <c r="R18" s="244"/>
      <c r="S18" s="244"/>
      <c r="T18" s="244"/>
    </row>
    <row r="19" spans="8:20" x14ac:dyDescent="0.25">
      <c r="H19" s="244"/>
      <c r="I19" s="244"/>
      <c r="J19" s="244"/>
      <c r="K19" s="244"/>
      <c r="L19" s="244"/>
      <c r="M19" s="244"/>
      <c r="N19" s="244"/>
      <c r="O19" s="244"/>
      <c r="P19" s="244"/>
      <c r="Q19" s="244"/>
      <c r="R19" s="244"/>
      <c r="S19" s="244"/>
      <c r="T19" s="244"/>
    </row>
    <row r="20" spans="8:20" x14ac:dyDescent="0.25">
      <c r="H20" s="244"/>
      <c r="I20" s="244"/>
      <c r="J20" s="244"/>
      <c r="K20" s="244"/>
      <c r="L20" s="244"/>
      <c r="M20" s="244"/>
      <c r="N20" s="244"/>
      <c r="O20" s="244"/>
      <c r="P20" s="244"/>
      <c r="Q20" s="244"/>
      <c r="R20" s="244"/>
      <c r="S20" s="244"/>
      <c r="T20" s="244"/>
    </row>
    <row r="21" spans="8:20" x14ac:dyDescent="0.25">
      <c r="H21" s="244"/>
      <c r="I21" s="244"/>
      <c r="J21" s="244"/>
      <c r="K21" s="244"/>
      <c r="L21" s="244"/>
      <c r="M21" s="244"/>
      <c r="N21" s="244"/>
      <c r="O21" s="244"/>
      <c r="P21" s="244"/>
      <c r="Q21" s="244"/>
      <c r="R21" s="244"/>
      <c r="S21" s="244"/>
      <c r="T21" s="244"/>
    </row>
    <row r="22" spans="8:20" x14ac:dyDescent="0.25">
      <c r="H22" s="244"/>
      <c r="I22" s="244"/>
      <c r="J22" s="244"/>
      <c r="K22" s="244"/>
      <c r="L22" s="244"/>
      <c r="M22" s="244"/>
      <c r="N22" s="244"/>
      <c r="O22" s="244"/>
      <c r="P22" s="244"/>
      <c r="Q22" s="244"/>
      <c r="R22" s="244"/>
      <c r="S22" s="244"/>
      <c r="T22" s="244"/>
    </row>
    <row r="23" spans="8:20" x14ac:dyDescent="0.25">
      <c r="H23" s="244"/>
      <c r="I23" s="244"/>
      <c r="J23" s="244"/>
      <c r="K23" s="244"/>
      <c r="L23" s="244"/>
      <c r="M23" s="244"/>
      <c r="N23" s="244"/>
      <c r="O23" s="244"/>
      <c r="P23" s="244"/>
      <c r="Q23" s="244"/>
      <c r="R23" s="244"/>
      <c r="S23" s="244"/>
      <c r="T23" s="244"/>
    </row>
    <row r="24" spans="8:20" x14ac:dyDescent="0.25">
      <c r="H24" s="244"/>
      <c r="I24" s="244"/>
      <c r="J24" s="244"/>
      <c r="K24" s="244"/>
      <c r="L24" s="244"/>
      <c r="M24" s="244"/>
      <c r="N24" s="244"/>
      <c r="O24" s="244"/>
      <c r="P24" s="244"/>
      <c r="Q24" s="244"/>
      <c r="R24" s="244"/>
      <c r="S24" s="244"/>
      <c r="T24" s="244"/>
    </row>
    <row r="25" spans="8:20" x14ac:dyDescent="0.25">
      <c r="H25" s="244"/>
      <c r="I25" s="244"/>
      <c r="J25" s="244"/>
      <c r="K25" s="244"/>
      <c r="L25" s="244"/>
      <c r="M25" s="244"/>
      <c r="N25" s="244"/>
      <c r="O25" s="244"/>
      <c r="P25" s="244"/>
      <c r="Q25" s="244"/>
      <c r="R25" s="244"/>
      <c r="S25" s="244"/>
      <c r="T25" s="244"/>
    </row>
    <row r="26" spans="8:20" x14ac:dyDescent="0.25">
      <c r="H26" s="244"/>
      <c r="I26" s="244"/>
      <c r="J26" s="244"/>
      <c r="K26" s="244"/>
      <c r="L26" s="244"/>
      <c r="M26" s="244"/>
      <c r="N26" s="244"/>
      <c r="O26" s="244"/>
      <c r="P26" s="244"/>
      <c r="Q26" s="244"/>
      <c r="R26" s="244"/>
      <c r="S26" s="244"/>
      <c r="T26" s="244"/>
    </row>
    <row r="27" spans="8:20" x14ac:dyDescent="0.25">
      <c r="H27" s="244"/>
      <c r="I27" s="244"/>
      <c r="J27" s="244"/>
      <c r="K27" s="244"/>
      <c r="L27" s="244"/>
      <c r="M27" s="244"/>
      <c r="N27" s="244"/>
      <c r="O27" s="244"/>
      <c r="P27" s="244"/>
      <c r="Q27" s="244"/>
      <c r="R27" s="244"/>
      <c r="S27" s="244"/>
      <c r="T27" s="244"/>
    </row>
    <row r="28" spans="8:20" x14ac:dyDescent="0.25">
      <c r="H28" s="244"/>
      <c r="I28" s="244"/>
      <c r="J28" s="244"/>
      <c r="K28" s="244"/>
      <c r="L28" s="244"/>
      <c r="M28" s="244"/>
      <c r="N28" s="244"/>
      <c r="O28" s="244"/>
      <c r="P28" s="244"/>
      <c r="Q28" s="244"/>
      <c r="R28" s="244"/>
      <c r="S28" s="244"/>
      <c r="T28" s="244"/>
    </row>
    <row r="29" spans="8:20" x14ac:dyDescent="0.25">
      <c r="H29" s="244"/>
      <c r="I29" s="244"/>
      <c r="J29" s="244"/>
      <c r="K29" s="244"/>
      <c r="L29" s="244"/>
      <c r="M29" s="244"/>
      <c r="N29" s="244"/>
      <c r="O29" s="244"/>
      <c r="P29" s="244"/>
      <c r="Q29" s="244"/>
      <c r="R29" s="244"/>
      <c r="S29" s="244"/>
      <c r="T29" s="244"/>
    </row>
    <row r="30" spans="8:20" x14ac:dyDescent="0.25">
      <c r="H30" s="244"/>
      <c r="I30" s="244"/>
      <c r="J30" s="244"/>
      <c r="K30" s="244"/>
      <c r="L30" s="244"/>
      <c r="M30" s="244"/>
      <c r="N30" s="244"/>
      <c r="O30" s="244"/>
      <c r="P30" s="244"/>
      <c r="Q30" s="244"/>
      <c r="R30" s="244"/>
      <c r="S30" s="244"/>
      <c r="T30" s="244"/>
    </row>
    <row r="31" spans="8:20" x14ac:dyDescent="0.25">
      <c r="H31" s="244"/>
      <c r="I31" s="244"/>
      <c r="J31" s="244"/>
      <c r="K31" s="244"/>
      <c r="L31" s="244"/>
      <c r="M31" s="244"/>
      <c r="N31" s="244"/>
      <c r="O31" s="244"/>
      <c r="P31" s="244"/>
      <c r="Q31" s="244"/>
      <c r="R31" s="244"/>
      <c r="S31" s="244"/>
      <c r="T31" s="244"/>
    </row>
    <row r="32" spans="8:20" x14ac:dyDescent="0.25">
      <c r="H32" s="244"/>
      <c r="I32" s="244"/>
      <c r="J32" s="244"/>
      <c r="K32" s="244"/>
      <c r="L32" s="244"/>
      <c r="M32" s="244"/>
      <c r="N32" s="244"/>
      <c r="O32" s="244"/>
      <c r="P32" s="244"/>
      <c r="Q32" s="244"/>
      <c r="R32" s="244"/>
      <c r="S32" s="244"/>
      <c r="T32" s="244"/>
    </row>
    <row r="33" spans="8:20" x14ac:dyDescent="0.25">
      <c r="H33" s="244"/>
      <c r="I33" s="244"/>
      <c r="J33" s="244"/>
      <c r="K33" s="244"/>
      <c r="L33" s="244"/>
      <c r="M33" s="244"/>
      <c r="N33" s="244"/>
      <c r="O33" s="244"/>
      <c r="P33" s="244"/>
      <c r="Q33" s="244"/>
      <c r="R33" s="244"/>
      <c r="S33" s="244"/>
      <c r="T33" s="244"/>
    </row>
    <row r="34" spans="8:20" x14ac:dyDescent="0.25">
      <c r="H34" s="244"/>
      <c r="I34" s="244"/>
      <c r="J34" s="244"/>
      <c r="K34" s="244"/>
      <c r="L34" s="244"/>
      <c r="M34" s="244"/>
      <c r="N34" s="244"/>
      <c r="O34" s="244"/>
      <c r="P34" s="244"/>
      <c r="Q34" s="244"/>
      <c r="R34" s="244"/>
      <c r="S34" s="244"/>
      <c r="T34" s="244"/>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V992"/>
  <sheetViews>
    <sheetView showGridLines="0" workbookViewId="0"/>
  </sheetViews>
  <sheetFormatPr defaultColWidth="0" defaultRowHeight="12.75" zeroHeight="1" x14ac:dyDescent="0.2"/>
  <cols>
    <col min="1" max="1" width="26.7109375" style="2" customWidth="1"/>
    <col min="2" max="13" width="12.7109375" style="2" customWidth="1"/>
    <col min="14" max="14" width="4.28515625" style="2" customWidth="1"/>
    <col min="15" max="18" width="9.140625" style="2" hidden="1" customWidth="1"/>
    <col min="19" max="30" width="0" style="2" hidden="1" customWidth="1"/>
    <col min="31" max="16384" width="9.140625" style="2" hidden="1"/>
  </cols>
  <sheetData>
    <row r="1" spans="1:19" ht="15" customHeight="1" x14ac:dyDescent="0.2">
      <c r="A1" s="3" t="s">
        <v>366</v>
      </c>
      <c r="B1" s="3"/>
      <c r="C1" s="3"/>
      <c r="D1" s="3"/>
      <c r="E1" s="4"/>
      <c r="F1" s="4"/>
      <c r="G1" s="4"/>
      <c r="H1" s="4"/>
      <c r="I1" s="4"/>
      <c r="J1" s="4"/>
      <c r="K1" s="4"/>
      <c r="L1" s="4"/>
      <c r="M1" s="4"/>
    </row>
    <row r="2" spans="1:19" s="1" customFormat="1" ht="15" customHeight="1" x14ac:dyDescent="0.2">
      <c r="A2" s="51"/>
      <c r="B2" s="20"/>
      <c r="C2" s="20"/>
      <c r="D2" s="20"/>
      <c r="E2" s="24"/>
      <c r="F2" s="24"/>
      <c r="G2" s="24"/>
      <c r="H2" s="24"/>
      <c r="I2" s="24"/>
      <c r="J2" s="24"/>
      <c r="K2" s="24"/>
      <c r="L2" s="24"/>
      <c r="M2" s="24"/>
    </row>
    <row r="3" spans="1:19" ht="15" customHeight="1" x14ac:dyDescent="0.2">
      <c r="A3" s="88"/>
      <c r="B3" s="326" t="s">
        <v>268</v>
      </c>
      <c r="C3" s="327"/>
      <c r="D3" s="327"/>
      <c r="E3" s="327"/>
      <c r="F3" s="327"/>
      <c r="G3" s="327"/>
      <c r="H3" s="327"/>
      <c r="I3" s="327"/>
      <c r="J3" s="327"/>
      <c r="K3" s="327"/>
      <c r="L3" s="328"/>
      <c r="M3" s="89" t="s">
        <v>140</v>
      </c>
      <c r="N3" s="18"/>
      <c r="O3" s="19"/>
      <c r="P3" s="17"/>
      <c r="Q3" s="17"/>
      <c r="R3" s="17"/>
      <c r="S3" s="17"/>
    </row>
    <row r="4" spans="1:19" ht="25.5" x14ac:dyDescent="0.2">
      <c r="A4" s="91" t="s">
        <v>56</v>
      </c>
      <c r="B4" s="286" t="s">
        <v>290</v>
      </c>
      <c r="C4" s="287" t="s">
        <v>291</v>
      </c>
      <c r="D4" s="287" t="s">
        <v>292</v>
      </c>
      <c r="E4" s="287" t="s">
        <v>293</v>
      </c>
      <c r="F4" s="124" t="s">
        <v>294</v>
      </c>
      <c r="G4" s="124" t="s">
        <v>295</v>
      </c>
      <c r="H4" s="124" t="s">
        <v>296</v>
      </c>
      <c r="I4" s="124" t="s">
        <v>297</v>
      </c>
      <c r="J4" s="124" t="s">
        <v>298</v>
      </c>
      <c r="K4" s="124" t="s">
        <v>299</v>
      </c>
      <c r="L4" s="126" t="s">
        <v>360</v>
      </c>
      <c r="M4" s="126" t="s">
        <v>360</v>
      </c>
      <c r="N4" s="18"/>
      <c r="O4" s="19"/>
      <c r="P4" s="17"/>
      <c r="Q4" s="17"/>
      <c r="R4" s="17"/>
      <c r="S4" s="17"/>
    </row>
    <row r="5" spans="1:19" ht="15" customHeight="1" x14ac:dyDescent="0.2">
      <c r="A5" s="127" t="s">
        <v>57</v>
      </c>
      <c r="B5" s="131">
        <v>2982</v>
      </c>
      <c r="C5" s="132">
        <v>3235</v>
      </c>
      <c r="D5" s="132">
        <v>3512</v>
      </c>
      <c r="E5" s="132">
        <v>3693</v>
      </c>
      <c r="F5" s="132">
        <v>3699</v>
      </c>
      <c r="G5" s="132">
        <v>3571</v>
      </c>
      <c r="H5" s="132">
        <v>2791</v>
      </c>
      <c r="I5" s="132">
        <v>2842</v>
      </c>
      <c r="J5" s="132">
        <v>3033</v>
      </c>
      <c r="K5" s="132">
        <v>2637</v>
      </c>
      <c r="L5" s="133">
        <f>SUM(L6:L12)</f>
        <v>2498</v>
      </c>
      <c r="M5" s="304">
        <f>L5/$L$21</f>
        <v>0.4375547381841236</v>
      </c>
      <c r="N5" s="18"/>
      <c r="O5" s="19"/>
      <c r="P5" s="17"/>
      <c r="Q5" s="17"/>
      <c r="R5" s="17"/>
      <c r="S5" s="17"/>
    </row>
    <row r="6" spans="1:19" ht="15" customHeight="1" x14ac:dyDescent="0.2">
      <c r="A6" s="128" t="s">
        <v>59</v>
      </c>
      <c r="B6" s="103">
        <v>592</v>
      </c>
      <c r="C6" s="104">
        <v>623</v>
      </c>
      <c r="D6" s="104">
        <v>584</v>
      </c>
      <c r="E6" s="104">
        <v>647</v>
      </c>
      <c r="F6" s="104">
        <v>658</v>
      </c>
      <c r="G6" s="104">
        <v>611</v>
      </c>
      <c r="H6" s="104">
        <v>460</v>
      </c>
      <c r="I6" s="104">
        <v>479</v>
      </c>
      <c r="J6" s="104">
        <v>524</v>
      </c>
      <c r="K6" s="104">
        <v>454</v>
      </c>
      <c r="L6" s="134">
        <v>480</v>
      </c>
      <c r="M6" s="306">
        <f t="shared" ref="M6:M28" si="0">L6/$L$21</f>
        <v>8.4077771948910862E-2</v>
      </c>
      <c r="N6" s="18"/>
      <c r="O6" s="19"/>
      <c r="P6" s="17"/>
      <c r="Q6" s="17"/>
      <c r="R6" s="17"/>
      <c r="S6" s="17"/>
    </row>
    <row r="7" spans="1:19" ht="15" customHeight="1" x14ac:dyDescent="0.2">
      <c r="A7" s="128" t="s">
        <v>60</v>
      </c>
      <c r="B7" s="103">
        <v>457</v>
      </c>
      <c r="C7" s="104">
        <v>591</v>
      </c>
      <c r="D7" s="104">
        <v>645</v>
      </c>
      <c r="E7" s="104">
        <v>677</v>
      </c>
      <c r="F7" s="104">
        <v>607</v>
      </c>
      <c r="G7" s="104">
        <v>613</v>
      </c>
      <c r="H7" s="104">
        <v>513</v>
      </c>
      <c r="I7" s="104">
        <v>643</v>
      </c>
      <c r="J7" s="104">
        <v>657</v>
      </c>
      <c r="K7" s="104">
        <v>543</v>
      </c>
      <c r="L7" s="134">
        <v>463</v>
      </c>
      <c r="M7" s="306">
        <f t="shared" si="0"/>
        <v>8.1100017525720269E-2</v>
      </c>
      <c r="N7" s="18"/>
      <c r="O7" s="19"/>
      <c r="P7" s="17"/>
      <c r="Q7" s="17"/>
      <c r="R7" s="17"/>
      <c r="S7" s="17"/>
    </row>
    <row r="8" spans="1:19" ht="15" customHeight="1" x14ac:dyDescent="0.2">
      <c r="A8" s="128" t="s">
        <v>61</v>
      </c>
      <c r="B8" s="103">
        <v>1010</v>
      </c>
      <c r="C8" s="104">
        <v>1125</v>
      </c>
      <c r="D8" s="104">
        <v>1248</v>
      </c>
      <c r="E8" s="104">
        <v>1273</v>
      </c>
      <c r="F8" s="104">
        <v>1309</v>
      </c>
      <c r="G8" s="104">
        <v>1134</v>
      </c>
      <c r="H8" s="104">
        <v>798</v>
      </c>
      <c r="I8" s="104">
        <v>736</v>
      </c>
      <c r="J8" s="104">
        <v>808</v>
      </c>
      <c r="K8" s="104">
        <v>745</v>
      </c>
      <c r="L8" s="134">
        <v>690</v>
      </c>
      <c r="M8" s="306">
        <f t="shared" si="0"/>
        <v>0.12086179717655937</v>
      </c>
      <c r="N8" s="18"/>
      <c r="O8" s="19"/>
      <c r="P8" s="17"/>
      <c r="Q8" s="17"/>
      <c r="R8" s="17"/>
      <c r="S8" s="17"/>
    </row>
    <row r="9" spans="1:19" ht="15" customHeight="1" x14ac:dyDescent="0.2">
      <c r="A9" s="128" t="s">
        <v>62</v>
      </c>
      <c r="B9" s="103">
        <v>513</v>
      </c>
      <c r="C9" s="104">
        <v>526</v>
      </c>
      <c r="D9" s="104">
        <v>594</v>
      </c>
      <c r="E9" s="104">
        <v>641</v>
      </c>
      <c r="F9" s="104">
        <v>660</v>
      </c>
      <c r="G9" s="104">
        <v>666</v>
      </c>
      <c r="H9" s="104">
        <v>515</v>
      </c>
      <c r="I9" s="104">
        <v>456</v>
      </c>
      <c r="J9" s="104">
        <v>522</v>
      </c>
      <c r="K9" s="104">
        <v>461</v>
      </c>
      <c r="L9" s="134">
        <v>410</v>
      </c>
      <c r="M9" s="306">
        <f t="shared" si="0"/>
        <v>7.1816430206361359E-2</v>
      </c>
      <c r="N9" s="18"/>
      <c r="O9" s="19"/>
      <c r="P9" s="17"/>
      <c r="Q9" s="17"/>
      <c r="R9" s="17"/>
      <c r="S9" s="17"/>
    </row>
    <row r="10" spans="1:19" ht="15" customHeight="1" x14ac:dyDescent="0.2">
      <c r="A10" s="128" t="s">
        <v>63</v>
      </c>
      <c r="B10" s="103">
        <v>228</v>
      </c>
      <c r="C10" s="104">
        <v>202</v>
      </c>
      <c r="D10" s="104">
        <v>256</v>
      </c>
      <c r="E10" s="104">
        <v>259</v>
      </c>
      <c r="F10" s="104">
        <v>253</v>
      </c>
      <c r="G10" s="104">
        <v>294</v>
      </c>
      <c r="H10" s="104">
        <v>251</v>
      </c>
      <c r="I10" s="104">
        <v>224</v>
      </c>
      <c r="J10" s="104">
        <v>263</v>
      </c>
      <c r="K10" s="104">
        <v>201</v>
      </c>
      <c r="L10" s="134">
        <v>193</v>
      </c>
      <c r="M10" s="306">
        <f t="shared" si="0"/>
        <v>3.3806270804457909E-2</v>
      </c>
      <c r="N10" s="18"/>
      <c r="O10" s="19"/>
      <c r="P10" s="17"/>
      <c r="Q10" s="17"/>
      <c r="R10" s="17"/>
      <c r="S10" s="17"/>
    </row>
    <row r="11" spans="1:19" ht="15" customHeight="1" x14ac:dyDescent="0.2">
      <c r="A11" s="128" t="s">
        <v>64</v>
      </c>
      <c r="B11" s="103">
        <v>91</v>
      </c>
      <c r="C11" s="104">
        <v>107</v>
      </c>
      <c r="D11" s="104">
        <v>113</v>
      </c>
      <c r="E11" s="104">
        <v>119</v>
      </c>
      <c r="F11" s="104">
        <v>122</v>
      </c>
      <c r="G11" s="104">
        <v>151</v>
      </c>
      <c r="H11" s="104">
        <v>130</v>
      </c>
      <c r="I11" s="104">
        <v>186</v>
      </c>
      <c r="J11" s="104">
        <v>159</v>
      </c>
      <c r="K11" s="104">
        <v>143</v>
      </c>
      <c r="L11" s="134">
        <v>156</v>
      </c>
      <c r="M11" s="306">
        <f t="shared" si="0"/>
        <v>2.732527588339603E-2</v>
      </c>
      <c r="N11" s="18"/>
      <c r="O11" s="19"/>
      <c r="P11" s="17"/>
      <c r="Q11" s="17"/>
      <c r="R11" s="17"/>
      <c r="S11" s="17"/>
    </row>
    <row r="12" spans="1:19" ht="15" customHeight="1" x14ac:dyDescent="0.2">
      <c r="A12" s="128" t="s">
        <v>65</v>
      </c>
      <c r="B12" s="103">
        <v>91</v>
      </c>
      <c r="C12" s="104">
        <v>61</v>
      </c>
      <c r="D12" s="104">
        <v>72</v>
      </c>
      <c r="E12" s="104">
        <v>77</v>
      </c>
      <c r="F12" s="104">
        <v>90</v>
      </c>
      <c r="G12" s="104">
        <v>102</v>
      </c>
      <c r="H12" s="104">
        <v>124</v>
      </c>
      <c r="I12" s="104">
        <v>118</v>
      </c>
      <c r="J12" s="104">
        <v>100</v>
      </c>
      <c r="K12" s="104">
        <v>90</v>
      </c>
      <c r="L12" s="134">
        <v>106</v>
      </c>
      <c r="M12" s="306">
        <f t="shared" si="0"/>
        <v>1.8567174638717817E-2</v>
      </c>
      <c r="N12" s="18"/>
      <c r="O12" s="19"/>
      <c r="P12" s="17"/>
      <c r="Q12" s="17"/>
      <c r="R12" s="17"/>
      <c r="S12" s="17"/>
    </row>
    <row r="13" spans="1:19" ht="15" customHeight="1" x14ac:dyDescent="0.2">
      <c r="A13" s="129" t="s">
        <v>58</v>
      </c>
      <c r="B13" s="135">
        <v>3688</v>
      </c>
      <c r="C13" s="136">
        <v>3892</v>
      </c>
      <c r="D13" s="136">
        <v>3943</v>
      </c>
      <c r="E13" s="136">
        <v>4334</v>
      </c>
      <c r="F13" s="136">
        <v>4437</v>
      </c>
      <c r="G13" s="136">
        <v>4073</v>
      </c>
      <c r="H13" s="136">
        <v>3464</v>
      </c>
      <c r="I13" s="136">
        <v>3799</v>
      </c>
      <c r="J13" s="136">
        <v>3737</v>
      </c>
      <c r="K13" s="136">
        <v>3423</v>
      </c>
      <c r="L13" s="137">
        <f>SUM(L14:L20)</f>
        <v>3210.9999993299998</v>
      </c>
      <c r="M13" s="305">
        <f t="shared" si="0"/>
        <v>0.5624452618158764</v>
      </c>
      <c r="N13" s="18"/>
      <c r="O13" s="19"/>
      <c r="P13" s="17"/>
      <c r="Q13" s="17"/>
      <c r="R13" s="17"/>
      <c r="S13" s="17"/>
    </row>
    <row r="14" spans="1:19" ht="15" customHeight="1" x14ac:dyDescent="0.2">
      <c r="A14" s="128" t="s">
        <v>59</v>
      </c>
      <c r="B14" s="103">
        <v>509</v>
      </c>
      <c r="C14" s="104">
        <v>589</v>
      </c>
      <c r="D14" s="104">
        <v>506</v>
      </c>
      <c r="E14" s="104">
        <v>634</v>
      </c>
      <c r="F14" s="104">
        <v>644</v>
      </c>
      <c r="G14" s="104">
        <v>575</v>
      </c>
      <c r="H14" s="104">
        <v>442</v>
      </c>
      <c r="I14" s="104">
        <v>469</v>
      </c>
      <c r="J14" s="104">
        <v>412</v>
      </c>
      <c r="K14" s="104">
        <v>430</v>
      </c>
      <c r="L14" s="134">
        <v>413</v>
      </c>
      <c r="M14" s="306">
        <f t="shared" si="0"/>
        <v>7.2341916281042057E-2</v>
      </c>
      <c r="N14" s="18"/>
      <c r="O14" s="19"/>
      <c r="P14" s="17"/>
      <c r="Q14" s="17"/>
      <c r="R14" s="17"/>
      <c r="S14" s="17"/>
    </row>
    <row r="15" spans="1:19" ht="15" customHeight="1" x14ac:dyDescent="0.2">
      <c r="A15" s="128" t="s">
        <v>60</v>
      </c>
      <c r="B15" s="103">
        <v>871</v>
      </c>
      <c r="C15" s="104">
        <v>927</v>
      </c>
      <c r="D15" s="104">
        <v>894</v>
      </c>
      <c r="E15" s="104">
        <v>968</v>
      </c>
      <c r="F15" s="104">
        <v>934</v>
      </c>
      <c r="G15" s="104">
        <v>900</v>
      </c>
      <c r="H15" s="104">
        <v>823</v>
      </c>
      <c r="I15" s="104">
        <v>964</v>
      </c>
      <c r="J15" s="104">
        <v>1076</v>
      </c>
      <c r="K15" s="104">
        <v>892</v>
      </c>
      <c r="L15" s="134">
        <v>762</v>
      </c>
      <c r="M15" s="306">
        <f t="shared" si="0"/>
        <v>0.13347346296889601</v>
      </c>
      <c r="N15" s="18"/>
      <c r="O15" s="19"/>
      <c r="P15" s="17"/>
      <c r="Q15" s="17"/>
      <c r="R15" s="17"/>
      <c r="S15" s="17"/>
    </row>
    <row r="16" spans="1:19" ht="15" customHeight="1" x14ac:dyDescent="0.2">
      <c r="A16" s="128" t="s">
        <v>61</v>
      </c>
      <c r="B16" s="103">
        <v>1353</v>
      </c>
      <c r="C16" s="104">
        <v>1401</v>
      </c>
      <c r="D16" s="104">
        <v>1502</v>
      </c>
      <c r="E16" s="104">
        <v>1592</v>
      </c>
      <c r="F16" s="104">
        <v>1666</v>
      </c>
      <c r="G16" s="104">
        <v>1539</v>
      </c>
      <c r="H16" s="104">
        <v>1198</v>
      </c>
      <c r="I16" s="104">
        <v>1203</v>
      </c>
      <c r="J16" s="104">
        <v>1237</v>
      </c>
      <c r="K16" s="104">
        <v>1152</v>
      </c>
      <c r="L16" s="134">
        <v>1105.9999993299998</v>
      </c>
      <c r="M16" s="306">
        <f t="shared" si="0"/>
        <v>0.19372919941492353</v>
      </c>
      <c r="N16" s="18"/>
      <c r="O16" s="19"/>
      <c r="P16" s="17"/>
      <c r="Q16" s="17"/>
      <c r="R16" s="17"/>
      <c r="S16" s="17"/>
    </row>
    <row r="17" spans="1:256" ht="15" customHeight="1" x14ac:dyDescent="0.2">
      <c r="A17" s="128" t="s">
        <v>62</v>
      </c>
      <c r="B17" s="103">
        <v>520</v>
      </c>
      <c r="C17" s="104">
        <v>562</v>
      </c>
      <c r="D17" s="104">
        <v>579</v>
      </c>
      <c r="E17" s="104">
        <v>622</v>
      </c>
      <c r="F17" s="104">
        <v>680</v>
      </c>
      <c r="G17" s="104">
        <v>580</v>
      </c>
      <c r="H17" s="104">
        <v>488</v>
      </c>
      <c r="I17" s="104">
        <v>609</v>
      </c>
      <c r="J17" s="104">
        <v>495</v>
      </c>
      <c r="K17" s="104">
        <v>488</v>
      </c>
      <c r="L17" s="134">
        <v>479</v>
      </c>
      <c r="M17" s="306">
        <f t="shared" si="0"/>
        <v>8.3902609924017296E-2</v>
      </c>
      <c r="N17" s="18"/>
      <c r="O17" s="19"/>
      <c r="P17" s="17"/>
      <c r="Q17" s="17"/>
      <c r="R17" s="17"/>
      <c r="S17" s="17"/>
    </row>
    <row r="18" spans="1:256" ht="15" customHeight="1" x14ac:dyDescent="0.2">
      <c r="A18" s="128" t="s">
        <v>63</v>
      </c>
      <c r="B18" s="103">
        <v>218</v>
      </c>
      <c r="C18" s="104">
        <v>232</v>
      </c>
      <c r="D18" s="104">
        <v>233</v>
      </c>
      <c r="E18" s="104">
        <v>270</v>
      </c>
      <c r="F18" s="104">
        <v>258</v>
      </c>
      <c r="G18" s="104">
        <v>244</v>
      </c>
      <c r="H18" s="104">
        <v>229</v>
      </c>
      <c r="I18" s="104">
        <v>227</v>
      </c>
      <c r="J18" s="104">
        <v>248</v>
      </c>
      <c r="K18" s="104">
        <v>215</v>
      </c>
      <c r="L18" s="134">
        <v>189</v>
      </c>
      <c r="M18" s="306">
        <f t="shared" si="0"/>
        <v>3.3105622704883653E-2</v>
      </c>
      <c r="N18" s="18"/>
      <c r="O18" s="19"/>
      <c r="P18" s="17"/>
      <c r="Q18" s="17"/>
      <c r="R18" s="17"/>
      <c r="S18" s="17"/>
    </row>
    <row r="19" spans="1:256" ht="15" customHeight="1" x14ac:dyDescent="0.2">
      <c r="A19" s="128" t="s">
        <v>64</v>
      </c>
      <c r="B19" s="103">
        <v>128</v>
      </c>
      <c r="C19" s="104">
        <v>104</v>
      </c>
      <c r="D19" s="104">
        <v>127</v>
      </c>
      <c r="E19" s="104">
        <v>158</v>
      </c>
      <c r="F19" s="104">
        <v>162</v>
      </c>
      <c r="G19" s="104">
        <v>132</v>
      </c>
      <c r="H19" s="104">
        <v>155</v>
      </c>
      <c r="I19" s="104">
        <v>189</v>
      </c>
      <c r="J19" s="104">
        <v>142</v>
      </c>
      <c r="K19" s="104">
        <v>133</v>
      </c>
      <c r="L19" s="134">
        <v>136</v>
      </c>
      <c r="M19" s="306">
        <f t="shared" si="0"/>
        <v>2.3822035385524746E-2</v>
      </c>
      <c r="N19" s="18"/>
      <c r="O19" s="19"/>
      <c r="P19" s="17"/>
      <c r="Q19" s="17"/>
      <c r="R19" s="17"/>
      <c r="S19" s="17"/>
    </row>
    <row r="20" spans="1:256" ht="15" customHeight="1" x14ac:dyDescent="0.2">
      <c r="A20" s="128" t="s">
        <v>65</v>
      </c>
      <c r="B20" s="103">
        <v>89</v>
      </c>
      <c r="C20" s="104">
        <v>77</v>
      </c>
      <c r="D20" s="104">
        <v>102</v>
      </c>
      <c r="E20" s="104">
        <v>90</v>
      </c>
      <c r="F20" s="104">
        <v>93</v>
      </c>
      <c r="G20" s="104">
        <v>103</v>
      </c>
      <c r="H20" s="104">
        <v>129</v>
      </c>
      <c r="I20" s="104">
        <v>138</v>
      </c>
      <c r="J20" s="104">
        <v>127</v>
      </c>
      <c r="K20" s="104">
        <v>113</v>
      </c>
      <c r="L20" s="134">
        <v>126</v>
      </c>
      <c r="M20" s="306">
        <f t="shared" si="0"/>
        <v>2.2070415136589101E-2</v>
      </c>
      <c r="N20" s="18"/>
      <c r="O20" s="19"/>
      <c r="P20" s="17"/>
      <c r="Q20" s="17"/>
      <c r="R20" s="17"/>
      <c r="S20" s="17"/>
    </row>
    <row r="21" spans="1:256" ht="15" customHeight="1" x14ac:dyDescent="0.2">
      <c r="A21" s="129" t="s">
        <v>66</v>
      </c>
      <c r="B21" s="135">
        <v>6670</v>
      </c>
      <c r="C21" s="136">
        <v>7127</v>
      </c>
      <c r="D21" s="136">
        <v>7455</v>
      </c>
      <c r="E21" s="136">
        <v>8027</v>
      </c>
      <c r="F21" s="136">
        <v>8136</v>
      </c>
      <c r="G21" s="136">
        <v>7644</v>
      </c>
      <c r="H21" s="136">
        <v>6255</v>
      </c>
      <c r="I21" s="136">
        <v>6641</v>
      </c>
      <c r="J21" s="136">
        <v>6770</v>
      </c>
      <c r="K21" s="136">
        <v>6060</v>
      </c>
      <c r="L21" s="137">
        <f>L5+L13</f>
        <v>5708.9999993299998</v>
      </c>
      <c r="M21" s="305">
        <f t="shared" si="0"/>
        <v>1</v>
      </c>
      <c r="N21" s="18"/>
      <c r="O21" s="19"/>
      <c r="P21" s="17"/>
      <c r="Q21" s="17"/>
      <c r="R21" s="17"/>
      <c r="S21" s="17"/>
    </row>
    <row r="22" spans="1:256" ht="15" customHeight="1" x14ac:dyDescent="0.2">
      <c r="A22" s="128" t="s">
        <v>59</v>
      </c>
      <c r="B22" s="138">
        <v>1101</v>
      </c>
      <c r="C22" s="139">
        <v>1212</v>
      </c>
      <c r="D22" s="139">
        <v>1090</v>
      </c>
      <c r="E22" s="139">
        <v>1281</v>
      </c>
      <c r="F22" s="139">
        <v>1302</v>
      </c>
      <c r="G22" s="139">
        <v>1186</v>
      </c>
      <c r="H22" s="139">
        <v>902</v>
      </c>
      <c r="I22" s="139">
        <v>948</v>
      </c>
      <c r="J22" s="139">
        <v>936</v>
      </c>
      <c r="K22" s="139">
        <v>884</v>
      </c>
      <c r="L22" s="140">
        <f>L6+L14</f>
        <v>893</v>
      </c>
      <c r="M22" s="306">
        <f t="shared" si="0"/>
        <v>0.15641968822995292</v>
      </c>
      <c r="N22" s="18"/>
      <c r="O22" s="19"/>
      <c r="P22" s="17"/>
      <c r="Q22" s="17"/>
      <c r="R22" s="17"/>
      <c r="S22" s="17"/>
    </row>
    <row r="23" spans="1:256" ht="15" customHeight="1" x14ac:dyDescent="0.2">
      <c r="A23" s="128" t="s">
        <v>60</v>
      </c>
      <c r="B23" s="138">
        <v>1328</v>
      </c>
      <c r="C23" s="139">
        <v>1518</v>
      </c>
      <c r="D23" s="139">
        <v>1539</v>
      </c>
      <c r="E23" s="139">
        <v>1645</v>
      </c>
      <c r="F23" s="139">
        <v>1541</v>
      </c>
      <c r="G23" s="139">
        <v>1513</v>
      </c>
      <c r="H23" s="139">
        <v>1336</v>
      </c>
      <c r="I23" s="139">
        <v>1607</v>
      </c>
      <c r="J23" s="139">
        <v>1733</v>
      </c>
      <c r="K23" s="139">
        <v>1435</v>
      </c>
      <c r="L23" s="140">
        <f t="shared" ref="L23:L28" si="1">L7+L15</f>
        <v>1225</v>
      </c>
      <c r="M23" s="306">
        <f t="shared" si="0"/>
        <v>0.21457348049461628</v>
      </c>
      <c r="N23" s="18"/>
      <c r="O23" s="19"/>
      <c r="P23" s="17"/>
      <c r="Q23" s="17"/>
      <c r="R23" s="17"/>
      <c r="S23" s="17"/>
    </row>
    <row r="24" spans="1:256" ht="15" customHeight="1" x14ac:dyDescent="0.2">
      <c r="A24" s="128" t="s">
        <v>61</v>
      </c>
      <c r="B24" s="138">
        <v>2363</v>
      </c>
      <c r="C24" s="139">
        <v>2526</v>
      </c>
      <c r="D24" s="139">
        <v>2750</v>
      </c>
      <c r="E24" s="139">
        <v>2865</v>
      </c>
      <c r="F24" s="139">
        <v>2975</v>
      </c>
      <c r="G24" s="139">
        <v>2673</v>
      </c>
      <c r="H24" s="139">
        <v>1996</v>
      </c>
      <c r="I24" s="139">
        <v>1939</v>
      </c>
      <c r="J24" s="139">
        <v>2045</v>
      </c>
      <c r="K24" s="139">
        <v>1897</v>
      </c>
      <c r="L24" s="140">
        <f t="shared" si="1"/>
        <v>1795.9999993299998</v>
      </c>
      <c r="M24" s="306">
        <f t="shared" si="0"/>
        <v>0.31459099659148287</v>
      </c>
      <c r="N24" s="18"/>
      <c r="O24" s="19"/>
      <c r="P24" s="17"/>
      <c r="Q24" s="17"/>
      <c r="R24" s="17"/>
      <c r="S24" s="17"/>
    </row>
    <row r="25" spans="1:256" ht="15" customHeight="1" x14ac:dyDescent="0.2">
      <c r="A25" s="128" t="s">
        <v>62</v>
      </c>
      <c r="B25" s="138">
        <v>1033</v>
      </c>
      <c r="C25" s="139">
        <v>1088</v>
      </c>
      <c r="D25" s="139">
        <v>1173</v>
      </c>
      <c r="E25" s="139">
        <v>1263</v>
      </c>
      <c r="F25" s="139">
        <v>1340</v>
      </c>
      <c r="G25" s="139">
        <v>1246</v>
      </c>
      <c r="H25" s="139">
        <v>1003</v>
      </c>
      <c r="I25" s="139">
        <v>1065</v>
      </c>
      <c r="J25" s="139">
        <v>1017</v>
      </c>
      <c r="K25" s="139">
        <v>949</v>
      </c>
      <c r="L25" s="140">
        <f t="shared" si="1"/>
        <v>889</v>
      </c>
      <c r="M25" s="306">
        <f t="shared" si="0"/>
        <v>0.15571904013037866</v>
      </c>
      <c r="N25" s="18"/>
      <c r="O25" s="19"/>
      <c r="P25" s="17"/>
      <c r="Q25" s="17"/>
      <c r="R25" s="17"/>
      <c r="S25" s="17"/>
    </row>
    <row r="26" spans="1:256" ht="15" customHeight="1" x14ac:dyDescent="0.2">
      <c r="A26" s="128" t="s">
        <v>63</v>
      </c>
      <c r="B26" s="138">
        <v>446</v>
      </c>
      <c r="C26" s="139">
        <v>434</v>
      </c>
      <c r="D26" s="139">
        <v>489</v>
      </c>
      <c r="E26" s="139">
        <v>529</v>
      </c>
      <c r="F26" s="139">
        <v>511</v>
      </c>
      <c r="G26" s="139">
        <v>538</v>
      </c>
      <c r="H26" s="139">
        <v>480</v>
      </c>
      <c r="I26" s="139">
        <v>451</v>
      </c>
      <c r="J26" s="139">
        <v>511</v>
      </c>
      <c r="K26" s="139">
        <v>416</v>
      </c>
      <c r="L26" s="140">
        <f t="shared" si="1"/>
        <v>382</v>
      </c>
      <c r="M26" s="306">
        <f t="shared" si="0"/>
        <v>6.6911893509341569E-2</v>
      </c>
      <c r="N26" s="18"/>
      <c r="O26" s="19"/>
      <c r="P26" s="17"/>
      <c r="Q26" s="17"/>
      <c r="R26" s="17"/>
      <c r="S26" s="17"/>
    </row>
    <row r="27" spans="1:256" ht="15" customHeight="1" x14ac:dyDescent="0.2">
      <c r="A27" s="128" t="s">
        <v>64</v>
      </c>
      <c r="B27" s="138">
        <v>219</v>
      </c>
      <c r="C27" s="139">
        <v>211</v>
      </c>
      <c r="D27" s="139">
        <v>240</v>
      </c>
      <c r="E27" s="139">
        <v>277</v>
      </c>
      <c r="F27" s="139">
        <v>284</v>
      </c>
      <c r="G27" s="139">
        <v>283</v>
      </c>
      <c r="H27" s="139">
        <v>285</v>
      </c>
      <c r="I27" s="139">
        <v>375</v>
      </c>
      <c r="J27" s="139">
        <v>301</v>
      </c>
      <c r="K27" s="139">
        <v>276</v>
      </c>
      <c r="L27" s="140">
        <f t="shared" si="1"/>
        <v>292</v>
      </c>
      <c r="M27" s="306">
        <f t="shared" si="0"/>
        <v>5.1147311268920775E-2</v>
      </c>
      <c r="N27" s="18"/>
      <c r="O27" s="19"/>
      <c r="P27" s="17"/>
      <c r="Q27" s="17"/>
      <c r="R27" s="17"/>
      <c r="S27" s="17"/>
    </row>
    <row r="28" spans="1:256" ht="15" customHeight="1" x14ac:dyDescent="0.2">
      <c r="A28" s="130" t="s">
        <v>65</v>
      </c>
      <c r="B28" s="141">
        <v>180</v>
      </c>
      <c r="C28" s="142">
        <v>138</v>
      </c>
      <c r="D28" s="142">
        <v>174</v>
      </c>
      <c r="E28" s="142">
        <v>167</v>
      </c>
      <c r="F28" s="142">
        <v>183</v>
      </c>
      <c r="G28" s="142">
        <v>205</v>
      </c>
      <c r="H28" s="142">
        <v>253</v>
      </c>
      <c r="I28" s="142">
        <v>256</v>
      </c>
      <c r="J28" s="142">
        <v>227</v>
      </c>
      <c r="K28" s="142">
        <v>203</v>
      </c>
      <c r="L28" s="143">
        <f t="shared" si="1"/>
        <v>232</v>
      </c>
      <c r="M28" s="307">
        <f t="shared" si="0"/>
        <v>4.0637589775306918E-2</v>
      </c>
      <c r="N28" s="18"/>
      <c r="O28" s="19"/>
      <c r="P28" s="17"/>
      <c r="Q28" s="17"/>
      <c r="R28" s="17"/>
      <c r="S28" s="17"/>
    </row>
    <row r="29" spans="1:256" ht="15" customHeight="1" x14ac:dyDescent="0.2">
      <c r="A29" s="122"/>
      <c r="B29" s="27"/>
      <c r="C29" s="27"/>
      <c r="D29" s="27"/>
      <c r="E29" s="27"/>
      <c r="F29" s="121"/>
      <c r="G29" s="121"/>
      <c r="H29" s="121"/>
      <c r="I29" s="121"/>
      <c r="J29" s="121"/>
      <c r="K29" s="121"/>
      <c r="L29" s="121"/>
      <c r="M29" s="121"/>
      <c r="N29" s="18"/>
      <c r="O29" s="19"/>
      <c r="P29" s="17"/>
      <c r="Q29" s="17"/>
      <c r="R29" s="17"/>
      <c r="S29" s="17"/>
    </row>
    <row r="30" spans="1:256" ht="15" customHeight="1" x14ac:dyDescent="0.2">
      <c r="A30" s="2" t="s">
        <v>323</v>
      </c>
    </row>
    <row r="31" spans="1:256" ht="15" customHeight="1" x14ac:dyDescent="0.2">
      <c r="A31" s="2" t="s">
        <v>367</v>
      </c>
    </row>
    <row r="32" spans="1:256" ht="15" customHeight="1" x14ac:dyDescent="0.2">
      <c r="O32" s="2" t="s">
        <v>322</v>
      </c>
      <c r="P32" s="2" t="s">
        <v>322</v>
      </c>
      <c r="Q32" s="2" t="s">
        <v>322</v>
      </c>
      <c r="R32" s="2" t="s">
        <v>322</v>
      </c>
      <c r="S32" s="2" t="s">
        <v>322</v>
      </c>
      <c r="T32" s="2" t="s">
        <v>322</v>
      </c>
      <c r="U32" s="2" t="s">
        <v>322</v>
      </c>
      <c r="V32" s="2" t="s">
        <v>322</v>
      </c>
      <c r="W32" s="2" t="s">
        <v>322</v>
      </c>
      <c r="X32" s="2" t="s">
        <v>322</v>
      </c>
      <c r="Y32" s="2" t="s">
        <v>322</v>
      </c>
      <c r="Z32" s="2" t="s">
        <v>322</v>
      </c>
      <c r="AA32" s="2" t="s">
        <v>322</v>
      </c>
      <c r="AB32" s="2" t="s">
        <v>322</v>
      </c>
      <c r="AC32" s="2" t="s">
        <v>322</v>
      </c>
      <c r="AD32" s="2" t="s">
        <v>322</v>
      </c>
      <c r="AE32" s="2" t="s">
        <v>322</v>
      </c>
      <c r="AF32" s="2" t="s">
        <v>322</v>
      </c>
      <c r="AG32" s="2" t="s">
        <v>322</v>
      </c>
      <c r="AH32" s="2" t="s">
        <v>322</v>
      </c>
      <c r="AI32" s="2" t="s">
        <v>322</v>
      </c>
      <c r="AJ32" s="2" t="s">
        <v>322</v>
      </c>
      <c r="AK32" s="2" t="s">
        <v>322</v>
      </c>
      <c r="AL32" s="2" t="s">
        <v>322</v>
      </c>
      <c r="AM32" s="2" t="s">
        <v>322</v>
      </c>
      <c r="AN32" s="2" t="s">
        <v>322</v>
      </c>
      <c r="AO32" s="2" t="s">
        <v>322</v>
      </c>
      <c r="AP32" s="2" t="s">
        <v>322</v>
      </c>
      <c r="AQ32" s="2" t="s">
        <v>322</v>
      </c>
      <c r="AR32" s="2" t="s">
        <v>322</v>
      </c>
      <c r="AS32" s="2" t="s">
        <v>322</v>
      </c>
      <c r="AT32" s="2" t="s">
        <v>322</v>
      </c>
      <c r="AU32" s="2" t="s">
        <v>322</v>
      </c>
      <c r="AV32" s="2" t="s">
        <v>322</v>
      </c>
      <c r="AW32" s="2" t="s">
        <v>322</v>
      </c>
      <c r="AX32" s="2" t="s">
        <v>322</v>
      </c>
      <c r="AY32" s="2" t="s">
        <v>322</v>
      </c>
      <c r="AZ32" s="2" t="s">
        <v>322</v>
      </c>
      <c r="BA32" s="2" t="s">
        <v>322</v>
      </c>
      <c r="BB32" s="2" t="s">
        <v>322</v>
      </c>
      <c r="BC32" s="2" t="s">
        <v>322</v>
      </c>
      <c r="BD32" s="2" t="s">
        <v>322</v>
      </c>
      <c r="BE32" s="2" t="s">
        <v>322</v>
      </c>
      <c r="BF32" s="2" t="s">
        <v>322</v>
      </c>
      <c r="BG32" s="2" t="s">
        <v>322</v>
      </c>
      <c r="BH32" s="2" t="s">
        <v>322</v>
      </c>
      <c r="BI32" s="2" t="s">
        <v>322</v>
      </c>
      <c r="BJ32" s="2" t="s">
        <v>322</v>
      </c>
      <c r="BK32" s="2" t="s">
        <v>322</v>
      </c>
      <c r="BL32" s="2" t="s">
        <v>322</v>
      </c>
      <c r="BM32" s="2" t="s">
        <v>322</v>
      </c>
      <c r="BN32" s="2" t="s">
        <v>322</v>
      </c>
      <c r="BO32" s="2" t="s">
        <v>322</v>
      </c>
      <c r="BP32" s="2" t="s">
        <v>322</v>
      </c>
      <c r="BQ32" s="2" t="s">
        <v>322</v>
      </c>
      <c r="BR32" s="2" t="s">
        <v>322</v>
      </c>
      <c r="BS32" s="2" t="s">
        <v>322</v>
      </c>
      <c r="BT32" s="2" t="s">
        <v>322</v>
      </c>
      <c r="BU32" s="2" t="s">
        <v>322</v>
      </c>
      <c r="BV32" s="2" t="s">
        <v>322</v>
      </c>
      <c r="BW32" s="2" t="s">
        <v>322</v>
      </c>
      <c r="BX32" s="2" t="s">
        <v>322</v>
      </c>
      <c r="BY32" s="2" t="s">
        <v>322</v>
      </c>
      <c r="BZ32" s="2" t="s">
        <v>322</v>
      </c>
      <c r="CA32" s="2" t="s">
        <v>322</v>
      </c>
      <c r="CB32" s="2" t="s">
        <v>322</v>
      </c>
      <c r="CC32" s="2" t="s">
        <v>322</v>
      </c>
      <c r="CD32" s="2" t="s">
        <v>322</v>
      </c>
      <c r="CE32" s="2" t="s">
        <v>322</v>
      </c>
      <c r="CF32" s="2" t="s">
        <v>322</v>
      </c>
      <c r="CG32" s="2" t="s">
        <v>322</v>
      </c>
      <c r="CH32" s="2" t="s">
        <v>322</v>
      </c>
      <c r="CI32" s="2" t="s">
        <v>322</v>
      </c>
      <c r="CJ32" s="2" t="s">
        <v>322</v>
      </c>
      <c r="CK32" s="2" t="s">
        <v>322</v>
      </c>
      <c r="CL32" s="2" t="s">
        <v>322</v>
      </c>
      <c r="CM32" s="2" t="s">
        <v>322</v>
      </c>
      <c r="CN32" s="2" t="s">
        <v>322</v>
      </c>
      <c r="CO32" s="2" t="s">
        <v>322</v>
      </c>
      <c r="CP32" s="2" t="s">
        <v>322</v>
      </c>
      <c r="CQ32" s="2" t="s">
        <v>322</v>
      </c>
      <c r="CR32" s="2" t="s">
        <v>322</v>
      </c>
      <c r="CS32" s="2" t="s">
        <v>322</v>
      </c>
      <c r="CT32" s="2" t="s">
        <v>322</v>
      </c>
      <c r="CU32" s="2" t="s">
        <v>322</v>
      </c>
      <c r="CV32" s="2" t="s">
        <v>322</v>
      </c>
      <c r="CW32" s="2" t="s">
        <v>322</v>
      </c>
      <c r="CX32" s="2" t="s">
        <v>322</v>
      </c>
      <c r="CY32" s="2" t="s">
        <v>322</v>
      </c>
      <c r="CZ32" s="2" t="s">
        <v>322</v>
      </c>
      <c r="DA32" s="2" t="s">
        <v>322</v>
      </c>
      <c r="DB32" s="2" t="s">
        <v>322</v>
      </c>
      <c r="DC32" s="2" t="s">
        <v>322</v>
      </c>
      <c r="DD32" s="2" t="s">
        <v>322</v>
      </c>
      <c r="DE32" s="2" t="s">
        <v>322</v>
      </c>
      <c r="DF32" s="2" t="s">
        <v>322</v>
      </c>
      <c r="DG32" s="2" t="s">
        <v>322</v>
      </c>
      <c r="DH32" s="2" t="s">
        <v>322</v>
      </c>
      <c r="DI32" s="2" t="s">
        <v>322</v>
      </c>
      <c r="DJ32" s="2" t="s">
        <v>322</v>
      </c>
      <c r="DK32" s="2" t="s">
        <v>322</v>
      </c>
      <c r="DL32" s="2" t="s">
        <v>322</v>
      </c>
      <c r="DM32" s="2" t="s">
        <v>322</v>
      </c>
      <c r="DN32" s="2" t="s">
        <v>322</v>
      </c>
      <c r="DO32" s="2" t="s">
        <v>322</v>
      </c>
      <c r="DP32" s="2" t="s">
        <v>322</v>
      </c>
      <c r="DQ32" s="2" t="s">
        <v>322</v>
      </c>
      <c r="DR32" s="2" t="s">
        <v>322</v>
      </c>
      <c r="DS32" s="2" t="s">
        <v>322</v>
      </c>
      <c r="DT32" s="2" t="s">
        <v>322</v>
      </c>
      <c r="DU32" s="2" t="s">
        <v>322</v>
      </c>
      <c r="DV32" s="2" t="s">
        <v>322</v>
      </c>
      <c r="DW32" s="2" t="s">
        <v>322</v>
      </c>
      <c r="DX32" s="2" t="s">
        <v>322</v>
      </c>
      <c r="DY32" s="2" t="s">
        <v>322</v>
      </c>
      <c r="DZ32" s="2" t="s">
        <v>322</v>
      </c>
      <c r="EA32" s="2" t="s">
        <v>322</v>
      </c>
      <c r="EB32" s="2" t="s">
        <v>322</v>
      </c>
      <c r="EC32" s="2" t="s">
        <v>322</v>
      </c>
      <c r="ED32" s="2" t="s">
        <v>322</v>
      </c>
      <c r="EE32" s="2" t="s">
        <v>322</v>
      </c>
      <c r="EF32" s="2" t="s">
        <v>322</v>
      </c>
      <c r="EG32" s="2" t="s">
        <v>322</v>
      </c>
      <c r="EH32" s="2" t="s">
        <v>322</v>
      </c>
      <c r="EI32" s="2" t="s">
        <v>322</v>
      </c>
      <c r="EJ32" s="2" t="s">
        <v>322</v>
      </c>
      <c r="EK32" s="2" t="s">
        <v>322</v>
      </c>
      <c r="EL32" s="2" t="s">
        <v>322</v>
      </c>
      <c r="EM32" s="2" t="s">
        <v>322</v>
      </c>
      <c r="EN32" s="2" t="s">
        <v>322</v>
      </c>
      <c r="EO32" s="2" t="s">
        <v>322</v>
      </c>
      <c r="EP32" s="2" t="s">
        <v>322</v>
      </c>
      <c r="EQ32" s="2" t="s">
        <v>322</v>
      </c>
      <c r="ER32" s="2" t="s">
        <v>322</v>
      </c>
      <c r="ES32" s="2" t="s">
        <v>322</v>
      </c>
      <c r="ET32" s="2" t="s">
        <v>322</v>
      </c>
      <c r="EU32" s="2" t="s">
        <v>322</v>
      </c>
      <c r="EV32" s="2" t="s">
        <v>322</v>
      </c>
      <c r="EW32" s="2" t="s">
        <v>322</v>
      </c>
      <c r="EX32" s="2" t="s">
        <v>322</v>
      </c>
      <c r="EY32" s="2" t="s">
        <v>322</v>
      </c>
      <c r="EZ32" s="2" t="s">
        <v>322</v>
      </c>
      <c r="FA32" s="2" t="s">
        <v>322</v>
      </c>
      <c r="FB32" s="2" t="s">
        <v>322</v>
      </c>
      <c r="FC32" s="2" t="s">
        <v>322</v>
      </c>
      <c r="FD32" s="2" t="s">
        <v>322</v>
      </c>
      <c r="FE32" s="2" t="s">
        <v>322</v>
      </c>
      <c r="FF32" s="2" t="s">
        <v>322</v>
      </c>
      <c r="FG32" s="2" t="s">
        <v>322</v>
      </c>
      <c r="FH32" s="2" t="s">
        <v>322</v>
      </c>
      <c r="FI32" s="2" t="s">
        <v>322</v>
      </c>
      <c r="FJ32" s="2" t="s">
        <v>322</v>
      </c>
      <c r="FK32" s="2" t="s">
        <v>322</v>
      </c>
      <c r="FL32" s="2" t="s">
        <v>322</v>
      </c>
      <c r="FM32" s="2" t="s">
        <v>322</v>
      </c>
      <c r="FN32" s="2" t="s">
        <v>322</v>
      </c>
      <c r="FO32" s="2" t="s">
        <v>322</v>
      </c>
      <c r="FP32" s="2" t="s">
        <v>322</v>
      </c>
      <c r="FQ32" s="2" t="s">
        <v>322</v>
      </c>
      <c r="FR32" s="2" t="s">
        <v>322</v>
      </c>
      <c r="FS32" s="2" t="s">
        <v>322</v>
      </c>
      <c r="FT32" s="2" t="s">
        <v>322</v>
      </c>
      <c r="FU32" s="2" t="s">
        <v>322</v>
      </c>
      <c r="FV32" s="2" t="s">
        <v>322</v>
      </c>
      <c r="FW32" s="2" t="s">
        <v>322</v>
      </c>
      <c r="FX32" s="2" t="s">
        <v>322</v>
      </c>
      <c r="FY32" s="2" t="s">
        <v>322</v>
      </c>
      <c r="FZ32" s="2" t="s">
        <v>322</v>
      </c>
      <c r="GA32" s="2" t="s">
        <v>322</v>
      </c>
      <c r="GB32" s="2" t="s">
        <v>322</v>
      </c>
      <c r="GC32" s="2" t="s">
        <v>322</v>
      </c>
      <c r="GD32" s="2" t="s">
        <v>322</v>
      </c>
      <c r="GE32" s="2" t="s">
        <v>322</v>
      </c>
      <c r="GF32" s="2" t="s">
        <v>322</v>
      </c>
      <c r="GG32" s="2" t="s">
        <v>322</v>
      </c>
      <c r="GH32" s="2" t="s">
        <v>322</v>
      </c>
      <c r="GI32" s="2" t="s">
        <v>322</v>
      </c>
      <c r="GJ32" s="2" t="s">
        <v>322</v>
      </c>
      <c r="GK32" s="2" t="s">
        <v>322</v>
      </c>
      <c r="GL32" s="2" t="s">
        <v>322</v>
      </c>
      <c r="GM32" s="2" t="s">
        <v>322</v>
      </c>
      <c r="GN32" s="2" t="s">
        <v>322</v>
      </c>
      <c r="GO32" s="2" t="s">
        <v>322</v>
      </c>
      <c r="GP32" s="2" t="s">
        <v>322</v>
      </c>
      <c r="GQ32" s="2" t="s">
        <v>322</v>
      </c>
      <c r="GR32" s="2" t="s">
        <v>322</v>
      </c>
      <c r="GS32" s="2" t="s">
        <v>322</v>
      </c>
      <c r="GT32" s="2" t="s">
        <v>322</v>
      </c>
      <c r="GU32" s="2" t="s">
        <v>322</v>
      </c>
      <c r="GV32" s="2" t="s">
        <v>322</v>
      </c>
      <c r="GW32" s="2" t="s">
        <v>322</v>
      </c>
      <c r="GX32" s="2" t="s">
        <v>322</v>
      </c>
      <c r="GY32" s="2" t="s">
        <v>322</v>
      </c>
      <c r="GZ32" s="2" t="s">
        <v>322</v>
      </c>
      <c r="HA32" s="2" t="s">
        <v>322</v>
      </c>
      <c r="HB32" s="2" t="s">
        <v>322</v>
      </c>
      <c r="HC32" s="2" t="s">
        <v>322</v>
      </c>
      <c r="HD32" s="2" t="s">
        <v>322</v>
      </c>
      <c r="HE32" s="2" t="s">
        <v>322</v>
      </c>
      <c r="HF32" s="2" t="s">
        <v>322</v>
      </c>
      <c r="HG32" s="2" t="s">
        <v>322</v>
      </c>
      <c r="HH32" s="2" t="s">
        <v>322</v>
      </c>
      <c r="HI32" s="2" t="s">
        <v>322</v>
      </c>
      <c r="HJ32" s="2" t="s">
        <v>322</v>
      </c>
      <c r="HK32" s="2" t="s">
        <v>322</v>
      </c>
      <c r="HL32" s="2" t="s">
        <v>322</v>
      </c>
      <c r="HM32" s="2" t="s">
        <v>322</v>
      </c>
      <c r="HN32" s="2" t="s">
        <v>322</v>
      </c>
      <c r="HO32" s="2" t="s">
        <v>322</v>
      </c>
      <c r="HP32" s="2" t="s">
        <v>322</v>
      </c>
      <c r="HQ32" s="2" t="s">
        <v>322</v>
      </c>
      <c r="HR32" s="2" t="s">
        <v>322</v>
      </c>
      <c r="HS32" s="2" t="s">
        <v>322</v>
      </c>
      <c r="HT32" s="2" t="s">
        <v>322</v>
      </c>
      <c r="HU32" s="2" t="s">
        <v>322</v>
      </c>
      <c r="HV32" s="2" t="s">
        <v>322</v>
      </c>
      <c r="HW32" s="2" t="s">
        <v>322</v>
      </c>
      <c r="HX32" s="2" t="s">
        <v>322</v>
      </c>
      <c r="HY32" s="2" t="s">
        <v>322</v>
      </c>
      <c r="HZ32" s="2" t="s">
        <v>322</v>
      </c>
      <c r="IA32" s="2" t="s">
        <v>322</v>
      </c>
      <c r="IB32" s="2" t="s">
        <v>322</v>
      </c>
      <c r="IC32" s="2" t="s">
        <v>322</v>
      </c>
      <c r="ID32" s="2" t="s">
        <v>322</v>
      </c>
      <c r="IE32" s="2" t="s">
        <v>322</v>
      </c>
      <c r="IF32" s="2" t="s">
        <v>322</v>
      </c>
      <c r="IG32" s="2" t="s">
        <v>322</v>
      </c>
      <c r="IH32" s="2" t="s">
        <v>322</v>
      </c>
      <c r="II32" s="2" t="s">
        <v>322</v>
      </c>
      <c r="IJ32" s="2" t="s">
        <v>322</v>
      </c>
      <c r="IK32" s="2" t="s">
        <v>322</v>
      </c>
      <c r="IL32" s="2" t="s">
        <v>322</v>
      </c>
      <c r="IM32" s="2" t="s">
        <v>322</v>
      </c>
      <c r="IN32" s="2" t="s">
        <v>322</v>
      </c>
      <c r="IO32" s="2" t="s">
        <v>322</v>
      </c>
      <c r="IP32" s="2" t="s">
        <v>322</v>
      </c>
      <c r="IQ32" s="2" t="s">
        <v>322</v>
      </c>
      <c r="IR32" s="2" t="s">
        <v>322</v>
      </c>
      <c r="IS32" s="2" t="s">
        <v>322</v>
      </c>
      <c r="IT32" s="2" t="s">
        <v>322</v>
      </c>
      <c r="IU32" s="2" t="s">
        <v>322</v>
      </c>
      <c r="IV32" s="2" t="s">
        <v>322</v>
      </c>
    </row>
    <row r="33" spans="1:24" hidden="1" x14ac:dyDescent="0.2">
      <c r="A33" s="122"/>
      <c r="B33" s="27"/>
      <c r="C33" s="27"/>
      <c r="D33" s="27"/>
      <c r="E33" s="27"/>
      <c r="F33" s="121"/>
      <c r="G33" s="121"/>
      <c r="H33" s="121"/>
      <c r="I33" s="121"/>
      <c r="J33" s="121"/>
      <c r="K33" s="121"/>
      <c r="L33" s="121"/>
      <c r="M33" s="121"/>
      <c r="N33" s="18"/>
      <c r="O33" s="19"/>
      <c r="P33" s="17"/>
      <c r="Q33" s="17"/>
      <c r="R33" s="17"/>
      <c r="S33" s="17"/>
    </row>
    <row r="34" spans="1:24" hidden="1" x14ac:dyDescent="0.2">
      <c r="A34" s="122"/>
      <c r="B34" s="27"/>
      <c r="C34" s="27"/>
      <c r="D34" s="27"/>
      <c r="E34" s="27"/>
      <c r="F34" s="121"/>
      <c r="G34" s="121"/>
      <c r="H34" s="121"/>
      <c r="I34" s="121"/>
      <c r="J34" s="121"/>
      <c r="K34" s="121"/>
      <c r="L34" s="121"/>
      <c r="M34" s="121"/>
      <c r="N34" s="18"/>
      <c r="O34" s="19"/>
      <c r="P34" s="17"/>
      <c r="Q34" s="17"/>
      <c r="R34" s="17"/>
      <c r="S34" s="17"/>
    </row>
    <row r="35" spans="1:24" hidden="1" x14ac:dyDescent="0.2">
      <c r="A35" s="122"/>
      <c r="B35" s="27"/>
      <c r="C35" s="27"/>
      <c r="D35" s="27"/>
      <c r="E35" s="27"/>
      <c r="F35" s="121"/>
      <c r="G35" s="121"/>
      <c r="H35" s="121"/>
      <c r="I35" s="121"/>
      <c r="J35" s="121"/>
      <c r="K35" s="121"/>
      <c r="L35" s="121"/>
      <c r="M35" s="121"/>
      <c r="N35" s="18"/>
      <c r="O35" s="19"/>
      <c r="P35" s="17"/>
      <c r="Q35" s="17"/>
      <c r="R35" s="17"/>
      <c r="S35" s="17"/>
    </row>
    <row r="36" spans="1:24" hidden="1" x14ac:dyDescent="0.2">
      <c r="A36" s="122"/>
      <c r="B36" s="27"/>
      <c r="C36" s="27"/>
      <c r="D36" s="27"/>
      <c r="E36" s="27"/>
      <c r="F36" s="121"/>
      <c r="G36" s="121"/>
      <c r="H36" s="121"/>
      <c r="I36" s="121"/>
      <c r="J36" s="121"/>
      <c r="K36" s="121"/>
      <c r="L36" s="121"/>
      <c r="M36" s="121"/>
      <c r="N36" s="18"/>
      <c r="O36" s="19"/>
      <c r="P36" s="17"/>
      <c r="Q36" s="17"/>
      <c r="R36" s="17"/>
      <c r="S36" s="17"/>
    </row>
    <row r="37" spans="1:24" hidden="1" x14ac:dyDescent="0.2">
      <c r="A37" s="122"/>
      <c r="B37" s="27"/>
      <c r="C37" s="27"/>
      <c r="D37" s="27"/>
      <c r="E37" s="27"/>
      <c r="F37" s="121"/>
      <c r="G37" s="121"/>
      <c r="H37" s="121"/>
      <c r="I37" s="121"/>
      <c r="J37" s="121"/>
      <c r="K37" s="121"/>
      <c r="L37" s="121"/>
      <c r="M37" s="121"/>
      <c r="N37" s="18"/>
      <c r="O37" s="19"/>
      <c r="P37" s="17"/>
      <c r="Q37" s="17"/>
      <c r="R37" s="17"/>
      <c r="S37" s="17"/>
    </row>
    <row r="38" spans="1:24" hidden="1" x14ac:dyDescent="0.2">
      <c r="A38" s="122"/>
      <c r="B38" s="27"/>
      <c r="C38" s="27"/>
      <c r="D38" s="27"/>
      <c r="E38" s="27"/>
      <c r="F38" s="121"/>
      <c r="G38" s="121"/>
      <c r="H38" s="121"/>
      <c r="I38" s="121"/>
      <c r="J38" s="121"/>
      <c r="K38" s="121"/>
      <c r="L38" s="121"/>
      <c r="M38" s="121"/>
      <c r="N38" s="18"/>
      <c r="O38" s="19"/>
      <c r="P38" s="17"/>
      <c r="Q38" s="17"/>
      <c r="R38" s="17"/>
      <c r="S38" s="17"/>
    </row>
    <row r="39" spans="1:24" hidden="1" x14ac:dyDescent="0.2">
      <c r="A39" s="122"/>
      <c r="B39" s="27"/>
      <c r="C39" s="27"/>
      <c r="D39" s="27"/>
      <c r="E39" s="27"/>
      <c r="F39" s="121"/>
      <c r="G39" s="121"/>
      <c r="H39" s="121"/>
      <c r="I39" s="121"/>
      <c r="J39" s="121"/>
      <c r="K39" s="121"/>
      <c r="L39" s="121"/>
      <c r="M39" s="121"/>
      <c r="N39" s="18"/>
      <c r="O39" s="19"/>
      <c r="P39" s="17"/>
      <c r="Q39" s="17"/>
      <c r="R39" s="17"/>
      <c r="S39" s="17"/>
    </row>
    <row r="40" spans="1:24" hidden="1" x14ac:dyDescent="0.2">
      <c r="A40" s="122"/>
      <c r="B40" s="27"/>
      <c r="C40" s="27"/>
      <c r="D40" s="27"/>
      <c r="E40" s="27"/>
      <c r="F40" s="121"/>
      <c r="G40" s="121"/>
      <c r="H40" s="121"/>
      <c r="I40" s="121"/>
      <c r="J40" s="121"/>
      <c r="K40" s="121"/>
      <c r="L40" s="121"/>
      <c r="M40" s="121"/>
      <c r="N40" s="18"/>
      <c r="O40" s="19"/>
      <c r="P40" s="17"/>
      <c r="Q40" s="17"/>
      <c r="R40" s="17"/>
      <c r="S40" s="17"/>
    </row>
    <row r="41" spans="1:24" hidden="1" x14ac:dyDescent="0.2">
      <c r="A41" s="122"/>
      <c r="B41" s="27"/>
      <c r="C41" s="27"/>
      <c r="D41" s="27"/>
      <c r="E41" s="27"/>
      <c r="F41" s="121"/>
      <c r="G41" s="121"/>
      <c r="H41" s="121"/>
      <c r="I41" s="121"/>
      <c r="J41" s="121"/>
      <c r="K41" s="121"/>
      <c r="L41" s="121"/>
      <c r="M41" s="121"/>
      <c r="N41" s="18"/>
      <c r="O41" s="19"/>
      <c r="P41" s="17"/>
      <c r="Q41" s="17"/>
      <c r="R41" s="17"/>
      <c r="S41" s="17"/>
    </row>
    <row r="42" spans="1:24" hidden="1" x14ac:dyDescent="0.2">
      <c r="T42" s="2">
        <v>2005</v>
      </c>
      <c r="U42" s="2">
        <v>19</v>
      </c>
      <c r="V42" s="2">
        <v>37</v>
      </c>
      <c r="W42" s="2">
        <v>42</v>
      </c>
      <c r="X42" s="17" t="s">
        <v>67</v>
      </c>
    </row>
    <row r="43" spans="1:24" hidden="1" x14ac:dyDescent="0.2">
      <c r="T43" s="2">
        <v>2005</v>
      </c>
      <c r="U43" s="2">
        <v>21</v>
      </c>
      <c r="V43" s="2">
        <v>83</v>
      </c>
      <c r="W43" s="2">
        <v>124</v>
      </c>
      <c r="X43" s="17" t="s">
        <v>67</v>
      </c>
    </row>
    <row r="44" spans="1:24" hidden="1" x14ac:dyDescent="0.2">
      <c r="T44" s="2">
        <v>2005</v>
      </c>
      <c r="U44" s="2">
        <v>22</v>
      </c>
      <c r="V44" s="2">
        <v>99</v>
      </c>
      <c r="W44" s="2">
        <v>140</v>
      </c>
      <c r="X44" s="17" t="s">
        <v>67</v>
      </c>
    </row>
    <row r="45" spans="1:24" ht="12.75" hidden="1" customHeight="1" x14ac:dyDescent="0.2">
      <c r="T45" s="2">
        <v>2005</v>
      </c>
      <c r="U45" s="2">
        <v>23</v>
      </c>
      <c r="V45" s="2">
        <v>119</v>
      </c>
      <c r="W45" s="2">
        <v>163</v>
      </c>
      <c r="X45" s="17" t="s">
        <v>67</v>
      </c>
    </row>
    <row r="46" spans="1:24" hidden="1" x14ac:dyDescent="0.2">
      <c r="T46" s="2">
        <v>2005</v>
      </c>
      <c r="U46" s="2">
        <v>24</v>
      </c>
      <c r="V46" s="2">
        <v>118</v>
      </c>
      <c r="W46" s="2">
        <v>123</v>
      </c>
      <c r="X46" s="17" t="s">
        <v>67</v>
      </c>
    </row>
    <row r="47" spans="1:24" hidden="1" x14ac:dyDescent="0.2">
      <c r="T47" s="2">
        <v>2005</v>
      </c>
      <c r="U47" s="2">
        <v>25</v>
      </c>
      <c r="V47" s="2">
        <v>117</v>
      </c>
      <c r="W47" s="2">
        <v>137</v>
      </c>
      <c r="X47" s="17" t="s">
        <v>68</v>
      </c>
    </row>
    <row r="48" spans="1:24" hidden="1" x14ac:dyDescent="0.2">
      <c r="T48" s="2">
        <v>2005</v>
      </c>
      <c r="U48" s="2">
        <v>26</v>
      </c>
      <c r="V48" s="2">
        <v>102</v>
      </c>
      <c r="W48" s="2">
        <v>126</v>
      </c>
      <c r="X48" s="17" t="s">
        <v>68</v>
      </c>
    </row>
    <row r="49" spans="20:24" hidden="1" x14ac:dyDescent="0.2">
      <c r="T49" s="2">
        <v>2005</v>
      </c>
      <c r="U49" s="2">
        <v>27</v>
      </c>
      <c r="V49" s="2">
        <v>79</v>
      </c>
      <c r="W49" s="2">
        <v>117</v>
      </c>
      <c r="X49" s="17" t="s">
        <v>68</v>
      </c>
    </row>
    <row r="50" spans="20:24" hidden="1" x14ac:dyDescent="0.2">
      <c r="T50" s="2">
        <v>2005</v>
      </c>
      <c r="U50" s="2">
        <v>28</v>
      </c>
      <c r="V50" s="2">
        <v>100</v>
      </c>
      <c r="W50" s="2">
        <v>77</v>
      </c>
      <c r="X50" s="17" t="s">
        <v>68</v>
      </c>
    </row>
    <row r="51" spans="20:24" hidden="1" x14ac:dyDescent="0.2">
      <c r="T51" s="2">
        <v>2005</v>
      </c>
      <c r="U51" s="2">
        <v>29</v>
      </c>
      <c r="V51" s="2">
        <v>83</v>
      </c>
      <c r="W51" s="2">
        <v>73</v>
      </c>
      <c r="X51" s="17" t="s">
        <v>68</v>
      </c>
    </row>
    <row r="52" spans="20:24" hidden="1" x14ac:dyDescent="0.2">
      <c r="T52" s="2">
        <v>2005</v>
      </c>
      <c r="U52" s="2">
        <v>30</v>
      </c>
      <c r="V52" s="2">
        <v>83</v>
      </c>
      <c r="W52" s="2">
        <v>80</v>
      </c>
      <c r="X52" s="17" t="s">
        <v>68</v>
      </c>
    </row>
    <row r="53" spans="20:24" hidden="1" x14ac:dyDescent="0.2">
      <c r="T53" s="2">
        <v>2005</v>
      </c>
      <c r="U53" s="2">
        <v>31</v>
      </c>
      <c r="V53" s="2">
        <v>68</v>
      </c>
      <c r="W53" s="2">
        <v>68</v>
      </c>
      <c r="X53" s="17" t="s">
        <v>68</v>
      </c>
    </row>
    <row r="54" spans="20:24" hidden="1" x14ac:dyDescent="0.2">
      <c r="T54" s="2">
        <v>2005</v>
      </c>
      <c r="U54" s="2">
        <v>32</v>
      </c>
      <c r="V54" s="2">
        <v>50</v>
      </c>
      <c r="W54" s="2">
        <v>60</v>
      </c>
      <c r="X54" s="17" t="s">
        <v>68</v>
      </c>
    </row>
    <row r="55" spans="20:24" hidden="1" x14ac:dyDescent="0.2">
      <c r="T55" s="2">
        <v>2005</v>
      </c>
      <c r="U55" s="2">
        <v>33</v>
      </c>
      <c r="V55" s="2">
        <v>46</v>
      </c>
      <c r="W55" s="2">
        <v>64</v>
      </c>
      <c r="X55" s="17" t="s">
        <v>68</v>
      </c>
    </row>
    <row r="56" spans="20:24" hidden="1" x14ac:dyDescent="0.2">
      <c r="T56" s="2">
        <v>2005</v>
      </c>
      <c r="U56" s="2">
        <v>34</v>
      </c>
      <c r="V56" s="2">
        <v>47</v>
      </c>
      <c r="W56" s="2">
        <v>74</v>
      </c>
      <c r="X56" s="17" t="s">
        <v>68</v>
      </c>
    </row>
    <row r="57" spans="20:24" hidden="1" x14ac:dyDescent="0.2">
      <c r="T57" s="2">
        <v>2005</v>
      </c>
      <c r="U57" s="2">
        <v>35</v>
      </c>
      <c r="V57" s="2">
        <v>44</v>
      </c>
      <c r="W57" s="2">
        <v>63</v>
      </c>
      <c r="X57" s="17" t="s">
        <v>69</v>
      </c>
    </row>
    <row r="58" spans="20:24" hidden="1" x14ac:dyDescent="0.2">
      <c r="T58" s="2">
        <v>2005</v>
      </c>
      <c r="U58" s="2">
        <v>36</v>
      </c>
      <c r="V58" s="2">
        <v>35</v>
      </c>
      <c r="W58" s="2">
        <v>54</v>
      </c>
      <c r="X58" s="17" t="s">
        <v>69</v>
      </c>
    </row>
    <row r="59" spans="20:24" hidden="1" x14ac:dyDescent="0.2">
      <c r="T59" s="2">
        <v>2005</v>
      </c>
      <c r="U59" s="2">
        <v>37</v>
      </c>
      <c r="V59" s="2">
        <v>41</v>
      </c>
      <c r="W59" s="2">
        <v>41</v>
      </c>
      <c r="X59" s="17" t="s">
        <v>69</v>
      </c>
    </row>
    <row r="60" spans="20:24" hidden="1" x14ac:dyDescent="0.2">
      <c r="T60" s="2">
        <v>2005</v>
      </c>
      <c r="U60" s="2">
        <v>38</v>
      </c>
      <c r="V60" s="2">
        <v>46</v>
      </c>
      <c r="W60" s="2">
        <v>44</v>
      </c>
      <c r="X60" s="17" t="s">
        <v>69</v>
      </c>
    </row>
    <row r="61" spans="20:24" hidden="1" x14ac:dyDescent="0.2">
      <c r="T61" s="2">
        <v>2005</v>
      </c>
      <c r="U61" s="2">
        <v>39</v>
      </c>
      <c r="V61" s="2">
        <v>34</v>
      </c>
      <c r="W61" s="2">
        <v>43</v>
      </c>
      <c r="X61" s="17" t="s">
        <v>69</v>
      </c>
    </row>
    <row r="62" spans="20:24" hidden="1" x14ac:dyDescent="0.2">
      <c r="T62" s="2">
        <v>2005</v>
      </c>
      <c r="U62" s="2">
        <v>40</v>
      </c>
      <c r="V62" s="2">
        <v>41</v>
      </c>
      <c r="W62" s="2">
        <v>34</v>
      </c>
      <c r="X62" s="17" t="s">
        <v>69</v>
      </c>
    </row>
    <row r="63" spans="20:24" hidden="1" x14ac:dyDescent="0.2">
      <c r="T63" s="2">
        <v>2005</v>
      </c>
      <c r="U63" s="2">
        <v>41</v>
      </c>
      <c r="V63" s="2">
        <v>34</v>
      </c>
      <c r="W63" s="2">
        <v>35</v>
      </c>
      <c r="X63" s="17" t="s">
        <v>69</v>
      </c>
    </row>
    <row r="64" spans="20:24" hidden="1" x14ac:dyDescent="0.2">
      <c r="T64" s="2">
        <v>2005</v>
      </c>
      <c r="U64" s="2">
        <v>42</v>
      </c>
      <c r="V64" s="2">
        <v>29</v>
      </c>
      <c r="W64" s="2">
        <v>31</v>
      </c>
      <c r="X64" s="17" t="s">
        <v>69</v>
      </c>
    </row>
    <row r="65" spans="20:24" hidden="1" x14ac:dyDescent="0.2">
      <c r="T65" s="2">
        <v>2005</v>
      </c>
      <c r="U65" s="2">
        <v>43</v>
      </c>
      <c r="V65" s="2">
        <v>21</v>
      </c>
      <c r="W65" s="2">
        <v>26</v>
      </c>
      <c r="X65" s="17" t="s">
        <v>69</v>
      </c>
    </row>
    <row r="66" spans="20:24" hidden="1" x14ac:dyDescent="0.2">
      <c r="T66" s="2">
        <v>2005</v>
      </c>
      <c r="U66" s="2">
        <v>44</v>
      </c>
      <c r="V66" s="2">
        <v>27</v>
      </c>
      <c r="W66" s="2">
        <v>31</v>
      </c>
      <c r="X66" s="17" t="s">
        <v>69</v>
      </c>
    </row>
    <row r="67" spans="20:24" hidden="1" x14ac:dyDescent="0.2">
      <c r="T67" s="2">
        <v>2005</v>
      </c>
      <c r="U67" s="2">
        <v>45</v>
      </c>
      <c r="V67" s="2">
        <v>16</v>
      </c>
      <c r="W67" s="2">
        <v>29</v>
      </c>
      <c r="X67" s="17" t="s">
        <v>70</v>
      </c>
    </row>
    <row r="68" spans="20:24" hidden="1" x14ac:dyDescent="0.2">
      <c r="T68" s="2">
        <v>2005</v>
      </c>
      <c r="U68" s="2">
        <v>46</v>
      </c>
      <c r="V68" s="2">
        <v>33</v>
      </c>
      <c r="W68" s="2">
        <v>23</v>
      </c>
      <c r="X68" s="17" t="s">
        <v>70</v>
      </c>
    </row>
    <row r="69" spans="20:24" hidden="1" x14ac:dyDescent="0.2">
      <c r="T69" s="2">
        <v>2005</v>
      </c>
      <c r="U69" s="2">
        <v>47</v>
      </c>
      <c r="V69" s="2">
        <v>19</v>
      </c>
      <c r="W69" s="2">
        <v>19</v>
      </c>
      <c r="X69" s="17" t="s">
        <v>70</v>
      </c>
    </row>
    <row r="70" spans="20:24" hidden="1" x14ac:dyDescent="0.2">
      <c r="T70" s="2">
        <v>2005</v>
      </c>
      <c r="U70" s="2">
        <v>48</v>
      </c>
      <c r="V70" s="2">
        <v>21</v>
      </c>
      <c r="W70" s="2">
        <v>24</v>
      </c>
      <c r="X70" s="17" t="s">
        <v>70</v>
      </c>
    </row>
    <row r="71" spans="20:24" hidden="1" x14ac:dyDescent="0.2">
      <c r="T71" s="2">
        <v>2005</v>
      </c>
      <c r="U71" s="2">
        <v>49</v>
      </c>
      <c r="V71" s="2">
        <v>13</v>
      </c>
      <c r="W71" s="2">
        <v>21</v>
      </c>
      <c r="X71" s="17" t="s">
        <v>70</v>
      </c>
    </row>
    <row r="72" spans="20:24" hidden="1" x14ac:dyDescent="0.2">
      <c r="T72" s="2">
        <v>2005</v>
      </c>
      <c r="U72" s="2">
        <v>50</v>
      </c>
      <c r="V72" s="2">
        <v>15</v>
      </c>
      <c r="W72" s="2">
        <v>21</v>
      </c>
      <c r="X72" s="17" t="s">
        <v>70</v>
      </c>
    </row>
    <row r="73" spans="20:24" hidden="1" x14ac:dyDescent="0.2">
      <c r="T73" s="2">
        <v>2005</v>
      </c>
      <c r="U73" s="2">
        <v>51</v>
      </c>
      <c r="V73" s="2">
        <v>10</v>
      </c>
      <c r="W73" s="2">
        <v>16</v>
      </c>
      <c r="X73" s="17" t="s">
        <v>70</v>
      </c>
    </row>
    <row r="74" spans="20:24" hidden="1" x14ac:dyDescent="0.2">
      <c r="T74" s="2">
        <v>2005</v>
      </c>
      <c r="U74" s="2">
        <v>52</v>
      </c>
      <c r="V74" s="2">
        <v>20</v>
      </c>
      <c r="W74" s="2">
        <v>9</v>
      </c>
      <c r="X74" s="17" t="s">
        <v>70</v>
      </c>
    </row>
    <row r="75" spans="20:24" hidden="1" x14ac:dyDescent="0.2">
      <c r="T75" s="2">
        <v>2005</v>
      </c>
      <c r="U75" s="2">
        <v>53</v>
      </c>
      <c r="V75" s="2">
        <v>10</v>
      </c>
      <c r="W75" s="2">
        <v>11</v>
      </c>
      <c r="X75" s="17" t="s">
        <v>70</v>
      </c>
    </row>
    <row r="76" spans="20:24" hidden="1" x14ac:dyDescent="0.2">
      <c r="T76" s="2">
        <v>2005</v>
      </c>
      <c r="U76" s="2">
        <v>54</v>
      </c>
      <c r="V76" s="2">
        <v>15</v>
      </c>
      <c r="W76" s="2">
        <v>8</v>
      </c>
      <c r="X76" s="17" t="s">
        <v>70</v>
      </c>
    </row>
    <row r="77" spans="20:24" hidden="1" x14ac:dyDescent="0.2">
      <c r="T77" s="2">
        <v>2005</v>
      </c>
      <c r="U77" s="2">
        <v>55</v>
      </c>
      <c r="V77" s="2">
        <v>12</v>
      </c>
      <c r="W77" s="2">
        <v>13</v>
      </c>
      <c r="X77" s="17" t="s">
        <v>71</v>
      </c>
    </row>
    <row r="78" spans="20:24" hidden="1" x14ac:dyDescent="0.2">
      <c r="T78" s="2">
        <v>2005</v>
      </c>
      <c r="U78" s="2">
        <v>56</v>
      </c>
      <c r="V78" s="2">
        <v>16</v>
      </c>
      <c r="W78" s="2">
        <v>8</v>
      </c>
      <c r="X78" s="17" t="s">
        <v>71</v>
      </c>
    </row>
    <row r="79" spans="20:24" hidden="1" x14ac:dyDescent="0.2">
      <c r="T79" s="2">
        <v>2005</v>
      </c>
      <c r="U79" s="2">
        <v>57</v>
      </c>
      <c r="V79" s="2">
        <v>13</v>
      </c>
      <c r="W79" s="2">
        <v>8</v>
      </c>
      <c r="X79" s="17" t="s">
        <v>71</v>
      </c>
    </row>
    <row r="80" spans="20:24" hidden="1" x14ac:dyDescent="0.2">
      <c r="T80" s="2">
        <v>2005</v>
      </c>
      <c r="U80" s="2">
        <v>58</v>
      </c>
      <c r="V80" s="2">
        <v>11</v>
      </c>
      <c r="W80" s="2">
        <v>8</v>
      </c>
      <c r="X80" s="17" t="s">
        <v>71</v>
      </c>
    </row>
    <row r="81" spans="20:24" hidden="1" x14ac:dyDescent="0.2">
      <c r="T81" s="2">
        <v>2005</v>
      </c>
      <c r="U81" s="2">
        <v>59</v>
      </c>
      <c r="V81" s="2">
        <v>8</v>
      </c>
      <c r="W81" s="2">
        <v>8</v>
      </c>
      <c r="X81" s="17" t="s">
        <v>71</v>
      </c>
    </row>
    <row r="82" spans="20:24" hidden="1" x14ac:dyDescent="0.2">
      <c r="T82" s="2">
        <v>2005</v>
      </c>
      <c r="U82" s="2">
        <v>60</v>
      </c>
      <c r="V82" s="2">
        <v>7</v>
      </c>
      <c r="W82" s="2">
        <v>7</v>
      </c>
      <c r="X82" s="17" t="s">
        <v>71</v>
      </c>
    </row>
    <row r="83" spans="20:24" hidden="1" x14ac:dyDescent="0.2">
      <c r="T83" s="2">
        <v>2005</v>
      </c>
      <c r="U83" s="2">
        <v>61</v>
      </c>
      <c r="V83" s="2">
        <v>4</v>
      </c>
      <c r="W83" s="2">
        <v>10</v>
      </c>
      <c r="X83" s="17" t="s">
        <v>71</v>
      </c>
    </row>
    <row r="84" spans="20:24" hidden="1" x14ac:dyDescent="0.2">
      <c r="T84" s="2">
        <v>2005</v>
      </c>
      <c r="U84" s="2">
        <v>62</v>
      </c>
      <c r="V84" s="2">
        <v>8</v>
      </c>
      <c r="W84" s="2">
        <v>6</v>
      </c>
      <c r="X84" s="17" t="s">
        <v>71</v>
      </c>
    </row>
    <row r="85" spans="20:24" hidden="1" x14ac:dyDescent="0.2">
      <c r="T85" s="2">
        <v>2005</v>
      </c>
      <c r="U85" s="2">
        <v>63</v>
      </c>
      <c r="V85" s="2">
        <v>1</v>
      </c>
      <c r="W85" s="2">
        <v>5</v>
      </c>
      <c r="X85" s="17" t="s">
        <v>71</v>
      </c>
    </row>
    <row r="86" spans="20:24" hidden="1" x14ac:dyDescent="0.2">
      <c r="T86" s="2">
        <v>2005</v>
      </c>
      <c r="U86" s="2">
        <v>64</v>
      </c>
      <c r="V86" s="2">
        <v>4</v>
      </c>
      <c r="W86" s="2">
        <v>6</v>
      </c>
      <c r="X86" s="17" t="s">
        <v>71</v>
      </c>
    </row>
    <row r="87" spans="20:24" hidden="1" x14ac:dyDescent="0.2">
      <c r="T87" s="2">
        <v>2005</v>
      </c>
      <c r="U87" s="2">
        <v>65</v>
      </c>
      <c r="V87" s="2">
        <v>7</v>
      </c>
      <c r="W87" s="2">
        <v>10</v>
      </c>
      <c r="X87" s="17" t="s">
        <v>72</v>
      </c>
    </row>
    <row r="88" spans="20:24" hidden="1" x14ac:dyDescent="0.2">
      <c r="T88" s="2">
        <v>2005</v>
      </c>
      <c r="U88" s="2">
        <v>66</v>
      </c>
      <c r="V88" s="2">
        <v>9</v>
      </c>
      <c r="W88" s="2">
        <v>6</v>
      </c>
      <c r="X88" s="17" t="s">
        <v>72</v>
      </c>
    </row>
    <row r="89" spans="20:24" hidden="1" x14ac:dyDescent="0.2">
      <c r="T89" s="2">
        <v>2005</v>
      </c>
      <c r="U89" s="2">
        <v>67</v>
      </c>
      <c r="V89" s="2">
        <v>6</v>
      </c>
      <c r="W89" s="2">
        <v>9</v>
      </c>
      <c r="X89" s="17" t="s">
        <v>72</v>
      </c>
    </row>
    <row r="90" spans="20:24" hidden="1" x14ac:dyDescent="0.2">
      <c r="T90" s="2">
        <v>2005</v>
      </c>
      <c r="U90" s="2">
        <v>68</v>
      </c>
      <c r="V90" s="2">
        <v>5</v>
      </c>
      <c r="W90" s="2">
        <v>7</v>
      </c>
      <c r="X90" s="17" t="s">
        <v>72</v>
      </c>
    </row>
    <row r="91" spans="20:24" hidden="1" x14ac:dyDescent="0.2">
      <c r="T91" s="2">
        <v>2005</v>
      </c>
      <c r="U91" s="2">
        <v>69</v>
      </c>
      <c r="V91" s="2">
        <v>8</v>
      </c>
      <c r="W91" s="2">
        <v>3</v>
      </c>
      <c r="X91" s="17" t="s">
        <v>72</v>
      </c>
    </row>
    <row r="92" spans="20:24" hidden="1" x14ac:dyDescent="0.2">
      <c r="T92" s="2">
        <v>2005</v>
      </c>
      <c r="U92" s="2">
        <v>70</v>
      </c>
      <c r="V92" s="2">
        <v>1</v>
      </c>
      <c r="W92" s="2">
        <v>6</v>
      </c>
      <c r="X92" s="17" t="s">
        <v>72</v>
      </c>
    </row>
    <row r="93" spans="20:24" hidden="1" x14ac:dyDescent="0.2">
      <c r="T93" s="2">
        <v>2005</v>
      </c>
      <c r="U93" s="2">
        <v>71</v>
      </c>
      <c r="V93" s="2">
        <v>3</v>
      </c>
      <c r="W93" s="2">
        <v>6</v>
      </c>
      <c r="X93" s="17" t="s">
        <v>72</v>
      </c>
    </row>
    <row r="94" spans="20:24" hidden="1" x14ac:dyDescent="0.2">
      <c r="T94" s="2">
        <v>2005</v>
      </c>
      <c r="U94" s="2">
        <v>72</v>
      </c>
      <c r="V94" s="2">
        <v>3</v>
      </c>
      <c r="W94" s="2">
        <v>5</v>
      </c>
      <c r="X94" s="17" t="s">
        <v>72</v>
      </c>
    </row>
    <row r="95" spans="20:24" hidden="1" x14ac:dyDescent="0.2">
      <c r="T95" s="2">
        <v>2005</v>
      </c>
      <c r="U95" s="2">
        <v>73</v>
      </c>
      <c r="V95" s="2">
        <v>2</v>
      </c>
      <c r="W95" s="2">
        <v>3</v>
      </c>
      <c r="X95" s="17" t="s">
        <v>72</v>
      </c>
    </row>
    <row r="96" spans="20:24" hidden="1" x14ac:dyDescent="0.2">
      <c r="T96" s="2">
        <v>2005</v>
      </c>
      <c r="U96" s="2">
        <v>74</v>
      </c>
      <c r="V96" s="2">
        <v>3</v>
      </c>
      <c r="W96" s="2">
        <v>7</v>
      </c>
      <c r="X96" s="17" t="s">
        <v>72</v>
      </c>
    </row>
    <row r="97" spans="20:24" hidden="1" x14ac:dyDescent="0.2">
      <c r="T97" s="2">
        <v>2005</v>
      </c>
      <c r="U97" s="2">
        <v>75</v>
      </c>
      <c r="V97" s="2">
        <v>3</v>
      </c>
      <c r="W97" s="2">
        <v>8</v>
      </c>
      <c r="X97" s="17" t="s">
        <v>72</v>
      </c>
    </row>
    <row r="98" spans="20:24" hidden="1" x14ac:dyDescent="0.2">
      <c r="T98" s="2">
        <v>2005</v>
      </c>
      <c r="U98" s="2">
        <v>76</v>
      </c>
      <c r="V98" s="2">
        <v>5</v>
      </c>
      <c r="W98" s="2">
        <v>6</v>
      </c>
      <c r="X98" s="17" t="s">
        <v>72</v>
      </c>
    </row>
    <row r="99" spans="20:24" hidden="1" x14ac:dyDescent="0.2">
      <c r="T99" s="2">
        <v>2005</v>
      </c>
      <c r="U99" s="2">
        <v>77</v>
      </c>
      <c r="V99" s="2">
        <v>1</v>
      </c>
      <c r="W99" s="2">
        <v>6</v>
      </c>
      <c r="X99" s="17" t="s">
        <v>72</v>
      </c>
    </row>
    <row r="100" spans="20:24" hidden="1" x14ac:dyDescent="0.2">
      <c r="T100" s="2">
        <v>2005</v>
      </c>
      <c r="U100" s="2">
        <v>78</v>
      </c>
      <c r="V100" s="2">
        <v>7</v>
      </c>
      <c r="W100" s="2">
        <v>4</v>
      </c>
      <c r="X100" s="17" t="s">
        <v>72</v>
      </c>
    </row>
    <row r="101" spans="20:24" hidden="1" x14ac:dyDescent="0.2">
      <c r="T101" s="2">
        <v>2005</v>
      </c>
      <c r="U101" s="2">
        <v>79</v>
      </c>
      <c r="V101" s="2">
        <v>4</v>
      </c>
      <c r="W101" s="2">
        <v>6</v>
      </c>
      <c r="X101" s="17" t="s">
        <v>72</v>
      </c>
    </row>
    <row r="102" spans="20:24" hidden="1" x14ac:dyDescent="0.2">
      <c r="T102" s="2">
        <v>2005</v>
      </c>
      <c r="U102" s="2">
        <v>80</v>
      </c>
      <c r="V102" s="2">
        <v>5</v>
      </c>
      <c r="W102" s="2">
        <v>4</v>
      </c>
      <c r="X102" s="17" t="s">
        <v>72</v>
      </c>
    </row>
    <row r="103" spans="20:24" hidden="1" x14ac:dyDescent="0.2">
      <c r="T103" s="2">
        <v>2005</v>
      </c>
      <c r="U103" s="2">
        <v>81</v>
      </c>
      <c r="V103" s="2">
        <v>1</v>
      </c>
      <c r="W103" s="2">
        <v>5</v>
      </c>
      <c r="X103" s="17" t="s">
        <v>72</v>
      </c>
    </row>
    <row r="104" spans="20:24" hidden="1" x14ac:dyDescent="0.2">
      <c r="T104" s="2">
        <v>2005</v>
      </c>
      <c r="U104" s="2">
        <v>82</v>
      </c>
      <c r="V104" s="2">
        <v>2</v>
      </c>
      <c r="W104" s="2">
        <v>6</v>
      </c>
      <c r="X104" s="17" t="s">
        <v>72</v>
      </c>
    </row>
    <row r="105" spans="20:24" hidden="1" x14ac:dyDescent="0.2">
      <c r="T105" s="2">
        <v>2005</v>
      </c>
      <c r="U105" s="2">
        <v>83</v>
      </c>
      <c r="V105" s="2">
        <v>4</v>
      </c>
      <c r="W105" s="2">
        <v>5</v>
      </c>
      <c r="X105" s="17" t="s">
        <v>72</v>
      </c>
    </row>
    <row r="106" spans="20:24" hidden="1" x14ac:dyDescent="0.2">
      <c r="T106" s="2">
        <v>2005</v>
      </c>
      <c r="U106" s="2">
        <v>84</v>
      </c>
      <c r="V106" s="2">
        <v>1</v>
      </c>
      <c r="W106" s="2">
        <v>3</v>
      </c>
      <c r="X106" s="17" t="s">
        <v>72</v>
      </c>
    </row>
    <row r="107" spans="20:24" hidden="1" x14ac:dyDescent="0.2">
      <c r="T107" s="2">
        <v>2005</v>
      </c>
      <c r="U107" s="2">
        <v>85</v>
      </c>
      <c r="V107" s="2">
        <v>2</v>
      </c>
      <c r="W107" s="2">
        <v>1</v>
      </c>
      <c r="X107" s="17" t="s">
        <v>72</v>
      </c>
    </row>
    <row r="108" spans="20:24" hidden="1" x14ac:dyDescent="0.2">
      <c r="T108" s="2">
        <v>2005</v>
      </c>
      <c r="U108" s="2">
        <v>86</v>
      </c>
      <c r="V108" s="2">
        <v>1</v>
      </c>
      <c r="W108" s="2">
        <v>3</v>
      </c>
      <c r="X108" s="17" t="s">
        <v>72</v>
      </c>
    </row>
    <row r="109" spans="20:24" hidden="1" x14ac:dyDescent="0.2">
      <c r="T109" s="2">
        <v>2005</v>
      </c>
      <c r="U109" s="2">
        <v>87</v>
      </c>
      <c r="V109" s="2">
        <v>1</v>
      </c>
      <c r="W109" s="2">
        <v>2</v>
      </c>
      <c r="X109" s="17" t="s">
        <v>72</v>
      </c>
    </row>
    <row r="110" spans="20:24" hidden="1" x14ac:dyDescent="0.2">
      <c r="T110" s="2">
        <v>2005</v>
      </c>
      <c r="U110" s="2">
        <v>88</v>
      </c>
      <c r="V110" s="2">
        <v>3</v>
      </c>
      <c r="W110" s="2">
        <v>4</v>
      </c>
      <c r="X110" s="17" t="s">
        <v>72</v>
      </c>
    </row>
    <row r="111" spans="20:24" hidden="1" x14ac:dyDescent="0.2">
      <c r="T111" s="2">
        <v>2005</v>
      </c>
      <c r="U111" s="2">
        <v>90</v>
      </c>
      <c r="V111" s="2">
        <v>1</v>
      </c>
      <c r="W111" s="2">
        <v>0</v>
      </c>
      <c r="X111" s="17" t="s">
        <v>72</v>
      </c>
    </row>
    <row r="112" spans="20:24" hidden="1" x14ac:dyDescent="0.2">
      <c r="T112" s="2">
        <v>2005</v>
      </c>
      <c r="U112" s="2">
        <v>91</v>
      </c>
      <c r="V112" s="2">
        <v>2</v>
      </c>
      <c r="W112" s="2">
        <v>0</v>
      </c>
      <c r="X112" s="17" t="s">
        <v>72</v>
      </c>
    </row>
    <row r="113" spans="20:24" hidden="1" x14ac:dyDescent="0.2">
      <c r="T113" s="2">
        <v>2005</v>
      </c>
      <c r="U113" s="2">
        <v>94</v>
      </c>
      <c r="V113" s="2">
        <v>1</v>
      </c>
      <c r="W113" s="2">
        <v>0</v>
      </c>
      <c r="X113" s="17" t="s">
        <v>72</v>
      </c>
    </row>
    <row r="114" spans="20:24" hidden="1" x14ac:dyDescent="0.2">
      <c r="T114" s="2">
        <v>2005</v>
      </c>
      <c r="U114" s="2">
        <v>96</v>
      </c>
      <c r="V114" s="2">
        <v>1</v>
      </c>
      <c r="W114" s="2">
        <v>1</v>
      </c>
      <c r="X114" s="17" t="s">
        <v>72</v>
      </c>
    </row>
    <row r="115" spans="20:24" hidden="1" x14ac:dyDescent="0.2">
      <c r="T115" s="2">
        <v>2005</v>
      </c>
      <c r="U115" s="2">
        <v>99</v>
      </c>
      <c r="V115" s="2">
        <v>1</v>
      </c>
      <c r="W115" s="2">
        <v>0</v>
      </c>
      <c r="X115" s="17" t="s">
        <v>72</v>
      </c>
    </row>
    <row r="116" spans="20:24" hidden="1" x14ac:dyDescent="0.2">
      <c r="T116" s="2">
        <v>2005</v>
      </c>
      <c r="U116" s="2">
        <v>102</v>
      </c>
      <c r="V116" s="2">
        <v>0</v>
      </c>
      <c r="W116" s="2">
        <v>1</v>
      </c>
      <c r="X116" s="17" t="s">
        <v>72</v>
      </c>
    </row>
    <row r="117" spans="20:24" hidden="1" x14ac:dyDescent="0.2">
      <c r="T117" s="2">
        <v>2006</v>
      </c>
      <c r="U117" s="2">
        <v>-1</v>
      </c>
      <c r="V117" s="2">
        <v>2</v>
      </c>
      <c r="W117" s="2">
        <v>3</v>
      </c>
      <c r="X117" s="17" t="s">
        <v>73</v>
      </c>
    </row>
    <row r="118" spans="20:24" hidden="1" x14ac:dyDescent="0.2">
      <c r="T118" s="2">
        <v>2006</v>
      </c>
      <c r="U118" s="2">
        <v>0</v>
      </c>
      <c r="V118" s="2">
        <v>11</v>
      </c>
      <c r="W118" s="2">
        <v>23</v>
      </c>
      <c r="X118" s="17" t="s">
        <v>73</v>
      </c>
    </row>
    <row r="119" spans="20:24" hidden="1" x14ac:dyDescent="0.2">
      <c r="T119" s="2">
        <v>2006</v>
      </c>
      <c r="U119" s="2">
        <v>1</v>
      </c>
      <c r="V119" s="2">
        <v>28</v>
      </c>
      <c r="W119" s="2">
        <v>30</v>
      </c>
      <c r="X119" s="17" t="s">
        <v>73</v>
      </c>
    </row>
    <row r="120" spans="20:24" hidden="1" x14ac:dyDescent="0.2">
      <c r="T120" s="2">
        <v>2006</v>
      </c>
      <c r="U120" s="2">
        <v>2</v>
      </c>
      <c r="V120" s="2">
        <v>37</v>
      </c>
      <c r="W120" s="2">
        <v>33</v>
      </c>
      <c r="X120" s="17" t="s">
        <v>73</v>
      </c>
    </row>
    <row r="121" spans="20:24" hidden="1" x14ac:dyDescent="0.2">
      <c r="T121" s="2">
        <v>2006</v>
      </c>
      <c r="U121" s="2">
        <v>3</v>
      </c>
      <c r="V121" s="2">
        <v>36</v>
      </c>
      <c r="W121" s="2">
        <v>31</v>
      </c>
      <c r="X121" s="17" t="s">
        <v>73</v>
      </c>
    </row>
    <row r="122" spans="20:24" hidden="1" x14ac:dyDescent="0.2">
      <c r="T122" s="2">
        <v>2006</v>
      </c>
      <c r="U122" s="2">
        <v>4</v>
      </c>
      <c r="V122" s="2">
        <v>32</v>
      </c>
      <c r="W122" s="2">
        <v>35</v>
      </c>
      <c r="X122" s="17" t="s">
        <v>73</v>
      </c>
    </row>
    <row r="123" spans="20:24" hidden="1" x14ac:dyDescent="0.2">
      <c r="T123" s="2">
        <v>2006</v>
      </c>
      <c r="U123" s="2">
        <v>5</v>
      </c>
      <c r="V123" s="2">
        <v>39</v>
      </c>
      <c r="W123" s="2">
        <v>35</v>
      </c>
      <c r="X123" s="17" t="s">
        <v>73</v>
      </c>
    </row>
    <row r="124" spans="20:24" hidden="1" x14ac:dyDescent="0.2">
      <c r="T124" s="2">
        <v>2006</v>
      </c>
      <c r="U124" s="2">
        <v>6</v>
      </c>
      <c r="V124" s="2">
        <v>39</v>
      </c>
      <c r="W124" s="2">
        <v>27</v>
      </c>
      <c r="X124" s="17" t="s">
        <v>73</v>
      </c>
    </row>
    <row r="125" spans="20:24" hidden="1" x14ac:dyDescent="0.2">
      <c r="T125" s="2">
        <v>2006</v>
      </c>
      <c r="U125" s="2">
        <v>7</v>
      </c>
      <c r="V125" s="2">
        <v>22</v>
      </c>
      <c r="W125" s="2">
        <v>13</v>
      </c>
      <c r="X125" s="17" t="s">
        <v>73</v>
      </c>
    </row>
    <row r="126" spans="20:24" hidden="1" x14ac:dyDescent="0.2">
      <c r="T126" s="2">
        <v>2006</v>
      </c>
      <c r="U126" s="2">
        <v>8</v>
      </c>
      <c r="V126" s="2">
        <v>19</v>
      </c>
      <c r="W126" s="2">
        <v>19</v>
      </c>
      <c r="X126" s="17" t="s">
        <v>73</v>
      </c>
    </row>
    <row r="127" spans="20:24" hidden="1" x14ac:dyDescent="0.2">
      <c r="T127" s="2">
        <v>2006</v>
      </c>
      <c r="U127" s="2">
        <v>9</v>
      </c>
      <c r="V127" s="2">
        <v>22</v>
      </c>
      <c r="W127" s="2">
        <v>20</v>
      </c>
      <c r="X127" s="17" t="s">
        <v>73</v>
      </c>
    </row>
    <row r="128" spans="20:24" hidden="1" x14ac:dyDescent="0.2">
      <c r="T128" s="2">
        <v>2006</v>
      </c>
      <c r="U128" s="2">
        <v>10</v>
      </c>
      <c r="V128" s="2">
        <v>19</v>
      </c>
      <c r="W128" s="2">
        <v>17</v>
      </c>
      <c r="X128" s="17" t="s">
        <v>73</v>
      </c>
    </row>
    <row r="129" spans="20:24" hidden="1" x14ac:dyDescent="0.2">
      <c r="T129" s="2">
        <v>2006</v>
      </c>
      <c r="U129" s="2">
        <v>11</v>
      </c>
      <c r="V129" s="2">
        <v>18</v>
      </c>
      <c r="W129" s="2">
        <v>4</v>
      </c>
      <c r="X129" s="17" t="s">
        <v>73</v>
      </c>
    </row>
    <row r="130" spans="20:24" hidden="1" x14ac:dyDescent="0.2">
      <c r="T130" s="2">
        <v>2006</v>
      </c>
      <c r="U130" s="2">
        <v>12</v>
      </c>
      <c r="V130" s="2">
        <v>18</v>
      </c>
      <c r="W130" s="2">
        <v>14</v>
      </c>
      <c r="X130" s="17" t="s">
        <v>73</v>
      </c>
    </row>
    <row r="131" spans="20:24" hidden="1" x14ac:dyDescent="0.2">
      <c r="T131" s="2">
        <v>2006</v>
      </c>
      <c r="U131" s="2">
        <v>13</v>
      </c>
      <c r="V131" s="2">
        <v>10</v>
      </c>
      <c r="W131" s="2">
        <v>14</v>
      </c>
      <c r="X131" s="17" t="s">
        <v>73</v>
      </c>
    </row>
    <row r="132" spans="20:24" hidden="1" x14ac:dyDescent="0.2">
      <c r="T132" s="2">
        <v>2006</v>
      </c>
      <c r="U132" s="2">
        <v>14</v>
      </c>
      <c r="V132" s="2">
        <v>11</v>
      </c>
      <c r="W132" s="2">
        <v>10</v>
      </c>
      <c r="X132" s="17" t="s">
        <v>73</v>
      </c>
    </row>
    <row r="133" spans="20:24" hidden="1" x14ac:dyDescent="0.2">
      <c r="T133" s="2">
        <v>2006</v>
      </c>
      <c r="U133" s="2">
        <v>15</v>
      </c>
      <c r="V133" s="2">
        <v>10</v>
      </c>
      <c r="W133" s="2">
        <v>13</v>
      </c>
      <c r="X133" s="17" t="s">
        <v>73</v>
      </c>
    </row>
    <row r="134" spans="20:24" hidden="1" x14ac:dyDescent="0.2">
      <c r="T134" s="2">
        <v>2006</v>
      </c>
      <c r="U134" s="2">
        <v>16</v>
      </c>
      <c r="V134" s="2">
        <v>18</v>
      </c>
      <c r="W134" s="2">
        <v>15</v>
      </c>
      <c r="X134" s="17" t="s">
        <v>73</v>
      </c>
    </row>
    <row r="135" spans="20:24" hidden="1" x14ac:dyDescent="0.2">
      <c r="T135" s="2">
        <v>2006</v>
      </c>
      <c r="U135" s="2">
        <v>17</v>
      </c>
      <c r="V135" s="2">
        <v>14</v>
      </c>
      <c r="W135" s="2">
        <v>14</v>
      </c>
      <c r="X135" s="17" t="s">
        <v>73</v>
      </c>
    </row>
    <row r="136" spans="20:24" hidden="1" x14ac:dyDescent="0.2">
      <c r="T136" s="2">
        <v>2006</v>
      </c>
      <c r="U136" s="2">
        <v>18</v>
      </c>
      <c r="V136" s="2">
        <v>25</v>
      </c>
      <c r="W136" s="2">
        <v>29</v>
      </c>
      <c r="X136" s="17" t="s">
        <v>74</v>
      </c>
    </row>
    <row r="137" spans="20:24" hidden="1" x14ac:dyDescent="0.2">
      <c r="T137" s="2">
        <v>2006</v>
      </c>
      <c r="U137" s="2">
        <v>19</v>
      </c>
      <c r="V137" s="2">
        <v>38</v>
      </c>
      <c r="W137" s="2">
        <v>52</v>
      </c>
      <c r="X137" s="17" t="s">
        <v>74</v>
      </c>
    </row>
    <row r="138" spans="20:24" hidden="1" x14ac:dyDescent="0.2">
      <c r="T138" s="2">
        <v>2006</v>
      </c>
      <c r="U138" s="2">
        <v>20</v>
      </c>
      <c r="V138" s="2">
        <v>51</v>
      </c>
      <c r="W138" s="2">
        <v>90</v>
      </c>
      <c r="X138" s="17" t="s">
        <v>74</v>
      </c>
    </row>
    <row r="139" spans="20:24" hidden="1" x14ac:dyDescent="0.2">
      <c r="T139" s="2">
        <v>2006</v>
      </c>
      <c r="U139" s="2">
        <v>21</v>
      </c>
      <c r="V139" s="2">
        <v>75</v>
      </c>
      <c r="W139" s="2">
        <v>176</v>
      </c>
      <c r="X139" s="17" t="s">
        <v>74</v>
      </c>
    </row>
    <row r="140" spans="20:24" hidden="1" x14ac:dyDescent="0.2">
      <c r="T140" s="2">
        <v>2006</v>
      </c>
      <c r="U140" s="2">
        <v>22</v>
      </c>
      <c r="V140" s="2">
        <v>110</v>
      </c>
      <c r="W140" s="2">
        <v>167</v>
      </c>
      <c r="X140" s="17" t="s">
        <v>74</v>
      </c>
    </row>
    <row r="141" spans="20:24" hidden="1" x14ac:dyDescent="0.2">
      <c r="T141" s="2">
        <v>2006</v>
      </c>
      <c r="U141" s="2">
        <v>23</v>
      </c>
      <c r="V141" s="2">
        <v>124</v>
      </c>
      <c r="W141" s="2">
        <v>191</v>
      </c>
      <c r="X141" s="17" t="s">
        <v>74</v>
      </c>
    </row>
    <row r="142" spans="20:24" hidden="1" x14ac:dyDescent="0.2">
      <c r="T142" s="2">
        <v>2006</v>
      </c>
      <c r="U142" s="2">
        <v>24</v>
      </c>
      <c r="V142" s="2">
        <v>122</v>
      </c>
      <c r="W142" s="2">
        <v>172</v>
      </c>
      <c r="X142" s="17" t="s">
        <v>74</v>
      </c>
    </row>
    <row r="143" spans="20:24" hidden="1" x14ac:dyDescent="0.2">
      <c r="T143" s="2">
        <v>2006</v>
      </c>
      <c r="U143" s="2">
        <v>25</v>
      </c>
      <c r="V143" s="2">
        <v>105</v>
      </c>
      <c r="W143" s="2">
        <v>160</v>
      </c>
      <c r="X143" s="17" t="s">
        <v>75</v>
      </c>
    </row>
    <row r="144" spans="20:24" hidden="1" x14ac:dyDescent="0.2">
      <c r="T144" s="2">
        <v>2006</v>
      </c>
      <c r="U144" s="2">
        <v>26</v>
      </c>
      <c r="V144" s="2">
        <v>110</v>
      </c>
      <c r="W144" s="2">
        <v>142</v>
      </c>
      <c r="X144" s="17" t="s">
        <v>75</v>
      </c>
    </row>
    <row r="145" spans="20:24" hidden="1" x14ac:dyDescent="0.2">
      <c r="T145" s="2">
        <v>2006</v>
      </c>
      <c r="U145" s="2">
        <v>27</v>
      </c>
      <c r="V145" s="2">
        <v>112</v>
      </c>
      <c r="W145" s="2">
        <v>126</v>
      </c>
      <c r="X145" s="17" t="s">
        <v>75</v>
      </c>
    </row>
    <row r="146" spans="20:24" hidden="1" x14ac:dyDescent="0.2">
      <c r="T146" s="2">
        <v>2006</v>
      </c>
      <c r="U146" s="2">
        <v>28</v>
      </c>
      <c r="V146" s="2">
        <v>97</v>
      </c>
      <c r="W146" s="2">
        <v>107</v>
      </c>
      <c r="X146" s="17" t="s">
        <v>75</v>
      </c>
    </row>
    <row r="147" spans="20:24" hidden="1" x14ac:dyDescent="0.2">
      <c r="T147" s="2">
        <v>2006</v>
      </c>
      <c r="U147" s="2">
        <v>29</v>
      </c>
      <c r="V147" s="2">
        <v>89</v>
      </c>
      <c r="W147" s="2">
        <v>121</v>
      </c>
      <c r="X147" s="17" t="s">
        <v>75</v>
      </c>
    </row>
    <row r="148" spans="20:24" hidden="1" x14ac:dyDescent="0.2">
      <c r="T148" s="2">
        <v>2006</v>
      </c>
      <c r="U148" s="2">
        <v>30</v>
      </c>
      <c r="V148" s="2">
        <v>79</v>
      </c>
      <c r="W148" s="2">
        <v>101</v>
      </c>
      <c r="X148" s="17" t="s">
        <v>75</v>
      </c>
    </row>
    <row r="149" spans="20:24" hidden="1" x14ac:dyDescent="0.2">
      <c r="T149" s="2">
        <v>2006</v>
      </c>
      <c r="U149" s="2">
        <v>31</v>
      </c>
      <c r="V149" s="2">
        <v>83</v>
      </c>
      <c r="W149" s="2">
        <v>96</v>
      </c>
      <c r="X149" s="17" t="s">
        <v>75</v>
      </c>
    </row>
    <row r="150" spans="20:24" hidden="1" x14ac:dyDescent="0.2">
      <c r="T150" s="2">
        <v>2006</v>
      </c>
      <c r="U150" s="2">
        <v>32</v>
      </c>
      <c r="V150" s="2">
        <v>75</v>
      </c>
      <c r="W150" s="2">
        <v>85</v>
      </c>
      <c r="X150" s="17" t="s">
        <v>75</v>
      </c>
    </row>
    <row r="151" spans="20:24" hidden="1" x14ac:dyDescent="0.2">
      <c r="T151" s="2">
        <v>2006</v>
      </c>
      <c r="U151" s="2">
        <v>33</v>
      </c>
      <c r="V151" s="2">
        <v>84</v>
      </c>
      <c r="W151" s="2">
        <v>90</v>
      </c>
      <c r="X151" s="17" t="s">
        <v>75</v>
      </c>
    </row>
    <row r="152" spans="20:24" hidden="1" x14ac:dyDescent="0.2">
      <c r="T152" s="2">
        <v>2006</v>
      </c>
      <c r="U152" s="2">
        <v>34</v>
      </c>
      <c r="V152" s="2">
        <v>47</v>
      </c>
      <c r="W152" s="2">
        <v>73</v>
      </c>
      <c r="X152" s="17" t="s">
        <v>75</v>
      </c>
    </row>
    <row r="153" spans="20:24" hidden="1" x14ac:dyDescent="0.2">
      <c r="T153" s="2">
        <v>2006</v>
      </c>
      <c r="U153" s="2">
        <v>35</v>
      </c>
      <c r="V153" s="2">
        <v>47</v>
      </c>
      <c r="W153" s="2">
        <v>75</v>
      </c>
      <c r="X153" s="17" t="s">
        <v>76</v>
      </c>
    </row>
    <row r="154" spans="20:24" hidden="1" x14ac:dyDescent="0.2">
      <c r="T154" s="2">
        <v>2006</v>
      </c>
      <c r="U154" s="2">
        <v>36</v>
      </c>
      <c r="V154" s="2">
        <v>49</v>
      </c>
      <c r="W154" s="2">
        <v>73</v>
      </c>
      <c r="X154" s="17" t="s">
        <v>76</v>
      </c>
    </row>
    <row r="155" spans="20:24" hidden="1" x14ac:dyDescent="0.2">
      <c r="T155" s="2">
        <v>2006</v>
      </c>
      <c r="U155" s="2">
        <v>37</v>
      </c>
      <c r="V155" s="2">
        <v>35</v>
      </c>
      <c r="W155" s="2">
        <v>57</v>
      </c>
      <c r="X155" s="17" t="s">
        <v>76</v>
      </c>
    </row>
    <row r="156" spans="20:24" hidden="1" x14ac:dyDescent="0.2">
      <c r="T156" s="2">
        <v>2006</v>
      </c>
      <c r="U156" s="2">
        <v>38</v>
      </c>
      <c r="V156" s="2">
        <v>36</v>
      </c>
      <c r="W156" s="2">
        <v>35</v>
      </c>
      <c r="X156" s="17" t="s">
        <v>76</v>
      </c>
    </row>
    <row r="157" spans="20:24" hidden="1" x14ac:dyDescent="0.2">
      <c r="T157" s="2">
        <v>2006</v>
      </c>
      <c r="U157" s="2">
        <v>39</v>
      </c>
      <c r="V157" s="2">
        <v>41</v>
      </c>
      <c r="W157" s="2">
        <v>43</v>
      </c>
      <c r="X157" s="17" t="s">
        <v>76</v>
      </c>
    </row>
    <row r="158" spans="20:24" hidden="1" x14ac:dyDescent="0.2">
      <c r="T158" s="2">
        <v>2006</v>
      </c>
      <c r="U158" s="2">
        <v>40</v>
      </c>
      <c r="V158" s="2">
        <v>36</v>
      </c>
      <c r="W158" s="2">
        <v>36</v>
      </c>
      <c r="X158" s="17" t="s">
        <v>76</v>
      </c>
    </row>
    <row r="159" spans="20:24" hidden="1" x14ac:dyDescent="0.2">
      <c r="T159" s="2">
        <v>2006</v>
      </c>
      <c r="U159" s="2">
        <v>41</v>
      </c>
      <c r="V159" s="2">
        <v>28</v>
      </c>
      <c r="W159" s="2">
        <v>35</v>
      </c>
      <c r="X159" s="17" t="s">
        <v>76</v>
      </c>
    </row>
    <row r="160" spans="20:24" hidden="1" x14ac:dyDescent="0.2">
      <c r="T160" s="2">
        <v>2006</v>
      </c>
      <c r="U160" s="2">
        <v>42</v>
      </c>
      <c r="V160" s="2">
        <v>34</v>
      </c>
      <c r="W160" s="2">
        <v>31</v>
      </c>
      <c r="X160" s="17" t="s">
        <v>76</v>
      </c>
    </row>
    <row r="161" spans="20:24" hidden="1" x14ac:dyDescent="0.2">
      <c r="T161" s="2">
        <v>2006</v>
      </c>
      <c r="U161" s="2">
        <v>43</v>
      </c>
      <c r="V161" s="2">
        <v>22</v>
      </c>
      <c r="W161" s="2">
        <v>33</v>
      </c>
      <c r="X161" s="17" t="s">
        <v>76</v>
      </c>
    </row>
    <row r="162" spans="20:24" hidden="1" x14ac:dyDescent="0.2">
      <c r="T162" s="2">
        <v>2006</v>
      </c>
      <c r="U162" s="2">
        <v>44</v>
      </c>
      <c r="V162" s="2">
        <v>24</v>
      </c>
      <c r="W162" s="2">
        <v>24</v>
      </c>
      <c r="X162" s="17" t="s">
        <v>76</v>
      </c>
    </row>
    <row r="163" spans="20:24" hidden="1" x14ac:dyDescent="0.2">
      <c r="T163" s="2">
        <v>2006</v>
      </c>
      <c r="U163" s="2">
        <v>45</v>
      </c>
      <c r="V163" s="2">
        <v>28</v>
      </c>
      <c r="W163" s="2">
        <v>25</v>
      </c>
      <c r="X163" s="17" t="s">
        <v>77</v>
      </c>
    </row>
    <row r="164" spans="20:24" hidden="1" x14ac:dyDescent="0.2">
      <c r="T164" s="2">
        <v>2006</v>
      </c>
      <c r="U164" s="2">
        <v>46</v>
      </c>
      <c r="V164" s="2">
        <v>20</v>
      </c>
      <c r="W164" s="2">
        <v>21</v>
      </c>
      <c r="X164" s="17" t="s">
        <v>77</v>
      </c>
    </row>
    <row r="165" spans="20:24" hidden="1" x14ac:dyDescent="0.2">
      <c r="T165" s="2">
        <v>2006</v>
      </c>
      <c r="U165" s="2">
        <v>47</v>
      </c>
      <c r="V165" s="2">
        <v>21</v>
      </c>
      <c r="W165" s="2">
        <v>19</v>
      </c>
      <c r="X165" s="17" t="s">
        <v>77</v>
      </c>
    </row>
    <row r="166" spans="20:24" hidden="1" x14ac:dyDescent="0.2">
      <c r="T166" s="2">
        <v>2006</v>
      </c>
      <c r="U166" s="2">
        <v>48</v>
      </c>
      <c r="V166" s="2">
        <v>18</v>
      </c>
      <c r="W166" s="2">
        <v>13</v>
      </c>
      <c r="X166" s="17" t="s">
        <v>77</v>
      </c>
    </row>
    <row r="167" spans="20:24" hidden="1" x14ac:dyDescent="0.2">
      <c r="T167" s="2">
        <v>2006</v>
      </c>
      <c r="U167" s="2">
        <v>49</v>
      </c>
      <c r="V167" s="2">
        <v>17</v>
      </c>
      <c r="W167" s="2">
        <v>17</v>
      </c>
      <c r="X167" s="17" t="s">
        <v>77</v>
      </c>
    </row>
    <row r="168" spans="20:24" hidden="1" x14ac:dyDescent="0.2">
      <c r="T168" s="2">
        <v>2006</v>
      </c>
      <c r="U168" s="2">
        <v>50</v>
      </c>
      <c r="V168" s="2">
        <v>14</v>
      </c>
      <c r="W168" s="2">
        <v>21</v>
      </c>
      <c r="X168" s="17" t="s">
        <v>77</v>
      </c>
    </row>
    <row r="169" spans="20:24" hidden="1" x14ac:dyDescent="0.2">
      <c r="T169" s="2">
        <v>2006</v>
      </c>
      <c r="U169" s="2">
        <v>51</v>
      </c>
      <c r="V169" s="2">
        <v>12</v>
      </c>
      <c r="W169" s="2">
        <v>16</v>
      </c>
      <c r="X169" s="17" t="s">
        <v>77</v>
      </c>
    </row>
    <row r="170" spans="20:24" hidden="1" x14ac:dyDescent="0.2">
      <c r="T170" s="2">
        <v>2006</v>
      </c>
      <c r="U170" s="2">
        <v>52</v>
      </c>
      <c r="V170" s="2">
        <v>12</v>
      </c>
      <c r="W170" s="2">
        <v>14</v>
      </c>
      <c r="X170" s="17" t="s">
        <v>77</v>
      </c>
    </row>
    <row r="171" spans="20:24" hidden="1" x14ac:dyDescent="0.2">
      <c r="T171" s="2">
        <v>2006</v>
      </c>
      <c r="U171" s="2">
        <v>53</v>
      </c>
      <c r="V171" s="2">
        <v>10</v>
      </c>
      <c r="W171" s="2">
        <v>10</v>
      </c>
      <c r="X171" s="17" t="s">
        <v>77</v>
      </c>
    </row>
    <row r="172" spans="20:24" hidden="1" x14ac:dyDescent="0.2">
      <c r="T172" s="2">
        <v>2006</v>
      </c>
      <c r="U172" s="2">
        <v>54</v>
      </c>
      <c r="V172" s="2">
        <v>9</v>
      </c>
      <c r="W172" s="2">
        <v>10</v>
      </c>
      <c r="X172" s="17" t="s">
        <v>77</v>
      </c>
    </row>
    <row r="173" spans="20:24" hidden="1" x14ac:dyDescent="0.2">
      <c r="T173" s="2">
        <v>2006</v>
      </c>
      <c r="U173" s="2">
        <v>55</v>
      </c>
      <c r="V173" s="2">
        <v>8</v>
      </c>
      <c r="W173" s="2">
        <v>15</v>
      </c>
      <c r="X173" s="17" t="s">
        <v>78</v>
      </c>
    </row>
    <row r="174" spans="20:24" hidden="1" x14ac:dyDescent="0.2">
      <c r="T174" s="2">
        <v>2006</v>
      </c>
      <c r="U174" s="2">
        <v>56</v>
      </c>
      <c r="V174" s="2">
        <v>8</v>
      </c>
      <c r="W174" s="2">
        <v>20</v>
      </c>
      <c r="X174" s="17" t="s">
        <v>78</v>
      </c>
    </row>
    <row r="175" spans="20:24" hidden="1" x14ac:dyDescent="0.2">
      <c r="T175" s="2">
        <v>2006</v>
      </c>
      <c r="U175" s="2">
        <v>57</v>
      </c>
      <c r="V175" s="2">
        <v>8</v>
      </c>
      <c r="W175" s="2">
        <v>11</v>
      </c>
      <c r="X175" s="17" t="s">
        <v>78</v>
      </c>
    </row>
    <row r="176" spans="20:24" hidden="1" x14ac:dyDescent="0.2">
      <c r="T176" s="2">
        <v>2006</v>
      </c>
      <c r="U176" s="2">
        <v>58</v>
      </c>
      <c r="V176" s="2">
        <v>6</v>
      </c>
      <c r="W176" s="2">
        <v>16</v>
      </c>
      <c r="X176" s="17" t="s">
        <v>78</v>
      </c>
    </row>
    <row r="177" spans="20:24" hidden="1" x14ac:dyDescent="0.2">
      <c r="T177" s="2">
        <v>2006</v>
      </c>
      <c r="U177" s="2">
        <v>59</v>
      </c>
      <c r="V177" s="2">
        <v>14</v>
      </c>
      <c r="W177" s="2">
        <v>8</v>
      </c>
      <c r="X177" s="17" t="s">
        <v>78</v>
      </c>
    </row>
    <row r="178" spans="20:24" hidden="1" x14ac:dyDescent="0.2">
      <c r="T178" s="2">
        <v>2006</v>
      </c>
      <c r="U178" s="2">
        <v>60</v>
      </c>
      <c r="V178" s="2">
        <v>10</v>
      </c>
      <c r="W178" s="2">
        <v>12</v>
      </c>
      <c r="X178" s="17" t="s">
        <v>78</v>
      </c>
    </row>
    <row r="179" spans="20:24" hidden="1" x14ac:dyDescent="0.2">
      <c r="T179" s="2">
        <v>2006</v>
      </c>
      <c r="U179" s="2">
        <v>61</v>
      </c>
      <c r="V179" s="2">
        <v>7</v>
      </c>
      <c r="W179" s="2">
        <v>9</v>
      </c>
      <c r="X179" s="17" t="s">
        <v>78</v>
      </c>
    </row>
    <row r="180" spans="20:24" hidden="1" x14ac:dyDescent="0.2">
      <c r="T180" s="2">
        <v>2006</v>
      </c>
      <c r="U180" s="2">
        <v>62</v>
      </c>
      <c r="V180" s="2">
        <v>5</v>
      </c>
      <c r="W180" s="2">
        <v>7</v>
      </c>
      <c r="X180" s="17" t="s">
        <v>78</v>
      </c>
    </row>
    <row r="181" spans="20:24" hidden="1" x14ac:dyDescent="0.2">
      <c r="T181" s="2">
        <v>2006</v>
      </c>
      <c r="U181" s="2">
        <v>63</v>
      </c>
      <c r="V181" s="2">
        <v>5</v>
      </c>
      <c r="W181" s="2">
        <v>3</v>
      </c>
      <c r="X181" s="17" t="s">
        <v>78</v>
      </c>
    </row>
    <row r="182" spans="20:24" hidden="1" x14ac:dyDescent="0.2">
      <c r="T182" s="2">
        <v>2006</v>
      </c>
      <c r="U182" s="2">
        <v>64</v>
      </c>
      <c r="V182" s="2">
        <v>8</v>
      </c>
      <c r="W182" s="2">
        <v>9</v>
      </c>
      <c r="X182" s="17" t="s">
        <v>78</v>
      </c>
    </row>
    <row r="183" spans="20:24" hidden="1" x14ac:dyDescent="0.2">
      <c r="T183" s="2">
        <v>2006</v>
      </c>
      <c r="U183" s="2">
        <v>65</v>
      </c>
      <c r="V183" s="2">
        <v>9</v>
      </c>
      <c r="W183" s="2">
        <v>4</v>
      </c>
      <c r="X183" s="17" t="s">
        <v>79</v>
      </c>
    </row>
    <row r="184" spans="20:24" hidden="1" x14ac:dyDescent="0.2">
      <c r="T184" s="2">
        <v>2006</v>
      </c>
      <c r="U184" s="2">
        <v>66</v>
      </c>
      <c r="V184" s="2">
        <v>2</v>
      </c>
      <c r="W184" s="2">
        <v>6</v>
      </c>
      <c r="X184" s="17" t="s">
        <v>79</v>
      </c>
    </row>
    <row r="185" spans="20:24" hidden="1" x14ac:dyDescent="0.2">
      <c r="T185" s="2">
        <v>2006</v>
      </c>
      <c r="U185" s="2">
        <v>67</v>
      </c>
      <c r="V185" s="2">
        <v>2</v>
      </c>
      <c r="W185" s="2">
        <v>9</v>
      </c>
      <c r="X185" s="17" t="s">
        <v>79</v>
      </c>
    </row>
    <row r="186" spans="20:24" hidden="1" x14ac:dyDescent="0.2">
      <c r="T186" s="2">
        <v>2006</v>
      </c>
      <c r="U186" s="2">
        <v>68</v>
      </c>
      <c r="V186" s="2">
        <v>3</v>
      </c>
      <c r="W186" s="2">
        <v>2</v>
      </c>
      <c r="X186" s="17" t="s">
        <v>79</v>
      </c>
    </row>
    <row r="187" spans="20:24" hidden="1" x14ac:dyDescent="0.2">
      <c r="T187" s="2">
        <v>2006</v>
      </c>
      <c r="U187" s="2">
        <v>69</v>
      </c>
      <c r="V187" s="2">
        <v>3</v>
      </c>
      <c r="W187" s="2">
        <v>6</v>
      </c>
      <c r="X187" s="17" t="s">
        <v>79</v>
      </c>
    </row>
    <row r="188" spans="20:24" hidden="1" x14ac:dyDescent="0.2">
      <c r="T188" s="2">
        <v>2006</v>
      </c>
      <c r="U188" s="2">
        <v>70</v>
      </c>
      <c r="V188" s="2">
        <v>1</v>
      </c>
      <c r="W188" s="2">
        <v>4</v>
      </c>
      <c r="X188" s="17" t="s">
        <v>79</v>
      </c>
    </row>
    <row r="189" spans="20:24" hidden="1" x14ac:dyDescent="0.2">
      <c r="T189" s="2">
        <v>2006</v>
      </c>
      <c r="U189" s="2">
        <v>71</v>
      </c>
      <c r="V189" s="2">
        <v>6</v>
      </c>
      <c r="W189" s="2">
        <v>1</v>
      </c>
      <c r="X189" s="17" t="s">
        <v>79</v>
      </c>
    </row>
    <row r="190" spans="20:24" hidden="1" x14ac:dyDescent="0.2">
      <c r="T190" s="2">
        <v>2006</v>
      </c>
      <c r="U190" s="2">
        <v>72</v>
      </c>
      <c r="V190" s="2">
        <v>3</v>
      </c>
      <c r="W190" s="2">
        <v>3</v>
      </c>
      <c r="X190" s="17" t="s">
        <v>79</v>
      </c>
    </row>
    <row r="191" spans="20:24" hidden="1" x14ac:dyDescent="0.2">
      <c r="T191" s="2">
        <v>2006</v>
      </c>
      <c r="U191" s="2">
        <v>73</v>
      </c>
      <c r="V191" s="2">
        <v>0</v>
      </c>
      <c r="W191" s="2">
        <v>2</v>
      </c>
      <c r="X191" s="17" t="s">
        <v>79</v>
      </c>
    </row>
    <row r="192" spans="20:24" hidden="1" x14ac:dyDescent="0.2">
      <c r="T192" s="2">
        <v>2006</v>
      </c>
      <c r="U192" s="2">
        <v>74</v>
      </c>
      <c r="V192" s="2">
        <v>4</v>
      </c>
      <c r="W192" s="2">
        <v>0</v>
      </c>
      <c r="X192" s="17" t="s">
        <v>79</v>
      </c>
    </row>
    <row r="193" spans="20:24" hidden="1" x14ac:dyDescent="0.2">
      <c r="T193" s="2">
        <v>2006</v>
      </c>
      <c r="U193" s="2">
        <v>75</v>
      </c>
      <c r="V193" s="2">
        <v>4</v>
      </c>
      <c r="W193" s="2">
        <v>5</v>
      </c>
      <c r="X193" s="17" t="s">
        <v>79</v>
      </c>
    </row>
    <row r="194" spans="20:24" hidden="1" x14ac:dyDescent="0.2">
      <c r="T194" s="2">
        <v>2006</v>
      </c>
      <c r="U194" s="2">
        <v>76</v>
      </c>
      <c r="V194" s="2">
        <v>4</v>
      </c>
      <c r="W194" s="2">
        <v>3</v>
      </c>
      <c r="X194" s="17" t="s">
        <v>79</v>
      </c>
    </row>
    <row r="195" spans="20:24" hidden="1" x14ac:dyDescent="0.2">
      <c r="T195" s="2">
        <v>2006</v>
      </c>
      <c r="U195" s="2">
        <v>77</v>
      </c>
      <c r="V195" s="2">
        <v>2</v>
      </c>
      <c r="W195" s="2">
        <v>4</v>
      </c>
      <c r="X195" s="17" t="s">
        <v>79</v>
      </c>
    </row>
    <row r="196" spans="20:24" hidden="1" x14ac:dyDescent="0.2">
      <c r="T196" s="2">
        <v>2006</v>
      </c>
      <c r="U196" s="2">
        <v>78</v>
      </c>
      <c r="V196" s="2">
        <v>2</v>
      </c>
      <c r="W196" s="2">
        <v>1</v>
      </c>
      <c r="X196" s="17" t="s">
        <v>79</v>
      </c>
    </row>
    <row r="197" spans="20:24" hidden="1" x14ac:dyDescent="0.2">
      <c r="T197" s="2">
        <v>2006</v>
      </c>
      <c r="U197" s="2">
        <v>79</v>
      </c>
      <c r="V197" s="2">
        <v>2</v>
      </c>
      <c r="W197" s="2">
        <v>2</v>
      </c>
      <c r="X197" s="17" t="s">
        <v>79</v>
      </c>
    </row>
    <row r="198" spans="20:24" hidden="1" x14ac:dyDescent="0.2">
      <c r="T198" s="2">
        <v>2006</v>
      </c>
      <c r="U198" s="2">
        <v>80</v>
      </c>
      <c r="V198" s="2">
        <v>1</v>
      </c>
      <c r="W198" s="2">
        <v>1</v>
      </c>
      <c r="X198" s="17" t="s">
        <v>79</v>
      </c>
    </row>
    <row r="199" spans="20:24" hidden="1" x14ac:dyDescent="0.2">
      <c r="T199" s="2">
        <v>2006</v>
      </c>
      <c r="U199" s="2">
        <v>81</v>
      </c>
      <c r="V199" s="2">
        <v>0</v>
      </c>
      <c r="W199" s="2">
        <v>1</v>
      </c>
      <c r="X199" s="17" t="s">
        <v>79</v>
      </c>
    </row>
    <row r="200" spans="20:24" hidden="1" x14ac:dyDescent="0.2">
      <c r="T200" s="2">
        <v>2006</v>
      </c>
      <c r="U200" s="2">
        <v>82</v>
      </c>
      <c r="V200" s="2">
        <v>1</v>
      </c>
      <c r="W200" s="2">
        <v>2</v>
      </c>
      <c r="X200" s="17" t="s">
        <v>79</v>
      </c>
    </row>
    <row r="201" spans="20:24" hidden="1" x14ac:dyDescent="0.2">
      <c r="T201" s="2">
        <v>2006</v>
      </c>
      <c r="U201" s="2">
        <v>83</v>
      </c>
      <c r="V201" s="2">
        <v>3</v>
      </c>
      <c r="W201" s="2">
        <v>3</v>
      </c>
      <c r="X201" s="17" t="s">
        <v>79</v>
      </c>
    </row>
    <row r="202" spans="20:24" hidden="1" x14ac:dyDescent="0.2">
      <c r="T202" s="2">
        <v>2006</v>
      </c>
      <c r="U202" s="2">
        <v>84</v>
      </c>
      <c r="V202" s="2">
        <v>2</v>
      </c>
      <c r="W202" s="2">
        <v>2</v>
      </c>
      <c r="X202" s="17" t="s">
        <v>79</v>
      </c>
    </row>
    <row r="203" spans="20:24" hidden="1" x14ac:dyDescent="0.2">
      <c r="T203" s="2">
        <v>2006</v>
      </c>
      <c r="U203" s="2">
        <v>85</v>
      </c>
      <c r="V203" s="2">
        <v>2</v>
      </c>
      <c r="W203" s="2">
        <v>1</v>
      </c>
      <c r="X203" s="17" t="s">
        <v>79</v>
      </c>
    </row>
    <row r="204" spans="20:24" hidden="1" x14ac:dyDescent="0.2">
      <c r="T204" s="2">
        <v>2006</v>
      </c>
      <c r="U204" s="2">
        <v>86</v>
      </c>
      <c r="V204" s="2">
        <v>0</v>
      </c>
      <c r="W204" s="2">
        <v>2</v>
      </c>
      <c r="X204" s="17" t="s">
        <v>79</v>
      </c>
    </row>
    <row r="205" spans="20:24" hidden="1" x14ac:dyDescent="0.2">
      <c r="T205" s="2">
        <v>2006</v>
      </c>
      <c r="U205" s="2">
        <v>87</v>
      </c>
      <c r="V205" s="2">
        <v>0</v>
      </c>
      <c r="W205" s="2">
        <v>1</v>
      </c>
      <c r="X205" s="17" t="s">
        <v>79</v>
      </c>
    </row>
    <row r="206" spans="20:24" hidden="1" x14ac:dyDescent="0.2">
      <c r="T206" s="2">
        <v>2006</v>
      </c>
      <c r="U206" s="2">
        <v>88</v>
      </c>
      <c r="V206" s="2">
        <v>1</v>
      </c>
      <c r="W206" s="2">
        <v>4</v>
      </c>
      <c r="X206" s="17" t="s">
        <v>79</v>
      </c>
    </row>
    <row r="207" spans="20:24" hidden="1" x14ac:dyDescent="0.2">
      <c r="T207" s="2">
        <v>2006</v>
      </c>
      <c r="U207" s="2">
        <v>89</v>
      </c>
      <c r="V207" s="2">
        <v>1</v>
      </c>
      <c r="W207" s="2">
        <v>0</v>
      </c>
      <c r="X207" s="17" t="s">
        <v>79</v>
      </c>
    </row>
    <row r="208" spans="20:24" hidden="1" x14ac:dyDescent="0.2">
      <c r="T208" s="2">
        <v>2006</v>
      </c>
      <c r="U208" s="2">
        <v>90</v>
      </c>
      <c r="V208" s="2">
        <v>1</v>
      </c>
      <c r="W208" s="2">
        <v>1</v>
      </c>
      <c r="X208" s="17" t="s">
        <v>79</v>
      </c>
    </row>
    <row r="209" spans="20:24" hidden="1" x14ac:dyDescent="0.2">
      <c r="T209" s="2">
        <v>2006</v>
      </c>
      <c r="U209" s="2">
        <v>92</v>
      </c>
      <c r="V209" s="2">
        <v>0</v>
      </c>
      <c r="W209" s="2">
        <v>1</v>
      </c>
      <c r="X209" s="17" t="s">
        <v>79</v>
      </c>
    </row>
    <row r="210" spans="20:24" hidden="1" x14ac:dyDescent="0.2">
      <c r="T210" s="2">
        <v>2006</v>
      </c>
      <c r="U210" s="2">
        <v>95</v>
      </c>
      <c r="V210" s="2">
        <v>0</v>
      </c>
      <c r="W210" s="2">
        <v>1</v>
      </c>
      <c r="X210" s="17" t="s">
        <v>79</v>
      </c>
    </row>
    <row r="211" spans="20:24" hidden="1" x14ac:dyDescent="0.2">
      <c r="T211" s="2">
        <v>2006</v>
      </c>
      <c r="U211" s="2">
        <v>101</v>
      </c>
      <c r="V211" s="2">
        <v>1</v>
      </c>
      <c r="W211" s="2">
        <v>0</v>
      </c>
      <c r="X211" s="17" t="s">
        <v>79</v>
      </c>
    </row>
    <row r="212" spans="20:24" hidden="1" x14ac:dyDescent="0.2">
      <c r="T212" s="2">
        <v>2007</v>
      </c>
      <c r="U212" s="2">
        <v>-1</v>
      </c>
      <c r="V212" s="2">
        <v>4</v>
      </c>
      <c r="W212" s="2">
        <v>3</v>
      </c>
      <c r="X212" s="17" t="s">
        <v>80</v>
      </c>
    </row>
    <row r="213" spans="20:24" hidden="1" x14ac:dyDescent="0.2">
      <c r="T213" s="2">
        <v>2007</v>
      </c>
      <c r="U213" s="2">
        <v>0</v>
      </c>
      <c r="V213" s="2">
        <v>11</v>
      </c>
      <c r="W213" s="2">
        <v>25</v>
      </c>
      <c r="X213" s="17" t="s">
        <v>80</v>
      </c>
    </row>
    <row r="214" spans="20:24" hidden="1" x14ac:dyDescent="0.2">
      <c r="T214" s="2">
        <v>2007</v>
      </c>
      <c r="U214" s="2">
        <v>1</v>
      </c>
      <c r="V214" s="2">
        <v>47</v>
      </c>
      <c r="W214" s="2">
        <v>31</v>
      </c>
      <c r="X214" s="17" t="s">
        <v>80</v>
      </c>
    </row>
    <row r="215" spans="20:24" hidden="1" x14ac:dyDescent="0.2">
      <c r="T215" s="2">
        <v>2007</v>
      </c>
      <c r="U215" s="2">
        <v>2</v>
      </c>
      <c r="V215" s="2">
        <v>44</v>
      </c>
      <c r="W215" s="2">
        <v>39</v>
      </c>
      <c r="X215" s="17" t="s">
        <v>80</v>
      </c>
    </row>
    <row r="216" spans="20:24" hidden="1" x14ac:dyDescent="0.2">
      <c r="T216" s="2">
        <v>2007</v>
      </c>
      <c r="U216" s="2">
        <v>3</v>
      </c>
      <c r="V216" s="2">
        <v>52</v>
      </c>
      <c r="W216" s="2">
        <v>40</v>
      </c>
      <c r="X216" s="17" t="s">
        <v>80</v>
      </c>
    </row>
    <row r="217" spans="20:24" hidden="1" x14ac:dyDescent="0.2">
      <c r="T217" s="2">
        <v>2007</v>
      </c>
      <c r="U217" s="2">
        <v>4</v>
      </c>
      <c r="V217" s="2">
        <v>61</v>
      </c>
      <c r="W217" s="2">
        <v>56</v>
      </c>
      <c r="X217" s="17" t="s">
        <v>80</v>
      </c>
    </row>
    <row r="218" spans="20:24" hidden="1" x14ac:dyDescent="0.2">
      <c r="T218" s="2">
        <v>2007</v>
      </c>
      <c r="U218" s="2">
        <v>5</v>
      </c>
      <c r="V218" s="2">
        <v>38</v>
      </c>
      <c r="W218" s="2">
        <v>26</v>
      </c>
      <c r="X218" s="17" t="s">
        <v>80</v>
      </c>
    </row>
    <row r="219" spans="20:24" hidden="1" x14ac:dyDescent="0.2">
      <c r="T219" s="2">
        <v>2007</v>
      </c>
      <c r="U219" s="2">
        <v>6</v>
      </c>
      <c r="V219" s="2">
        <v>37</v>
      </c>
      <c r="W219" s="2">
        <v>41</v>
      </c>
      <c r="X219" s="17" t="s">
        <v>80</v>
      </c>
    </row>
    <row r="220" spans="20:24" hidden="1" x14ac:dyDescent="0.2">
      <c r="T220" s="2">
        <v>2007</v>
      </c>
      <c r="U220" s="2">
        <v>7</v>
      </c>
      <c r="V220" s="2">
        <v>36</v>
      </c>
      <c r="W220" s="2">
        <v>27</v>
      </c>
      <c r="X220" s="17" t="s">
        <v>80</v>
      </c>
    </row>
    <row r="221" spans="20:24" hidden="1" x14ac:dyDescent="0.2">
      <c r="T221" s="2">
        <v>2007</v>
      </c>
      <c r="U221" s="2">
        <v>8</v>
      </c>
      <c r="V221" s="2">
        <v>35</v>
      </c>
      <c r="W221" s="2">
        <v>33</v>
      </c>
      <c r="X221" s="17" t="s">
        <v>80</v>
      </c>
    </row>
    <row r="222" spans="20:24" hidden="1" x14ac:dyDescent="0.2">
      <c r="T222" s="2">
        <v>2007</v>
      </c>
      <c r="U222" s="2">
        <v>9</v>
      </c>
      <c r="V222" s="2">
        <v>27</v>
      </c>
      <c r="W222" s="2">
        <v>35</v>
      </c>
      <c r="X222" s="17" t="s">
        <v>80</v>
      </c>
    </row>
    <row r="223" spans="20:24" hidden="1" x14ac:dyDescent="0.2">
      <c r="T223" s="2">
        <v>2007</v>
      </c>
      <c r="U223" s="2">
        <v>10</v>
      </c>
      <c r="V223" s="2">
        <v>28</v>
      </c>
      <c r="W223" s="2">
        <v>26</v>
      </c>
      <c r="X223" s="17" t="s">
        <v>80</v>
      </c>
    </row>
    <row r="224" spans="20:24" hidden="1" x14ac:dyDescent="0.2">
      <c r="T224" s="2">
        <v>2007</v>
      </c>
      <c r="U224" s="2">
        <v>11</v>
      </c>
      <c r="V224" s="2">
        <v>29</v>
      </c>
      <c r="W224" s="2">
        <v>25</v>
      </c>
      <c r="X224" s="17" t="s">
        <v>80</v>
      </c>
    </row>
    <row r="225" spans="20:24" hidden="1" x14ac:dyDescent="0.2">
      <c r="T225" s="2">
        <v>2007</v>
      </c>
      <c r="U225" s="2">
        <v>12</v>
      </c>
      <c r="V225" s="2">
        <v>29</v>
      </c>
      <c r="W225" s="2">
        <v>27</v>
      </c>
      <c r="X225" s="17" t="s">
        <v>80</v>
      </c>
    </row>
    <row r="226" spans="20:24" hidden="1" x14ac:dyDescent="0.2">
      <c r="T226" s="2">
        <v>2007</v>
      </c>
      <c r="U226" s="2">
        <v>13</v>
      </c>
      <c r="V226" s="2">
        <v>26</v>
      </c>
      <c r="W226" s="2">
        <v>21</v>
      </c>
      <c r="X226" s="17" t="s">
        <v>80</v>
      </c>
    </row>
    <row r="227" spans="20:24" hidden="1" x14ac:dyDescent="0.2">
      <c r="T227" s="2">
        <v>2007</v>
      </c>
      <c r="U227" s="2">
        <v>14</v>
      </c>
      <c r="V227" s="2">
        <v>20</v>
      </c>
      <c r="W227" s="2">
        <v>13</v>
      </c>
      <c r="X227" s="17" t="s">
        <v>80</v>
      </c>
    </row>
    <row r="228" spans="20:24" hidden="1" x14ac:dyDescent="0.2">
      <c r="T228" s="2">
        <v>2007</v>
      </c>
      <c r="U228" s="2">
        <v>15</v>
      </c>
      <c r="V228" s="2">
        <v>22</v>
      </c>
      <c r="W228" s="2">
        <v>11</v>
      </c>
      <c r="X228" s="17" t="s">
        <v>80</v>
      </c>
    </row>
    <row r="229" spans="20:24" hidden="1" x14ac:dyDescent="0.2">
      <c r="T229" s="2">
        <v>2007</v>
      </c>
      <c r="U229" s="2">
        <v>16</v>
      </c>
      <c r="V229" s="2">
        <v>24</v>
      </c>
      <c r="W229" s="2">
        <v>14</v>
      </c>
      <c r="X229" s="17" t="s">
        <v>80</v>
      </c>
    </row>
    <row r="230" spans="20:24" hidden="1" x14ac:dyDescent="0.2">
      <c r="T230" s="2">
        <v>2007</v>
      </c>
      <c r="U230" s="2">
        <v>17</v>
      </c>
      <c r="V230" s="2">
        <v>11</v>
      </c>
      <c r="W230" s="2">
        <v>24</v>
      </c>
      <c r="X230" s="17" t="s">
        <v>80</v>
      </c>
    </row>
    <row r="231" spans="20:24" hidden="1" x14ac:dyDescent="0.2">
      <c r="T231" s="2">
        <v>2007</v>
      </c>
      <c r="U231" s="2">
        <v>18</v>
      </c>
      <c r="V231" s="2">
        <v>20</v>
      </c>
      <c r="W231" s="2">
        <v>20</v>
      </c>
      <c r="X231" s="17" t="s">
        <v>81</v>
      </c>
    </row>
    <row r="232" spans="20:24" hidden="1" x14ac:dyDescent="0.2">
      <c r="T232" s="2">
        <v>2007</v>
      </c>
      <c r="U232" s="2">
        <v>19</v>
      </c>
      <c r="V232" s="2">
        <v>35</v>
      </c>
      <c r="W232" s="2">
        <v>64</v>
      </c>
      <c r="X232" s="17" t="s">
        <v>81</v>
      </c>
    </row>
    <row r="233" spans="20:24" hidden="1" x14ac:dyDescent="0.2">
      <c r="T233" s="2">
        <v>2007</v>
      </c>
      <c r="U233" s="2">
        <v>20</v>
      </c>
      <c r="V233" s="2">
        <v>69</v>
      </c>
      <c r="W233" s="2">
        <v>101</v>
      </c>
      <c r="X233" s="17" t="s">
        <v>81</v>
      </c>
    </row>
    <row r="234" spans="20:24" hidden="1" x14ac:dyDescent="0.2">
      <c r="T234" s="2">
        <v>2007</v>
      </c>
      <c r="U234" s="2">
        <v>21</v>
      </c>
      <c r="V234" s="2">
        <v>83</v>
      </c>
      <c r="W234" s="2">
        <v>179</v>
      </c>
      <c r="X234" s="17" t="s">
        <v>81</v>
      </c>
    </row>
    <row r="235" spans="20:24" hidden="1" x14ac:dyDescent="0.2">
      <c r="T235" s="2">
        <v>2007</v>
      </c>
      <c r="U235" s="2">
        <v>22</v>
      </c>
      <c r="V235" s="2">
        <v>123</v>
      </c>
      <c r="W235" s="2">
        <v>175</v>
      </c>
      <c r="X235" s="17" t="s">
        <v>81</v>
      </c>
    </row>
    <row r="236" spans="20:24" hidden="1" x14ac:dyDescent="0.2">
      <c r="T236" s="2">
        <v>2007</v>
      </c>
      <c r="U236" s="2">
        <v>23</v>
      </c>
      <c r="V236" s="2">
        <v>147</v>
      </c>
      <c r="W236" s="2">
        <v>182</v>
      </c>
      <c r="X236" s="17" t="s">
        <v>81</v>
      </c>
    </row>
    <row r="237" spans="20:24" hidden="1" x14ac:dyDescent="0.2">
      <c r="T237" s="2">
        <v>2007</v>
      </c>
      <c r="U237" s="2">
        <v>24</v>
      </c>
      <c r="V237" s="2">
        <v>118</v>
      </c>
      <c r="W237" s="2">
        <v>185</v>
      </c>
      <c r="X237" s="17" t="s">
        <v>81</v>
      </c>
    </row>
    <row r="238" spans="20:24" hidden="1" x14ac:dyDescent="0.2">
      <c r="T238" s="2">
        <v>2007</v>
      </c>
      <c r="U238" s="2">
        <v>25</v>
      </c>
      <c r="V238" s="2">
        <v>130</v>
      </c>
      <c r="W238" s="2">
        <v>185</v>
      </c>
      <c r="X238" s="17" t="s">
        <v>82</v>
      </c>
    </row>
    <row r="239" spans="20:24" hidden="1" x14ac:dyDescent="0.2">
      <c r="T239" s="2">
        <v>2007</v>
      </c>
      <c r="U239" s="2">
        <v>26</v>
      </c>
      <c r="V239" s="2">
        <v>120</v>
      </c>
      <c r="W239" s="2">
        <v>167</v>
      </c>
      <c r="X239" s="17" t="s">
        <v>82</v>
      </c>
    </row>
    <row r="240" spans="20:24" hidden="1" x14ac:dyDescent="0.2">
      <c r="T240" s="2">
        <v>2007</v>
      </c>
      <c r="U240" s="2">
        <v>27</v>
      </c>
      <c r="V240" s="2">
        <v>122</v>
      </c>
      <c r="W240" s="2">
        <v>147</v>
      </c>
      <c r="X240" s="17" t="s">
        <v>82</v>
      </c>
    </row>
    <row r="241" spans="20:24" hidden="1" x14ac:dyDescent="0.2">
      <c r="T241" s="2">
        <v>2007</v>
      </c>
      <c r="U241" s="2">
        <v>28</v>
      </c>
      <c r="V241" s="2">
        <v>136</v>
      </c>
      <c r="W241" s="2">
        <v>157</v>
      </c>
      <c r="X241" s="17" t="s">
        <v>82</v>
      </c>
    </row>
    <row r="242" spans="20:24" hidden="1" x14ac:dyDescent="0.2">
      <c r="T242" s="2">
        <v>2007</v>
      </c>
      <c r="U242" s="2">
        <v>29</v>
      </c>
      <c r="V242" s="2">
        <v>107</v>
      </c>
      <c r="W242" s="2">
        <v>128</v>
      </c>
      <c r="X242" s="17" t="s">
        <v>82</v>
      </c>
    </row>
    <row r="243" spans="20:24" hidden="1" x14ac:dyDescent="0.2">
      <c r="T243" s="2">
        <v>2007</v>
      </c>
      <c r="U243" s="2">
        <v>30</v>
      </c>
      <c r="V243" s="2">
        <v>93</v>
      </c>
      <c r="W243" s="2">
        <v>121</v>
      </c>
      <c r="X243" s="17" t="s">
        <v>82</v>
      </c>
    </row>
    <row r="244" spans="20:24" hidden="1" x14ac:dyDescent="0.2">
      <c r="T244" s="2">
        <v>2007</v>
      </c>
      <c r="U244" s="2">
        <v>31</v>
      </c>
      <c r="V244" s="2">
        <v>95</v>
      </c>
      <c r="W244" s="2">
        <v>100</v>
      </c>
      <c r="X244" s="17" t="s">
        <v>82</v>
      </c>
    </row>
    <row r="245" spans="20:24" hidden="1" x14ac:dyDescent="0.2">
      <c r="T245" s="2">
        <v>2007</v>
      </c>
      <c r="U245" s="2">
        <v>32</v>
      </c>
      <c r="V245" s="2">
        <v>82</v>
      </c>
      <c r="W245" s="2">
        <v>81</v>
      </c>
      <c r="X245" s="17" t="s">
        <v>82</v>
      </c>
    </row>
    <row r="246" spans="20:24" hidden="1" x14ac:dyDescent="0.2">
      <c r="T246" s="2">
        <v>2007</v>
      </c>
      <c r="U246" s="2">
        <v>33</v>
      </c>
      <c r="V246" s="2">
        <v>76</v>
      </c>
      <c r="W246" s="2">
        <v>83</v>
      </c>
      <c r="X246" s="17" t="s">
        <v>82</v>
      </c>
    </row>
    <row r="247" spans="20:24" hidden="1" x14ac:dyDescent="0.2">
      <c r="T247" s="2">
        <v>2007</v>
      </c>
      <c r="U247" s="2">
        <v>34</v>
      </c>
      <c r="V247" s="2">
        <v>79</v>
      </c>
      <c r="W247" s="2">
        <v>88</v>
      </c>
      <c r="X247" s="17" t="s">
        <v>82</v>
      </c>
    </row>
    <row r="248" spans="20:24" hidden="1" x14ac:dyDescent="0.2">
      <c r="T248" s="2">
        <v>2007</v>
      </c>
      <c r="U248" s="2">
        <v>35</v>
      </c>
      <c r="V248" s="2">
        <v>64</v>
      </c>
      <c r="W248" s="2">
        <v>81</v>
      </c>
      <c r="X248" s="17" t="s">
        <v>83</v>
      </c>
    </row>
    <row r="249" spans="20:24" hidden="1" x14ac:dyDescent="0.2">
      <c r="T249" s="2">
        <v>2007</v>
      </c>
      <c r="U249" s="2">
        <v>36</v>
      </c>
      <c r="V249" s="2">
        <v>75</v>
      </c>
      <c r="W249" s="2">
        <v>69</v>
      </c>
      <c r="X249" s="17" t="s">
        <v>83</v>
      </c>
    </row>
    <row r="250" spans="20:24" hidden="1" x14ac:dyDescent="0.2">
      <c r="T250" s="2">
        <v>2007</v>
      </c>
      <c r="U250" s="2">
        <v>37</v>
      </c>
      <c r="V250" s="2">
        <v>60</v>
      </c>
      <c r="W250" s="2">
        <v>62</v>
      </c>
      <c r="X250" s="17" t="s">
        <v>83</v>
      </c>
    </row>
    <row r="251" spans="20:24" hidden="1" x14ac:dyDescent="0.2">
      <c r="T251" s="2">
        <v>2007</v>
      </c>
      <c r="U251" s="2">
        <v>38</v>
      </c>
      <c r="V251" s="2">
        <v>46</v>
      </c>
      <c r="W251" s="2">
        <v>49</v>
      </c>
      <c r="X251" s="17" t="s">
        <v>83</v>
      </c>
    </row>
    <row r="252" spans="20:24" hidden="1" x14ac:dyDescent="0.2">
      <c r="T252" s="2">
        <v>2007</v>
      </c>
      <c r="U252" s="2">
        <v>39</v>
      </c>
      <c r="V252" s="2">
        <v>53</v>
      </c>
      <c r="W252" s="2">
        <v>66</v>
      </c>
      <c r="X252" s="17" t="s">
        <v>83</v>
      </c>
    </row>
    <row r="253" spans="20:24" hidden="1" x14ac:dyDescent="0.2">
      <c r="T253" s="2">
        <v>2007</v>
      </c>
      <c r="U253" s="2">
        <v>40</v>
      </c>
      <c r="V253" s="2">
        <v>35</v>
      </c>
      <c r="W253" s="2">
        <v>49</v>
      </c>
      <c r="X253" s="17" t="s">
        <v>83</v>
      </c>
    </row>
    <row r="254" spans="20:24" hidden="1" x14ac:dyDescent="0.2">
      <c r="T254" s="2">
        <v>2007</v>
      </c>
      <c r="U254" s="2">
        <v>41</v>
      </c>
      <c r="V254" s="2">
        <v>42</v>
      </c>
      <c r="W254" s="2">
        <v>41</v>
      </c>
      <c r="X254" s="17" t="s">
        <v>83</v>
      </c>
    </row>
    <row r="255" spans="20:24" hidden="1" x14ac:dyDescent="0.2">
      <c r="T255" s="2">
        <v>2007</v>
      </c>
      <c r="U255" s="2">
        <v>42</v>
      </c>
      <c r="V255" s="2">
        <v>35</v>
      </c>
      <c r="W255" s="2">
        <v>30</v>
      </c>
      <c r="X255" s="17" t="s">
        <v>83</v>
      </c>
    </row>
    <row r="256" spans="20:24" hidden="1" x14ac:dyDescent="0.2">
      <c r="T256" s="2">
        <v>2007</v>
      </c>
      <c r="U256" s="2">
        <v>43</v>
      </c>
      <c r="V256" s="2">
        <v>37</v>
      </c>
      <c r="W256" s="2">
        <v>43</v>
      </c>
      <c r="X256" s="17" t="s">
        <v>83</v>
      </c>
    </row>
    <row r="257" spans="20:24" hidden="1" x14ac:dyDescent="0.2">
      <c r="T257" s="2">
        <v>2007</v>
      </c>
      <c r="U257" s="2">
        <v>44</v>
      </c>
      <c r="V257" s="2">
        <v>47</v>
      </c>
      <c r="W257" s="2">
        <v>38</v>
      </c>
      <c r="X257" s="17" t="s">
        <v>83</v>
      </c>
    </row>
    <row r="258" spans="20:24" hidden="1" x14ac:dyDescent="0.2">
      <c r="T258" s="2">
        <v>2007</v>
      </c>
      <c r="U258" s="2">
        <v>45</v>
      </c>
      <c r="V258" s="2">
        <v>31</v>
      </c>
      <c r="W258" s="2">
        <v>34</v>
      </c>
      <c r="X258" s="17" t="s">
        <v>84</v>
      </c>
    </row>
    <row r="259" spans="20:24" hidden="1" x14ac:dyDescent="0.2">
      <c r="T259" s="2">
        <v>2007</v>
      </c>
      <c r="U259" s="2">
        <v>46</v>
      </c>
      <c r="V259" s="2">
        <v>34</v>
      </c>
      <c r="W259" s="2">
        <v>25</v>
      </c>
      <c r="X259" s="17" t="s">
        <v>84</v>
      </c>
    </row>
    <row r="260" spans="20:24" hidden="1" x14ac:dyDescent="0.2">
      <c r="T260" s="2">
        <v>2007</v>
      </c>
      <c r="U260" s="2">
        <v>47</v>
      </c>
      <c r="V260" s="2">
        <v>39</v>
      </c>
      <c r="W260" s="2">
        <v>22</v>
      </c>
      <c r="X260" s="17" t="s">
        <v>84</v>
      </c>
    </row>
    <row r="261" spans="20:24" hidden="1" x14ac:dyDescent="0.2">
      <c r="T261" s="2">
        <v>2007</v>
      </c>
      <c r="U261" s="2">
        <v>48</v>
      </c>
      <c r="V261" s="2">
        <v>23</v>
      </c>
      <c r="W261" s="2">
        <v>25</v>
      </c>
      <c r="X261" s="17" t="s">
        <v>84</v>
      </c>
    </row>
    <row r="262" spans="20:24" hidden="1" x14ac:dyDescent="0.2">
      <c r="T262" s="2">
        <v>2007</v>
      </c>
      <c r="U262" s="2">
        <v>49</v>
      </c>
      <c r="V262" s="2">
        <v>28</v>
      </c>
      <c r="W262" s="2">
        <v>28</v>
      </c>
      <c r="X262" s="17" t="s">
        <v>84</v>
      </c>
    </row>
    <row r="263" spans="20:24" hidden="1" x14ac:dyDescent="0.2">
      <c r="T263" s="2">
        <v>2007</v>
      </c>
      <c r="U263" s="2">
        <v>50</v>
      </c>
      <c r="V263" s="2">
        <v>24</v>
      </c>
      <c r="W263" s="2">
        <v>15</v>
      </c>
      <c r="X263" s="17" t="s">
        <v>84</v>
      </c>
    </row>
    <row r="264" spans="20:24" hidden="1" x14ac:dyDescent="0.2">
      <c r="T264" s="2">
        <v>2007</v>
      </c>
      <c r="U264" s="2">
        <v>51</v>
      </c>
      <c r="V264" s="2">
        <v>18</v>
      </c>
      <c r="W264" s="2">
        <v>16</v>
      </c>
      <c r="X264" s="17" t="s">
        <v>84</v>
      </c>
    </row>
    <row r="265" spans="20:24" hidden="1" x14ac:dyDescent="0.2">
      <c r="T265" s="2">
        <v>2007</v>
      </c>
      <c r="U265" s="2">
        <v>52</v>
      </c>
      <c r="V265" s="2">
        <v>18</v>
      </c>
      <c r="W265" s="2">
        <v>23</v>
      </c>
      <c r="X265" s="17" t="s">
        <v>84</v>
      </c>
    </row>
    <row r="266" spans="20:24" hidden="1" x14ac:dyDescent="0.2">
      <c r="T266" s="2">
        <v>2007</v>
      </c>
      <c r="U266" s="2">
        <v>53</v>
      </c>
      <c r="V266" s="2">
        <v>21</v>
      </c>
      <c r="W266" s="2">
        <v>11</v>
      </c>
      <c r="X266" s="17" t="s">
        <v>84</v>
      </c>
    </row>
    <row r="267" spans="20:24" hidden="1" x14ac:dyDescent="0.2">
      <c r="T267" s="2">
        <v>2007</v>
      </c>
      <c r="U267" s="2">
        <v>54</v>
      </c>
      <c r="V267" s="2">
        <v>13</v>
      </c>
      <c r="W267" s="2">
        <v>14</v>
      </c>
      <c r="X267" s="17" t="s">
        <v>84</v>
      </c>
    </row>
    <row r="268" spans="20:24" hidden="1" x14ac:dyDescent="0.2">
      <c r="T268" s="2">
        <v>2007</v>
      </c>
      <c r="U268" s="2">
        <v>55</v>
      </c>
      <c r="V268" s="2">
        <v>15</v>
      </c>
      <c r="W268" s="2">
        <v>16</v>
      </c>
      <c r="X268" s="17" t="s">
        <v>85</v>
      </c>
    </row>
    <row r="269" spans="20:24" hidden="1" x14ac:dyDescent="0.2">
      <c r="T269" s="2">
        <v>2007</v>
      </c>
      <c r="U269" s="2">
        <v>56</v>
      </c>
      <c r="V269" s="2">
        <v>15</v>
      </c>
      <c r="W269" s="2">
        <v>14</v>
      </c>
      <c r="X269" s="17" t="s">
        <v>85</v>
      </c>
    </row>
    <row r="270" spans="20:24" hidden="1" x14ac:dyDescent="0.2">
      <c r="T270" s="2">
        <v>2007</v>
      </c>
      <c r="U270" s="2">
        <v>57</v>
      </c>
      <c r="V270" s="2">
        <v>13</v>
      </c>
      <c r="W270" s="2">
        <v>13</v>
      </c>
      <c r="X270" s="17" t="s">
        <v>85</v>
      </c>
    </row>
    <row r="271" spans="20:24" hidden="1" x14ac:dyDescent="0.2">
      <c r="T271" s="2">
        <v>2007</v>
      </c>
      <c r="U271" s="2">
        <v>58</v>
      </c>
      <c r="V271" s="2">
        <v>15</v>
      </c>
      <c r="W271" s="2">
        <v>14</v>
      </c>
      <c r="X271" s="17" t="s">
        <v>85</v>
      </c>
    </row>
    <row r="272" spans="20:24" hidden="1" x14ac:dyDescent="0.2">
      <c r="T272" s="2">
        <v>2007</v>
      </c>
      <c r="U272" s="2">
        <v>59</v>
      </c>
      <c r="V272" s="2">
        <v>13</v>
      </c>
      <c r="W272" s="2">
        <v>12</v>
      </c>
      <c r="X272" s="17" t="s">
        <v>85</v>
      </c>
    </row>
    <row r="273" spans="20:24" hidden="1" x14ac:dyDescent="0.2">
      <c r="T273" s="2">
        <v>2007</v>
      </c>
      <c r="U273" s="2">
        <v>60</v>
      </c>
      <c r="V273" s="2">
        <v>16</v>
      </c>
      <c r="W273" s="2">
        <v>12</v>
      </c>
      <c r="X273" s="17" t="s">
        <v>85</v>
      </c>
    </row>
    <row r="274" spans="20:24" hidden="1" x14ac:dyDescent="0.2">
      <c r="T274" s="2">
        <v>2007</v>
      </c>
      <c r="U274" s="2">
        <v>61</v>
      </c>
      <c r="V274" s="2">
        <v>1</v>
      </c>
      <c r="W274" s="2">
        <v>6</v>
      </c>
      <c r="X274" s="17" t="s">
        <v>85</v>
      </c>
    </row>
    <row r="275" spans="20:24" hidden="1" x14ac:dyDescent="0.2">
      <c r="T275" s="2">
        <v>2007</v>
      </c>
      <c r="U275" s="2">
        <v>62</v>
      </c>
      <c r="V275" s="2">
        <v>9</v>
      </c>
      <c r="W275" s="2">
        <v>11</v>
      </c>
      <c r="X275" s="17" t="s">
        <v>85</v>
      </c>
    </row>
    <row r="276" spans="20:24" hidden="1" x14ac:dyDescent="0.2">
      <c r="T276" s="2">
        <v>2007</v>
      </c>
      <c r="U276" s="2">
        <v>63</v>
      </c>
      <c r="V276" s="2">
        <v>12</v>
      </c>
      <c r="W276" s="2">
        <v>10</v>
      </c>
      <c r="X276" s="17" t="s">
        <v>85</v>
      </c>
    </row>
    <row r="277" spans="20:24" hidden="1" x14ac:dyDescent="0.2">
      <c r="T277" s="2">
        <v>2007</v>
      </c>
      <c r="U277" s="2">
        <v>64</v>
      </c>
      <c r="V277" s="2">
        <v>7</v>
      </c>
      <c r="W277" s="2">
        <v>14</v>
      </c>
      <c r="X277" s="17" t="s">
        <v>85</v>
      </c>
    </row>
    <row r="278" spans="20:24" hidden="1" x14ac:dyDescent="0.2">
      <c r="T278" s="2">
        <v>2007</v>
      </c>
      <c r="U278" s="2">
        <v>65</v>
      </c>
      <c r="V278" s="2">
        <v>14</v>
      </c>
      <c r="W278" s="2">
        <v>10</v>
      </c>
      <c r="X278" s="17" t="s">
        <v>86</v>
      </c>
    </row>
    <row r="279" spans="20:24" hidden="1" x14ac:dyDescent="0.2">
      <c r="T279" s="2">
        <v>2007</v>
      </c>
      <c r="U279" s="2">
        <v>66</v>
      </c>
      <c r="V279" s="2">
        <v>6</v>
      </c>
      <c r="W279" s="2">
        <v>4</v>
      </c>
      <c r="X279" s="17" t="s">
        <v>86</v>
      </c>
    </row>
    <row r="280" spans="20:24" hidden="1" x14ac:dyDescent="0.2">
      <c r="T280" s="2">
        <v>2007</v>
      </c>
      <c r="U280" s="2">
        <v>67</v>
      </c>
      <c r="V280" s="2">
        <v>6</v>
      </c>
      <c r="W280" s="2">
        <v>8</v>
      </c>
      <c r="X280" s="17" t="s">
        <v>86</v>
      </c>
    </row>
    <row r="281" spans="20:24" hidden="1" x14ac:dyDescent="0.2">
      <c r="T281" s="2">
        <v>2007</v>
      </c>
      <c r="U281" s="2">
        <v>68</v>
      </c>
      <c r="V281" s="2">
        <v>8</v>
      </c>
      <c r="W281" s="2">
        <v>8</v>
      </c>
      <c r="X281" s="17" t="s">
        <v>86</v>
      </c>
    </row>
    <row r="282" spans="20:24" hidden="1" x14ac:dyDescent="0.2">
      <c r="T282" s="2">
        <v>2007</v>
      </c>
      <c r="U282" s="2">
        <v>69</v>
      </c>
      <c r="V282" s="2">
        <v>6</v>
      </c>
      <c r="W282" s="2">
        <v>3</v>
      </c>
      <c r="X282" s="17" t="s">
        <v>86</v>
      </c>
    </row>
    <row r="283" spans="20:24" hidden="1" x14ac:dyDescent="0.2">
      <c r="T283" s="2">
        <v>2007</v>
      </c>
      <c r="U283" s="2">
        <v>70</v>
      </c>
      <c r="V283" s="2">
        <v>12</v>
      </c>
      <c r="W283" s="2">
        <v>6</v>
      </c>
      <c r="X283" s="17" t="s">
        <v>86</v>
      </c>
    </row>
    <row r="284" spans="20:24" hidden="1" x14ac:dyDescent="0.2">
      <c r="T284" s="2">
        <v>2007</v>
      </c>
      <c r="U284" s="2">
        <v>71</v>
      </c>
      <c r="V284" s="2">
        <v>5</v>
      </c>
      <c r="W284" s="2">
        <v>2</v>
      </c>
      <c r="X284" s="17" t="s">
        <v>86</v>
      </c>
    </row>
    <row r="285" spans="20:24" hidden="1" x14ac:dyDescent="0.2">
      <c r="T285" s="2">
        <v>2007</v>
      </c>
      <c r="U285" s="2">
        <v>72</v>
      </c>
      <c r="V285" s="2">
        <v>3</v>
      </c>
      <c r="W285" s="2">
        <v>6</v>
      </c>
      <c r="X285" s="17" t="s">
        <v>86</v>
      </c>
    </row>
    <row r="286" spans="20:24" hidden="1" x14ac:dyDescent="0.2">
      <c r="T286" s="2">
        <v>2007</v>
      </c>
      <c r="U286" s="2">
        <v>73</v>
      </c>
      <c r="V286" s="2">
        <v>6</v>
      </c>
      <c r="W286" s="2">
        <v>4</v>
      </c>
      <c r="X286" s="17" t="s">
        <v>86</v>
      </c>
    </row>
    <row r="287" spans="20:24" hidden="1" x14ac:dyDescent="0.2">
      <c r="T287" s="2">
        <v>2007</v>
      </c>
      <c r="U287" s="2">
        <v>74</v>
      </c>
      <c r="V287" s="2">
        <v>4</v>
      </c>
      <c r="W287" s="2">
        <v>3</v>
      </c>
      <c r="X287" s="17" t="s">
        <v>86</v>
      </c>
    </row>
    <row r="288" spans="20:24" hidden="1" x14ac:dyDescent="0.2">
      <c r="T288" s="2">
        <v>2007</v>
      </c>
      <c r="U288" s="2">
        <v>75</v>
      </c>
      <c r="V288" s="2">
        <v>5</v>
      </c>
      <c r="W288" s="2">
        <v>3</v>
      </c>
      <c r="X288" s="17" t="s">
        <v>86</v>
      </c>
    </row>
    <row r="289" spans="20:24" hidden="1" x14ac:dyDescent="0.2">
      <c r="T289" s="2">
        <v>2007</v>
      </c>
      <c r="U289" s="2">
        <v>76</v>
      </c>
      <c r="V289" s="2">
        <v>5</v>
      </c>
      <c r="W289" s="2">
        <v>0</v>
      </c>
      <c r="X289" s="17" t="s">
        <v>86</v>
      </c>
    </row>
    <row r="290" spans="20:24" hidden="1" x14ac:dyDescent="0.2">
      <c r="T290" s="2">
        <v>2007</v>
      </c>
      <c r="U290" s="2">
        <v>77</v>
      </c>
      <c r="V290" s="2">
        <v>3</v>
      </c>
      <c r="W290" s="2">
        <v>3</v>
      </c>
      <c r="X290" s="17" t="s">
        <v>86</v>
      </c>
    </row>
    <row r="291" spans="20:24" hidden="1" x14ac:dyDescent="0.2">
      <c r="T291" s="2">
        <v>2007</v>
      </c>
      <c r="U291" s="2">
        <v>78</v>
      </c>
      <c r="V291" s="2">
        <v>3</v>
      </c>
      <c r="W291" s="2">
        <v>2</v>
      </c>
      <c r="X291" s="17" t="s">
        <v>86</v>
      </c>
    </row>
    <row r="292" spans="20:24" hidden="1" x14ac:dyDescent="0.2">
      <c r="T292" s="2">
        <v>2007</v>
      </c>
      <c r="U292" s="2">
        <v>79</v>
      </c>
      <c r="V292" s="2">
        <v>0</v>
      </c>
      <c r="W292" s="2">
        <v>4</v>
      </c>
      <c r="X292" s="17" t="s">
        <v>86</v>
      </c>
    </row>
    <row r="293" spans="20:24" hidden="1" x14ac:dyDescent="0.2">
      <c r="T293" s="2">
        <v>2007</v>
      </c>
      <c r="U293" s="2">
        <v>80</v>
      </c>
      <c r="V293" s="2">
        <v>4</v>
      </c>
      <c r="W293" s="2">
        <v>8</v>
      </c>
      <c r="X293" s="17" t="s">
        <v>86</v>
      </c>
    </row>
    <row r="294" spans="20:24" hidden="1" x14ac:dyDescent="0.2">
      <c r="T294" s="2">
        <v>2007</v>
      </c>
      <c r="U294" s="2">
        <v>81</v>
      </c>
      <c r="V294" s="2">
        <v>3</v>
      </c>
      <c r="W294" s="2">
        <v>2</v>
      </c>
      <c r="X294" s="17" t="s">
        <v>86</v>
      </c>
    </row>
    <row r="295" spans="20:24" hidden="1" x14ac:dyDescent="0.2">
      <c r="T295" s="2">
        <v>2007</v>
      </c>
      <c r="U295" s="2">
        <v>82</v>
      </c>
      <c r="V295" s="2">
        <v>2</v>
      </c>
      <c r="W295" s="2">
        <v>1</v>
      </c>
      <c r="X295" s="17" t="s">
        <v>86</v>
      </c>
    </row>
    <row r="296" spans="20:24" hidden="1" x14ac:dyDescent="0.2">
      <c r="T296" s="2">
        <v>2007</v>
      </c>
      <c r="U296" s="2">
        <v>83</v>
      </c>
      <c r="V296" s="2">
        <v>0</v>
      </c>
      <c r="W296" s="2">
        <v>3</v>
      </c>
      <c r="X296" s="17" t="s">
        <v>86</v>
      </c>
    </row>
    <row r="297" spans="20:24" hidden="1" x14ac:dyDescent="0.2">
      <c r="T297" s="2">
        <v>2007</v>
      </c>
      <c r="U297" s="2">
        <v>84</v>
      </c>
      <c r="V297" s="2">
        <v>2</v>
      </c>
      <c r="W297" s="2">
        <v>3</v>
      </c>
      <c r="X297" s="17" t="s">
        <v>86</v>
      </c>
    </row>
    <row r="298" spans="20:24" hidden="1" x14ac:dyDescent="0.2">
      <c r="T298" s="2">
        <v>2007</v>
      </c>
      <c r="U298" s="2">
        <v>85</v>
      </c>
      <c r="V298" s="2">
        <v>3</v>
      </c>
      <c r="W298" s="2">
        <v>3</v>
      </c>
      <c r="X298" s="17" t="s">
        <v>86</v>
      </c>
    </row>
    <row r="299" spans="20:24" hidden="1" x14ac:dyDescent="0.2">
      <c r="T299" s="2">
        <v>2007</v>
      </c>
      <c r="U299" s="2">
        <v>86</v>
      </c>
      <c r="V299" s="2">
        <v>4</v>
      </c>
      <c r="W299" s="2">
        <v>1</v>
      </c>
      <c r="X299" s="17" t="s">
        <v>86</v>
      </c>
    </row>
    <row r="300" spans="20:24" hidden="1" x14ac:dyDescent="0.2">
      <c r="T300" s="2">
        <v>2007</v>
      </c>
      <c r="U300" s="2">
        <v>87</v>
      </c>
      <c r="V300" s="2">
        <v>2</v>
      </c>
      <c r="W300" s="2">
        <v>4</v>
      </c>
      <c r="X300" s="17" t="s">
        <v>86</v>
      </c>
    </row>
    <row r="301" spans="20:24" hidden="1" x14ac:dyDescent="0.2">
      <c r="T301" s="2">
        <v>2007</v>
      </c>
      <c r="U301" s="2">
        <v>88</v>
      </c>
      <c r="V301" s="2">
        <v>0</v>
      </c>
      <c r="W301" s="2">
        <v>5</v>
      </c>
      <c r="X301" s="17" t="s">
        <v>86</v>
      </c>
    </row>
    <row r="302" spans="20:24" hidden="1" x14ac:dyDescent="0.2">
      <c r="T302" s="2">
        <v>2007</v>
      </c>
      <c r="U302" s="2">
        <v>89</v>
      </c>
      <c r="V302" s="2">
        <v>1</v>
      </c>
      <c r="W302" s="2">
        <v>2</v>
      </c>
      <c r="X302" s="17" t="s">
        <v>86</v>
      </c>
    </row>
    <row r="303" spans="20:24" hidden="1" x14ac:dyDescent="0.2">
      <c r="T303" s="2">
        <v>2007</v>
      </c>
      <c r="U303" s="2">
        <v>92</v>
      </c>
      <c r="V303" s="2">
        <v>1</v>
      </c>
      <c r="W303" s="2">
        <v>2</v>
      </c>
      <c r="X303" s="17" t="s">
        <v>86</v>
      </c>
    </row>
    <row r="304" spans="20:24" hidden="1" x14ac:dyDescent="0.2">
      <c r="T304" s="2">
        <v>2007</v>
      </c>
      <c r="U304" s="2">
        <v>93</v>
      </c>
      <c r="V304" s="2">
        <v>0</v>
      </c>
      <c r="W304" s="2">
        <v>1</v>
      </c>
      <c r="X304" s="17" t="s">
        <v>86</v>
      </c>
    </row>
    <row r="305" spans="20:24" hidden="1" x14ac:dyDescent="0.2">
      <c r="T305" s="2">
        <v>2007</v>
      </c>
      <c r="U305" s="2">
        <v>94</v>
      </c>
      <c r="V305" s="2">
        <v>1</v>
      </c>
      <c r="W305" s="2">
        <v>0</v>
      </c>
      <c r="X305" s="17" t="s">
        <v>86</v>
      </c>
    </row>
    <row r="306" spans="20:24" hidden="1" x14ac:dyDescent="0.2">
      <c r="T306" s="2">
        <v>2007</v>
      </c>
      <c r="U306" s="2">
        <v>95</v>
      </c>
      <c r="V306" s="2">
        <v>1</v>
      </c>
      <c r="W306" s="2">
        <v>0</v>
      </c>
      <c r="X306" s="17" t="s">
        <v>86</v>
      </c>
    </row>
    <row r="307" spans="20:24" hidden="1" x14ac:dyDescent="0.2">
      <c r="T307" s="2">
        <v>2007</v>
      </c>
      <c r="U307" s="2">
        <v>100</v>
      </c>
      <c r="V307" s="2">
        <v>0</v>
      </c>
      <c r="W307" s="2">
        <v>1</v>
      </c>
      <c r="X307" s="17" t="s">
        <v>86</v>
      </c>
    </row>
    <row r="308" spans="20:24" hidden="1" x14ac:dyDescent="0.2">
      <c r="T308" s="2">
        <v>2008</v>
      </c>
      <c r="U308" s="2">
        <v>-1</v>
      </c>
      <c r="V308" s="2">
        <v>10</v>
      </c>
      <c r="W308" s="2">
        <v>6</v>
      </c>
      <c r="X308" s="17" t="s">
        <v>87</v>
      </c>
    </row>
    <row r="309" spans="20:24" hidden="1" x14ac:dyDescent="0.2">
      <c r="T309" s="2">
        <v>2008</v>
      </c>
      <c r="U309" s="2">
        <v>0</v>
      </c>
      <c r="V309" s="2">
        <v>17</v>
      </c>
      <c r="W309" s="2">
        <v>13</v>
      </c>
      <c r="X309" s="17" t="s">
        <v>87</v>
      </c>
    </row>
    <row r="310" spans="20:24" hidden="1" x14ac:dyDescent="0.2">
      <c r="T310" s="2">
        <v>2008</v>
      </c>
      <c r="U310" s="2">
        <v>1</v>
      </c>
      <c r="V310" s="2">
        <v>51</v>
      </c>
      <c r="W310" s="2">
        <v>42</v>
      </c>
      <c r="X310" s="17" t="s">
        <v>87</v>
      </c>
    </row>
    <row r="311" spans="20:24" hidden="1" x14ac:dyDescent="0.2">
      <c r="T311" s="2">
        <v>2008</v>
      </c>
      <c r="U311" s="2">
        <v>2</v>
      </c>
      <c r="V311" s="2">
        <v>67</v>
      </c>
      <c r="W311" s="2">
        <v>43</v>
      </c>
      <c r="X311" s="17" t="s">
        <v>87</v>
      </c>
    </row>
    <row r="312" spans="20:24" hidden="1" x14ac:dyDescent="0.2">
      <c r="T312" s="2">
        <v>2008</v>
      </c>
      <c r="U312" s="2">
        <v>3</v>
      </c>
      <c r="V312" s="2">
        <v>51</v>
      </c>
      <c r="W312" s="2">
        <v>49</v>
      </c>
      <c r="X312" s="17" t="s">
        <v>87</v>
      </c>
    </row>
    <row r="313" spans="20:24" hidden="1" x14ac:dyDescent="0.2">
      <c r="T313" s="2">
        <v>2008</v>
      </c>
      <c r="U313" s="2">
        <v>4</v>
      </c>
      <c r="V313" s="2">
        <v>61</v>
      </c>
      <c r="W313" s="2">
        <v>51</v>
      </c>
      <c r="X313" s="17" t="s">
        <v>87</v>
      </c>
    </row>
    <row r="314" spans="20:24" hidden="1" x14ac:dyDescent="0.2">
      <c r="T314" s="2">
        <v>2008</v>
      </c>
      <c r="U314" s="2">
        <v>5</v>
      </c>
      <c r="V314" s="2">
        <v>53</v>
      </c>
      <c r="W314" s="2">
        <v>44</v>
      </c>
      <c r="X314" s="17" t="s">
        <v>87</v>
      </c>
    </row>
    <row r="315" spans="20:24" hidden="1" x14ac:dyDescent="0.2">
      <c r="T315" s="2">
        <v>2008</v>
      </c>
      <c r="U315" s="2">
        <v>6</v>
      </c>
      <c r="V315" s="2">
        <v>50</v>
      </c>
      <c r="W315" s="2">
        <v>39</v>
      </c>
      <c r="X315" s="17" t="s">
        <v>87</v>
      </c>
    </row>
    <row r="316" spans="20:24" hidden="1" x14ac:dyDescent="0.2">
      <c r="T316" s="2">
        <v>2008</v>
      </c>
      <c r="U316" s="2">
        <v>7</v>
      </c>
      <c r="V316" s="2">
        <v>35</v>
      </c>
      <c r="W316" s="2">
        <v>32</v>
      </c>
      <c r="X316" s="17" t="s">
        <v>87</v>
      </c>
    </row>
    <row r="317" spans="20:24" hidden="1" x14ac:dyDescent="0.2">
      <c r="T317" s="2">
        <v>2008</v>
      </c>
      <c r="U317" s="2">
        <v>8</v>
      </c>
      <c r="V317" s="2">
        <v>34</v>
      </c>
      <c r="W317" s="2">
        <v>27</v>
      </c>
      <c r="X317" s="17" t="s">
        <v>87</v>
      </c>
    </row>
    <row r="318" spans="20:24" hidden="1" x14ac:dyDescent="0.2">
      <c r="T318" s="2">
        <v>2008</v>
      </c>
      <c r="U318" s="2">
        <v>9</v>
      </c>
      <c r="V318" s="2">
        <v>30</v>
      </c>
      <c r="W318" s="2">
        <v>23</v>
      </c>
      <c r="X318" s="17" t="s">
        <v>87</v>
      </c>
    </row>
    <row r="319" spans="20:24" hidden="1" x14ac:dyDescent="0.2">
      <c r="T319" s="2">
        <v>2008</v>
      </c>
      <c r="U319" s="2">
        <v>10</v>
      </c>
      <c r="V319" s="2">
        <v>23</v>
      </c>
      <c r="W319" s="2">
        <v>11</v>
      </c>
      <c r="X319" s="17" t="s">
        <v>87</v>
      </c>
    </row>
    <row r="320" spans="20:24" hidden="1" x14ac:dyDescent="0.2">
      <c r="T320" s="2">
        <v>2008</v>
      </c>
      <c r="U320" s="2">
        <v>11</v>
      </c>
      <c r="V320" s="2">
        <v>22</v>
      </c>
      <c r="W320" s="2">
        <v>21</v>
      </c>
      <c r="X320" s="17" t="s">
        <v>87</v>
      </c>
    </row>
    <row r="321" spans="20:24" hidden="1" x14ac:dyDescent="0.2">
      <c r="T321" s="2">
        <v>2008</v>
      </c>
      <c r="U321" s="2">
        <v>12</v>
      </c>
      <c r="V321" s="2">
        <v>17</v>
      </c>
      <c r="W321" s="2">
        <v>26</v>
      </c>
      <c r="X321" s="17" t="s">
        <v>87</v>
      </c>
    </row>
    <row r="322" spans="20:24" hidden="1" x14ac:dyDescent="0.2">
      <c r="T322" s="2">
        <v>2008</v>
      </c>
      <c r="U322" s="2">
        <v>13</v>
      </c>
      <c r="V322" s="2">
        <v>15</v>
      </c>
      <c r="W322" s="2">
        <v>17</v>
      </c>
      <c r="X322" s="17" t="s">
        <v>87</v>
      </c>
    </row>
    <row r="323" spans="20:24" hidden="1" x14ac:dyDescent="0.2">
      <c r="T323" s="2">
        <v>2008</v>
      </c>
      <c r="U323" s="2">
        <v>14</v>
      </c>
      <c r="V323" s="2">
        <v>21</v>
      </c>
      <c r="W323" s="2">
        <v>17</v>
      </c>
      <c r="X323" s="17" t="s">
        <v>87</v>
      </c>
    </row>
    <row r="324" spans="20:24" hidden="1" x14ac:dyDescent="0.2">
      <c r="T324" s="2">
        <v>2008</v>
      </c>
      <c r="U324" s="2">
        <v>15</v>
      </c>
      <c r="V324" s="2">
        <v>8</v>
      </c>
      <c r="W324" s="2">
        <v>14</v>
      </c>
      <c r="X324" s="17" t="s">
        <v>87</v>
      </c>
    </row>
    <row r="325" spans="20:24" hidden="1" x14ac:dyDescent="0.2">
      <c r="T325" s="2">
        <v>2008</v>
      </c>
      <c r="U325" s="2">
        <v>16</v>
      </c>
      <c r="V325" s="2">
        <v>8</v>
      </c>
      <c r="W325" s="2">
        <v>12</v>
      </c>
      <c r="X325" s="17" t="s">
        <v>87</v>
      </c>
    </row>
    <row r="326" spans="20:24" hidden="1" x14ac:dyDescent="0.2">
      <c r="T326" s="2">
        <v>2008</v>
      </c>
      <c r="U326" s="2">
        <v>17</v>
      </c>
      <c r="V326" s="2">
        <v>19</v>
      </c>
      <c r="W326" s="2">
        <v>22</v>
      </c>
      <c r="X326" s="17" t="s">
        <v>87</v>
      </c>
    </row>
    <row r="327" spans="20:24" hidden="1" x14ac:dyDescent="0.2">
      <c r="T327" s="2">
        <v>2008</v>
      </c>
      <c r="U327" s="2">
        <v>18</v>
      </c>
      <c r="V327" s="2">
        <v>22</v>
      </c>
      <c r="W327" s="2">
        <v>22</v>
      </c>
      <c r="X327" s="17" t="s">
        <v>88</v>
      </c>
    </row>
    <row r="328" spans="20:24" hidden="1" x14ac:dyDescent="0.2">
      <c r="T328" s="2">
        <v>2008</v>
      </c>
      <c r="U328" s="2">
        <v>19</v>
      </c>
      <c r="V328" s="2">
        <v>28</v>
      </c>
      <c r="W328" s="2">
        <v>48</v>
      </c>
      <c r="X328" s="17" t="s">
        <v>88</v>
      </c>
    </row>
    <row r="329" spans="20:24" hidden="1" x14ac:dyDescent="0.2">
      <c r="T329" s="2">
        <v>2008</v>
      </c>
      <c r="U329" s="2">
        <v>20</v>
      </c>
      <c r="V329" s="2">
        <v>45</v>
      </c>
      <c r="W329" s="2">
        <v>96</v>
      </c>
      <c r="X329" s="17" t="s">
        <v>88</v>
      </c>
    </row>
    <row r="330" spans="20:24" hidden="1" x14ac:dyDescent="0.2">
      <c r="T330" s="2">
        <v>2008</v>
      </c>
      <c r="U330" s="2">
        <v>21</v>
      </c>
      <c r="V330" s="2">
        <v>72</v>
      </c>
      <c r="W330" s="2">
        <v>152</v>
      </c>
      <c r="X330" s="17" t="s">
        <v>88</v>
      </c>
    </row>
    <row r="331" spans="20:24" hidden="1" x14ac:dyDescent="0.2">
      <c r="T331" s="2">
        <v>2008</v>
      </c>
      <c r="U331" s="2">
        <v>22</v>
      </c>
      <c r="V331" s="2">
        <v>91</v>
      </c>
      <c r="W331" s="2">
        <v>177</v>
      </c>
      <c r="X331" s="17" t="s">
        <v>88</v>
      </c>
    </row>
    <row r="332" spans="20:24" hidden="1" x14ac:dyDescent="0.2">
      <c r="T332" s="2">
        <v>2008</v>
      </c>
      <c r="U332" s="2">
        <v>23</v>
      </c>
      <c r="V332" s="2">
        <v>109</v>
      </c>
      <c r="W332" s="2">
        <v>192</v>
      </c>
      <c r="X332" s="17" t="s">
        <v>88</v>
      </c>
    </row>
    <row r="333" spans="20:24" hidden="1" x14ac:dyDescent="0.2">
      <c r="T333" s="2">
        <v>2008</v>
      </c>
      <c r="U333" s="2">
        <v>24</v>
      </c>
      <c r="V333" s="2">
        <v>90</v>
      </c>
      <c r="W333" s="2">
        <v>184</v>
      </c>
      <c r="X333" s="17" t="s">
        <v>88</v>
      </c>
    </row>
    <row r="334" spans="20:24" hidden="1" x14ac:dyDescent="0.2">
      <c r="T334" s="2">
        <v>2008</v>
      </c>
      <c r="U334" s="2">
        <v>25</v>
      </c>
      <c r="V334" s="2">
        <v>115</v>
      </c>
      <c r="W334" s="2">
        <v>181</v>
      </c>
      <c r="X334" s="17" t="s">
        <v>89</v>
      </c>
    </row>
    <row r="335" spans="20:24" hidden="1" x14ac:dyDescent="0.2">
      <c r="T335" s="2">
        <v>2008</v>
      </c>
      <c r="U335" s="2">
        <v>26</v>
      </c>
      <c r="V335" s="2">
        <v>108</v>
      </c>
      <c r="W335" s="2">
        <v>170</v>
      </c>
      <c r="X335" s="17" t="s">
        <v>89</v>
      </c>
    </row>
    <row r="336" spans="20:24" hidden="1" x14ac:dyDescent="0.2">
      <c r="T336" s="2">
        <v>2008</v>
      </c>
      <c r="U336" s="2">
        <v>27</v>
      </c>
      <c r="V336" s="2">
        <v>114</v>
      </c>
      <c r="W336" s="2">
        <v>150</v>
      </c>
      <c r="X336" s="17" t="s">
        <v>89</v>
      </c>
    </row>
    <row r="337" spans="20:24" hidden="1" x14ac:dyDescent="0.2">
      <c r="T337" s="2">
        <v>2008</v>
      </c>
      <c r="U337" s="2">
        <v>28</v>
      </c>
      <c r="V337" s="2">
        <v>119</v>
      </c>
      <c r="W337" s="2">
        <v>161</v>
      </c>
      <c r="X337" s="17" t="s">
        <v>89</v>
      </c>
    </row>
    <row r="338" spans="20:24" hidden="1" x14ac:dyDescent="0.2">
      <c r="T338" s="2">
        <v>2008</v>
      </c>
      <c r="U338" s="2">
        <v>29</v>
      </c>
      <c r="V338" s="2">
        <v>90</v>
      </c>
      <c r="W338" s="2">
        <v>161</v>
      </c>
      <c r="X338" s="17" t="s">
        <v>89</v>
      </c>
    </row>
    <row r="339" spans="20:24" hidden="1" x14ac:dyDescent="0.2">
      <c r="T339" s="2">
        <v>2008</v>
      </c>
      <c r="U339" s="2">
        <v>30</v>
      </c>
      <c r="V339" s="2">
        <v>102</v>
      </c>
      <c r="W339" s="2">
        <v>135</v>
      </c>
      <c r="X339" s="17" t="s">
        <v>89</v>
      </c>
    </row>
    <row r="340" spans="20:24" hidden="1" x14ac:dyDescent="0.2">
      <c r="T340" s="2">
        <v>2008</v>
      </c>
      <c r="U340" s="2">
        <v>31</v>
      </c>
      <c r="V340" s="2">
        <v>104</v>
      </c>
      <c r="W340" s="2">
        <v>114</v>
      </c>
      <c r="X340" s="17" t="s">
        <v>89</v>
      </c>
    </row>
    <row r="341" spans="20:24" hidden="1" x14ac:dyDescent="0.2">
      <c r="T341" s="2">
        <v>2008</v>
      </c>
      <c r="U341" s="2">
        <v>32</v>
      </c>
      <c r="V341" s="2">
        <v>98</v>
      </c>
      <c r="W341" s="2">
        <v>102</v>
      </c>
      <c r="X341" s="17" t="s">
        <v>89</v>
      </c>
    </row>
    <row r="342" spans="20:24" hidden="1" x14ac:dyDescent="0.2">
      <c r="T342" s="2">
        <v>2008</v>
      </c>
      <c r="U342" s="2">
        <v>33</v>
      </c>
      <c r="V342" s="2">
        <v>86</v>
      </c>
      <c r="W342" s="2">
        <v>82</v>
      </c>
      <c r="X342" s="17" t="s">
        <v>89</v>
      </c>
    </row>
    <row r="343" spans="20:24" hidden="1" x14ac:dyDescent="0.2">
      <c r="T343" s="2">
        <v>2008</v>
      </c>
      <c r="U343" s="2">
        <v>34</v>
      </c>
      <c r="V343" s="2">
        <v>74</v>
      </c>
      <c r="W343" s="2">
        <v>97</v>
      </c>
      <c r="X343" s="17" t="s">
        <v>89</v>
      </c>
    </row>
    <row r="344" spans="20:24" hidden="1" x14ac:dyDescent="0.2">
      <c r="T344" s="2">
        <v>2008</v>
      </c>
      <c r="U344" s="2">
        <v>35</v>
      </c>
      <c r="V344" s="2">
        <v>64</v>
      </c>
      <c r="W344" s="2">
        <v>79</v>
      </c>
      <c r="X344" s="17" t="s">
        <v>90</v>
      </c>
    </row>
    <row r="345" spans="20:24" hidden="1" x14ac:dyDescent="0.2">
      <c r="T345" s="2">
        <v>2008</v>
      </c>
      <c r="U345" s="2">
        <v>36</v>
      </c>
      <c r="V345" s="2">
        <v>61</v>
      </c>
      <c r="W345" s="2">
        <v>78</v>
      </c>
      <c r="X345" s="17" t="s">
        <v>90</v>
      </c>
    </row>
    <row r="346" spans="20:24" hidden="1" x14ac:dyDescent="0.2">
      <c r="T346" s="2">
        <v>2008</v>
      </c>
      <c r="U346" s="2">
        <v>37</v>
      </c>
      <c r="V346" s="2">
        <v>52</v>
      </c>
      <c r="W346" s="2">
        <v>75</v>
      </c>
      <c r="X346" s="17" t="s">
        <v>90</v>
      </c>
    </row>
    <row r="347" spans="20:24" hidden="1" x14ac:dyDescent="0.2">
      <c r="T347" s="2">
        <v>2008</v>
      </c>
      <c r="U347" s="2">
        <v>38</v>
      </c>
      <c r="V347" s="2">
        <v>59</v>
      </c>
      <c r="W347" s="2">
        <v>54</v>
      </c>
      <c r="X347" s="17" t="s">
        <v>90</v>
      </c>
    </row>
    <row r="348" spans="20:24" hidden="1" x14ac:dyDescent="0.2">
      <c r="T348" s="2">
        <v>2008</v>
      </c>
      <c r="U348" s="2">
        <v>39</v>
      </c>
      <c r="V348" s="2">
        <v>47</v>
      </c>
      <c r="W348" s="2">
        <v>48</v>
      </c>
      <c r="X348" s="17" t="s">
        <v>90</v>
      </c>
    </row>
    <row r="349" spans="20:24" hidden="1" x14ac:dyDescent="0.2">
      <c r="T349" s="2">
        <v>2008</v>
      </c>
      <c r="U349" s="2">
        <v>40</v>
      </c>
      <c r="V349" s="2">
        <v>49</v>
      </c>
      <c r="W349" s="2">
        <v>43</v>
      </c>
      <c r="X349" s="17" t="s">
        <v>90</v>
      </c>
    </row>
    <row r="350" spans="20:24" hidden="1" x14ac:dyDescent="0.2">
      <c r="T350" s="2">
        <v>2008</v>
      </c>
      <c r="U350" s="2">
        <v>41</v>
      </c>
      <c r="V350" s="2">
        <v>44</v>
      </c>
      <c r="W350" s="2">
        <v>35</v>
      </c>
      <c r="X350" s="17" t="s">
        <v>90</v>
      </c>
    </row>
    <row r="351" spans="20:24" hidden="1" x14ac:dyDescent="0.2">
      <c r="T351" s="2">
        <v>2008</v>
      </c>
      <c r="U351" s="2">
        <v>42</v>
      </c>
      <c r="V351" s="2">
        <v>52</v>
      </c>
      <c r="W351" s="2">
        <v>43</v>
      </c>
      <c r="X351" s="17" t="s">
        <v>90</v>
      </c>
    </row>
    <row r="352" spans="20:24" hidden="1" x14ac:dyDescent="0.2">
      <c r="T352" s="2">
        <v>2008</v>
      </c>
      <c r="U352" s="2">
        <v>43</v>
      </c>
      <c r="V352" s="2">
        <v>40</v>
      </c>
      <c r="W352" s="2">
        <v>30</v>
      </c>
      <c r="X352" s="17" t="s">
        <v>90</v>
      </c>
    </row>
    <row r="353" spans="20:24" hidden="1" x14ac:dyDescent="0.2">
      <c r="T353" s="2">
        <v>2008</v>
      </c>
      <c r="U353" s="2">
        <v>44</v>
      </c>
      <c r="V353" s="2">
        <v>45</v>
      </c>
      <c r="W353" s="2">
        <v>35</v>
      </c>
      <c r="X353" s="17" t="s">
        <v>90</v>
      </c>
    </row>
    <row r="354" spans="20:24" hidden="1" x14ac:dyDescent="0.2">
      <c r="T354" s="2">
        <v>2008</v>
      </c>
      <c r="U354" s="2">
        <v>45</v>
      </c>
      <c r="V354" s="2">
        <v>25</v>
      </c>
      <c r="W354" s="2">
        <v>30</v>
      </c>
      <c r="X354" s="17" t="s">
        <v>91</v>
      </c>
    </row>
    <row r="355" spans="20:24" hidden="1" x14ac:dyDescent="0.2">
      <c r="T355" s="2">
        <v>2008</v>
      </c>
      <c r="U355" s="2">
        <v>46</v>
      </c>
      <c r="V355" s="2">
        <v>27</v>
      </c>
      <c r="W355" s="2">
        <v>26</v>
      </c>
      <c r="X355" s="17" t="s">
        <v>91</v>
      </c>
    </row>
    <row r="356" spans="20:24" hidden="1" x14ac:dyDescent="0.2">
      <c r="T356" s="2">
        <v>2008</v>
      </c>
      <c r="U356" s="2">
        <v>47</v>
      </c>
      <c r="V356" s="2">
        <v>24</v>
      </c>
      <c r="W356" s="2">
        <v>23</v>
      </c>
      <c r="X356" s="17" t="s">
        <v>91</v>
      </c>
    </row>
    <row r="357" spans="20:24" hidden="1" x14ac:dyDescent="0.2">
      <c r="T357" s="2">
        <v>2008</v>
      </c>
      <c r="U357" s="2">
        <v>48</v>
      </c>
      <c r="V357" s="2">
        <v>23</v>
      </c>
      <c r="W357" s="2">
        <v>24</v>
      </c>
      <c r="X357" s="17" t="s">
        <v>91</v>
      </c>
    </row>
    <row r="358" spans="20:24" hidden="1" x14ac:dyDescent="0.2">
      <c r="T358" s="2">
        <v>2008</v>
      </c>
      <c r="U358" s="2">
        <v>49</v>
      </c>
      <c r="V358" s="2">
        <v>26</v>
      </c>
      <c r="W358" s="2">
        <v>17</v>
      </c>
      <c r="X358" s="17" t="s">
        <v>91</v>
      </c>
    </row>
    <row r="359" spans="20:24" hidden="1" x14ac:dyDescent="0.2">
      <c r="T359" s="2">
        <v>2008</v>
      </c>
      <c r="U359" s="2">
        <v>50</v>
      </c>
      <c r="V359" s="2">
        <v>19</v>
      </c>
      <c r="W359" s="2">
        <v>22</v>
      </c>
      <c r="X359" s="17" t="s">
        <v>91</v>
      </c>
    </row>
    <row r="360" spans="20:24" hidden="1" x14ac:dyDescent="0.2">
      <c r="T360" s="2">
        <v>2008</v>
      </c>
      <c r="U360" s="2">
        <v>51</v>
      </c>
      <c r="V360" s="2">
        <v>23</v>
      </c>
      <c r="W360" s="2">
        <v>28</v>
      </c>
      <c r="X360" s="17" t="s">
        <v>91</v>
      </c>
    </row>
    <row r="361" spans="20:24" hidden="1" x14ac:dyDescent="0.2">
      <c r="T361" s="2">
        <v>2008</v>
      </c>
      <c r="U361" s="2">
        <v>52</v>
      </c>
      <c r="V361" s="2">
        <v>26</v>
      </c>
      <c r="W361" s="2">
        <v>20</v>
      </c>
      <c r="X361" s="17" t="s">
        <v>91</v>
      </c>
    </row>
    <row r="362" spans="20:24" hidden="1" x14ac:dyDescent="0.2">
      <c r="T362" s="2">
        <v>2008</v>
      </c>
      <c r="U362" s="2">
        <v>53</v>
      </c>
      <c r="V362" s="2">
        <v>26</v>
      </c>
      <c r="W362" s="2">
        <v>17</v>
      </c>
      <c r="X362" s="17" t="s">
        <v>91</v>
      </c>
    </row>
    <row r="363" spans="20:24" hidden="1" x14ac:dyDescent="0.2">
      <c r="T363" s="2">
        <v>2008</v>
      </c>
      <c r="U363" s="2">
        <v>54</v>
      </c>
      <c r="V363" s="2">
        <v>9</v>
      </c>
      <c r="W363" s="2">
        <v>11</v>
      </c>
      <c r="X363" s="17" t="s">
        <v>91</v>
      </c>
    </row>
    <row r="364" spans="20:24" hidden="1" x14ac:dyDescent="0.2">
      <c r="T364" s="2">
        <v>2008</v>
      </c>
      <c r="U364" s="2">
        <v>55</v>
      </c>
      <c r="V364" s="2">
        <v>11</v>
      </c>
      <c r="W364" s="2">
        <v>13</v>
      </c>
      <c r="X364" s="17" t="s">
        <v>92</v>
      </c>
    </row>
    <row r="365" spans="20:24" hidden="1" x14ac:dyDescent="0.2">
      <c r="T365" s="2">
        <v>2008</v>
      </c>
      <c r="U365" s="2">
        <v>56</v>
      </c>
      <c r="V365" s="2">
        <v>14</v>
      </c>
      <c r="W365" s="2">
        <v>15</v>
      </c>
      <c r="X365" s="17" t="s">
        <v>92</v>
      </c>
    </row>
    <row r="366" spans="20:24" hidden="1" x14ac:dyDescent="0.2">
      <c r="T366" s="2">
        <v>2008</v>
      </c>
      <c r="U366" s="2">
        <v>57</v>
      </c>
      <c r="V366" s="2">
        <v>11</v>
      </c>
      <c r="W366" s="2">
        <v>20</v>
      </c>
      <c r="X366" s="17" t="s">
        <v>92</v>
      </c>
    </row>
    <row r="367" spans="20:24" hidden="1" x14ac:dyDescent="0.2">
      <c r="T367" s="2">
        <v>2008</v>
      </c>
      <c r="U367" s="2">
        <v>58</v>
      </c>
      <c r="V367" s="2">
        <v>5</v>
      </c>
      <c r="W367" s="2">
        <v>7</v>
      </c>
      <c r="X367" s="17" t="s">
        <v>92</v>
      </c>
    </row>
    <row r="368" spans="20:24" hidden="1" x14ac:dyDescent="0.2">
      <c r="T368" s="2">
        <v>2008</v>
      </c>
      <c r="U368" s="2">
        <v>59</v>
      </c>
      <c r="V368" s="2">
        <v>11</v>
      </c>
      <c r="W368" s="2">
        <v>14</v>
      </c>
      <c r="X368" s="17" t="s">
        <v>92</v>
      </c>
    </row>
    <row r="369" spans="20:24" hidden="1" x14ac:dyDescent="0.2">
      <c r="T369" s="2">
        <v>2008</v>
      </c>
      <c r="U369" s="2">
        <v>60</v>
      </c>
      <c r="V369" s="2">
        <v>10</v>
      </c>
      <c r="W369" s="2">
        <v>15</v>
      </c>
      <c r="X369" s="17" t="s">
        <v>92</v>
      </c>
    </row>
    <row r="370" spans="20:24" hidden="1" x14ac:dyDescent="0.2">
      <c r="T370" s="2">
        <v>2008</v>
      </c>
      <c r="U370" s="2">
        <v>61</v>
      </c>
      <c r="V370" s="2">
        <v>6</v>
      </c>
      <c r="W370" s="2">
        <v>12</v>
      </c>
      <c r="X370" s="17" t="s">
        <v>92</v>
      </c>
    </row>
    <row r="371" spans="20:24" hidden="1" x14ac:dyDescent="0.2">
      <c r="T371" s="2">
        <v>2008</v>
      </c>
      <c r="U371" s="2">
        <v>62</v>
      </c>
      <c r="V371" s="2">
        <v>8</v>
      </c>
      <c r="W371" s="2">
        <v>10</v>
      </c>
      <c r="X371" s="17" t="s">
        <v>92</v>
      </c>
    </row>
    <row r="372" spans="20:24" hidden="1" x14ac:dyDescent="0.2">
      <c r="T372" s="2">
        <v>2008</v>
      </c>
      <c r="U372" s="2">
        <v>63</v>
      </c>
      <c r="V372" s="2">
        <v>6</v>
      </c>
      <c r="W372" s="2">
        <v>10</v>
      </c>
      <c r="X372" s="17" t="s">
        <v>92</v>
      </c>
    </row>
    <row r="373" spans="20:24" hidden="1" x14ac:dyDescent="0.2">
      <c r="T373" s="2">
        <v>2008</v>
      </c>
      <c r="U373" s="2">
        <v>64</v>
      </c>
      <c r="V373" s="2">
        <v>9</v>
      </c>
      <c r="W373" s="2">
        <v>12</v>
      </c>
      <c r="X373" s="17" t="s">
        <v>92</v>
      </c>
    </row>
    <row r="374" spans="20:24" hidden="1" x14ac:dyDescent="0.2">
      <c r="T374" s="2">
        <v>2008</v>
      </c>
      <c r="U374" s="2">
        <v>65</v>
      </c>
      <c r="V374" s="2">
        <v>13</v>
      </c>
      <c r="W374" s="2">
        <v>11</v>
      </c>
      <c r="X374" s="17" t="s">
        <v>93</v>
      </c>
    </row>
    <row r="375" spans="20:24" hidden="1" x14ac:dyDescent="0.2">
      <c r="T375" s="2">
        <v>2008</v>
      </c>
      <c r="U375" s="2">
        <v>66</v>
      </c>
      <c r="V375" s="2">
        <v>9</v>
      </c>
      <c r="W375" s="2">
        <v>6</v>
      </c>
      <c r="X375" s="17" t="s">
        <v>93</v>
      </c>
    </row>
    <row r="376" spans="20:24" hidden="1" x14ac:dyDescent="0.2">
      <c r="T376" s="2">
        <v>2008</v>
      </c>
      <c r="U376" s="2">
        <v>67</v>
      </c>
      <c r="V376" s="2">
        <v>10</v>
      </c>
      <c r="W376" s="2">
        <v>4</v>
      </c>
      <c r="X376" s="17" t="s">
        <v>93</v>
      </c>
    </row>
    <row r="377" spans="20:24" hidden="1" x14ac:dyDescent="0.2">
      <c r="T377" s="2">
        <v>2008</v>
      </c>
      <c r="U377" s="2">
        <v>68</v>
      </c>
      <c r="V377" s="2">
        <v>3</v>
      </c>
      <c r="W377" s="2">
        <v>4</v>
      </c>
      <c r="X377" s="17" t="s">
        <v>93</v>
      </c>
    </row>
    <row r="378" spans="20:24" hidden="1" x14ac:dyDescent="0.2">
      <c r="T378" s="2">
        <v>2008</v>
      </c>
      <c r="U378" s="2">
        <v>69</v>
      </c>
      <c r="V378" s="2">
        <v>5</v>
      </c>
      <c r="W378" s="2">
        <v>6</v>
      </c>
      <c r="X378" s="17" t="s">
        <v>93</v>
      </c>
    </row>
    <row r="379" spans="20:24" hidden="1" x14ac:dyDescent="0.2">
      <c r="T379" s="2">
        <v>2008</v>
      </c>
      <c r="U379" s="2">
        <v>70</v>
      </c>
      <c r="V379" s="2">
        <v>3</v>
      </c>
      <c r="W379" s="2">
        <v>2</v>
      </c>
      <c r="X379" s="17" t="s">
        <v>93</v>
      </c>
    </row>
    <row r="380" spans="20:24" hidden="1" x14ac:dyDescent="0.2">
      <c r="T380" s="2">
        <v>2008</v>
      </c>
      <c r="U380" s="2">
        <v>71</v>
      </c>
      <c r="V380" s="2">
        <v>4</v>
      </c>
      <c r="W380" s="2">
        <v>3</v>
      </c>
      <c r="X380" s="17" t="s">
        <v>93</v>
      </c>
    </row>
    <row r="381" spans="20:24" hidden="1" x14ac:dyDescent="0.2">
      <c r="T381" s="2">
        <v>2008</v>
      </c>
      <c r="U381" s="2">
        <v>72</v>
      </c>
      <c r="V381" s="2">
        <v>5</v>
      </c>
      <c r="W381" s="2">
        <v>3</v>
      </c>
      <c r="X381" s="17" t="s">
        <v>93</v>
      </c>
    </row>
    <row r="382" spans="20:24" hidden="1" x14ac:dyDescent="0.2">
      <c r="T382" s="2">
        <v>2008</v>
      </c>
      <c r="U382" s="2">
        <v>73</v>
      </c>
      <c r="V382" s="2">
        <v>9</v>
      </c>
      <c r="W382" s="2">
        <v>1</v>
      </c>
      <c r="X382" s="17" t="s">
        <v>93</v>
      </c>
    </row>
    <row r="383" spans="20:24" hidden="1" x14ac:dyDescent="0.2">
      <c r="T383" s="2">
        <v>2008</v>
      </c>
      <c r="U383" s="2">
        <v>74</v>
      </c>
      <c r="V383" s="2">
        <v>4</v>
      </c>
      <c r="W383" s="2">
        <v>7</v>
      </c>
      <c r="X383" s="17" t="s">
        <v>93</v>
      </c>
    </row>
    <row r="384" spans="20:24" hidden="1" x14ac:dyDescent="0.2">
      <c r="T384" s="2">
        <v>2008</v>
      </c>
      <c r="U384" s="2">
        <v>75</v>
      </c>
      <c r="V384" s="2">
        <v>2</v>
      </c>
      <c r="W384" s="2">
        <v>4</v>
      </c>
      <c r="X384" s="17" t="s">
        <v>93</v>
      </c>
    </row>
    <row r="385" spans="20:24" hidden="1" x14ac:dyDescent="0.2">
      <c r="T385" s="2">
        <v>2008</v>
      </c>
      <c r="U385" s="2">
        <v>76</v>
      </c>
      <c r="V385" s="2">
        <v>1</v>
      </c>
      <c r="W385" s="2">
        <v>4</v>
      </c>
      <c r="X385" s="17" t="s">
        <v>93</v>
      </c>
    </row>
    <row r="386" spans="20:24" hidden="1" x14ac:dyDescent="0.2">
      <c r="T386" s="2">
        <v>2008</v>
      </c>
      <c r="U386" s="2">
        <v>77</v>
      </c>
      <c r="V386" s="2">
        <v>5</v>
      </c>
      <c r="W386" s="2">
        <v>4</v>
      </c>
      <c r="X386" s="17" t="s">
        <v>93</v>
      </c>
    </row>
    <row r="387" spans="20:24" hidden="1" x14ac:dyDescent="0.2">
      <c r="T387" s="2">
        <v>2008</v>
      </c>
      <c r="U387" s="2">
        <v>78</v>
      </c>
      <c r="V387" s="2">
        <v>3</v>
      </c>
      <c r="W387" s="2">
        <v>6</v>
      </c>
      <c r="X387" s="17" t="s">
        <v>93</v>
      </c>
    </row>
    <row r="388" spans="20:24" hidden="1" x14ac:dyDescent="0.2">
      <c r="T388" s="2">
        <v>2008</v>
      </c>
      <c r="U388" s="2">
        <v>79</v>
      </c>
      <c r="V388" s="2">
        <v>0</v>
      </c>
      <c r="W388" s="2">
        <v>2</v>
      </c>
      <c r="X388" s="17" t="s">
        <v>93</v>
      </c>
    </row>
    <row r="389" spans="20:24" hidden="1" x14ac:dyDescent="0.2">
      <c r="T389" s="2">
        <v>2008</v>
      </c>
      <c r="U389" s="2">
        <v>80</v>
      </c>
      <c r="V389" s="2">
        <v>2</v>
      </c>
      <c r="W389" s="2">
        <v>3</v>
      </c>
      <c r="X389" s="17" t="s">
        <v>93</v>
      </c>
    </row>
    <row r="390" spans="20:24" hidden="1" x14ac:dyDescent="0.2">
      <c r="T390" s="2">
        <v>2008</v>
      </c>
      <c r="U390" s="2">
        <v>81</v>
      </c>
      <c r="V390" s="2">
        <v>2</v>
      </c>
      <c r="W390" s="2">
        <v>3</v>
      </c>
      <c r="X390" s="17" t="s">
        <v>93</v>
      </c>
    </row>
    <row r="391" spans="20:24" hidden="1" x14ac:dyDescent="0.2">
      <c r="T391" s="2">
        <v>2008</v>
      </c>
      <c r="U391" s="2">
        <v>82</v>
      </c>
      <c r="V391" s="2">
        <v>2</v>
      </c>
      <c r="W391" s="2">
        <v>1</v>
      </c>
      <c r="X391" s="17" t="s">
        <v>93</v>
      </c>
    </row>
    <row r="392" spans="20:24" hidden="1" x14ac:dyDescent="0.2">
      <c r="T392" s="2">
        <v>2008</v>
      </c>
      <c r="U392" s="2">
        <v>83</v>
      </c>
      <c r="V392" s="2">
        <v>0</v>
      </c>
      <c r="W392" s="2">
        <v>2</v>
      </c>
      <c r="X392" s="17" t="s">
        <v>93</v>
      </c>
    </row>
    <row r="393" spans="20:24" hidden="1" x14ac:dyDescent="0.2">
      <c r="T393" s="2">
        <v>2008</v>
      </c>
      <c r="U393" s="2">
        <v>84</v>
      </c>
      <c r="V393" s="2">
        <v>3</v>
      </c>
      <c r="W393" s="2">
        <v>0</v>
      </c>
      <c r="X393" s="17" t="s">
        <v>93</v>
      </c>
    </row>
    <row r="394" spans="20:24" hidden="1" x14ac:dyDescent="0.2">
      <c r="T394" s="2">
        <v>2008</v>
      </c>
      <c r="U394" s="2">
        <v>85</v>
      </c>
      <c r="V394" s="2">
        <v>1</v>
      </c>
      <c r="W394" s="2">
        <v>2</v>
      </c>
      <c r="X394" s="17" t="s">
        <v>93</v>
      </c>
    </row>
    <row r="395" spans="20:24" hidden="1" x14ac:dyDescent="0.2">
      <c r="T395" s="2">
        <v>2008</v>
      </c>
      <c r="U395" s="2">
        <v>86</v>
      </c>
      <c r="V395" s="2">
        <v>0</v>
      </c>
      <c r="W395" s="2">
        <v>2</v>
      </c>
      <c r="X395" s="17" t="s">
        <v>93</v>
      </c>
    </row>
    <row r="396" spans="20:24" hidden="1" x14ac:dyDescent="0.2">
      <c r="T396" s="2">
        <v>2008</v>
      </c>
      <c r="U396" s="2">
        <v>87</v>
      </c>
      <c r="V396" s="2">
        <v>1</v>
      </c>
      <c r="W396" s="2">
        <v>3</v>
      </c>
      <c r="X396" s="17" t="s">
        <v>93</v>
      </c>
    </row>
    <row r="397" spans="20:24" hidden="1" x14ac:dyDescent="0.2">
      <c r="T397" s="2">
        <v>2008</v>
      </c>
      <c r="U397" s="2">
        <v>88</v>
      </c>
      <c r="V397" s="2">
        <v>2</v>
      </c>
      <c r="W397" s="2">
        <v>2</v>
      </c>
      <c r="X397" s="17" t="s">
        <v>93</v>
      </c>
    </row>
    <row r="398" spans="20:24" hidden="1" x14ac:dyDescent="0.2">
      <c r="T398" s="2">
        <v>2008</v>
      </c>
      <c r="U398" s="2">
        <v>89</v>
      </c>
      <c r="V398" s="2">
        <v>1</v>
      </c>
      <c r="W398" s="2">
        <v>0</v>
      </c>
      <c r="X398" s="17" t="s">
        <v>93</v>
      </c>
    </row>
    <row r="399" spans="20:24" hidden="1" x14ac:dyDescent="0.2">
      <c r="T399" s="2">
        <v>2008</v>
      </c>
      <c r="U399" s="2">
        <v>90</v>
      </c>
      <c r="V399" s="2">
        <v>1</v>
      </c>
      <c r="W399" s="2">
        <v>2</v>
      </c>
      <c r="X399" s="17" t="s">
        <v>93</v>
      </c>
    </row>
    <row r="400" spans="20:24" hidden="1" x14ac:dyDescent="0.2">
      <c r="T400" s="2">
        <v>2008</v>
      </c>
      <c r="U400" s="2">
        <v>92</v>
      </c>
      <c r="V400" s="2">
        <v>0</v>
      </c>
      <c r="W400" s="2">
        <v>1</v>
      </c>
      <c r="X400" s="17" t="s">
        <v>93</v>
      </c>
    </row>
    <row r="401" spans="20:24" hidden="1" x14ac:dyDescent="0.2">
      <c r="T401" s="2">
        <v>2008</v>
      </c>
      <c r="U401" s="2">
        <v>101</v>
      </c>
      <c r="V401" s="2">
        <v>0</v>
      </c>
      <c r="W401" s="2">
        <v>1</v>
      </c>
      <c r="X401" s="17" t="s">
        <v>93</v>
      </c>
    </row>
    <row r="402" spans="20:24" hidden="1" x14ac:dyDescent="0.2">
      <c r="T402" s="2">
        <v>2009</v>
      </c>
      <c r="U402" s="2">
        <v>-1</v>
      </c>
      <c r="V402" s="2">
        <v>4</v>
      </c>
      <c r="W402" s="2">
        <v>3</v>
      </c>
      <c r="X402" s="17" t="s">
        <v>94</v>
      </c>
    </row>
    <row r="403" spans="20:24" hidden="1" x14ac:dyDescent="0.2">
      <c r="T403" s="2">
        <v>2009</v>
      </c>
      <c r="U403" s="2">
        <v>0</v>
      </c>
      <c r="V403" s="2">
        <v>26</v>
      </c>
      <c r="W403" s="2">
        <v>22</v>
      </c>
      <c r="X403" s="17" t="s">
        <v>94</v>
      </c>
    </row>
    <row r="404" spans="20:24" hidden="1" x14ac:dyDescent="0.2">
      <c r="T404" s="2">
        <v>2009</v>
      </c>
      <c r="U404" s="2">
        <v>1</v>
      </c>
      <c r="V404" s="2">
        <v>45</v>
      </c>
      <c r="W404" s="2">
        <v>43</v>
      </c>
      <c r="X404" s="17" t="s">
        <v>94</v>
      </c>
    </row>
    <row r="405" spans="20:24" hidden="1" x14ac:dyDescent="0.2">
      <c r="T405" s="2">
        <v>2009</v>
      </c>
      <c r="U405" s="2">
        <v>2</v>
      </c>
      <c r="V405" s="2">
        <v>54</v>
      </c>
      <c r="W405" s="2">
        <v>53</v>
      </c>
      <c r="X405" s="17" t="s">
        <v>94</v>
      </c>
    </row>
    <row r="406" spans="20:24" hidden="1" x14ac:dyDescent="0.2">
      <c r="T406" s="2">
        <v>2009</v>
      </c>
      <c r="U406" s="2">
        <v>3</v>
      </c>
      <c r="V406" s="2">
        <v>56</v>
      </c>
      <c r="W406" s="2">
        <v>48</v>
      </c>
      <c r="X406" s="17" t="s">
        <v>94</v>
      </c>
    </row>
    <row r="407" spans="20:24" hidden="1" x14ac:dyDescent="0.2">
      <c r="T407" s="2">
        <v>2009</v>
      </c>
      <c r="U407" s="2">
        <v>4</v>
      </c>
      <c r="V407" s="2">
        <v>57</v>
      </c>
      <c r="W407" s="2">
        <v>48</v>
      </c>
      <c r="X407" s="17" t="s">
        <v>94</v>
      </c>
    </row>
    <row r="408" spans="20:24" hidden="1" x14ac:dyDescent="0.2">
      <c r="T408" s="2">
        <v>2009</v>
      </c>
      <c r="U408" s="2">
        <v>5</v>
      </c>
      <c r="V408" s="2">
        <v>60</v>
      </c>
      <c r="W408" s="2">
        <v>61</v>
      </c>
      <c r="X408" s="17" t="s">
        <v>94</v>
      </c>
    </row>
    <row r="409" spans="20:24" hidden="1" x14ac:dyDescent="0.2">
      <c r="T409" s="2">
        <v>2009</v>
      </c>
      <c r="U409" s="2">
        <v>6</v>
      </c>
      <c r="V409" s="2">
        <v>67</v>
      </c>
      <c r="W409" s="2">
        <v>40</v>
      </c>
      <c r="X409" s="17" t="s">
        <v>94</v>
      </c>
    </row>
    <row r="410" spans="20:24" hidden="1" x14ac:dyDescent="0.2">
      <c r="T410" s="2">
        <v>2009</v>
      </c>
      <c r="U410" s="2">
        <v>7</v>
      </c>
      <c r="V410" s="2">
        <v>33</v>
      </c>
      <c r="W410" s="2">
        <v>42</v>
      </c>
      <c r="X410" s="17" t="s">
        <v>94</v>
      </c>
    </row>
    <row r="411" spans="20:24" hidden="1" x14ac:dyDescent="0.2">
      <c r="T411" s="2">
        <v>2009</v>
      </c>
      <c r="U411" s="2">
        <v>8</v>
      </c>
      <c r="V411" s="2">
        <v>35</v>
      </c>
      <c r="W411" s="2">
        <v>34</v>
      </c>
      <c r="X411" s="17" t="s">
        <v>94</v>
      </c>
    </row>
    <row r="412" spans="20:24" hidden="1" x14ac:dyDescent="0.2">
      <c r="T412" s="2">
        <v>2009</v>
      </c>
      <c r="U412" s="2">
        <v>9</v>
      </c>
      <c r="V412" s="2">
        <v>31</v>
      </c>
      <c r="W412" s="2">
        <v>36</v>
      </c>
      <c r="X412" s="17" t="s">
        <v>94</v>
      </c>
    </row>
    <row r="413" spans="20:24" hidden="1" x14ac:dyDescent="0.2">
      <c r="T413" s="2">
        <v>2009</v>
      </c>
      <c r="U413" s="2">
        <v>10</v>
      </c>
      <c r="V413" s="2">
        <v>23</v>
      </c>
      <c r="W413" s="2">
        <v>32</v>
      </c>
      <c r="X413" s="17" t="s">
        <v>94</v>
      </c>
    </row>
    <row r="414" spans="20:24" hidden="1" x14ac:dyDescent="0.2">
      <c r="T414" s="2">
        <v>2009</v>
      </c>
      <c r="U414" s="2">
        <v>11</v>
      </c>
      <c r="V414" s="2">
        <v>16</v>
      </c>
      <c r="W414" s="2">
        <v>25</v>
      </c>
      <c r="X414" s="17" t="s">
        <v>94</v>
      </c>
    </row>
    <row r="415" spans="20:24" hidden="1" x14ac:dyDescent="0.2">
      <c r="T415" s="2">
        <v>2009</v>
      </c>
      <c r="U415" s="2">
        <v>12</v>
      </c>
      <c r="V415" s="2">
        <v>32</v>
      </c>
      <c r="W415" s="2">
        <v>22</v>
      </c>
      <c r="X415" s="17" t="s">
        <v>94</v>
      </c>
    </row>
    <row r="416" spans="20:24" hidden="1" x14ac:dyDescent="0.2">
      <c r="T416" s="2">
        <v>2009</v>
      </c>
      <c r="U416" s="2">
        <v>13</v>
      </c>
      <c r="V416" s="2">
        <v>21</v>
      </c>
      <c r="W416" s="2">
        <v>22</v>
      </c>
      <c r="X416" s="17" t="s">
        <v>94</v>
      </c>
    </row>
    <row r="417" spans="20:24" hidden="1" x14ac:dyDescent="0.2">
      <c r="T417" s="2">
        <v>2009</v>
      </c>
      <c r="U417" s="2">
        <v>14</v>
      </c>
      <c r="V417" s="2">
        <v>21</v>
      </c>
      <c r="W417" s="2">
        <v>17</v>
      </c>
      <c r="X417" s="17" t="s">
        <v>94</v>
      </c>
    </row>
    <row r="418" spans="20:24" hidden="1" x14ac:dyDescent="0.2">
      <c r="T418" s="2">
        <v>2009</v>
      </c>
      <c r="U418" s="2">
        <v>15</v>
      </c>
      <c r="V418" s="2">
        <v>14</v>
      </c>
      <c r="W418" s="2">
        <v>14</v>
      </c>
      <c r="X418" s="17" t="s">
        <v>94</v>
      </c>
    </row>
    <row r="419" spans="20:24" hidden="1" x14ac:dyDescent="0.2">
      <c r="T419" s="2">
        <v>2009</v>
      </c>
      <c r="U419" s="2">
        <v>16</v>
      </c>
      <c r="V419" s="2">
        <v>13</v>
      </c>
      <c r="W419" s="2">
        <v>13</v>
      </c>
      <c r="X419" s="17" t="s">
        <v>94</v>
      </c>
    </row>
    <row r="420" spans="20:24" hidden="1" x14ac:dyDescent="0.2">
      <c r="T420" s="2">
        <v>2009</v>
      </c>
      <c r="U420" s="2">
        <v>17</v>
      </c>
      <c r="V420" s="2">
        <v>15</v>
      </c>
      <c r="W420" s="2">
        <v>14</v>
      </c>
      <c r="X420" s="17" t="s">
        <v>94</v>
      </c>
    </row>
    <row r="421" spans="20:24" hidden="1" x14ac:dyDescent="0.2">
      <c r="T421" s="2">
        <v>2009</v>
      </c>
      <c r="U421" s="2">
        <v>18</v>
      </c>
      <c r="V421" s="2">
        <v>21</v>
      </c>
      <c r="W421" s="2">
        <v>30</v>
      </c>
      <c r="X421" s="17" t="s">
        <v>95</v>
      </c>
    </row>
    <row r="422" spans="20:24" hidden="1" x14ac:dyDescent="0.2">
      <c r="T422" s="2">
        <v>2009</v>
      </c>
      <c r="U422" s="2">
        <v>19</v>
      </c>
      <c r="V422" s="2">
        <v>31</v>
      </c>
      <c r="W422" s="2">
        <v>45</v>
      </c>
      <c r="X422" s="17" t="s">
        <v>95</v>
      </c>
    </row>
    <row r="423" spans="20:24" hidden="1" x14ac:dyDescent="0.2">
      <c r="T423" s="2">
        <v>2009</v>
      </c>
      <c r="U423" s="2">
        <v>20</v>
      </c>
      <c r="V423" s="2">
        <v>63</v>
      </c>
      <c r="W423" s="2">
        <v>110</v>
      </c>
      <c r="X423" s="17" t="s">
        <v>95</v>
      </c>
    </row>
    <row r="424" spans="20:24" hidden="1" x14ac:dyDescent="0.2">
      <c r="T424" s="2">
        <v>2009</v>
      </c>
      <c r="U424" s="2">
        <v>21</v>
      </c>
      <c r="V424" s="2">
        <v>99</v>
      </c>
      <c r="W424" s="2">
        <v>174</v>
      </c>
      <c r="X424" s="17" t="s">
        <v>95</v>
      </c>
    </row>
    <row r="425" spans="20:24" hidden="1" x14ac:dyDescent="0.2">
      <c r="T425" s="2">
        <v>2009</v>
      </c>
      <c r="U425" s="2">
        <v>22</v>
      </c>
      <c r="V425" s="2">
        <v>111</v>
      </c>
      <c r="W425" s="2">
        <v>202</v>
      </c>
      <c r="X425" s="17" t="s">
        <v>95</v>
      </c>
    </row>
    <row r="426" spans="20:24" hidden="1" x14ac:dyDescent="0.2">
      <c r="T426" s="2">
        <v>2009</v>
      </c>
      <c r="U426" s="2">
        <v>23</v>
      </c>
      <c r="V426" s="2">
        <v>132</v>
      </c>
      <c r="W426" s="2">
        <v>191</v>
      </c>
      <c r="X426" s="17" t="s">
        <v>95</v>
      </c>
    </row>
    <row r="427" spans="20:24" hidden="1" x14ac:dyDescent="0.2">
      <c r="T427" s="2">
        <v>2009</v>
      </c>
      <c r="U427" s="2">
        <v>24</v>
      </c>
      <c r="V427" s="2">
        <v>134</v>
      </c>
      <c r="W427" s="2">
        <v>175</v>
      </c>
      <c r="X427" s="17" t="s">
        <v>95</v>
      </c>
    </row>
    <row r="428" spans="20:24" hidden="1" x14ac:dyDescent="0.2">
      <c r="T428" s="2">
        <v>2009</v>
      </c>
      <c r="U428" s="2">
        <v>25</v>
      </c>
      <c r="V428" s="2">
        <v>140</v>
      </c>
      <c r="W428" s="2">
        <v>185</v>
      </c>
      <c r="X428" s="17" t="s">
        <v>96</v>
      </c>
    </row>
    <row r="429" spans="20:24" hidden="1" x14ac:dyDescent="0.2">
      <c r="T429" s="2">
        <v>2009</v>
      </c>
      <c r="U429" s="2">
        <v>26</v>
      </c>
      <c r="V429" s="2">
        <v>134</v>
      </c>
      <c r="W429" s="2">
        <v>192</v>
      </c>
      <c r="X429" s="17" t="s">
        <v>96</v>
      </c>
    </row>
    <row r="430" spans="20:24" hidden="1" x14ac:dyDescent="0.2">
      <c r="T430" s="2">
        <v>2009</v>
      </c>
      <c r="U430" s="2">
        <v>27</v>
      </c>
      <c r="V430" s="2">
        <v>120</v>
      </c>
      <c r="W430" s="2">
        <v>172</v>
      </c>
      <c r="X430" s="17" t="s">
        <v>96</v>
      </c>
    </row>
    <row r="431" spans="20:24" hidden="1" x14ac:dyDescent="0.2">
      <c r="T431" s="2">
        <v>2009</v>
      </c>
      <c r="U431" s="2">
        <v>28</v>
      </c>
      <c r="V431" s="2">
        <v>122</v>
      </c>
      <c r="W431" s="2">
        <v>138</v>
      </c>
      <c r="X431" s="17" t="s">
        <v>96</v>
      </c>
    </row>
    <row r="432" spans="20:24" hidden="1" x14ac:dyDescent="0.2">
      <c r="T432" s="2">
        <v>2009</v>
      </c>
      <c r="U432" s="2">
        <v>29</v>
      </c>
      <c r="V432" s="2">
        <v>110</v>
      </c>
      <c r="W432" s="2">
        <v>156</v>
      </c>
      <c r="X432" s="17" t="s">
        <v>96</v>
      </c>
    </row>
    <row r="433" spans="20:24" hidden="1" x14ac:dyDescent="0.2">
      <c r="T433" s="2">
        <v>2009</v>
      </c>
      <c r="U433" s="2">
        <v>30</v>
      </c>
      <c r="V433" s="2">
        <v>129</v>
      </c>
      <c r="W433" s="2">
        <v>152</v>
      </c>
      <c r="X433" s="17" t="s">
        <v>96</v>
      </c>
    </row>
    <row r="434" spans="20:24" hidden="1" x14ac:dyDescent="0.2">
      <c r="T434" s="2">
        <v>2009</v>
      </c>
      <c r="U434" s="2">
        <v>31</v>
      </c>
      <c r="V434" s="2">
        <v>107</v>
      </c>
      <c r="W434" s="2">
        <v>116</v>
      </c>
      <c r="X434" s="17" t="s">
        <v>96</v>
      </c>
    </row>
    <row r="435" spans="20:24" hidden="1" x14ac:dyDescent="0.2">
      <c r="T435" s="2">
        <v>2009</v>
      </c>
      <c r="U435" s="2">
        <v>32</v>
      </c>
      <c r="V435" s="2">
        <v>90</v>
      </c>
      <c r="W435" s="2">
        <v>112</v>
      </c>
      <c r="X435" s="17" t="s">
        <v>96</v>
      </c>
    </row>
    <row r="436" spans="20:24" hidden="1" x14ac:dyDescent="0.2">
      <c r="T436" s="2">
        <v>2009</v>
      </c>
      <c r="U436" s="2">
        <v>33</v>
      </c>
      <c r="V436" s="2">
        <v>92</v>
      </c>
      <c r="W436" s="2">
        <v>93</v>
      </c>
      <c r="X436" s="17" t="s">
        <v>96</v>
      </c>
    </row>
    <row r="437" spans="20:24" hidden="1" x14ac:dyDescent="0.2">
      <c r="T437" s="2">
        <v>2009</v>
      </c>
      <c r="U437" s="2">
        <v>34</v>
      </c>
      <c r="V437" s="2">
        <v>81</v>
      </c>
      <c r="W437" s="2">
        <v>85</v>
      </c>
      <c r="X437" s="17" t="s">
        <v>96</v>
      </c>
    </row>
    <row r="438" spans="20:24" hidden="1" x14ac:dyDescent="0.2">
      <c r="T438" s="2">
        <v>2009</v>
      </c>
      <c r="U438" s="2">
        <v>35</v>
      </c>
      <c r="V438" s="2">
        <v>76</v>
      </c>
      <c r="W438" s="2">
        <v>101</v>
      </c>
      <c r="X438" s="17" t="s">
        <v>97</v>
      </c>
    </row>
    <row r="439" spans="20:24" hidden="1" x14ac:dyDescent="0.2">
      <c r="T439" s="2">
        <v>2009</v>
      </c>
      <c r="U439" s="2">
        <v>36</v>
      </c>
      <c r="V439" s="2">
        <v>71</v>
      </c>
      <c r="W439" s="2">
        <v>74</v>
      </c>
      <c r="X439" s="17" t="s">
        <v>97</v>
      </c>
    </row>
    <row r="440" spans="20:24" hidden="1" x14ac:dyDescent="0.2">
      <c r="T440" s="2">
        <v>2009</v>
      </c>
      <c r="U440" s="2">
        <v>37</v>
      </c>
      <c r="V440" s="2">
        <v>72</v>
      </c>
      <c r="W440" s="2">
        <v>68</v>
      </c>
      <c r="X440" s="17" t="s">
        <v>97</v>
      </c>
    </row>
    <row r="441" spans="20:24" hidden="1" x14ac:dyDescent="0.2">
      <c r="T441" s="2">
        <v>2009</v>
      </c>
      <c r="U441" s="2">
        <v>38</v>
      </c>
      <c r="V441" s="2">
        <v>61</v>
      </c>
      <c r="W441" s="2">
        <v>51</v>
      </c>
      <c r="X441" s="17" t="s">
        <v>97</v>
      </c>
    </row>
    <row r="442" spans="20:24" hidden="1" x14ac:dyDescent="0.2">
      <c r="T442" s="2">
        <v>2009</v>
      </c>
      <c r="U442" s="2">
        <v>39</v>
      </c>
      <c r="V442" s="2">
        <v>47</v>
      </c>
      <c r="W442" s="2">
        <v>58</v>
      </c>
      <c r="X442" s="17" t="s">
        <v>97</v>
      </c>
    </row>
    <row r="443" spans="20:24" hidden="1" x14ac:dyDescent="0.2">
      <c r="T443" s="2">
        <v>2009</v>
      </c>
      <c r="U443" s="2">
        <v>40</v>
      </c>
      <c r="V443" s="2">
        <v>49</v>
      </c>
      <c r="W443" s="2">
        <v>62</v>
      </c>
      <c r="X443" s="17" t="s">
        <v>97</v>
      </c>
    </row>
    <row r="444" spans="20:24" hidden="1" x14ac:dyDescent="0.2">
      <c r="T444" s="2">
        <v>2009</v>
      </c>
      <c r="U444" s="2">
        <v>41</v>
      </c>
      <c r="V444" s="2">
        <v>43</v>
      </c>
      <c r="W444" s="2">
        <v>40</v>
      </c>
      <c r="X444" s="17" t="s">
        <v>97</v>
      </c>
    </row>
    <row r="445" spans="20:24" hidden="1" x14ac:dyDescent="0.2">
      <c r="T445" s="2">
        <v>2009</v>
      </c>
      <c r="U445" s="2">
        <v>42</v>
      </c>
      <c r="V445" s="2">
        <v>42</v>
      </c>
      <c r="W445" s="2">
        <v>34</v>
      </c>
      <c r="X445" s="17" t="s">
        <v>97</v>
      </c>
    </row>
    <row r="446" spans="20:24" hidden="1" x14ac:dyDescent="0.2">
      <c r="T446" s="2">
        <v>2009</v>
      </c>
      <c r="U446" s="2">
        <v>43</v>
      </c>
      <c r="V446" s="2">
        <v>38</v>
      </c>
      <c r="W446" s="2">
        <v>33</v>
      </c>
      <c r="X446" s="17" t="s">
        <v>97</v>
      </c>
    </row>
    <row r="447" spans="20:24" hidden="1" x14ac:dyDescent="0.2">
      <c r="T447" s="2">
        <v>2009</v>
      </c>
      <c r="U447" s="2">
        <v>44</v>
      </c>
      <c r="V447" s="2">
        <v>27</v>
      </c>
      <c r="W447" s="2">
        <v>41</v>
      </c>
      <c r="X447" s="17" t="s">
        <v>97</v>
      </c>
    </row>
    <row r="448" spans="20:24" hidden="1" x14ac:dyDescent="0.2">
      <c r="T448" s="2">
        <v>2009</v>
      </c>
      <c r="U448" s="2">
        <v>45</v>
      </c>
      <c r="V448" s="2">
        <v>34</v>
      </c>
      <c r="W448" s="2">
        <v>34</v>
      </c>
      <c r="X448" s="17" t="s">
        <v>98</v>
      </c>
    </row>
    <row r="449" spans="20:24" hidden="1" x14ac:dyDescent="0.2">
      <c r="T449" s="2">
        <v>2009</v>
      </c>
      <c r="U449" s="2">
        <v>46</v>
      </c>
      <c r="V449" s="2">
        <v>20</v>
      </c>
      <c r="W449" s="2">
        <v>30</v>
      </c>
      <c r="X449" s="17" t="s">
        <v>98</v>
      </c>
    </row>
    <row r="450" spans="20:24" hidden="1" x14ac:dyDescent="0.2">
      <c r="T450" s="2">
        <v>2009</v>
      </c>
      <c r="U450" s="2">
        <v>47</v>
      </c>
      <c r="V450" s="2">
        <v>19</v>
      </c>
      <c r="W450" s="2">
        <v>22</v>
      </c>
      <c r="X450" s="17" t="s">
        <v>98</v>
      </c>
    </row>
    <row r="451" spans="20:24" hidden="1" x14ac:dyDescent="0.2">
      <c r="T451" s="2">
        <v>2009</v>
      </c>
      <c r="U451" s="2">
        <v>48</v>
      </c>
      <c r="V451" s="2">
        <v>19</v>
      </c>
      <c r="W451" s="2">
        <v>22</v>
      </c>
      <c r="X451" s="17" t="s">
        <v>98</v>
      </c>
    </row>
    <row r="452" spans="20:24" hidden="1" x14ac:dyDescent="0.2">
      <c r="T452" s="2">
        <v>2009</v>
      </c>
      <c r="U452" s="2">
        <v>49</v>
      </c>
      <c r="V452" s="2">
        <v>24</v>
      </c>
      <c r="W452" s="2">
        <v>24</v>
      </c>
      <c r="X452" s="17" t="s">
        <v>98</v>
      </c>
    </row>
    <row r="453" spans="20:24" hidden="1" x14ac:dyDescent="0.2">
      <c r="T453" s="2">
        <v>2009</v>
      </c>
      <c r="U453" s="2">
        <v>50</v>
      </c>
      <c r="V453" s="2">
        <v>26</v>
      </c>
      <c r="W453" s="2">
        <v>22</v>
      </c>
      <c r="X453" s="17" t="s">
        <v>98</v>
      </c>
    </row>
    <row r="454" spans="20:24" hidden="1" x14ac:dyDescent="0.2">
      <c r="T454" s="2">
        <v>2009</v>
      </c>
      <c r="U454" s="2">
        <v>51</v>
      </c>
      <c r="V454" s="2">
        <v>13</v>
      </c>
      <c r="W454" s="2">
        <v>22</v>
      </c>
      <c r="X454" s="17" t="s">
        <v>98</v>
      </c>
    </row>
    <row r="455" spans="20:24" hidden="1" x14ac:dyDescent="0.2">
      <c r="T455" s="2">
        <v>2009</v>
      </c>
      <c r="U455" s="2">
        <v>52</v>
      </c>
      <c r="V455" s="2">
        <v>14</v>
      </c>
      <c r="W455" s="2">
        <v>23</v>
      </c>
      <c r="X455" s="17" t="s">
        <v>98</v>
      </c>
    </row>
    <row r="456" spans="20:24" hidden="1" x14ac:dyDescent="0.2">
      <c r="T456" s="2">
        <v>2009</v>
      </c>
      <c r="U456" s="2">
        <v>53</v>
      </c>
      <c r="V456" s="2">
        <v>16</v>
      </c>
      <c r="W456" s="2">
        <v>18</v>
      </c>
      <c r="X456" s="17" t="s">
        <v>98</v>
      </c>
    </row>
    <row r="457" spans="20:24" hidden="1" x14ac:dyDescent="0.2">
      <c r="T457" s="2">
        <v>2009</v>
      </c>
      <c r="U457" s="2">
        <v>54</v>
      </c>
      <c r="V457" s="2">
        <v>17</v>
      </c>
      <c r="W457" s="2">
        <v>15</v>
      </c>
      <c r="X457" s="17" t="s">
        <v>98</v>
      </c>
    </row>
    <row r="458" spans="20:24" hidden="1" x14ac:dyDescent="0.2">
      <c r="T458" s="2">
        <v>2009</v>
      </c>
      <c r="U458" s="2">
        <v>55</v>
      </c>
      <c r="V458" s="2">
        <v>16</v>
      </c>
      <c r="W458" s="2">
        <v>17</v>
      </c>
      <c r="X458" s="17" t="s">
        <v>99</v>
      </c>
    </row>
    <row r="459" spans="20:24" hidden="1" x14ac:dyDescent="0.2">
      <c r="T459" s="2">
        <v>2009</v>
      </c>
      <c r="U459" s="2">
        <v>56</v>
      </c>
      <c r="V459" s="2">
        <v>16</v>
      </c>
      <c r="W459" s="2">
        <v>15</v>
      </c>
      <c r="X459" s="17" t="s">
        <v>99</v>
      </c>
    </row>
    <row r="460" spans="20:24" hidden="1" x14ac:dyDescent="0.2">
      <c r="T460" s="2">
        <v>2009</v>
      </c>
      <c r="U460" s="2">
        <v>57</v>
      </c>
      <c r="V460" s="2">
        <v>15</v>
      </c>
      <c r="W460" s="2">
        <v>12</v>
      </c>
      <c r="X460" s="17" t="s">
        <v>99</v>
      </c>
    </row>
    <row r="461" spans="20:24" hidden="1" x14ac:dyDescent="0.2">
      <c r="T461" s="2">
        <v>2009</v>
      </c>
      <c r="U461" s="2">
        <v>58</v>
      </c>
      <c r="V461" s="2">
        <v>10</v>
      </c>
      <c r="W461" s="2">
        <v>10</v>
      </c>
      <c r="X461" s="17" t="s">
        <v>99</v>
      </c>
    </row>
    <row r="462" spans="20:24" hidden="1" x14ac:dyDescent="0.2">
      <c r="T462" s="2">
        <v>2009</v>
      </c>
      <c r="U462" s="2">
        <v>59</v>
      </c>
      <c r="V462" s="2">
        <v>7</v>
      </c>
      <c r="W462" s="2">
        <v>13</v>
      </c>
      <c r="X462" s="17" t="s">
        <v>99</v>
      </c>
    </row>
    <row r="463" spans="20:24" hidden="1" x14ac:dyDescent="0.2">
      <c r="T463" s="2">
        <v>2009</v>
      </c>
      <c r="U463" s="2">
        <v>60</v>
      </c>
      <c r="V463" s="2">
        <v>20</v>
      </c>
      <c r="W463" s="2">
        <v>11</v>
      </c>
      <c r="X463" s="17" t="s">
        <v>99</v>
      </c>
    </row>
    <row r="464" spans="20:24" hidden="1" x14ac:dyDescent="0.2">
      <c r="T464" s="2">
        <v>2009</v>
      </c>
      <c r="U464" s="2">
        <v>61</v>
      </c>
      <c r="V464" s="2">
        <v>6</v>
      </c>
      <c r="W464" s="2">
        <v>9</v>
      </c>
      <c r="X464" s="17" t="s">
        <v>99</v>
      </c>
    </row>
    <row r="465" spans="20:24" hidden="1" x14ac:dyDescent="0.2">
      <c r="T465" s="2">
        <v>2009</v>
      </c>
      <c r="U465" s="2">
        <v>62</v>
      </c>
      <c r="V465" s="2">
        <v>5</v>
      </c>
      <c r="W465" s="2">
        <v>7</v>
      </c>
      <c r="X465" s="17" t="s">
        <v>99</v>
      </c>
    </row>
    <row r="466" spans="20:24" hidden="1" x14ac:dyDescent="0.2">
      <c r="T466" s="2">
        <v>2009</v>
      </c>
      <c r="U466" s="2">
        <v>63</v>
      </c>
      <c r="V466" s="2">
        <v>8</v>
      </c>
      <c r="W466" s="2">
        <v>4</v>
      </c>
      <c r="X466" s="17" t="s">
        <v>99</v>
      </c>
    </row>
    <row r="467" spans="20:24" hidden="1" x14ac:dyDescent="0.2">
      <c r="T467" s="2">
        <v>2009</v>
      </c>
      <c r="U467" s="2">
        <v>64</v>
      </c>
      <c r="V467" s="2">
        <v>4</v>
      </c>
      <c r="W467" s="2">
        <v>6</v>
      </c>
      <c r="X467" s="17" t="s">
        <v>99</v>
      </c>
    </row>
    <row r="468" spans="20:24" hidden="1" x14ac:dyDescent="0.2">
      <c r="T468" s="2">
        <v>2009</v>
      </c>
      <c r="U468" s="2">
        <v>65</v>
      </c>
      <c r="V468" s="2">
        <v>5</v>
      </c>
      <c r="W468" s="2">
        <v>7</v>
      </c>
      <c r="X468" s="17" t="s">
        <v>100</v>
      </c>
    </row>
    <row r="469" spans="20:24" hidden="1" x14ac:dyDescent="0.2">
      <c r="T469" s="2">
        <v>2009</v>
      </c>
      <c r="U469" s="2">
        <v>66</v>
      </c>
      <c r="V469" s="2">
        <v>6</v>
      </c>
      <c r="W469" s="2">
        <v>8</v>
      </c>
      <c r="X469" s="17" t="s">
        <v>100</v>
      </c>
    </row>
    <row r="470" spans="20:24" hidden="1" x14ac:dyDescent="0.2">
      <c r="T470" s="2">
        <v>2009</v>
      </c>
      <c r="U470" s="2">
        <v>67</v>
      </c>
      <c r="V470" s="2">
        <v>5</v>
      </c>
      <c r="W470" s="2">
        <v>6</v>
      </c>
      <c r="X470" s="17" t="s">
        <v>100</v>
      </c>
    </row>
    <row r="471" spans="20:24" hidden="1" x14ac:dyDescent="0.2">
      <c r="T471" s="2">
        <v>2009</v>
      </c>
      <c r="U471" s="2">
        <v>68</v>
      </c>
      <c r="V471" s="2">
        <v>2</v>
      </c>
      <c r="W471" s="2">
        <v>5</v>
      </c>
      <c r="X471" s="17" t="s">
        <v>100</v>
      </c>
    </row>
    <row r="472" spans="20:24" hidden="1" x14ac:dyDescent="0.2">
      <c r="T472" s="2">
        <v>2009</v>
      </c>
      <c r="U472" s="2">
        <v>69</v>
      </c>
      <c r="V472" s="2">
        <v>6</v>
      </c>
      <c r="W472" s="2">
        <v>3</v>
      </c>
      <c r="X472" s="17" t="s">
        <v>100</v>
      </c>
    </row>
    <row r="473" spans="20:24" hidden="1" x14ac:dyDescent="0.2">
      <c r="T473" s="2">
        <v>2009</v>
      </c>
      <c r="U473" s="2">
        <v>70</v>
      </c>
      <c r="V473" s="2">
        <v>6</v>
      </c>
      <c r="W473" s="2">
        <v>7</v>
      </c>
      <c r="X473" s="17" t="s">
        <v>100</v>
      </c>
    </row>
    <row r="474" spans="20:24" hidden="1" x14ac:dyDescent="0.2">
      <c r="T474" s="2">
        <v>2009</v>
      </c>
      <c r="U474" s="2">
        <v>71</v>
      </c>
      <c r="V474" s="2">
        <v>5</v>
      </c>
      <c r="W474" s="2">
        <v>5</v>
      </c>
      <c r="X474" s="17" t="s">
        <v>100</v>
      </c>
    </row>
    <row r="475" spans="20:24" hidden="1" x14ac:dyDescent="0.2">
      <c r="T475" s="2">
        <v>2009</v>
      </c>
      <c r="U475" s="2">
        <v>72</v>
      </c>
      <c r="V475" s="2">
        <v>1</v>
      </c>
      <c r="W475" s="2">
        <v>2</v>
      </c>
      <c r="X475" s="17" t="s">
        <v>100</v>
      </c>
    </row>
    <row r="476" spans="20:24" hidden="1" x14ac:dyDescent="0.2">
      <c r="T476" s="2">
        <v>2009</v>
      </c>
      <c r="U476" s="2">
        <v>73</v>
      </c>
      <c r="V476" s="2">
        <v>2</v>
      </c>
      <c r="W476" s="2">
        <v>1</v>
      </c>
      <c r="X476" s="17" t="s">
        <v>100</v>
      </c>
    </row>
    <row r="477" spans="20:24" hidden="1" x14ac:dyDescent="0.2">
      <c r="T477" s="2">
        <v>2009</v>
      </c>
      <c r="U477" s="2">
        <v>74</v>
      </c>
      <c r="V477" s="2">
        <v>3</v>
      </c>
      <c r="W477" s="2">
        <v>1</v>
      </c>
      <c r="X477" s="17" t="s">
        <v>100</v>
      </c>
    </row>
    <row r="478" spans="20:24" hidden="1" x14ac:dyDescent="0.2">
      <c r="T478" s="2">
        <v>2009</v>
      </c>
      <c r="U478" s="2">
        <v>75</v>
      </c>
      <c r="V478" s="2">
        <v>3</v>
      </c>
      <c r="W478" s="2">
        <v>4</v>
      </c>
      <c r="X478" s="17" t="s">
        <v>100</v>
      </c>
    </row>
    <row r="479" spans="20:24" hidden="1" x14ac:dyDescent="0.2">
      <c r="T479" s="2">
        <v>2009</v>
      </c>
      <c r="U479" s="2">
        <v>76</v>
      </c>
      <c r="V479" s="2">
        <v>2</v>
      </c>
      <c r="W479" s="2">
        <v>1</v>
      </c>
      <c r="X479" s="17" t="s">
        <v>100</v>
      </c>
    </row>
    <row r="480" spans="20:24" hidden="1" x14ac:dyDescent="0.2">
      <c r="T480" s="2">
        <v>2009</v>
      </c>
      <c r="U480" s="2">
        <v>77</v>
      </c>
      <c r="V480" s="2">
        <v>3</v>
      </c>
      <c r="W480" s="2">
        <v>1</v>
      </c>
      <c r="X480" s="17" t="s">
        <v>100</v>
      </c>
    </row>
    <row r="481" spans="20:24" hidden="1" x14ac:dyDescent="0.2">
      <c r="T481" s="2">
        <v>2009</v>
      </c>
      <c r="U481" s="2">
        <v>78</v>
      </c>
      <c r="V481" s="2">
        <v>3</v>
      </c>
      <c r="W481" s="2">
        <v>3</v>
      </c>
      <c r="X481" s="17" t="s">
        <v>100</v>
      </c>
    </row>
    <row r="482" spans="20:24" hidden="1" x14ac:dyDescent="0.2">
      <c r="T482" s="2">
        <v>2009</v>
      </c>
      <c r="U482" s="2">
        <v>79</v>
      </c>
      <c r="V482" s="2">
        <v>3</v>
      </c>
      <c r="W482" s="2">
        <v>4</v>
      </c>
      <c r="X482" s="17" t="s">
        <v>100</v>
      </c>
    </row>
    <row r="483" spans="20:24" hidden="1" x14ac:dyDescent="0.2">
      <c r="T483" s="2">
        <v>2009</v>
      </c>
      <c r="U483" s="2">
        <v>80</v>
      </c>
      <c r="V483" s="2">
        <v>1</v>
      </c>
      <c r="W483" s="2">
        <v>0</v>
      </c>
      <c r="X483" s="17" t="s">
        <v>100</v>
      </c>
    </row>
    <row r="484" spans="20:24" hidden="1" x14ac:dyDescent="0.2">
      <c r="T484" s="2">
        <v>2009</v>
      </c>
      <c r="U484" s="2">
        <v>81</v>
      </c>
      <c r="V484" s="2">
        <v>1</v>
      </c>
      <c r="W484" s="2">
        <v>1</v>
      </c>
      <c r="X484" s="17" t="s">
        <v>100</v>
      </c>
    </row>
    <row r="485" spans="20:24" hidden="1" x14ac:dyDescent="0.2">
      <c r="T485" s="2">
        <v>2009</v>
      </c>
      <c r="U485" s="2">
        <v>82</v>
      </c>
      <c r="V485" s="2">
        <v>0</v>
      </c>
      <c r="W485" s="2">
        <v>3</v>
      </c>
      <c r="X485" s="17" t="s">
        <v>100</v>
      </c>
    </row>
    <row r="486" spans="20:24" hidden="1" x14ac:dyDescent="0.2">
      <c r="T486" s="2">
        <v>2009</v>
      </c>
      <c r="U486" s="2">
        <v>83</v>
      </c>
      <c r="V486" s="2">
        <v>1</v>
      </c>
      <c r="W486" s="2">
        <v>4</v>
      </c>
      <c r="X486" s="17" t="s">
        <v>100</v>
      </c>
    </row>
    <row r="487" spans="20:24" hidden="1" x14ac:dyDescent="0.2">
      <c r="T487" s="2">
        <v>2009</v>
      </c>
      <c r="U487" s="2">
        <v>84</v>
      </c>
      <c r="V487" s="2">
        <v>0</v>
      </c>
      <c r="W487" s="2">
        <v>2</v>
      </c>
      <c r="X487" s="17" t="s">
        <v>100</v>
      </c>
    </row>
    <row r="488" spans="20:24" hidden="1" x14ac:dyDescent="0.2">
      <c r="T488" s="2">
        <v>2009</v>
      </c>
      <c r="U488" s="2">
        <v>85</v>
      </c>
      <c r="V488" s="2">
        <v>1</v>
      </c>
      <c r="W488" s="2">
        <v>0</v>
      </c>
      <c r="X488" s="17" t="s">
        <v>100</v>
      </c>
    </row>
    <row r="489" spans="20:24" hidden="1" x14ac:dyDescent="0.2">
      <c r="T489" s="2">
        <v>2009</v>
      </c>
      <c r="U489" s="2">
        <v>86</v>
      </c>
      <c r="V489" s="2">
        <v>0</v>
      </c>
      <c r="W489" s="2">
        <v>3</v>
      </c>
      <c r="X489" s="17" t="s">
        <v>100</v>
      </c>
    </row>
    <row r="490" spans="20:24" hidden="1" x14ac:dyDescent="0.2">
      <c r="T490" s="2">
        <v>2009</v>
      </c>
      <c r="U490" s="2">
        <v>89</v>
      </c>
      <c r="V490" s="2">
        <v>1</v>
      </c>
      <c r="W490" s="2">
        <v>1</v>
      </c>
      <c r="X490" s="17" t="s">
        <v>100</v>
      </c>
    </row>
    <row r="491" spans="20:24" hidden="1" x14ac:dyDescent="0.2">
      <c r="T491" s="2">
        <v>2009</v>
      </c>
      <c r="U491" s="2">
        <v>90</v>
      </c>
      <c r="V491" s="2">
        <v>0</v>
      </c>
      <c r="W491" s="2">
        <v>1</v>
      </c>
      <c r="X491" s="17" t="s">
        <v>100</v>
      </c>
    </row>
    <row r="492" spans="20:24" hidden="1" x14ac:dyDescent="0.2">
      <c r="T492" s="2">
        <v>2009</v>
      </c>
      <c r="U492" s="2">
        <v>92</v>
      </c>
      <c r="V492" s="2">
        <v>0</v>
      </c>
      <c r="W492" s="2">
        <v>3</v>
      </c>
      <c r="X492" s="17" t="s">
        <v>100</v>
      </c>
    </row>
    <row r="493" spans="20:24" hidden="1" x14ac:dyDescent="0.2">
      <c r="T493" s="2">
        <v>2009</v>
      </c>
      <c r="U493" s="2">
        <v>95</v>
      </c>
      <c r="V493" s="2">
        <v>1</v>
      </c>
      <c r="W493" s="2">
        <v>1</v>
      </c>
      <c r="X493" s="17" t="s">
        <v>100</v>
      </c>
    </row>
    <row r="494" spans="20:24" hidden="1" x14ac:dyDescent="0.2">
      <c r="T494" s="2">
        <v>2010</v>
      </c>
      <c r="U494" s="2">
        <v>-1</v>
      </c>
      <c r="V494" s="2">
        <v>6</v>
      </c>
      <c r="W494" s="2">
        <v>1</v>
      </c>
      <c r="X494" s="17" t="s">
        <v>101</v>
      </c>
    </row>
    <row r="495" spans="20:24" hidden="1" x14ac:dyDescent="0.2">
      <c r="T495" s="2">
        <v>2010</v>
      </c>
      <c r="U495" s="2">
        <v>0</v>
      </c>
      <c r="V495" s="2">
        <v>16</v>
      </c>
      <c r="W495" s="2">
        <v>20</v>
      </c>
      <c r="X495" s="17" t="s">
        <v>101</v>
      </c>
    </row>
    <row r="496" spans="20:24" hidden="1" x14ac:dyDescent="0.2">
      <c r="T496" s="2">
        <v>2010</v>
      </c>
      <c r="U496" s="2">
        <v>1</v>
      </c>
      <c r="V496" s="2">
        <v>54</v>
      </c>
      <c r="W496" s="2">
        <v>44</v>
      </c>
      <c r="X496" s="17" t="s">
        <v>101</v>
      </c>
    </row>
    <row r="497" spans="20:24" hidden="1" x14ac:dyDescent="0.2">
      <c r="T497" s="2">
        <v>2010</v>
      </c>
      <c r="U497" s="2">
        <v>2</v>
      </c>
      <c r="V497" s="2">
        <v>50</v>
      </c>
      <c r="W497" s="2">
        <v>53</v>
      </c>
      <c r="X497" s="17" t="s">
        <v>101</v>
      </c>
    </row>
    <row r="498" spans="20:24" hidden="1" x14ac:dyDescent="0.2">
      <c r="T498" s="2">
        <v>2010</v>
      </c>
      <c r="U498" s="2">
        <v>3</v>
      </c>
      <c r="V498" s="2">
        <v>48</v>
      </c>
      <c r="W498" s="2">
        <v>44</v>
      </c>
      <c r="X498" s="17" t="s">
        <v>101</v>
      </c>
    </row>
    <row r="499" spans="20:24" hidden="1" x14ac:dyDescent="0.2">
      <c r="T499" s="2">
        <v>2010</v>
      </c>
      <c r="U499" s="2">
        <v>4</v>
      </c>
      <c r="V499" s="2">
        <v>60</v>
      </c>
      <c r="W499" s="2">
        <v>46</v>
      </c>
      <c r="X499" s="17" t="s">
        <v>101</v>
      </c>
    </row>
    <row r="500" spans="20:24" hidden="1" x14ac:dyDescent="0.2">
      <c r="T500" s="2">
        <v>2010</v>
      </c>
      <c r="U500" s="2">
        <v>5</v>
      </c>
      <c r="V500" s="2">
        <v>54</v>
      </c>
      <c r="W500" s="2">
        <v>38</v>
      </c>
      <c r="X500" s="17" t="s">
        <v>101</v>
      </c>
    </row>
    <row r="501" spans="20:24" hidden="1" x14ac:dyDescent="0.2">
      <c r="T501" s="2">
        <v>2010</v>
      </c>
      <c r="U501" s="2">
        <v>6</v>
      </c>
      <c r="V501" s="2">
        <v>30</v>
      </c>
      <c r="W501" s="2">
        <v>33</v>
      </c>
      <c r="X501" s="17" t="s">
        <v>101</v>
      </c>
    </row>
    <row r="502" spans="20:24" hidden="1" x14ac:dyDescent="0.2">
      <c r="T502" s="2">
        <v>2010</v>
      </c>
      <c r="U502" s="2">
        <v>7</v>
      </c>
      <c r="V502" s="2">
        <v>31</v>
      </c>
      <c r="W502" s="2">
        <v>29</v>
      </c>
      <c r="X502" s="17" t="s">
        <v>101</v>
      </c>
    </row>
    <row r="503" spans="20:24" hidden="1" x14ac:dyDescent="0.2">
      <c r="T503" s="2">
        <v>2010</v>
      </c>
      <c r="U503" s="2">
        <v>8</v>
      </c>
      <c r="V503" s="2">
        <v>31</v>
      </c>
      <c r="W503" s="2">
        <v>38</v>
      </c>
      <c r="X503" s="17" t="s">
        <v>101</v>
      </c>
    </row>
    <row r="504" spans="20:24" hidden="1" x14ac:dyDescent="0.2">
      <c r="T504" s="2">
        <v>2010</v>
      </c>
      <c r="U504" s="2">
        <v>9</v>
      </c>
      <c r="V504" s="2">
        <v>35</v>
      </c>
      <c r="W504" s="2">
        <v>22</v>
      </c>
      <c r="X504" s="17" t="s">
        <v>101</v>
      </c>
    </row>
    <row r="505" spans="20:24" hidden="1" x14ac:dyDescent="0.2">
      <c r="T505" s="2">
        <v>2010</v>
      </c>
      <c r="U505" s="2">
        <v>10</v>
      </c>
      <c r="V505" s="2">
        <v>29</v>
      </c>
      <c r="W505" s="2">
        <v>19</v>
      </c>
      <c r="X505" s="17" t="s">
        <v>101</v>
      </c>
    </row>
    <row r="506" spans="20:24" hidden="1" x14ac:dyDescent="0.2">
      <c r="T506" s="2">
        <v>2010</v>
      </c>
      <c r="U506" s="2">
        <v>11</v>
      </c>
      <c r="V506" s="2">
        <v>26</v>
      </c>
      <c r="W506" s="2">
        <v>17</v>
      </c>
      <c r="X506" s="17" t="s">
        <v>101</v>
      </c>
    </row>
    <row r="507" spans="20:24" hidden="1" x14ac:dyDescent="0.2">
      <c r="T507" s="2">
        <v>2010</v>
      </c>
      <c r="U507" s="2">
        <v>12</v>
      </c>
      <c r="V507" s="2">
        <v>24</v>
      </c>
      <c r="W507" s="2">
        <v>13</v>
      </c>
      <c r="X507" s="17" t="s">
        <v>101</v>
      </c>
    </row>
    <row r="508" spans="20:24" hidden="1" x14ac:dyDescent="0.2">
      <c r="T508" s="2">
        <v>2010</v>
      </c>
      <c r="U508" s="2">
        <v>13</v>
      </c>
      <c r="V508" s="2">
        <v>27</v>
      </c>
      <c r="W508" s="2">
        <v>28</v>
      </c>
      <c r="X508" s="17" t="s">
        <v>101</v>
      </c>
    </row>
    <row r="509" spans="20:24" hidden="1" x14ac:dyDescent="0.2">
      <c r="T509" s="2">
        <v>2010</v>
      </c>
      <c r="U509" s="2">
        <v>14</v>
      </c>
      <c r="V509" s="2">
        <v>18</v>
      </c>
      <c r="W509" s="2">
        <v>10</v>
      </c>
      <c r="X509" s="17" t="s">
        <v>101</v>
      </c>
    </row>
    <row r="510" spans="20:24" hidden="1" x14ac:dyDescent="0.2">
      <c r="T510" s="2">
        <v>2010</v>
      </c>
      <c r="U510" s="2">
        <v>15</v>
      </c>
      <c r="V510" s="2">
        <v>20</v>
      </c>
      <c r="W510" s="2">
        <v>11</v>
      </c>
      <c r="X510" s="17" t="s">
        <v>101</v>
      </c>
    </row>
    <row r="511" spans="20:24" hidden="1" x14ac:dyDescent="0.2">
      <c r="T511" s="2">
        <v>2010</v>
      </c>
      <c r="U511" s="2">
        <v>16</v>
      </c>
      <c r="V511" s="2">
        <v>9</v>
      </c>
      <c r="W511" s="2">
        <v>19</v>
      </c>
      <c r="X511" s="17" t="s">
        <v>101</v>
      </c>
    </row>
    <row r="512" spans="20:24" hidden="1" x14ac:dyDescent="0.2">
      <c r="T512" s="2">
        <v>2010</v>
      </c>
      <c r="U512" s="2">
        <v>17</v>
      </c>
      <c r="V512" s="2">
        <v>16</v>
      </c>
      <c r="W512" s="2">
        <v>21</v>
      </c>
      <c r="X512" s="17" t="s">
        <v>101</v>
      </c>
    </row>
    <row r="513" spans="20:24" hidden="1" x14ac:dyDescent="0.2">
      <c r="T513" s="2">
        <v>2010</v>
      </c>
      <c r="U513" s="2">
        <v>18</v>
      </c>
      <c r="V513" s="2">
        <v>37</v>
      </c>
      <c r="W513" s="2">
        <v>41</v>
      </c>
      <c r="X513" s="17" t="s">
        <v>102</v>
      </c>
    </row>
    <row r="514" spans="20:24" hidden="1" x14ac:dyDescent="0.2">
      <c r="T514" s="2">
        <v>2010</v>
      </c>
      <c r="U514" s="2">
        <v>19</v>
      </c>
      <c r="V514" s="2">
        <v>43</v>
      </c>
      <c r="W514" s="2">
        <v>54</v>
      </c>
      <c r="X514" s="17" t="s">
        <v>102</v>
      </c>
    </row>
    <row r="515" spans="20:24" hidden="1" x14ac:dyDescent="0.2">
      <c r="T515" s="2">
        <v>2010</v>
      </c>
      <c r="U515" s="2">
        <v>20</v>
      </c>
      <c r="V515" s="2">
        <v>53</v>
      </c>
      <c r="W515" s="2">
        <v>99</v>
      </c>
      <c r="X515" s="17" t="s">
        <v>102</v>
      </c>
    </row>
    <row r="516" spans="20:24" hidden="1" x14ac:dyDescent="0.2">
      <c r="T516" s="2">
        <v>2010</v>
      </c>
      <c r="U516" s="2">
        <v>21</v>
      </c>
      <c r="V516" s="2">
        <v>104</v>
      </c>
      <c r="W516" s="2">
        <v>142</v>
      </c>
      <c r="X516" s="17" t="s">
        <v>102</v>
      </c>
    </row>
    <row r="517" spans="20:24" hidden="1" x14ac:dyDescent="0.2">
      <c r="T517" s="2">
        <v>2010</v>
      </c>
      <c r="U517" s="2">
        <v>22</v>
      </c>
      <c r="V517" s="2">
        <v>120</v>
      </c>
      <c r="W517" s="2">
        <v>197</v>
      </c>
      <c r="X517" s="17" t="s">
        <v>102</v>
      </c>
    </row>
    <row r="518" spans="20:24" hidden="1" x14ac:dyDescent="0.2">
      <c r="T518" s="2">
        <v>2010</v>
      </c>
      <c r="U518" s="2">
        <v>23</v>
      </c>
      <c r="V518" s="2">
        <v>134</v>
      </c>
      <c r="W518" s="2">
        <v>182</v>
      </c>
      <c r="X518" s="17" t="s">
        <v>102</v>
      </c>
    </row>
    <row r="519" spans="20:24" hidden="1" x14ac:dyDescent="0.2">
      <c r="T519" s="2">
        <v>2010</v>
      </c>
      <c r="U519" s="2">
        <v>24</v>
      </c>
      <c r="V519" s="2">
        <v>154</v>
      </c>
      <c r="W519" s="2">
        <v>179</v>
      </c>
      <c r="X519" s="17" t="s">
        <v>102</v>
      </c>
    </row>
    <row r="520" spans="20:24" hidden="1" x14ac:dyDescent="0.2">
      <c r="T520" s="2">
        <v>2010</v>
      </c>
      <c r="U520" s="2">
        <v>25</v>
      </c>
      <c r="V520" s="2">
        <v>129</v>
      </c>
      <c r="W520" s="2">
        <v>177</v>
      </c>
      <c r="X520" s="17" t="s">
        <v>103</v>
      </c>
    </row>
    <row r="521" spans="20:24" hidden="1" x14ac:dyDescent="0.2">
      <c r="T521" s="2">
        <v>2010</v>
      </c>
      <c r="U521" s="2">
        <v>26</v>
      </c>
      <c r="V521" s="2">
        <v>128</v>
      </c>
      <c r="W521" s="2">
        <v>212</v>
      </c>
      <c r="X521" s="17" t="s">
        <v>103</v>
      </c>
    </row>
    <row r="522" spans="20:24" hidden="1" x14ac:dyDescent="0.2">
      <c r="T522" s="2">
        <v>2010</v>
      </c>
      <c r="U522" s="2">
        <v>27</v>
      </c>
      <c r="V522" s="2">
        <v>154</v>
      </c>
      <c r="W522" s="2">
        <v>180</v>
      </c>
      <c r="X522" s="17" t="s">
        <v>103</v>
      </c>
    </row>
    <row r="523" spans="20:24" hidden="1" x14ac:dyDescent="0.2">
      <c r="T523" s="2">
        <v>2010</v>
      </c>
      <c r="U523" s="2">
        <v>28</v>
      </c>
      <c r="V523" s="2">
        <v>151</v>
      </c>
      <c r="W523" s="2">
        <v>154</v>
      </c>
      <c r="X523" s="17" t="s">
        <v>103</v>
      </c>
    </row>
    <row r="524" spans="20:24" hidden="1" x14ac:dyDescent="0.2">
      <c r="T524" s="2">
        <v>2010</v>
      </c>
      <c r="U524" s="2">
        <v>29</v>
      </c>
      <c r="V524" s="2">
        <v>136</v>
      </c>
      <c r="W524" s="2">
        <v>159</v>
      </c>
      <c r="X524" s="17" t="s">
        <v>103</v>
      </c>
    </row>
    <row r="525" spans="20:24" hidden="1" x14ac:dyDescent="0.2">
      <c r="T525" s="2">
        <v>2010</v>
      </c>
      <c r="U525" s="2">
        <v>30</v>
      </c>
      <c r="V525" s="2">
        <v>146</v>
      </c>
      <c r="W525" s="2">
        <v>137</v>
      </c>
      <c r="X525" s="17" t="s">
        <v>103</v>
      </c>
    </row>
    <row r="526" spans="20:24" hidden="1" x14ac:dyDescent="0.2">
      <c r="T526" s="2">
        <v>2010</v>
      </c>
      <c r="U526" s="2">
        <v>31</v>
      </c>
      <c r="V526" s="2">
        <v>119</v>
      </c>
      <c r="W526" s="2">
        <v>139</v>
      </c>
      <c r="X526" s="17" t="s">
        <v>103</v>
      </c>
    </row>
    <row r="527" spans="20:24" hidden="1" x14ac:dyDescent="0.2">
      <c r="T527" s="2">
        <v>2010</v>
      </c>
      <c r="U527" s="2">
        <v>32</v>
      </c>
      <c r="V527" s="2">
        <v>109</v>
      </c>
      <c r="W527" s="2">
        <v>128</v>
      </c>
      <c r="X527" s="17" t="s">
        <v>103</v>
      </c>
    </row>
    <row r="528" spans="20:24" hidden="1" x14ac:dyDescent="0.2">
      <c r="T528" s="2">
        <v>2010</v>
      </c>
      <c r="U528" s="2">
        <v>33</v>
      </c>
      <c r="V528" s="2">
        <v>99</v>
      </c>
      <c r="W528" s="2">
        <v>100</v>
      </c>
      <c r="X528" s="17" t="s">
        <v>103</v>
      </c>
    </row>
    <row r="529" spans="20:24" hidden="1" x14ac:dyDescent="0.2">
      <c r="T529" s="2">
        <v>2010</v>
      </c>
      <c r="U529" s="2">
        <v>34</v>
      </c>
      <c r="V529" s="2">
        <v>77</v>
      </c>
      <c r="W529" s="2">
        <v>115</v>
      </c>
      <c r="X529" s="17" t="s">
        <v>103</v>
      </c>
    </row>
    <row r="530" spans="20:24" hidden="1" x14ac:dyDescent="0.2">
      <c r="T530" s="2">
        <v>2010</v>
      </c>
      <c r="U530" s="2">
        <v>35</v>
      </c>
      <c r="V530" s="2">
        <v>89</v>
      </c>
      <c r="W530" s="2">
        <v>84</v>
      </c>
      <c r="X530" s="17" t="s">
        <v>104</v>
      </c>
    </row>
    <row r="531" spans="20:24" hidden="1" x14ac:dyDescent="0.2">
      <c r="T531" s="2">
        <v>2010</v>
      </c>
      <c r="U531" s="2">
        <v>36</v>
      </c>
      <c r="V531" s="2">
        <v>86</v>
      </c>
      <c r="W531" s="2">
        <v>90</v>
      </c>
      <c r="X531" s="17" t="s">
        <v>104</v>
      </c>
    </row>
    <row r="532" spans="20:24" hidden="1" x14ac:dyDescent="0.2">
      <c r="T532" s="2">
        <v>2010</v>
      </c>
      <c r="U532" s="2">
        <v>37</v>
      </c>
      <c r="V532" s="2">
        <v>82</v>
      </c>
      <c r="W532" s="2">
        <v>86</v>
      </c>
      <c r="X532" s="17" t="s">
        <v>104</v>
      </c>
    </row>
    <row r="533" spans="20:24" hidden="1" x14ac:dyDescent="0.2">
      <c r="T533" s="2">
        <v>2010</v>
      </c>
      <c r="U533" s="2">
        <v>38</v>
      </c>
      <c r="V533" s="2">
        <v>66</v>
      </c>
      <c r="W533" s="2">
        <v>72</v>
      </c>
      <c r="X533" s="17" t="s">
        <v>104</v>
      </c>
    </row>
    <row r="534" spans="20:24" hidden="1" x14ac:dyDescent="0.2">
      <c r="T534" s="2">
        <v>2010</v>
      </c>
      <c r="U534" s="2">
        <v>39</v>
      </c>
      <c r="V534" s="2">
        <v>63</v>
      </c>
      <c r="W534" s="2">
        <v>57</v>
      </c>
      <c r="X534" s="17" t="s">
        <v>104</v>
      </c>
    </row>
    <row r="535" spans="20:24" hidden="1" x14ac:dyDescent="0.2">
      <c r="T535" s="2">
        <v>2010</v>
      </c>
      <c r="U535" s="2">
        <v>40</v>
      </c>
      <c r="V535" s="2">
        <v>46</v>
      </c>
      <c r="W535" s="2">
        <v>51</v>
      </c>
      <c r="X535" s="17" t="s">
        <v>104</v>
      </c>
    </row>
    <row r="536" spans="20:24" hidden="1" x14ac:dyDescent="0.2">
      <c r="T536" s="2">
        <v>2010</v>
      </c>
      <c r="U536" s="2">
        <v>41</v>
      </c>
      <c r="V536" s="2">
        <v>50</v>
      </c>
      <c r="W536" s="2">
        <v>42</v>
      </c>
      <c r="X536" s="17" t="s">
        <v>104</v>
      </c>
    </row>
    <row r="537" spans="20:24" hidden="1" x14ac:dyDescent="0.2">
      <c r="T537" s="2">
        <v>2010</v>
      </c>
      <c r="U537" s="2">
        <v>42</v>
      </c>
      <c r="V537" s="2">
        <v>41</v>
      </c>
      <c r="W537" s="2">
        <v>34</v>
      </c>
      <c r="X537" s="17" t="s">
        <v>104</v>
      </c>
    </row>
    <row r="538" spans="20:24" hidden="1" x14ac:dyDescent="0.2">
      <c r="T538" s="2">
        <v>2010</v>
      </c>
      <c r="U538" s="2">
        <v>43</v>
      </c>
      <c r="V538" s="2">
        <v>41</v>
      </c>
      <c r="W538" s="2">
        <v>31</v>
      </c>
      <c r="X538" s="17" t="s">
        <v>104</v>
      </c>
    </row>
    <row r="539" spans="20:24" hidden="1" x14ac:dyDescent="0.2">
      <c r="T539" s="2">
        <v>2010</v>
      </c>
      <c r="U539" s="2">
        <v>44</v>
      </c>
      <c r="V539" s="2">
        <v>30</v>
      </c>
      <c r="W539" s="2">
        <v>33</v>
      </c>
      <c r="X539" s="17" t="s">
        <v>104</v>
      </c>
    </row>
    <row r="540" spans="20:24" hidden="1" x14ac:dyDescent="0.2">
      <c r="T540" s="2">
        <v>2010</v>
      </c>
      <c r="U540" s="2">
        <v>45</v>
      </c>
      <c r="V540" s="2">
        <v>33</v>
      </c>
      <c r="W540" s="2">
        <v>21</v>
      </c>
      <c r="X540" s="17" t="s">
        <v>105</v>
      </c>
    </row>
    <row r="541" spans="20:24" hidden="1" x14ac:dyDescent="0.2">
      <c r="T541" s="2">
        <v>2010</v>
      </c>
      <c r="U541" s="2">
        <v>46</v>
      </c>
      <c r="V541" s="2">
        <v>33</v>
      </c>
      <c r="W541" s="2">
        <v>23</v>
      </c>
      <c r="X541" s="17" t="s">
        <v>105</v>
      </c>
    </row>
    <row r="542" spans="20:24" hidden="1" x14ac:dyDescent="0.2">
      <c r="T542" s="2">
        <v>2010</v>
      </c>
      <c r="U542" s="2">
        <v>47</v>
      </c>
      <c r="V542" s="2">
        <v>28</v>
      </c>
      <c r="W542" s="2">
        <v>24</v>
      </c>
      <c r="X542" s="17" t="s">
        <v>105</v>
      </c>
    </row>
    <row r="543" spans="20:24" hidden="1" x14ac:dyDescent="0.2">
      <c r="T543" s="2">
        <v>2010</v>
      </c>
      <c r="U543" s="2">
        <v>48</v>
      </c>
      <c r="V543" s="2">
        <v>21</v>
      </c>
      <c r="W543" s="2">
        <v>30</v>
      </c>
      <c r="X543" s="17" t="s">
        <v>105</v>
      </c>
    </row>
    <row r="544" spans="20:24" hidden="1" x14ac:dyDescent="0.2">
      <c r="T544" s="2">
        <v>2010</v>
      </c>
      <c r="U544" s="2">
        <v>49</v>
      </c>
      <c r="V544" s="2">
        <v>30</v>
      </c>
      <c r="W544" s="2">
        <v>24</v>
      </c>
      <c r="X544" s="17" t="s">
        <v>105</v>
      </c>
    </row>
    <row r="545" spans="20:24" hidden="1" x14ac:dyDescent="0.2">
      <c r="T545" s="2">
        <v>2010</v>
      </c>
      <c r="U545" s="2">
        <v>50</v>
      </c>
      <c r="V545" s="2">
        <v>21</v>
      </c>
      <c r="W545" s="2">
        <v>29</v>
      </c>
      <c r="X545" s="17" t="s">
        <v>105</v>
      </c>
    </row>
    <row r="546" spans="20:24" hidden="1" x14ac:dyDescent="0.2">
      <c r="T546" s="2">
        <v>2010</v>
      </c>
      <c r="U546" s="2">
        <v>51</v>
      </c>
      <c r="V546" s="2">
        <v>22</v>
      </c>
      <c r="W546" s="2">
        <v>22</v>
      </c>
      <c r="X546" s="17" t="s">
        <v>105</v>
      </c>
    </row>
    <row r="547" spans="20:24" hidden="1" x14ac:dyDescent="0.2">
      <c r="T547" s="2">
        <v>2010</v>
      </c>
      <c r="U547" s="2">
        <v>52</v>
      </c>
      <c r="V547" s="2">
        <v>22</v>
      </c>
      <c r="W547" s="2">
        <v>20</v>
      </c>
      <c r="X547" s="17" t="s">
        <v>105</v>
      </c>
    </row>
    <row r="548" spans="20:24" hidden="1" x14ac:dyDescent="0.2">
      <c r="T548" s="2">
        <v>2010</v>
      </c>
      <c r="U548" s="2">
        <v>53</v>
      </c>
      <c r="V548" s="2">
        <v>19</v>
      </c>
      <c r="W548" s="2">
        <v>20</v>
      </c>
      <c r="X548" s="17" t="s">
        <v>105</v>
      </c>
    </row>
    <row r="549" spans="20:24" hidden="1" x14ac:dyDescent="0.2">
      <c r="T549" s="2">
        <v>2010</v>
      </c>
      <c r="U549" s="2">
        <v>54</v>
      </c>
      <c r="V549" s="2">
        <v>27</v>
      </c>
      <c r="W549" s="2">
        <v>20</v>
      </c>
      <c r="X549" s="17" t="s">
        <v>105</v>
      </c>
    </row>
    <row r="550" spans="20:24" hidden="1" x14ac:dyDescent="0.2">
      <c r="T550" s="2">
        <v>2010</v>
      </c>
      <c r="U550" s="2">
        <v>55</v>
      </c>
      <c r="V550" s="2">
        <v>14</v>
      </c>
      <c r="W550" s="2">
        <v>10</v>
      </c>
      <c r="X550" s="17" t="s">
        <v>106</v>
      </c>
    </row>
    <row r="551" spans="20:24" hidden="1" x14ac:dyDescent="0.2">
      <c r="T551" s="2">
        <v>2010</v>
      </c>
      <c r="U551" s="2">
        <v>56</v>
      </c>
      <c r="V551" s="2">
        <v>11</v>
      </c>
      <c r="W551" s="2">
        <v>18</v>
      </c>
      <c r="X551" s="17" t="s">
        <v>106</v>
      </c>
    </row>
    <row r="552" spans="20:24" hidden="1" x14ac:dyDescent="0.2">
      <c r="T552" s="2">
        <v>2010</v>
      </c>
      <c r="U552" s="2">
        <v>57</v>
      </c>
      <c r="V552" s="2">
        <v>17</v>
      </c>
      <c r="W552" s="2">
        <v>17</v>
      </c>
      <c r="X552" s="17" t="s">
        <v>106</v>
      </c>
    </row>
    <row r="553" spans="20:24" hidden="1" x14ac:dyDescent="0.2">
      <c r="T553" s="2">
        <v>2010</v>
      </c>
      <c r="U553" s="2">
        <v>58</v>
      </c>
      <c r="V553" s="2">
        <v>7</v>
      </c>
      <c r="W553" s="2">
        <v>10</v>
      </c>
      <c r="X553" s="17" t="s">
        <v>106</v>
      </c>
    </row>
    <row r="554" spans="20:24" hidden="1" x14ac:dyDescent="0.2">
      <c r="T554" s="2">
        <v>2010</v>
      </c>
      <c r="U554" s="2">
        <v>59</v>
      </c>
      <c r="V554" s="2">
        <v>19</v>
      </c>
      <c r="W554" s="2">
        <v>16</v>
      </c>
      <c r="X554" s="17" t="s">
        <v>106</v>
      </c>
    </row>
    <row r="555" spans="20:24" hidden="1" x14ac:dyDescent="0.2">
      <c r="T555" s="2">
        <v>2010</v>
      </c>
      <c r="U555" s="2">
        <v>60</v>
      </c>
      <c r="V555" s="2">
        <v>12</v>
      </c>
      <c r="W555" s="2">
        <v>15</v>
      </c>
      <c r="X555" s="17" t="s">
        <v>106</v>
      </c>
    </row>
    <row r="556" spans="20:24" hidden="1" x14ac:dyDescent="0.2">
      <c r="T556" s="2">
        <v>2010</v>
      </c>
      <c r="U556" s="2">
        <v>61</v>
      </c>
      <c r="V556" s="2">
        <v>9</v>
      </c>
      <c r="W556" s="2">
        <v>8</v>
      </c>
      <c r="X556" s="17" t="s">
        <v>106</v>
      </c>
    </row>
    <row r="557" spans="20:24" hidden="1" x14ac:dyDescent="0.2">
      <c r="T557" s="2">
        <v>2010</v>
      </c>
      <c r="U557" s="2">
        <v>62</v>
      </c>
      <c r="V557" s="2">
        <v>10</v>
      </c>
      <c r="W557" s="2">
        <v>8</v>
      </c>
      <c r="X557" s="17" t="s">
        <v>106</v>
      </c>
    </row>
    <row r="558" spans="20:24" hidden="1" x14ac:dyDescent="0.2">
      <c r="T558" s="2">
        <v>2010</v>
      </c>
      <c r="U558" s="2">
        <v>63</v>
      </c>
      <c r="V558" s="2">
        <v>7</v>
      </c>
      <c r="W558" s="2">
        <v>10</v>
      </c>
      <c r="X558" s="17" t="s">
        <v>106</v>
      </c>
    </row>
    <row r="559" spans="20:24" hidden="1" x14ac:dyDescent="0.2">
      <c r="T559" s="2">
        <v>2010</v>
      </c>
      <c r="U559" s="2">
        <v>64</v>
      </c>
      <c r="V559" s="2">
        <v>7</v>
      </c>
      <c r="W559" s="2">
        <v>15</v>
      </c>
      <c r="X559" s="17" t="s">
        <v>106</v>
      </c>
    </row>
    <row r="560" spans="20:24" hidden="1" x14ac:dyDescent="0.2">
      <c r="T560" s="2">
        <v>2010</v>
      </c>
      <c r="U560" s="2">
        <v>65</v>
      </c>
      <c r="V560" s="2">
        <v>4</v>
      </c>
      <c r="W560" s="2">
        <v>7</v>
      </c>
      <c r="X560" s="17" t="s">
        <v>107</v>
      </c>
    </row>
    <row r="561" spans="20:24" hidden="1" x14ac:dyDescent="0.2">
      <c r="T561" s="2">
        <v>2010</v>
      </c>
      <c r="U561" s="2">
        <v>66</v>
      </c>
      <c r="V561" s="2">
        <v>6</v>
      </c>
      <c r="W561" s="2">
        <v>5</v>
      </c>
      <c r="X561" s="17" t="s">
        <v>107</v>
      </c>
    </row>
    <row r="562" spans="20:24" hidden="1" x14ac:dyDescent="0.2">
      <c r="T562" s="2">
        <v>2010</v>
      </c>
      <c r="U562" s="2">
        <v>67</v>
      </c>
      <c r="V562" s="2">
        <v>4</v>
      </c>
      <c r="W562" s="2">
        <v>8</v>
      </c>
      <c r="X562" s="17" t="s">
        <v>107</v>
      </c>
    </row>
    <row r="563" spans="20:24" hidden="1" x14ac:dyDescent="0.2">
      <c r="T563" s="2">
        <v>2010</v>
      </c>
      <c r="U563" s="2">
        <v>68</v>
      </c>
      <c r="V563" s="2">
        <v>8</v>
      </c>
      <c r="W563" s="2">
        <v>6</v>
      </c>
      <c r="X563" s="17" t="s">
        <v>107</v>
      </c>
    </row>
    <row r="564" spans="20:24" hidden="1" x14ac:dyDescent="0.2">
      <c r="T564" s="2">
        <v>2010</v>
      </c>
      <c r="U564" s="2">
        <v>69</v>
      </c>
      <c r="V564" s="2">
        <v>9</v>
      </c>
      <c r="W564" s="2">
        <v>7</v>
      </c>
      <c r="X564" s="17" t="s">
        <v>107</v>
      </c>
    </row>
    <row r="565" spans="20:24" hidden="1" x14ac:dyDescent="0.2">
      <c r="T565" s="2">
        <v>2010</v>
      </c>
      <c r="U565" s="2">
        <v>70</v>
      </c>
      <c r="V565" s="2">
        <v>6</v>
      </c>
      <c r="W565" s="2">
        <v>4</v>
      </c>
      <c r="X565" s="17" t="s">
        <v>107</v>
      </c>
    </row>
    <row r="566" spans="20:24" hidden="1" x14ac:dyDescent="0.2">
      <c r="T566" s="2">
        <v>2010</v>
      </c>
      <c r="U566" s="2">
        <v>71</v>
      </c>
      <c r="V566" s="2">
        <v>1</v>
      </c>
      <c r="W566" s="2">
        <v>4</v>
      </c>
      <c r="X566" s="17" t="s">
        <v>107</v>
      </c>
    </row>
    <row r="567" spans="20:24" hidden="1" x14ac:dyDescent="0.2">
      <c r="T567" s="2">
        <v>2010</v>
      </c>
      <c r="U567" s="2">
        <v>72</v>
      </c>
      <c r="V567" s="2">
        <v>5</v>
      </c>
      <c r="W567" s="2">
        <v>8</v>
      </c>
      <c r="X567" s="17" t="s">
        <v>107</v>
      </c>
    </row>
    <row r="568" spans="20:24" hidden="1" x14ac:dyDescent="0.2">
      <c r="T568" s="2">
        <v>2010</v>
      </c>
      <c r="U568" s="2">
        <v>73</v>
      </c>
      <c r="V568" s="2">
        <v>1</v>
      </c>
      <c r="W568" s="2">
        <v>3</v>
      </c>
      <c r="X568" s="17" t="s">
        <v>107</v>
      </c>
    </row>
    <row r="569" spans="20:24" hidden="1" x14ac:dyDescent="0.2">
      <c r="T569" s="2">
        <v>2010</v>
      </c>
      <c r="U569" s="2">
        <v>74</v>
      </c>
      <c r="V569" s="2">
        <v>8</v>
      </c>
      <c r="W569" s="2">
        <v>2</v>
      </c>
      <c r="X569" s="17" t="s">
        <v>107</v>
      </c>
    </row>
    <row r="570" spans="20:24" hidden="1" x14ac:dyDescent="0.2">
      <c r="T570" s="2">
        <v>2010</v>
      </c>
      <c r="U570" s="2">
        <v>75</v>
      </c>
      <c r="V570" s="2">
        <v>2</v>
      </c>
      <c r="W570" s="2">
        <v>3</v>
      </c>
      <c r="X570" s="17" t="s">
        <v>107</v>
      </c>
    </row>
    <row r="571" spans="20:24" hidden="1" x14ac:dyDescent="0.2">
      <c r="T571" s="2">
        <v>2010</v>
      </c>
      <c r="U571" s="2">
        <v>76</v>
      </c>
      <c r="V571" s="2">
        <v>2</v>
      </c>
      <c r="W571" s="2">
        <v>5</v>
      </c>
      <c r="X571" s="17" t="s">
        <v>107</v>
      </c>
    </row>
    <row r="572" spans="20:24" hidden="1" x14ac:dyDescent="0.2">
      <c r="T572" s="2">
        <v>2010</v>
      </c>
      <c r="U572" s="2">
        <v>77</v>
      </c>
      <c r="V572" s="2">
        <v>2</v>
      </c>
      <c r="W572" s="2">
        <v>3</v>
      </c>
      <c r="X572" s="17" t="s">
        <v>107</v>
      </c>
    </row>
    <row r="573" spans="20:24" hidden="1" x14ac:dyDescent="0.2">
      <c r="T573" s="2">
        <v>2010</v>
      </c>
      <c r="U573" s="2">
        <v>78</v>
      </c>
      <c r="V573" s="2">
        <v>1</v>
      </c>
      <c r="W573" s="2">
        <v>1</v>
      </c>
      <c r="X573" s="17" t="s">
        <v>107</v>
      </c>
    </row>
    <row r="574" spans="20:24" hidden="1" x14ac:dyDescent="0.2">
      <c r="T574" s="2">
        <v>2010</v>
      </c>
      <c r="U574" s="2">
        <v>79</v>
      </c>
      <c r="V574" s="2">
        <v>2</v>
      </c>
      <c r="W574" s="2">
        <v>2</v>
      </c>
      <c r="X574" s="17" t="s">
        <v>107</v>
      </c>
    </row>
    <row r="575" spans="20:24" hidden="1" x14ac:dyDescent="0.2">
      <c r="T575" s="2">
        <v>2010</v>
      </c>
      <c r="U575" s="2">
        <v>80</v>
      </c>
      <c r="V575" s="2">
        <v>1</v>
      </c>
      <c r="W575" s="2">
        <v>3</v>
      </c>
      <c r="X575" s="17" t="s">
        <v>107</v>
      </c>
    </row>
    <row r="576" spans="20:24" hidden="1" x14ac:dyDescent="0.2">
      <c r="T576" s="2">
        <v>2010</v>
      </c>
      <c r="U576" s="2">
        <v>81</v>
      </c>
      <c r="V576" s="2">
        <v>3</v>
      </c>
      <c r="W576" s="2">
        <v>6</v>
      </c>
      <c r="X576" s="17" t="s">
        <v>107</v>
      </c>
    </row>
    <row r="577" spans="20:24" hidden="1" x14ac:dyDescent="0.2">
      <c r="T577" s="2">
        <v>2010</v>
      </c>
      <c r="U577" s="2">
        <v>82</v>
      </c>
      <c r="V577" s="2">
        <v>1</v>
      </c>
      <c r="W577" s="2">
        <v>2</v>
      </c>
      <c r="X577" s="17" t="s">
        <v>107</v>
      </c>
    </row>
    <row r="578" spans="20:24" hidden="1" x14ac:dyDescent="0.2">
      <c r="T578" s="2">
        <v>2010</v>
      </c>
      <c r="U578" s="2">
        <v>83</v>
      </c>
      <c r="V578" s="2">
        <v>2</v>
      </c>
      <c r="W578" s="2">
        <v>3</v>
      </c>
      <c r="X578" s="17" t="s">
        <v>107</v>
      </c>
    </row>
    <row r="579" spans="20:24" hidden="1" x14ac:dyDescent="0.2">
      <c r="T579" s="2">
        <v>2010</v>
      </c>
      <c r="U579" s="2">
        <v>84</v>
      </c>
      <c r="V579" s="2">
        <v>0</v>
      </c>
      <c r="W579" s="2">
        <v>5</v>
      </c>
      <c r="X579" s="17" t="s">
        <v>107</v>
      </c>
    </row>
    <row r="580" spans="20:24" hidden="1" x14ac:dyDescent="0.2">
      <c r="T580" s="2">
        <v>2010</v>
      </c>
      <c r="U580" s="2">
        <v>85</v>
      </c>
      <c r="V580" s="2">
        <v>0</v>
      </c>
      <c r="W580" s="2">
        <v>1</v>
      </c>
      <c r="X580" s="17" t="s">
        <v>107</v>
      </c>
    </row>
    <row r="581" spans="20:24" hidden="1" x14ac:dyDescent="0.2">
      <c r="T581" s="2">
        <v>2010</v>
      </c>
      <c r="U581" s="2">
        <v>86</v>
      </c>
      <c r="V581" s="2">
        <v>2</v>
      </c>
      <c r="W581" s="2">
        <v>4</v>
      </c>
      <c r="X581" s="17" t="s">
        <v>107</v>
      </c>
    </row>
    <row r="582" spans="20:24" hidden="1" x14ac:dyDescent="0.2">
      <c r="T582" s="2">
        <v>2010</v>
      </c>
      <c r="U582" s="2">
        <v>87</v>
      </c>
      <c r="V582" s="2">
        <v>2</v>
      </c>
      <c r="W582" s="2">
        <v>3</v>
      </c>
      <c r="X582" s="17" t="s">
        <v>107</v>
      </c>
    </row>
    <row r="583" spans="20:24" hidden="1" x14ac:dyDescent="0.2">
      <c r="T583" s="2">
        <v>2010</v>
      </c>
      <c r="U583" s="2">
        <v>89</v>
      </c>
      <c r="V583" s="2">
        <v>0</v>
      </c>
      <c r="W583" s="2">
        <v>3</v>
      </c>
      <c r="X583" s="17" t="s">
        <v>107</v>
      </c>
    </row>
    <row r="584" spans="20:24" hidden="1" x14ac:dyDescent="0.2">
      <c r="T584" s="2">
        <v>2010</v>
      </c>
      <c r="U584" s="2">
        <v>90</v>
      </c>
      <c r="V584" s="2">
        <v>0</v>
      </c>
      <c r="W584" s="2">
        <v>1</v>
      </c>
      <c r="X584" s="17" t="s">
        <v>107</v>
      </c>
    </row>
    <row r="585" spans="20:24" hidden="1" x14ac:dyDescent="0.2">
      <c r="T585" s="2">
        <v>2010</v>
      </c>
      <c r="U585" s="2">
        <v>91</v>
      </c>
      <c r="V585" s="2">
        <v>0</v>
      </c>
      <c r="W585" s="2">
        <v>2</v>
      </c>
      <c r="X585" s="17" t="s">
        <v>107</v>
      </c>
    </row>
    <row r="586" spans="20:24" hidden="1" x14ac:dyDescent="0.2">
      <c r="T586" s="2">
        <v>2010</v>
      </c>
      <c r="U586" s="2">
        <v>93</v>
      </c>
      <c r="V586" s="2">
        <v>0</v>
      </c>
      <c r="W586" s="2">
        <v>1</v>
      </c>
      <c r="X586" s="17" t="s">
        <v>107</v>
      </c>
    </row>
    <row r="587" spans="20:24" hidden="1" x14ac:dyDescent="0.2">
      <c r="T587" s="2">
        <v>2011</v>
      </c>
      <c r="U587" s="2">
        <v>-1</v>
      </c>
      <c r="V587" s="2">
        <v>3</v>
      </c>
      <c r="W587" s="2">
        <v>3</v>
      </c>
      <c r="X587" s="17" t="s">
        <v>108</v>
      </c>
    </row>
    <row r="588" spans="20:24" hidden="1" x14ac:dyDescent="0.2">
      <c r="T588" s="2">
        <v>2011</v>
      </c>
      <c r="U588" s="2">
        <v>0</v>
      </c>
      <c r="V588" s="2">
        <v>20</v>
      </c>
      <c r="W588" s="2">
        <v>19</v>
      </c>
      <c r="X588" s="17" t="s">
        <v>108</v>
      </c>
    </row>
    <row r="589" spans="20:24" hidden="1" x14ac:dyDescent="0.2">
      <c r="T589" s="2">
        <v>2011</v>
      </c>
      <c r="U589" s="2">
        <v>1</v>
      </c>
      <c r="V589" s="2">
        <v>49</v>
      </c>
      <c r="W589" s="2">
        <v>43</v>
      </c>
      <c r="X589" s="17" t="s">
        <v>108</v>
      </c>
    </row>
    <row r="590" spans="20:24" hidden="1" x14ac:dyDescent="0.2">
      <c r="T590" s="2">
        <v>2011</v>
      </c>
      <c r="U590" s="2">
        <v>2</v>
      </c>
      <c r="V590" s="2">
        <v>58</v>
      </c>
      <c r="W590" s="2">
        <v>56</v>
      </c>
      <c r="X590" s="17" t="s">
        <v>108</v>
      </c>
    </row>
    <row r="591" spans="20:24" hidden="1" x14ac:dyDescent="0.2">
      <c r="T591" s="2">
        <v>2011</v>
      </c>
      <c r="U591" s="2">
        <v>3</v>
      </c>
      <c r="V591" s="2">
        <v>47</v>
      </c>
      <c r="W591" s="2">
        <v>56</v>
      </c>
      <c r="X591" s="17" t="s">
        <v>108</v>
      </c>
    </row>
    <row r="592" spans="20:24" hidden="1" x14ac:dyDescent="0.2">
      <c r="T592" s="2">
        <v>2011</v>
      </c>
      <c r="U592" s="2">
        <v>4</v>
      </c>
      <c r="V592" s="2">
        <v>60</v>
      </c>
      <c r="W592" s="2">
        <v>64</v>
      </c>
      <c r="X592" s="17" t="s">
        <v>108</v>
      </c>
    </row>
    <row r="593" spans="20:24" hidden="1" x14ac:dyDescent="0.2">
      <c r="T593" s="2">
        <v>2011</v>
      </c>
      <c r="U593" s="2">
        <v>5</v>
      </c>
      <c r="V593" s="2">
        <v>56</v>
      </c>
      <c r="W593" s="2">
        <v>51</v>
      </c>
      <c r="X593" s="17" t="s">
        <v>108</v>
      </c>
    </row>
    <row r="594" spans="20:24" hidden="1" x14ac:dyDescent="0.2">
      <c r="T594" s="2">
        <v>2011</v>
      </c>
      <c r="U594" s="2">
        <v>6</v>
      </c>
      <c r="V594" s="2">
        <v>46</v>
      </c>
      <c r="W594" s="2">
        <v>53</v>
      </c>
      <c r="X594" s="17" t="s">
        <v>108</v>
      </c>
    </row>
    <row r="595" spans="20:24" hidden="1" x14ac:dyDescent="0.2">
      <c r="T595" s="2">
        <v>2011</v>
      </c>
      <c r="U595" s="2">
        <v>7</v>
      </c>
      <c r="V595" s="2">
        <v>47</v>
      </c>
      <c r="W595" s="2">
        <v>34</v>
      </c>
      <c r="X595" s="17" t="s">
        <v>108</v>
      </c>
    </row>
    <row r="596" spans="20:24" hidden="1" x14ac:dyDescent="0.2">
      <c r="T596" s="2">
        <v>2011</v>
      </c>
      <c r="U596" s="2">
        <v>8</v>
      </c>
      <c r="V596" s="2">
        <v>40</v>
      </c>
      <c r="W596" s="2">
        <v>39</v>
      </c>
      <c r="X596" s="17" t="s">
        <v>108</v>
      </c>
    </row>
    <row r="597" spans="20:24" hidden="1" x14ac:dyDescent="0.2">
      <c r="T597" s="2">
        <v>2011</v>
      </c>
      <c r="U597" s="2">
        <v>9</v>
      </c>
      <c r="V597" s="2">
        <v>38</v>
      </c>
      <c r="W597" s="2">
        <v>35</v>
      </c>
      <c r="X597" s="17" t="s">
        <v>108</v>
      </c>
    </row>
    <row r="598" spans="20:24" hidden="1" x14ac:dyDescent="0.2">
      <c r="T598" s="2">
        <v>2011</v>
      </c>
      <c r="U598" s="2">
        <v>10</v>
      </c>
      <c r="V598" s="2">
        <v>27</v>
      </c>
      <c r="W598" s="2">
        <v>24</v>
      </c>
      <c r="X598" s="17" t="s">
        <v>108</v>
      </c>
    </row>
    <row r="599" spans="20:24" hidden="1" x14ac:dyDescent="0.2">
      <c r="T599" s="2">
        <v>2011</v>
      </c>
      <c r="U599" s="2">
        <v>11</v>
      </c>
      <c r="V599" s="2">
        <v>29</v>
      </c>
      <c r="W599" s="2">
        <v>31</v>
      </c>
      <c r="X599" s="17" t="s">
        <v>108</v>
      </c>
    </row>
    <row r="600" spans="20:24" hidden="1" x14ac:dyDescent="0.2">
      <c r="T600" s="2">
        <v>2011</v>
      </c>
      <c r="U600" s="2">
        <v>12</v>
      </c>
      <c r="V600" s="2">
        <v>29</v>
      </c>
      <c r="W600" s="2">
        <v>24</v>
      </c>
      <c r="X600" s="17" t="s">
        <v>108</v>
      </c>
    </row>
    <row r="601" spans="20:24" hidden="1" x14ac:dyDescent="0.2">
      <c r="T601" s="2">
        <v>2011</v>
      </c>
      <c r="U601" s="2">
        <v>13</v>
      </c>
      <c r="V601" s="2">
        <v>17</v>
      </c>
      <c r="W601" s="2">
        <v>29</v>
      </c>
      <c r="X601" s="17" t="s">
        <v>108</v>
      </c>
    </row>
    <row r="602" spans="20:24" hidden="1" x14ac:dyDescent="0.2">
      <c r="T602" s="2">
        <v>2011</v>
      </c>
      <c r="U602" s="2">
        <v>14</v>
      </c>
      <c r="V602" s="2">
        <v>26</v>
      </c>
      <c r="W602" s="2">
        <v>18</v>
      </c>
      <c r="X602" s="17" t="s">
        <v>108</v>
      </c>
    </row>
    <row r="603" spans="20:24" hidden="1" x14ac:dyDescent="0.2">
      <c r="T603" s="2">
        <v>2011</v>
      </c>
      <c r="U603" s="2">
        <v>15</v>
      </c>
      <c r="V603" s="2">
        <v>21</v>
      </c>
      <c r="W603" s="2">
        <v>17</v>
      </c>
      <c r="X603" s="17" t="s">
        <v>108</v>
      </c>
    </row>
    <row r="604" spans="20:24" hidden="1" x14ac:dyDescent="0.2">
      <c r="T604" s="2">
        <v>2011</v>
      </c>
      <c r="U604" s="2">
        <v>16</v>
      </c>
      <c r="V604" s="2">
        <v>26</v>
      </c>
      <c r="W604" s="2">
        <v>16</v>
      </c>
      <c r="X604" s="17" t="s">
        <v>108</v>
      </c>
    </row>
    <row r="605" spans="20:24" hidden="1" x14ac:dyDescent="0.2">
      <c r="T605" s="2">
        <v>2011</v>
      </c>
      <c r="U605" s="2">
        <v>17</v>
      </c>
      <c r="V605" s="2">
        <v>9</v>
      </c>
      <c r="W605" s="2">
        <v>21</v>
      </c>
      <c r="X605" s="17" t="s">
        <v>108</v>
      </c>
    </row>
    <row r="606" spans="20:24" hidden="1" x14ac:dyDescent="0.2">
      <c r="T606" s="2">
        <v>2011</v>
      </c>
      <c r="U606" s="2">
        <v>18</v>
      </c>
      <c r="V606" s="2">
        <v>34</v>
      </c>
      <c r="W606" s="2">
        <v>29</v>
      </c>
      <c r="X606" s="17" t="s">
        <v>109</v>
      </c>
    </row>
    <row r="607" spans="20:24" hidden="1" x14ac:dyDescent="0.2">
      <c r="T607" s="2">
        <v>2011</v>
      </c>
      <c r="U607" s="2">
        <v>19</v>
      </c>
      <c r="V607" s="2">
        <v>32</v>
      </c>
      <c r="W607" s="2">
        <v>49</v>
      </c>
      <c r="X607" s="17" t="s">
        <v>109</v>
      </c>
    </row>
    <row r="608" spans="20:24" hidden="1" x14ac:dyDescent="0.2">
      <c r="T608" s="2">
        <v>2011</v>
      </c>
      <c r="U608" s="2">
        <v>20</v>
      </c>
      <c r="V608" s="2">
        <v>84</v>
      </c>
      <c r="W608" s="2">
        <v>77</v>
      </c>
      <c r="X608" s="17" t="s">
        <v>109</v>
      </c>
    </row>
    <row r="609" spans="20:24" hidden="1" x14ac:dyDescent="0.2">
      <c r="T609" s="2">
        <v>2011</v>
      </c>
      <c r="U609" s="2">
        <v>21</v>
      </c>
      <c r="V609" s="2">
        <v>89</v>
      </c>
      <c r="W609" s="2">
        <v>156</v>
      </c>
      <c r="X609" s="17" t="s">
        <v>109</v>
      </c>
    </row>
    <row r="610" spans="20:24" hidden="1" x14ac:dyDescent="0.2">
      <c r="T610" s="2">
        <v>2011</v>
      </c>
      <c r="U610" s="2">
        <v>22</v>
      </c>
      <c r="V610" s="2">
        <v>127</v>
      </c>
      <c r="W610" s="2">
        <v>210</v>
      </c>
      <c r="X610" s="17" t="s">
        <v>109</v>
      </c>
    </row>
    <row r="611" spans="20:24" hidden="1" x14ac:dyDescent="0.2">
      <c r="T611" s="2">
        <v>2011</v>
      </c>
      <c r="U611" s="2">
        <v>23</v>
      </c>
      <c r="V611" s="2">
        <v>160</v>
      </c>
      <c r="W611" s="2">
        <v>223</v>
      </c>
      <c r="X611" s="17" t="s">
        <v>109</v>
      </c>
    </row>
    <row r="612" spans="20:24" hidden="1" x14ac:dyDescent="0.2">
      <c r="T612" s="2">
        <v>2011</v>
      </c>
      <c r="U612" s="2">
        <v>24</v>
      </c>
      <c r="V612" s="2">
        <v>151</v>
      </c>
      <c r="W612" s="2">
        <v>224</v>
      </c>
      <c r="X612" s="17" t="s">
        <v>109</v>
      </c>
    </row>
    <row r="613" spans="20:24" hidden="1" x14ac:dyDescent="0.2">
      <c r="T613" s="2">
        <v>2011</v>
      </c>
      <c r="U613" s="2">
        <v>25</v>
      </c>
      <c r="V613" s="2">
        <v>142</v>
      </c>
      <c r="W613" s="2">
        <v>224</v>
      </c>
      <c r="X613" s="17" t="s">
        <v>110</v>
      </c>
    </row>
    <row r="614" spans="20:24" hidden="1" x14ac:dyDescent="0.2">
      <c r="T614" s="2">
        <v>2011</v>
      </c>
      <c r="U614" s="2">
        <v>26</v>
      </c>
      <c r="V614" s="2">
        <v>153</v>
      </c>
      <c r="W614" s="2">
        <v>177</v>
      </c>
      <c r="X614" s="17" t="s">
        <v>110</v>
      </c>
    </row>
    <row r="615" spans="20:24" hidden="1" x14ac:dyDescent="0.2">
      <c r="T615" s="2">
        <v>2011</v>
      </c>
      <c r="U615" s="2">
        <v>27</v>
      </c>
      <c r="V615" s="2">
        <v>130</v>
      </c>
      <c r="W615" s="2">
        <v>190</v>
      </c>
      <c r="X615" s="17" t="s">
        <v>110</v>
      </c>
    </row>
    <row r="616" spans="20:24" hidden="1" x14ac:dyDescent="0.2">
      <c r="T616" s="2">
        <v>2011</v>
      </c>
      <c r="U616" s="2">
        <v>28</v>
      </c>
      <c r="V616" s="2">
        <v>106</v>
      </c>
      <c r="W616" s="2">
        <v>169</v>
      </c>
      <c r="X616" s="17" t="s">
        <v>110</v>
      </c>
    </row>
    <row r="617" spans="20:24" hidden="1" x14ac:dyDescent="0.2">
      <c r="T617" s="2">
        <v>2011</v>
      </c>
      <c r="U617" s="2">
        <v>29</v>
      </c>
      <c r="V617" s="2">
        <v>144</v>
      </c>
      <c r="W617" s="2">
        <v>195</v>
      </c>
      <c r="X617" s="17" t="s">
        <v>110</v>
      </c>
    </row>
    <row r="618" spans="20:24" hidden="1" x14ac:dyDescent="0.2">
      <c r="T618" s="2">
        <v>2011</v>
      </c>
      <c r="U618" s="2">
        <v>30</v>
      </c>
      <c r="V618" s="2">
        <v>152</v>
      </c>
      <c r="W618" s="2">
        <v>135</v>
      </c>
      <c r="X618" s="17" t="s">
        <v>110</v>
      </c>
    </row>
    <row r="619" spans="20:24" hidden="1" x14ac:dyDescent="0.2">
      <c r="T619" s="2">
        <v>2011</v>
      </c>
      <c r="U619" s="2">
        <v>31</v>
      </c>
      <c r="V619" s="2">
        <v>125</v>
      </c>
      <c r="W619" s="2">
        <v>146</v>
      </c>
      <c r="X619" s="17" t="s">
        <v>110</v>
      </c>
    </row>
    <row r="620" spans="20:24" hidden="1" x14ac:dyDescent="0.2">
      <c r="T620" s="2">
        <v>2011</v>
      </c>
      <c r="U620" s="2">
        <v>32</v>
      </c>
      <c r="V620" s="2">
        <v>124</v>
      </c>
      <c r="W620" s="2">
        <v>151</v>
      </c>
      <c r="X620" s="17" t="s">
        <v>110</v>
      </c>
    </row>
    <row r="621" spans="20:24" hidden="1" x14ac:dyDescent="0.2">
      <c r="T621" s="2">
        <v>2011</v>
      </c>
      <c r="U621" s="2">
        <v>33</v>
      </c>
      <c r="V621" s="2">
        <v>102</v>
      </c>
      <c r="W621" s="2">
        <v>107</v>
      </c>
      <c r="X621" s="17" t="s">
        <v>110</v>
      </c>
    </row>
    <row r="622" spans="20:24" hidden="1" x14ac:dyDescent="0.2">
      <c r="T622" s="2">
        <v>2011</v>
      </c>
      <c r="U622" s="2">
        <v>34</v>
      </c>
      <c r="V622" s="2">
        <v>96</v>
      </c>
      <c r="W622" s="2">
        <v>98</v>
      </c>
      <c r="X622" s="17" t="s">
        <v>110</v>
      </c>
    </row>
    <row r="623" spans="20:24" hidden="1" x14ac:dyDescent="0.2">
      <c r="T623" s="2">
        <v>2011</v>
      </c>
      <c r="U623" s="2">
        <v>35</v>
      </c>
      <c r="V623" s="2">
        <v>109</v>
      </c>
      <c r="W623" s="2">
        <v>104</v>
      </c>
      <c r="X623" s="17" t="s">
        <v>111</v>
      </c>
    </row>
    <row r="624" spans="20:24" hidden="1" x14ac:dyDescent="0.2">
      <c r="T624" s="2">
        <v>2011</v>
      </c>
      <c r="U624" s="2">
        <v>36</v>
      </c>
      <c r="V624" s="2">
        <v>91</v>
      </c>
      <c r="W624" s="2">
        <v>84</v>
      </c>
      <c r="X624" s="17" t="s">
        <v>111</v>
      </c>
    </row>
    <row r="625" spans="20:24" hidden="1" x14ac:dyDescent="0.2">
      <c r="T625" s="2">
        <v>2011</v>
      </c>
      <c r="U625" s="2">
        <v>37</v>
      </c>
      <c r="V625" s="2">
        <v>90</v>
      </c>
      <c r="W625" s="2">
        <v>82</v>
      </c>
      <c r="X625" s="17" t="s">
        <v>111</v>
      </c>
    </row>
    <row r="626" spans="20:24" hidden="1" x14ac:dyDescent="0.2">
      <c r="T626" s="2">
        <v>2011</v>
      </c>
      <c r="U626" s="2">
        <v>38</v>
      </c>
      <c r="V626" s="2">
        <v>61</v>
      </c>
      <c r="W626" s="2">
        <v>59</v>
      </c>
      <c r="X626" s="17" t="s">
        <v>111</v>
      </c>
    </row>
    <row r="627" spans="20:24" hidden="1" x14ac:dyDescent="0.2">
      <c r="T627" s="2">
        <v>2011</v>
      </c>
      <c r="U627" s="2">
        <v>39</v>
      </c>
      <c r="V627" s="2">
        <v>67</v>
      </c>
      <c r="W627" s="2">
        <v>73</v>
      </c>
      <c r="X627" s="17" t="s">
        <v>111</v>
      </c>
    </row>
    <row r="628" spans="20:24" hidden="1" x14ac:dyDescent="0.2">
      <c r="T628" s="2">
        <v>2011</v>
      </c>
      <c r="U628" s="2">
        <v>40</v>
      </c>
      <c r="V628" s="2">
        <v>49</v>
      </c>
      <c r="W628" s="2">
        <v>44</v>
      </c>
      <c r="X628" s="17" t="s">
        <v>111</v>
      </c>
    </row>
    <row r="629" spans="20:24" hidden="1" x14ac:dyDescent="0.2">
      <c r="T629" s="2">
        <v>2011</v>
      </c>
      <c r="U629" s="2">
        <v>41</v>
      </c>
      <c r="V629" s="2">
        <v>51</v>
      </c>
      <c r="W629" s="2">
        <v>50</v>
      </c>
      <c r="X629" s="17" t="s">
        <v>111</v>
      </c>
    </row>
    <row r="630" spans="20:24" hidden="1" x14ac:dyDescent="0.2">
      <c r="T630" s="2">
        <v>2011</v>
      </c>
      <c r="U630" s="2">
        <v>42</v>
      </c>
      <c r="V630" s="2">
        <v>41</v>
      </c>
      <c r="W630" s="2">
        <v>55</v>
      </c>
      <c r="X630" s="17" t="s">
        <v>111</v>
      </c>
    </row>
    <row r="631" spans="20:24" hidden="1" x14ac:dyDescent="0.2">
      <c r="T631" s="2">
        <v>2011</v>
      </c>
      <c r="U631" s="2">
        <v>43</v>
      </c>
      <c r="V631" s="2">
        <v>36</v>
      </c>
      <c r="W631" s="2">
        <v>31</v>
      </c>
      <c r="X631" s="17" t="s">
        <v>111</v>
      </c>
    </row>
    <row r="632" spans="20:24" hidden="1" x14ac:dyDescent="0.2">
      <c r="T632" s="2">
        <v>2011</v>
      </c>
      <c r="U632" s="2">
        <v>44</v>
      </c>
      <c r="V632" s="2">
        <v>46</v>
      </c>
      <c r="W632" s="2">
        <v>40</v>
      </c>
      <c r="X632" s="17" t="s">
        <v>111</v>
      </c>
    </row>
    <row r="633" spans="20:24" hidden="1" x14ac:dyDescent="0.2">
      <c r="T633" s="2">
        <v>2011</v>
      </c>
      <c r="U633" s="2">
        <v>45</v>
      </c>
      <c r="V633" s="2">
        <v>38</v>
      </c>
      <c r="W633" s="2">
        <v>32</v>
      </c>
      <c r="X633" s="17" t="s">
        <v>112</v>
      </c>
    </row>
    <row r="634" spans="20:24" hidden="1" x14ac:dyDescent="0.2">
      <c r="T634" s="2">
        <v>2011</v>
      </c>
      <c r="U634" s="2">
        <v>46</v>
      </c>
      <c r="V634" s="2">
        <v>39</v>
      </c>
      <c r="W634" s="2">
        <v>37</v>
      </c>
      <c r="X634" s="17" t="s">
        <v>112</v>
      </c>
    </row>
    <row r="635" spans="20:24" hidden="1" x14ac:dyDescent="0.2">
      <c r="T635" s="2">
        <v>2011</v>
      </c>
      <c r="U635" s="2">
        <v>47</v>
      </c>
      <c r="V635" s="2">
        <v>35</v>
      </c>
      <c r="W635" s="2">
        <v>29</v>
      </c>
      <c r="X635" s="17" t="s">
        <v>112</v>
      </c>
    </row>
    <row r="636" spans="20:24" hidden="1" x14ac:dyDescent="0.2">
      <c r="T636" s="2">
        <v>2011</v>
      </c>
      <c r="U636" s="2">
        <v>48</v>
      </c>
      <c r="V636" s="2">
        <v>23</v>
      </c>
      <c r="W636" s="2">
        <v>15</v>
      </c>
      <c r="X636" s="17" t="s">
        <v>112</v>
      </c>
    </row>
    <row r="637" spans="20:24" hidden="1" x14ac:dyDescent="0.2">
      <c r="T637" s="2">
        <v>2011</v>
      </c>
      <c r="U637" s="2">
        <v>49</v>
      </c>
      <c r="V637" s="2">
        <v>25</v>
      </c>
      <c r="W637" s="2">
        <v>32</v>
      </c>
      <c r="X637" s="17" t="s">
        <v>112</v>
      </c>
    </row>
    <row r="638" spans="20:24" hidden="1" x14ac:dyDescent="0.2">
      <c r="T638" s="2">
        <v>2011</v>
      </c>
      <c r="U638" s="2">
        <v>50</v>
      </c>
      <c r="V638" s="2">
        <v>26</v>
      </c>
      <c r="W638" s="2">
        <v>19</v>
      </c>
      <c r="X638" s="17" t="s">
        <v>112</v>
      </c>
    </row>
    <row r="639" spans="20:24" hidden="1" x14ac:dyDescent="0.2">
      <c r="T639" s="2">
        <v>2011</v>
      </c>
      <c r="U639" s="2">
        <v>51</v>
      </c>
      <c r="V639" s="2">
        <v>20</v>
      </c>
      <c r="W639" s="2">
        <v>31</v>
      </c>
      <c r="X639" s="17" t="s">
        <v>112</v>
      </c>
    </row>
    <row r="640" spans="20:24" hidden="1" x14ac:dyDescent="0.2">
      <c r="T640" s="2">
        <v>2011</v>
      </c>
      <c r="U640" s="2">
        <v>52</v>
      </c>
      <c r="V640" s="2">
        <v>16</v>
      </c>
      <c r="W640" s="2">
        <v>27</v>
      </c>
      <c r="X640" s="17" t="s">
        <v>112</v>
      </c>
    </row>
    <row r="641" spans="20:24" hidden="1" x14ac:dyDescent="0.2">
      <c r="T641" s="2">
        <v>2011</v>
      </c>
      <c r="U641" s="2">
        <v>53</v>
      </c>
      <c r="V641" s="2">
        <v>16</v>
      </c>
      <c r="W641" s="2">
        <v>25</v>
      </c>
      <c r="X641" s="17" t="s">
        <v>112</v>
      </c>
    </row>
    <row r="642" spans="20:24" hidden="1" x14ac:dyDescent="0.2">
      <c r="T642" s="2">
        <v>2011</v>
      </c>
      <c r="U642" s="2">
        <v>54</v>
      </c>
      <c r="V642" s="2">
        <v>20</v>
      </c>
      <c r="W642" s="2">
        <v>23</v>
      </c>
      <c r="X642" s="17" t="s">
        <v>112</v>
      </c>
    </row>
    <row r="643" spans="20:24" hidden="1" x14ac:dyDescent="0.2">
      <c r="T643" s="2">
        <v>2011</v>
      </c>
      <c r="U643" s="2">
        <v>55</v>
      </c>
      <c r="V643" s="2">
        <v>18</v>
      </c>
      <c r="W643" s="2">
        <v>22</v>
      </c>
      <c r="X643" s="17" t="s">
        <v>113</v>
      </c>
    </row>
    <row r="644" spans="20:24" hidden="1" x14ac:dyDescent="0.2">
      <c r="T644" s="2">
        <v>2011</v>
      </c>
      <c r="U644" s="2">
        <v>56</v>
      </c>
      <c r="V644" s="2">
        <v>8</v>
      </c>
      <c r="W644" s="2">
        <v>27</v>
      </c>
      <c r="X644" s="17" t="s">
        <v>113</v>
      </c>
    </row>
    <row r="645" spans="20:24" hidden="1" x14ac:dyDescent="0.2">
      <c r="T645" s="2">
        <v>2011</v>
      </c>
      <c r="U645" s="2">
        <v>57</v>
      </c>
      <c r="V645" s="2">
        <v>13</v>
      </c>
      <c r="W645" s="2">
        <v>13</v>
      </c>
      <c r="X645" s="17" t="s">
        <v>113</v>
      </c>
    </row>
    <row r="646" spans="20:24" hidden="1" x14ac:dyDescent="0.2">
      <c r="T646" s="2">
        <v>2011</v>
      </c>
      <c r="U646" s="2">
        <v>58</v>
      </c>
      <c r="V646" s="2">
        <v>8</v>
      </c>
      <c r="W646" s="2">
        <v>19</v>
      </c>
      <c r="X646" s="17" t="s">
        <v>113</v>
      </c>
    </row>
    <row r="647" spans="20:24" hidden="1" x14ac:dyDescent="0.2">
      <c r="T647" s="2">
        <v>2011</v>
      </c>
      <c r="U647" s="2">
        <v>59</v>
      </c>
      <c r="V647" s="2">
        <v>12</v>
      </c>
      <c r="W647" s="2">
        <v>18</v>
      </c>
      <c r="X647" s="17" t="s">
        <v>113</v>
      </c>
    </row>
    <row r="648" spans="20:24" hidden="1" x14ac:dyDescent="0.2">
      <c r="T648" s="2">
        <v>2011</v>
      </c>
      <c r="U648" s="2">
        <v>60</v>
      </c>
      <c r="V648" s="2">
        <v>13</v>
      </c>
      <c r="W648" s="2">
        <v>14</v>
      </c>
      <c r="X648" s="17" t="s">
        <v>113</v>
      </c>
    </row>
    <row r="649" spans="20:24" hidden="1" x14ac:dyDescent="0.2">
      <c r="T649" s="2">
        <v>2011</v>
      </c>
      <c r="U649" s="2">
        <v>61</v>
      </c>
      <c r="V649" s="2">
        <v>12</v>
      </c>
      <c r="W649" s="2">
        <v>11</v>
      </c>
      <c r="X649" s="17" t="s">
        <v>113</v>
      </c>
    </row>
    <row r="650" spans="20:24" hidden="1" x14ac:dyDescent="0.2">
      <c r="T650" s="2">
        <v>2011</v>
      </c>
      <c r="U650" s="2">
        <v>62</v>
      </c>
      <c r="V650" s="2">
        <v>10</v>
      </c>
      <c r="W650" s="2">
        <v>13</v>
      </c>
      <c r="X650" s="17" t="s">
        <v>113</v>
      </c>
    </row>
    <row r="651" spans="20:24" hidden="1" x14ac:dyDescent="0.2">
      <c r="T651" s="2">
        <v>2011</v>
      </c>
      <c r="U651" s="2">
        <v>63</v>
      </c>
      <c r="V651" s="2">
        <v>8</v>
      </c>
      <c r="W651" s="2">
        <v>8</v>
      </c>
      <c r="X651" s="17" t="s">
        <v>113</v>
      </c>
    </row>
    <row r="652" spans="20:24" hidden="1" x14ac:dyDescent="0.2">
      <c r="T652" s="2">
        <v>2011</v>
      </c>
      <c r="U652" s="2">
        <v>64</v>
      </c>
      <c r="V652" s="2">
        <v>17</v>
      </c>
      <c r="W652" s="2">
        <v>13</v>
      </c>
      <c r="X652" s="17" t="s">
        <v>113</v>
      </c>
    </row>
    <row r="653" spans="20:24" hidden="1" x14ac:dyDescent="0.2">
      <c r="T653" s="2">
        <v>2011</v>
      </c>
      <c r="U653" s="2">
        <v>65</v>
      </c>
      <c r="V653" s="2">
        <v>10</v>
      </c>
      <c r="W653" s="2">
        <v>10</v>
      </c>
      <c r="X653" s="17" t="s">
        <v>114</v>
      </c>
    </row>
    <row r="654" spans="20:24" hidden="1" x14ac:dyDescent="0.2">
      <c r="T654" s="2">
        <v>2011</v>
      </c>
      <c r="U654" s="2">
        <v>66</v>
      </c>
      <c r="V654" s="2">
        <v>8</v>
      </c>
      <c r="W654" s="2">
        <v>4</v>
      </c>
      <c r="X654" s="17" t="s">
        <v>114</v>
      </c>
    </row>
    <row r="655" spans="20:24" hidden="1" x14ac:dyDescent="0.2">
      <c r="T655" s="2">
        <v>2011</v>
      </c>
      <c r="U655" s="2">
        <v>67</v>
      </c>
      <c r="V655" s="2">
        <v>6</v>
      </c>
      <c r="W655" s="2">
        <v>8</v>
      </c>
      <c r="X655" s="17" t="s">
        <v>114</v>
      </c>
    </row>
    <row r="656" spans="20:24" hidden="1" x14ac:dyDescent="0.2">
      <c r="T656" s="2">
        <v>2011</v>
      </c>
      <c r="U656" s="2">
        <v>68</v>
      </c>
      <c r="V656" s="2">
        <v>7</v>
      </c>
      <c r="W656" s="2">
        <v>8</v>
      </c>
      <c r="X656" s="17" t="s">
        <v>114</v>
      </c>
    </row>
    <row r="657" spans="20:24" hidden="1" x14ac:dyDescent="0.2">
      <c r="T657" s="2">
        <v>2011</v>
      </c>
      <c r="U657" s="2">
        <v>69</v>
      </c>
      <c r="V657" s="2">
        <v>6</v>
      </c>
      <c r="W657" s="2">
        <v>4</v>
      </c>
      <c r="X657" s="17" t="s">
        <v>114</v>
      </c>
    </row>
    <row r="658" spans="20:24" hidden="1" x14ac:dyDescent="0.2">
      <c r="T658" s="2">
        <v>2011</v>
      </c>
      <c r="U658" s="2">
        <v>70</v>
      </c>
      <c r="V658" s="2">
        <v>5</v>
      </c>
      <c r="W658" s="2">
        <v>5</v>
      </c>
      <c r="X658" s="17" t="s">
        <v>114</v>
      </c>
    </row>
    <row r="659" spans="20:24" hidden="1" x14ac:dyDescent="0.2">
      <c r="T659" s="2">
        <v>2011</v>
      </c>
      <c r="U659" s="2">
        <v>71</v>
      </c>
      <c r="V659" s="2">
        <v>6</v>
      </c>
      <c r="W659" s="2">
        <v>5</v>
      </c>
      <c r="X659" s="17" t="s">
        <v>114</v>
      </c>
    </row>
    <row r="660" spans="20:24" hidden="1" x14ac:dyDescent="0.2">
      <c r="T660" s="2">
        <v>2011</v>
      </c>
      <c r="U660" s="2">
        <v>72</v>
      </c>
      <c r="V660" s="2">
        <v>5</v>
      </c>
      <c r="W660" s="2">
        <v>7</v>
      </c>
      <c r="X660" s="17" t="s">
        <v>114</v>
      </c>
    </row>
    <row r="661" spans="20:24" hidden="1" x14ac:dyDescent="0.2">
      <c r="T661" s="2">
        <v>2011</v>
      </c>
      <c r="U661" s="2">
        <v>73</v>
      </c>
      <c r="V661" s="2">
        <v>1</v>
      </c>
      <c r="W661" s="2">
        <v>6</v>
      </c>
      <c r="X661" s="17" t="s">
        <v>114</v>
      </c>
    </row>
    <row r="662" spans="20:24" hidden="1" x14ac:dyDescent="0.2">
      <c r="T662" s="2">
        <v>2011</v>
      </c>
      <c r="U662" s="2">
        <v>74</v>
      </c>
      <c r="V662" s="2">
        <v>2</v>
      </c>
      <c r="W662" s="2">
        <v>2</v>
      </c>
      <c r="X662" s="17" t="s">
        <v>114</v>
      </c>
    </row>
    <row r="663" spans="20:24" hidden="1" x14ac:dyDescent="0.2">
      <c r="T663" s="2">
        <v>2011</v>
      </c>
      <c r="U663" s="2">
        <v>75</v>
      </c>
      <c r="V663" s="2">
        <v>2</v>
      </c>
      <c r="W663" s="2">
        <v>1</v>
      </c>
      <c r="X663" s="17" t="s">
        <v>114</v>
      </c>
    </row>
    <row r="664" spans="20:24" hidden="1" x14ac:dyDescent="0.2">
      <c r="T664" s="2">
        <v>2011</v>
      </c>
      <c r="U664" s="2">
        <v>76</v>
      </c>
      <c r="V664" s="2">
        <v>5</v>
      </c>
      <c r="W664" s="2">
        <v>4</v>
      </c>
      <c r="X664" s="17" t="s">
        <v>114</v>
      </c>
    </row>
    <row r="665" spans="20:24" hidden="1" x14ac:dyDescent="0.2">
      <c r="T665" s="2">
        <v>2011</v>
      </c>
      <c r="U665" s="2">
        <v>77</v>
      </c>
      <c r="V665" s="2">
        <v>1</v>
      </c>
      <c r="W665" s="2">
        <v>3</v>
      </c>
      <c r="X665" s="17" t="s">
        <v>114</v>
      </c>
    </row>
    <row r="666" spans="20:24" hidden="1" x14ac:dyDescent="0.2">
      <c r="T666" s="2">
        <v>2011</v>
      </c>
      <c r="U666" s="2">
        <v>79</v>
      </c>
      <c r="V666" s="2">
        <v>1</v>
      </c>
      <c r="W666" s="2">
        <v>1</v>
      </c>
      <c r="X666" s="17" t="s">
        <v>114</v>
      </c>
    </row>
    <row r="667" spans="20:24" hidden="1" x14ac:dyDescent="0.2">
      <c r="T667" s="2">
        <v>2011</v>
      </c>
      <c r="U667" s="2">
        <v>80</v>
      </c>
      <c r="V667" s="2">
        <v>1</v>
      </c>
      <c r="W667" s="2">
        <v>1</v>
      </c>
      <c r="X667" s="17" t="s">
        <v>114</v>
      </c>
    </row>
    <row r="668" spans="20:24" hidden="1" x14ac:dyDescent="0.2">
      <c r="T668" s="2">
        <v>2011</v>
      </c>
      <c r="U668" s="2">
        <v>81</v>
      </c>
      <c r="V668" s="2">
        <v>1</v>
      </c>
      <c r="W668" s="2">
        <v>2</v>
      </c>
      <c r="X668" s="17" t="s">
        <v>114</v>
      </c>
    </row>
    <row r="669" spans="20:24" hidden="1" x14ac:dyDescent="0.2">
      <c r="T669" s="2">
        <v>2011</v>
      </c>
      <c r="U669" s="2">
        <v>82</v>
      </c>
      <c r="V669" s="2">
        <v>0</v>
      </c>
      <c r="W669" s="2">
        <v>1</v>
      </c>
      <c r="X669" s="17" t="s">
        <v>114</v>
      </c>
    </row>
    <row r="670" spans="20:24" hidden="1" x14ac:dyDescent="0.2">
      <c r="T670" s="2">
        <v>2011</v>
      </c>
      <c r="U670" s="2">
        <v>83</v>
      </c>
      <c r="V670" s="2">
        <v>2</v>
      </c>
      <c r="W670" s="2">
        <v>2</v>
      </c>
      <c r="X670" s="17" t="s">
        <v>114</v>
      </c>
    </row>
    <row r="671" spans="20:24" hidden="1" x14ac:dyDescent="0.2">
      <c r="T671" s="2">
        <v>2011</v>
      </c>
      <c r="U671" s="2">
        <v>84</v>
      </c>
      <c r="V671" s="2">
        <v>1</v>
      </c>
      <c r="W671" s="2">
        <v>4</v>
      </c>
      <c r="X671" s="17" t="s">
        <v>114</v>
      </c>
    </row>
    <row r="672" spans="20:24" hidden="1" x14ac:dyDescent="0.2">
      <c r="T672" s="2">
        <v>2011</v>
      </c>
      <c r="U672" s="2">
        <v>85</v>
      </c>
      <c r="V672" s="2">
        <v>1</v>
      </c>
      <c r="W672" s="2">
        <v>2</v>
      </c>
      <c r="X672" s="17" t="s">
        <v>114</v>
      </c>
    </row>
    <row r="673" spans="20:24" hidden="1" x14ac:dyDescent="0.2">
      <c r="T673" s="2">
        <v>2011</v>
      </c>
      <c r="U673" s="2">
        <v>86</v>
      </c>
      <c r="V673" s="2">
        <v>2</v>
      </c>
      <c r="W673" s="2">
        <v>1</v>
      </c>
      <c r="X673" s="17" t="s">
        <v>114</v>
      </c>
    </row>
    <row r="674" spans="20:24" hidden="1" x14ac:dyDescent="0.2">
      <c r="T674" s="2">
        <v>2011</v>
      </c>
      <c r="U674" s="2">
        <v>87</v>
      </c>
      <c r="V674" s="2">
        <v>1</v>
      </c>
      <c r="W674" s="2">
        <v>3</v>
      </c>
      <c r="X674" s="17" t="s">
        <v>114</v>
      </c>
    </row>
    <row r="675" spans="20:24" hidden="1" x14ac:dyDescent="0.2">
      <c r="T675" s="2">
        <v>2011</v>
      </c>
      <c r="U675" s="2">
        <v>88</v>
      </c>
      <c r="V675" s="2">
        <v>1</v>
      </c>
      <c r="W675" s="2">
        <v>2</v>
      </c>
      <c r="X675" s="17" t="s">
        <v>114</v>
      </c>
    </row>
    <row r="676" spans="20:24" hidden="1" x14ac:dyDescent="0.2">
      <c r="T676" s="2">
        <v>2011</v>
      </c>
      <c r="U676" s="2">
        <v>90</v>
      </c>
      <c r="V676" s="2">
        <v>1</v>
      </c>
      <c r="W676" s="2">
        <v>1</v>
      </c>
      <c r="X676" s="17" t="s">
        <v>114</v>
      </c>
    </row>
    <row r="677" spans="20:24" hidden="1" x14ac:dyDescent="0.2">
      <c r="T677" s="2">
        <v>2011</v>
      </c>
      <c r="U677" s="2">
        <v>92</v>
      </c>
      <c r="V677" s="2">
        <v>0</v>
      </c>
      <c r="W677" s="2">
        <v>1</v>
      </c>
      <c r="X677" s="17" t="s">
        <v>114</v>
      </c>
    </row>
    <row r="678" spans="20:24" hidden="1" x14ac:dyDescent="0.2">
      <c r="T678" s="2">
        <v>2011</v>
      </c>
      <c r="U678" s="2">
        <v>94</v>
      </c>
      <c r="V678" s="2">
        <v>0</v>
      </c>
      <c r="W678" s="2">
        <v>1</v>
      </c>
      <c r="X678" s="17" t="s">
        <v>114</v>
      </c>
    </row>
    <row r="679" spans="20:24" hidden="1" x14ac:dyDescent="0.2">
      <c r="T679" s="2">
        <v>2011</v>
      </c>
      <c r="U679" s="2">
        <v>98</v>
      </c>
      <c r="V679" s="2">
        <v>0</v>
      </c>
      <c r="W679" s="2">
        <v>1</v>
      </c>
      <c r="X679" s="17" t="s">
        <v>114</v>
      </c>
    </row>
    <row r="680" spans="20:24" hidden="1" x14ac:dyDescent="0.2">
      <c r="T680" s="2">
        <v>2011</v>
      </c>
      <c r="U680" s="2">
        <v>106</v>
      </c>
      <c r="V680" s="2">
        <v>1</v>
      </c>
      <c r="W680" s="2">
        <v>0</v>
      </c>
      <c r="X680" s="17" t="s">
        <v>114</v>
      </c>
    </row>
    <row r="681" spans="20:24" hidden="1" x14ac:dyDescent="0.2">
      <c r="T681" s="2">
        <v>2012</v>
      </c>
      <c r="U681" s="2">
        <v>-1</v>
      </c>
      <c r="V681" s="2">
        <v>5</v>
      </c>
      <c r="W681" s="2">
        <v>5</v>
      </c>
      <c r="X681" s="17" t="s">
        <v>115</v>
      </c>
    </row>
    <row r="682" spans="20:24" hidden="1" x14ac:dyDescent="0.2">
      <c r="T682" s="2">
        <v>2012</v>
      </c>
      <c r="U682" s="2">
        <v>0</v>
      </c>
      <c r="V682" s="2">
        <v>20</v>
      </c>
      <c r="W682" s="2">
        <v>23</v>
      </c>
      <c r="X682" s="17" t="s">
        <v>115</v>
      </c>
    </row>
    <row r="683" spans="20:24" hidden="1" x14ac:dyDescent="0.2">
      <c r="T683" s="2">
        <v>2012</v>
      </c>
      <c r="U683" s="2">
        <v>1</v>
      </c>
      <c r="V683" s="2">
        <v>51</v>
      </c>
      <c r="W683" s="2">
        <v>44</v>
      </c>
      <c r="X683" s="17" t="s">
        <v>115</v>
      </c>
    </row>
    <row r="684" spans="20:24" hidden="1" x14ac:dyDescent="0.2">
      <c r="T684" s="2">
        <v>2012</v>
      </c>
      <c r="U684" s="2">
        <v>2</v>
      </c>
      <c r="V684" s="2">
        <v>72</v>
      </c>
      <c r="W684" s="2">
        <v>52</v>
      </c>
      <c r="X684" s="17" t="s">
        <v>115</v>
      </c>
    </row>
    <row r="685" spans="20:24" hidden="1" x14ac:dyDescent="0.2">
      <c r="T685" s="2">
        <v>2012</v>
      </c>
      <c r="U685" s="2">
        <v>3</v>
      </c>
      <c r="V685" s="2">
        <v>60</v>
      </c>
      <c r="W685" s="2">
        <v>72</v>
      </c>
      <c r="X685" s="17" t="s">
        <v>115</v>
      </c>
    </row>
    <row r="686" spans="20:24" hidden="1" x14ac:dyDescent="0.2">
      <c r="T686" s="2">
        <v>2012</v>
      </c>
      <c r="U686" s="2">
        <v>4</v>
      </c>
      <c r="V686" s="2">
        <v>73</v>
      </c>
      <c r="W686" s="2">
        <v>63</v>
      </c>
      <c r="X686" s="17" t="s">
        <v>115</v>
      </c>
    </row>
    <row r="687" spans="20:24" hidden="1" x14ac:dyDescent="0.2">
      <c r="T687" s="2">
        <v>2012</v>
      </c>
      <c r="U687" s="2">
        <v>5</v>
      </c>
      <c r="V687" s="2">
        <v>56</v>
      </c>
      <c r="W687" s="2">
        <v>59</v>
      </c>
      <c r="X687" s="17" t="s">
        <v>115</v>
      </c>
    </row>
    <row r="688" spans="20:24" hidden="1" x14ac:dyDescent="0.2">
      <c r="T688" s="2">
        <v>2012</v>
      </c>
      <c r="U688" s="2">
        <v>6</v>
      </c>
      <c r="V688" s="2">
        <v>39</v>
      </c>
      <c r="W688" s="2">
        <v>52</v>
      </c>
      <c r="X688" s="17" t="s">
        <v>115</v>
      </c>
    </row>
    <row r="689" spans="20:24" hidden="1" x14ac:dyDescent="0.2">
      <c r="T689" s="2">
        <v>2012</v>
      </c>
      <c r="U689" s="2">
        <v>7</v>
      </c>
      <c r="V689" s="2">
        <v>39</v>
      </c>
      <c r="W689" s="2">
        <v>39</v>
      </c>
      <c r="X689" s="17" t="s">
        <v>115</v>
      </c>
    </row>
    <row r="690" spans="20:24" hidden="1" x14ac:dyDescent="0.2">
      <c r="T690" s="2">
        <v>2012</v>
      </c>
      <c r="U690" s="2">
        <v>8</v>
      </c>
      <c r="V690" s="2">
        <v>42</v>
      </c>
      <c r="W690" s="2">
        <v>33</v>
      </c>
      <c r="X690" s="17" t="s">
        <v>115</v>
      </c>
    </row>
    <row r="691" spans="20:24" hidden="1" x14ac:dyDescent="0.2">
      <c r="T691" s="2">
        <v>2012</v>
      </c>
      <c r="U691" s="2">
        <v>9</v>
      </c>
      <c r="V691" s="2">
        <v>25</v>
      </c>
      <c r="W691" s="2">
        <v>26</v>
      </c>
      <c r="X691" s="17" t="s">
        <v>115</v>
      </c>
    </row>
    <row r="692" spans="20:24" hidden="1" x14ac:dyDescent="0.2">
      <c r="T692" s="2">
        <v>2012</v>
      </c>
      <c r="U692" s="2">
        <v>10</v>
      </c>
      <c r="V692" s="2">
        <v>34</v>
      </c>
      <c r="W692" s="2">
        <v>29</v>
      </c>
      <c r="X692" s="17" t="s">
        <v>115</v>
      </c>
    </row>
    <row r="693" spans="20:24" hidden="1" x14ac:dyDescent="0.2">
      <c r="T693" s="2">
        <v>2012</v>
      </c>
      <c r="U693" s="2">
        <v>11</v>
      </c>
      <c r="V693" s="2">
        <v>33</v>
      </c>
      <c r="W693" s="2">
        <v>21</v>
      </c>
      <c r="X693" s="17" t="s">
        <v>115</v>
      </c>
    </row>
    <row r="694" spans="20:24" hidden="1" x14ac:dyDescent="0.2">
      <c r="T694" s="2">
        <v>2012</v>
      </c>
      <c r="U694" s="2">
        <v>12</v>
      </c>
      <c r="V694" s="2">
        <v>26</v>
      </c>
      <c r="W694" s="2">
        <v>22</v>
      </c>
      <c r="X694" s="17" t="s">
        <v>115</v>
      </c>
    </row>
    <row r="695" spans="20:24" hidden="1" x14ac:dyDescent="0.2">
      <c r="T695" s="2">
        <v>2012</v>
      </c>
      <c r="U695" s="2">
        <v>13</v>
      </c>
      <c r="V695" s="2">
        <v>14</v>
      </c>
      <c r="W695" s="2">
        <v>19</v>
      </c>
      <c r="X695" s="17" t="s">
        <v>115</v>
      </c>
    </row>
    <row r="696" spans="20:24" hidden="1" x14ac:dyDescent="0.2">
      <c r="T696" s="2">
        <v>2012</v>
      </c>
      <c r="U696" s="2">
        <v>14</v>
      </c>
      <c r="V696" s="2">
        <v>15</v>
      </c>
      <c r="W696" s="2">
        <v>18</v>
      </c>
      <c r="X696" s="17" t="s">
        <v>115</v>
      </c>
    </row>
    <row r="697" spans="20:24" hidden="1" x14ac:dyDescent="0.2">
      <c r="T697" s="2">
        <v>2012</v>
      </c>
      <c r="U697" s="2">
        <v>15</v>
      </c>
      <c r="V697" s="2">
        <v>11</v>
      </c>
      <c r="W697" s="2">
        <v>24</v>
      </c>
      <c r="X697" s="17" t="s">
        <v>115</v>
      </c>
    </row>
    <row r="698" spans="20:24" hidden="1" x14ac:dyDescent="0.2">
      <c r="T698" s="2">
        <v>2012</v>
      </c>
      <c r="U698" s="2">
        <v>16</v>
      </c>
      <c r="V698" s="2">
        <v>18</v>
      </c>
      <c r="W698" s="2">
        <v>21</v>
      </c>
      <c r="X698" s="17" t="s">
        <v>115</v>
      </c>
    </row>
    <row r="699" spans="20:24" hidden="1" x14ac:dyDescent="0.2">
      <c r="T699" s="2">
        <v>2012</v>
      </c>
      <c r="U699" s="2">
        <v>17</v>
      </c>
      <c r="V699" s="2">
        <v>25</v>
      </c>
      <c r="W699" s="2">
        <v>22</v>
      </c>
      <c r="X699" s="17" t="s">
        <v>115</v>
      </c>
    </row>
    <row r="700" spans="20:24" hidden="1" x14ac:dyDescent="0.2">
      <c r="T700" s="2">
        <v>2012</v>
      </c>
      <c r="U700" s="2">
        <v>18</v>
      </c>
      <c r="V700" s="2">
        <v>38</v>
      </c>
      <c r="W700" s="2">
        <v>44</v>
      </c>
      <c r="X700" s="17" t="s">
        <v>116</v>
      </c>
    </row>
    <row r="701" spans="20:24" hidden="1" x14ac:dyDescent="0.2">
      <c r="T701" s="2">
        <v>2012</v>
      </c>
      <c r="U701" s="2">
        <v>19</v>
      </c>
      <c r="V701" s="2">
        <v>54</v>
      </c>
      <c r="W701" s="2">
        <v>63</v>
      </c>
      <c r="X701" s="17" t="s">
        <v>116</v>
      </c>
    </row>
    <row r="702" spans="20:24" hidden="1" x14ac:dyDescent="0.2">
      <c r="T702" s="2">
        <v>2012</v>
      </c>
      <c r="U702" s="2">
        <v>20</v>
      </c>
      <c r="V702" s="2">
        <v>82</v>
      </c>
      <c r="W702" s="2">
        <v>97</v>
      </c>
      <c r="X702" s="17" t="s">
        <v>116</v>
      </c>
    </row>
    <row r="703" spans="20:24" hidden="1" x14ac:dyDescent="0.2">
      <c r="T703" s="2">
        <v>2012</v>
      </c>
      <c r="U703" s="2">
        <v>21</v>
      </c>
      <c r="V703" s="2">
        <v>88</v>
      </c>
      <c r="W703" s="2">
        <v>169</v>
      </c>
      <c r="X703" s="17" t="s">
        <v>116</v>
      </c>
    </row>
    <row r="704" spans="20:24" hidden="1" x14ac:dyDescent="0.2">
      <c r="T704" s="2">
        <v>2012</v>
      </c>
      <c r="U704" s="2">
        <v>22</v>
      </c>
      <c r="V704" s="2">
        <v>112</v>
      </c>
      <c r="W704" s="2">
        <v>189</v>
      </c>
      <c r="X704" s="17" t="s">
        <v>116</v>
      </c>
    </row>
    <row r="705" spans="20:24" hidden="1" x14ac:dyDescent="0.2">
      <c r="T705" s="2">
        <v>2012</v>
      </c>
      <c r="U705" s="2">
        <v>23</v>
      </c>
      <c r="V705" s="2">
        <v>123</v>
      </c>
      <c r="W705" s="2">
        <v>188</v>
      </c>
      <c r="X705" s="17" t="s">
        <v>116</v>
      </c>
    </row>
    <row r="706" spans="20:24" hidden="1" x14ac:dyDescent="0.2">
      <c r="T706" s="2">
        <v>2012</v>
      </c>
      <c r="U706" s="2">
        <v>24</v>
      </c>
      <c r="V706" s="2">
        <v>110</v>
      </c>
      <c r="W706" s="2">
        <v>184</v>
      </c>
      <c r="X706" s="17" t="s">
        <v>116</v>
      </c>
    </row>
    <row r="707" spans="20:24" hidden="1" x14ac:dyDescent="0.2">
      <c r="T707" s="2">
        <v>2012</v>
      </c>
      <c r="U707" s="2">
        <v>25</v>
      </c>
      <c r="V707" s="2">
        <v>126</v>
      </c>
      <c r="W707" s="2">
        <v>219</v>
      </c>
      <c r="X707" s="17" t="s">
        <v>117</v>
      </c>
    </row>
    <row r="708" spans="20:24" hidden="1" x14ac:dyDescent="0.2">
      <c r="T708" s="2">
        <v>2012</v>
      </c>
      <c r="U708" s="2">
        <v>26</v>
      </c>
      <c r="V708" s="2">
        <v>131</v>
      </c>
      <c r="W708" s="2">
        <v>178</v>
      </c>
      <c r="X708" s="17" t="s">
        <v>117</v>
      </c>
    </row>
    <row r="709" spans="20:24" hidden="1" x14ac:dyDescent="0.2">
      <c r="T709" s="2">
        <v>2012</v>
      </c>
      <c r="U709" s="2">
        <v>27</v>
      </c>
      <c r="V709" s="2">
        <v>157</v>
      </c>
      <c r="W709" s="2">
        <v>185</v>
      </c>
      <c r="X709" s="17" t="s">
        <v>117</v>
      </c>
    </row>
    <row r="710" spans="20:24" hidden="1" x14ac:dyDescent="0.2">
      <c r="T710" s="2">
        <v>2012</v>
      </c>
      <c r="U710" s="2">
        <v>28</v>
      </c>
      <c r="V710" s="2">
        <v>135</v>
      </c>
      <c r="W710" s="2">
        <v>193</v>
      </c>
      <c r="X710" s="17" t="s">
        <v>117</v>
      </c>
    </row>
    <row r="711" spans="20:24" hidden="1" x14ac:dyDescent="0.2">
      <c r="T711" s="2">
        <v>2012</v>
      </c>
      <c r="U711" s="2">
        <v>29</v>
      </c>
      <c r="V711" s="2">
        <v>125</v>
      </c>
      <c r="W711" s="2">
        <v>185</v>
      </c>
      <c r="X711" s="17" t="s">
        <v>117</v>
      </c>
    </row>
    <row r="712" spans="20:24" hidden="1" x14ac:dyDescent="0.2">
      <c r="T712" s="2">
        <v>2012</v>
      </c>
      <c r="U712" s="2">
        <v>30</v>
      </c>
      <c r="V712" s="2">
        <v>127</v>
      </c>
      <c r="W712" s="2">
        <v>160</v>
      </c>
      <c r="X712" s="17" t="s">
        <v>117</v>
      </c>
    </row>
    <row r="713" spans="20:24" hidden="1" x14ac:dyDescent="0.2">
      <c r="T713" s="2">
        <v>2012</v>
      </c>
      <c r="U713" s="2">
        <v>31</v>
      </c>
      <c r="V713" s="2">
        <v>145</v>
      </c>
      <c r="W713" s="2">
        <v>166</v>
      </c>
      <c r="X713" s="17" t="s">
        <v>117</v>
      </c>
    </row>
    <row r="714" spans="20:24" hidden="1" x14ac:dyDescent="0.2">
      <c r="T714" s="2">
        <v>2012</v>
      </c>
      <c r="U714" s="2">
        <v>32</v>
      </c>
      <c r="V714" s="2">
        <v>140</v>
      </c>
      <c r="W714" s="2">
        <v>143</v>
      </c>
      <c r="X714" s="17" t="s">
        <v>117</v>
      </c>
    </row>
    <row r="715" spans="20:24" hidden="1" x14ac:dyDescent="0.2">
      <c r="T715" s="2">
        <v>2012</v>
      </c>
      <c r="U715" s="2">
        <v>33</v>
      </c>
      <c r="V715" s="2">
        <v>121</v>
      </c>
      <c r="W715" s="2">
        <v>128</v>
      </c>
      <c r="X715" s="17" t="s">
        <v>117</v>
      </c>
    </row>
    <row r="716" spans="20:24" hidden="1" x14ac:dyDescent="0.2">
      <c r="T716" s="2">
        <v>2012</v>
      </c>
      <c r="U716" s="2">
        <v>34</v>
      </c>
      <c r="V716" s="2">
        <v>100</v>
      </c>
      <c r="W716" s="2">
        <v>110</v>
      </c>
      <c r="X716" s="17" t="s">
        <v>117</v>
      </c>
    </row>
    <row r="717" spans="20:24" hidden="1" x14ac:dyDescent="0.2">
      <c r="T717" s="2">
        <v>2012</v>
      </c>
      <c r="U717" s="2">
        <v>35</v>
      </c>
      <c r="V717" s="2">
        <v>93</v>
      </c>
      <c r="W717" s="2">
        <v>106</v>
      </c>
      <c r="X717" s="17" t="s">
        <v>118</v>
      </c>
    </row>
    <row r="718" spans="20:24" hidden="1" x14ac:dyDescent="0.2">
      <c r="T718" s="2">
        <v>2012</v>
      </c>
      <c r="U718" s="2">
        <v>36</v>
      </c>
      <c r="V718" s="2">
        <v>110</v>
      </c>
      <c r="W718" s="2">
        <v>90</v>
      </c>
      <c r="X718" s="17" t="s">
        <v>118</v>
      </c>
    </row>
    <row r="719" spans="20:24" hidden="1" x14ac:dyDescent="0.2">
      <c r="T719" s="2">
        <v>2012</v>
      </c>
      <c r="U719" s="2">
        <v>37</v>
      </c>
      <c r="V719" s="2">
        <v>85</v>
      </c>
      <c r="W719" s="2">
        <v>81</v>
      </c>
      <c r="X719" s="17" t="s">
        <v>118</v>
      </c>
    </row>
    <row r="720" spans="20:24" hidden="1" x14ac:dyDescent="0.2">
      <c r="T720" s="2">
        <v>2012</v>
      </c>
      <c r="U720" s="2">
        <v>38</v>
      </c>
      <c r="V720" s="2">
        <v>77</v>
      </c>
      <c r="W720" s="2">
        <v>71</v>
      </c>
      <c r="X720" s="17" t="s">
        <v>118</v>
      </c>
    </row>
    <row r="721" spans="20:24" hidden="1" x14ac:dyDescent="0.2">
      <c r="T721" s="2">
        <v>2012</v>
      </c>
      <c r="U721" s="2">
        <v>39</v>
      </c>
      <c r="V721" s="2">
        <v>60</v>
      </c>
      <c r="W721" s="2">
        <v>79</v>
      </c>
      <c r="X721" s="17" t="s">
        <v>118</v>
      </c>
    </row>
    <row r="722" spans="20:24" hidden="1" x14ac:dyDescent="0.2">
      <c r="T722" s="2">
        <v>2012</v>
      </c>
      <c r="U722" s="2">
        <v>40</v>
      </c>
      <c r="V722" s="2">
        <v>53</v>
      </c>
      <c r="W722" s="2">
        <v>75</v>
      </c>
      <c r="X722" s="17" t="s">
        <v>118</v>
      </c>
    </row>
    <row r="723" spans="20:24" hidden="1" x14ac:dyDescent="0.2">
      <c r="T723" s="2">
        <v>2012</v>
      </c>
      <c r="U723" s="2">
        <v>41</v>
      </c>
      <c r="V723" s="2">
        <v>53</v>
      </c>
      <c r="W723" s="2">
        <v>45</v>
      </c>
      <c r="X723" s="17" t="s">
        <v>118</v>
      </c>
    </row>
    <row r="724" spans="20:24" hidden="1" x14ac:dyDescent="0.2">
      <c r="T724" s="2">
        <v>2012</v>
      </c>
      <c r="U724" s="2">
        <v>42</v>
      </c>
      <c r="V724" s="2">
        <v>38</v>
      </c>
      <c r="W724" s="2">
        <v>51</v>
      </c>
      <c r="X724" s="17" t="s">
        <v>118</v>
      </c>
    </row>
    <row r="725" spans="20:24" hidden="1" x14ac:dyDescent="0.2">
      <c r="T725" s="2">
        <v>2012</v>
      </c>
      <c r="U725" s="2">
        <v>43</v>
      </c>
      <c r="V725" s="2">
        <v>49</v>
      </c>
      <c r="W725" s="2">
        <v>46</v>
      </c>
      <c r="X725" s="17" t="s">
        <v>118</v>
      </c>
    </row>
    <row r="726" spans="20:24" hidden="1" x14ac:dyDescent="0.2">
      <c r="T726" s="2">
        <v>2012</v>
      </c>
      <c r="U726" s="2">
        <v>44</v>
      </c>
      <c r="V726" s="2">
        <v>43</v>
      </c>
      <c r="W726" s="2">
        <v>36</v>
      </c>
      <c r="X726" s="17" t="s">
        <v>118</v>
      </c>
    </row>
    <row r="727" spans="20:24" hidden="1" x14ac:dyDescent="0.2">
      <c r="T727" s="2">
        <v>2012</v>
      </c>
      <c r="U727" s="2">
        <v>45</v>
      </c>
      <c r="V727" s="2">
        <v>28</v>
      </c>
      <c r="W727" s="2">
        <v>32</v>
      </c>
      <c r="X727" s="17" t="s">
        <v>119</v>
      </c>
    </row>
    <row r="728" spans="20:24" hidden="1" x14ac:dyDescent="0.2">
      <c r="T728" s="2">
        <v>2012</v>
      </c>
      <c r="U728" s="2">
        <v>46</v>
      </c>
      <c r="V728" s="2">
        <v>34</v>
      </c>
      <c r="W728" s="2">
        <v>34</v>
      </c>
      <c r="X728" s="17" t="s">
        <v>119</v>
      </c>
    </row>
    <row r="729" spans="20:24" hidden="1" x14ac:dyDescent="0.2">
      <c r="T729" s="2">
        <v>2012</v>
      </c>
      <c r="U729" s="2">
        <v>47</v>
      </c>
      <c r="V729" s="2">
        <v>32</v>
      </c>
      <c r="W729" s="2">
        <v>26</v>
      </c>
      <c r="X729" s="17" t="s">
        <v>119</v>
      </c>
    </row>
    <row r="730" spans="20:24" hidden="1" x14ac:dyDescent="0.2">
      <c r="T730" s="2">
        <v>2012</v>
      </c>
      <c r="U730" s="2">
        <v>48</v>
      </c>
      <c r="V730" s="2">
        <v>28</v>
      </c>
      <c r="W730" s="2">
        <v>25</v>
      </c>
      <c r="X730" s="17" t="s">
        <v>119</v>
      </c>
    </row>
    <row r="731" spans="20:24" hidden="1" x14ac:dyDescent="0.2">
      <c r="T731" s="2">
        <v>2012</v>
      </c>
      <c r="U731" s="2">
        <v>49</v>
      </c>
      <c r="V731" s="2">
        <v>18</v>
      </c>
      <c r="W731" s="2">
        <v>34</v>
      </c>
      <c r="X731" s="17" t="s">
        <v>119</v>
      </c>
    </row>
    <row r="732" spans="20:24" hidden="1" x14ac:dyDescent="0.2">
      <c r="T732" s="2">
        <v>2012</v>
      </c>
      <c r="U732" s="2">
        <v>50</v>
      </c>
      <c r="V732" s="2">
        <v>24</v>
      </c>
      <c r="W732" s="2">
        <v>22</v>
      </c>
      <c r="X732" s="17" t="s">
        <v>119</v>
      </c>
    </row>
    <row r="733" spans="20:24" hidden="1" x14ac:dyDescent="0.2">
      <c r="T733" s="2">
        <v>2012</v>
      </c>
      <c r="U733" s="2">
        <v>51</v>
      </c>
      <c r="V733" s="2">
        <v>23</v>
      </c>
      <c r="W733" s="2">
        <v>31</v>
      </c>
      <c r="X733" s="17" t="s">
        <v>119</v>
      </c>
    </row>
    <row r="734" spans="20:24" hidden="1" x14ac:dyDescent="0.2">
      <c r="T734" s="2">
        <v>2012</v>
      </c>
      <c r="U734" s="2">
        <v>52</v>
      </c>
      <c r="V734" s="2">
        <v>25</v>
      </c>
      <c r="W734" s="2">
        <v>19</v>
      </c>
      <c r="X734" s="17" t="s">
        <v>119</v>
      </c>
    </row>
    <row r="735" spans="20:24" hidden="1" x14ac:dyDescent="0.2">
      <c r="T735" s="2">
        <v>2012</v>
      </c>
      <c r="U735" s="2">
        <v>53</v>
      </c>
      <c r="V735" s="2">
        <v>16</v>
      </c>
      <c r="W735" s="2">
        <v>15</v>
      </c>
      <c r="X735" s="17" t="s">
        <v>119</v>
      </c>
    </row>
    <row r="736" spans="20:24" hidden="1" x14ac:dyDescent="0.2">
      <c r="T736" s="2">
        <v>2012</v>
      </c>
      <c r="U736" s="2">
        <v>54</v>
      </c>
      <c r="V736" s="2">
        <v>25</v>
      </c>
      <c r="W736" s="2">
        <v>20</v>
      </c>
      <c r="X736" s="17" t="s">
        <v>119</v>
      </c>
    </row>
    <row r="737" spans="20:24" hidden="1" x14ac:dyDescent="0.2">
      <c r="T737" s="2">
        <v>2012</v>
      </c>
      <c r="U737" s="2">
        <v>55</v>
      </c>
      <c r="V737" s="2">
        <v>16</v>
      </c>
      <c r="W737" s="2">
        <v>20</v>
      </c>
      <c r="X737" s="17" t="s">
        <v>120</v>
      </c>
    </row>
    <row r="738" spans="20:24" hidden="1" x14ac:dyDescent="0.2">
      <c r="T738" s="2">
        <v>2012</v>
      </c>
      <c r="U738" s="2">
        <v>56</v>
      </c>
      <c r="V738" s="2">
        <v>13</v>
      </c>
      <c r="W738" s="2">
        <v>25</v>
      </c>
      <c r="X738" s="17" t="s">
        <v>120</v>
      </c>
    </row>
    <row r="739" spans="20:24" hidden="1" x14ac:dyDescent="0.2">
      <c r="T739" s="2">
        <v>2012</v>
      </c>
      <c r="U739" s="2">
        <v>57</v>
      </c>
      <c r="V739" s="2">
        <v>11</v>
      </c>
      <c r="W739" s="2">
        <v>18</v>
      </c>
      <c r="X739" s="17" t="s">
        <v>120</v>
      </c>
    </row>
    <row r="740" spans="20:24" hidden="1" x14ac:dyDescent="0.2">
      <c r="T740" s="2">
        <v>2012</v>
      </c>
      <c r="U740" s="2">
        <v>58</v>
      </c>
      <c r="V740" s="2">
        <v>10</v>
      </c>
      <c r="W740" s="2">
        <v>13</v>
      </c>
      <c r="X740" s="17" t="s">
        <v>120</v>
      </c>
    </row>
    <row r="741" spans="20:24" hidden="1" x14ac:dyDescent="0.2">
      <c r="T741" s="2">
        <v>2012</v>
      </c>
      <c r="U741" s="2">
        <v>59</v>
      </c>
      <c r="V741" s="2">
        <v>14</v>
      </c>
      <c r="W741" s="2">
        <v>25</v>
      </c>
      <c r="X741" s="17" t="s">
        <v>120</v>
      </c>
    </row>
    <row r="742" spans="20:24" hidden="1" x14ac:dyDescent="0.2">
      <c r="T742" s="2">
        <v>2012</v>
      </c>
      <c r="U742" s="2">
        <v>60</v>
      </c>
      <c r="V742" s="2">
        <v>21</v>
      </c>
      <c r="W742" s="2">
        <v>18</v>
      </c>
      <c r="X742" s="17" t="s">
        <v>120</v>
      </c>
    </row>
    <row r="743" spans="20:24" hidden="1" x14ac:dyDescent="0.2">
      <c r="T743" s="2">
        <v>2012</v>
      </c>
      <c r="U743" s="2">
        <v>61</v>
      </c>
      <c r="V743" s="2">
        <v>17</v>
      </c>
      <c r="W743" s="2">
        <v>11</v>
      </c>
      <c r="X743" s="17" t="s">
        <v>120</v>
      </c>
    </row>
    <row r="744" spans="20:24" hidden="1" x14ac:dyDescent="0.2">
      <c r="T744" s="2">
        <v>2012</v>
      </c>
      <c r="U744" s="2">
        <v>62</v>
      </c>
      <c r="V744" s="2">
        <v>8</v>
      </c>
      <c r="W744" s="2">
        <v>10</v>
      </c>
      <c r="X744" s="17" t="s">
        <v>120</v>
      </c>
    </row>
    <row r="745" spans="20:24" hidden="1" x14ac:dyDescent="0.2">
      <c r="T745" s="2">
        <v>2012</v>
      </c>
      <c r="U745" s="2">
        <v>63</v>
      </c>
      <c r="V745" s="2">
        <v>5</v>
      </c>
      <c r="W745" s="2">
        <v>13</v>
      </c>
      <c r="X745" s="17" t="s">
        <v>120</v>
      </c>
    </row>
    <row r="746" spans="20:24" hidden="1" x14ac:dyDescent="0.2">
      <c r="T746" s="2">
        <v>2012</v>
      </c>
      <c r="U746" s="2">
        <v>64</v>
      </c>
      <c r="V746" s="2">
        <v>7</v>
      </c>
      <c r="W746" s="2">
        <v>9</v>
      </c>
      <c r="X746" s="17" t="s">
        <v>120</v>
      </c>
    </row>
    <row r="747" spans="20:24" hidden="1" x14ac:dyDescent="0.2">
      <c r="T747" s="2">
        <v>2012</v>
      </c>
      <c r="U747" s="2">
        <v>65</v>
      </c>
      <c r="V747" s="2">
        <v>19</v>
      </c>
      <c r="W747" s="2">
        <v>7</v>
      </c>
      <c r="X747" s="17" t="s">
        <v>121</v>
      </c>
    </row>
    <row r="748" spans="20:24" hidden="1" x14ac:dyDescent="0.2">
      <c r="T748" s="2">
        <v>2012</v>
      </c>
      <c r="U748" s="2">
        <v>66</v>
      </c>
      <c r="V748" s="2">
        <v>7</v>
      </c>
      <c r="W748" s="2">
        <v>8</v>
      </c>
      <c r="X748" s="17" t="s">
        <v>121</v>
      </c>
    </row>
    <row r="749" spans="20:24" hidden="1" x14ac:dyDescent="0.2">
      <c r="T749" s="2">
        <v>2012</v>
      </c>
      <c r="U749" s="2">
        <v>67</v>
      </c>
      <c r="V749" s="2">
        <v>8</v>
      </c>
      <c r="W749" s="2">
        <v>3</v>
      </c>
      <c r="X749" s="17" t="s">
        <v>121</v>
      </c>
    </row>
    <row r="750" spans="20:24" hidden="1" x14ac:dyDescent="0.2">
      <c r="T750" s="2">
        <v>2012</v>
      </c>
      <c r="U750" s="2">
        <v>68</v>
      </c>
      <c r="V750" s="2">
        <v>10</v>
      </c>
      <c r="W750" s="2">
        <v>10</v>
      </c>
      <c r="X750" s="17" t="s">
        <v>121</v>
      </c>
    </row>
    <row r="751" spans="20:24" hidden="1" x14ac:dyDescent="0.2">
      <c r="T751" s="2">
        <v>2012</v>
      </c>
      <c r="U751" s="2">
        <v>69</v>
      </c>
      <c r="V751" s="2">
        <v>5</v>
      </c>
      <c r="W751" s="2">
        <v>5</v>
      </c>
      <c r="X751" s="17" t="s">
        <v>121</v>
      </c>
    </row>
    <row r="752" spans="20:24" hidden="1" x14ac:dyDescent="0.2">
      <c r="T752" s="2">
        <v>2012</v>
      </c>
      <c r="U752" s="2">
        <v>70</v>
      </c>
      <c r="V752" s="2">
        <v>6</v>
      </c>
      <c r="W752" s="2">
        <v>9</v>
      </c>
      <c r="X752" s="17" t="s">
        <v>121</v>
      </c>
    </row>
    <row r="753" spans="20:24" hidden="1" x14ac:dyDescent="0.2">
      <c r="T753" s="2">
        <v>2012</v>
      </c>
      <c r="U753" s="2">
        <v>71</v>
      </c>
      <c r="V753" s="2">
        <v>4</v>
      </c>
      <c r="W753" s="2">
        <v>4</v>
      </c>
      <c r="X753" s="17" t="s">
        <v>121</v>
      </c>
    </row>
    <row r="754" spans="20:24" hidden="1" x14ac:dyDescent="0.2">
      <c r="T754" s="2">
        <v>2012</v>
      </c>
      <c r="U754" s="2">
        <v>72</v>
      </c>
      <c r="V754" s="2">
        <v>3</v>
      </c>
      <c r="W754" s="2">
        <v>6</v>
      </c>
      <c r="X754" s="17" t="s">
        <v>121</v>
      </c>
    </row>
    <row r="755" spans="20:24" hidden="1" x14ac:dyDescent="0.2">
      <c r="T755" s="2">
        <v>2012</v>
      </c>
      <c r="U755" s="2">
        <v>73</v>
      </c>
      <c r="V755" s="2">
        <v>2</v>
      </c>
      <c r="W755" s="2">
        <v>1</v>
      </c>
      <c r="X755" s="17" t="s">
        <v>121</v>
      </c>
    </row>
    <row r="756" spans="20:24" hidden="1" x14ac:dyDescent="0.2">
      <c r="T756" s="2">
        <v>2012</v>
      </c>
      <c r="U756" s="2">
        <v>74</v>
      </c>
      <c r="V756" s="2">
        <v>1</v>
      </c>
      <c r="W756" s="2">
        <v>4</v>
      </c>
      <c r="X756" s="17" t="s">
        <v>121</v>
      </c>
    </row>
    <row r="757" spans="20:24" hidden="1" x14ac:dyDescent="0.2">
      <c r="T757" s="2">
        <v>2012</v>
      </c>
      <c r="U757" s="2">
        <v>75</v>
      </c>
      <c r="V757" s="2">
        <v>1</v>
      </c>
      <c r="W757" s="2">
        <v>2</v>
      </c>
      <c r="X757" s="17" t="s">
        <v>121</v>
      </c>
    </row>
    <row r="758" spans="20:24" hidden="1" x14ac:dyDescent="0.2">
      <c r="T758" s="2">
        <v>2012</v>
      </c>
      <c r="U758" s="2">
        <v>76</v>
      </c>
      <c r="V758" s="2">
        <v>5</v>
      </c>
      <c r="W758" s="2">
        <v>2</v>
      </c>
      <c r="X758" s="17" t="s">
        <v>121</v>
      </c>
    </row>
    <row r="759" spans="20:24" hidden="1" x14ac:dyDescent="0.2">
      <c r="T759" s="2">
        <v>2012</v>
      </c>
      <c r="U759" s="2">
        <v>77</v>
      </c>
      <c r="V759" s="2">
        <v>5</v>
      </c>
      <c r="W759" s="2">
        <v>3</v>
      </c>
      <c r="X759" s="17" t="s">
        <v>121</v>
      </c>
    </row>
    <row r="760" spans="20:24" hidden="1" x14ac:dyDescent="0.2">
      <c r="T760" s="2">
        <v>2012</v>
      </c>
      <c r="U760" s="2">
        <v>78</v>
      </c>
      <c r="V760" s="2">
        <v>1</v>
      </c>
      <c r="W760" s="2">
        <v>3</v>
      </c>
      <c r="X760" s="17" t="s">
        <v>121</v>
      </c>
    </row>
    <row r="761" spans="20:24" hidden="1" x14ac:dyDescent="0.2">
      <c r="T761" s="2">
        <v>2012</v>
      </c>
      <c r="U761" s="2">
        <v>79</v>
      </c>
      <c r="V761" s="2">
        <v>2</v>
      </c>
      <c r="W761" s="2">
        <v>1</v>
      </c>
      <c r="X761" s="17" t="s">
        <v>121</v>
      </c>
    </row>
    <row r="762" spans="20:24" hidden="1" x14ac:dyDescent="0.2">
      <c r="T762" s="2">
        <v>2012</v>
      </c>
      <c r="U762" s="2">
        <v>80</v>
      </c>
      <c r="V762" s="2">
        <v>1</v>
      </c>
      <c r="W762" s="2">
        <v>2</v>
      </c>
      <c r="X762" s="17" t="s">
        <v>121</v>
      </c>
    </row>
    <row r="763" spans="20:24" hidden="1" x14ac:dyDescent="0.2">
      <c r="T763" s="2">
        <v>2012</v>
      </c>
      <c r="U763" s="2">
        <v>81</v>
      </c>
      <c r="V763" s="2">
        <v>0</v>
      </c>
      <c r="W763" s="2">
        <v>3</v>
      </c>
      <c r="X763" s="17" t="s">
        <v>121</v>
      </c>
    </row>
    <row r="764" spans="20:24" hidden="1" x14ac:dyDescent="0.2">
      <c r="T764" s="2">
        <v>2012</v>
      </c>
      <c r="U764" s="2">
        <v>82</v>
      </c>
      <c r="V764" s="2">
        <v>0</v>
      </c>
      <c r="W764" s="2">
        <v>4</v>
      </c>
      <c r="X764" s="17" t="s">
        <v>121</v>
      </c>
    </row>
    <row r="765" spans="20:24" hidden="1" x14ac:dyDescent="0.2">
      <c r="T765" s="2">
        <v>2012</v>
      </c>
      <c r="U765" s="2">
        <v>83</v>
      </c>
      <c r="V765" s="2">
        <v>1</v>
      </c>
      <c r="W765" s="2">
        <v>2</v>
      </c>
      <c r="X765" s="17" t="s">
        <v>121</v>
      </c>
    </row>
    <row r="766" spans="20:24" hidden="1" x14ac:dyDescent="0.2">
      <c r="T766" s="2">
        <v>2012</v>
      </c>
      <c r="U766" s="2">
        <v>84</v>
      </c>
      <c r="V766" s="2">
        <v>0</v>
      </c>
      <c r="W766" s="2">
        <v>2</v>
      </c>
      <c r="X766" s="17" t="s">
        <v>121</v>
      </c>
    </row>
    <row r="767" spans="20:24" hidden="1" x14ac:dyDescent="0.2">
      <c r="T767" s="2">
        <v>2012</v>
      </c>
      <c r="U767" s="2">
        <v>85</v>
      </c>
      <c r="V767" s="2">
        <v>4</v>
      </c>
      <c r="W767" s="2">
        <v>2</v>
      </c>
      <c r="X767" s="17" t="s">
        <v>121</v>
      </c>
    </row>
    <row r="768" spans="20:24" hidden="1" x14ac:dyDescent="0.2">
      <c r="T768" s="2">
        <v>2012</v>
      </c>
      <c r="U768" s="2">
        <v>86</v>
      </c>
      <c r="V768" s="2">
        <v>1</v>
      </c>
      <c r="W768" s="2">
        <v>1</v>
      </c>
      <c r="X768" s="17" t="s">
        <v>121</v>
      </c>
    </row>
    <row r="769" spans="20:24" hidden="1" x14ac:dyDescent="0.2">
      <c r="T769" s="2">
        <v>2012</v>
      </c>
      <c r="U769" s="2">
        <v>87</v>
      </c>
      <c r="V769" s="2">
        <v>1</v>
      </c>
      <c r="W769" s="2">
        <v>3</v>
      </c>
      <c r="X769" s="17" t="s">
        <v>121</v>
      </c>
    </row>
    <row r="770" spans="20:24" hidden="1" x14ac:dyDescent="0.2">
      <c r="T770" s="2">
        <v>2012</v>
      </c>
      <c r="U770" s="2">
        <v>89</v>
      </c>
      <c r="V770" s="2">
        <v>0</v>
      </c>
      <c r="W770" s="2">
        <v>1</v>
      </c>
      <c r="X770" s="17" t="s">
        <v>121</v>
      </c>
    </row>
    <row r="771" spans="20:24" hidden="1" x14ac:dyDescent="0.2">
      <c r="T771" s="2">
        <v>2012</v>
      </c>
      <c r="U771" s="2">
        <v>90</v>
      </c>
      <c r="V771" s="2">
        <v>1</v>
      </c>
      <c r="W771" s="2">
        <v>2</v>
      </c>
      <c r="X771" s="17" t="s">
        <v>121</v>
      </c>
    </row>
    <row r="772" spans="20:24" hidden="1" x14ac:dyDescent="0.2">
      <c r="T772" s="2">
        <v>2012</v>
      </c>
      <c r="U772" s="2">
        <v>91</v>
      </c>
      <c r="V772" s="2">
        <v>1</v>
      </c>
      <c r="W772" s="2">
        <v>2</v>
      </c>
      <c r="X772" s="17" t="s">
        <v>121</v>
      </c>
    </row>
    <row r="773" spans="20:24" hidden="1" x14ac:dyDescent="0.2">
      <c r="T773" s="2">
        <v>2012</v>
      </c>
      <c r="U773" s="2">
        <v>92</v>
      </c>
      <c r="V773" s="2">
        <v>0</v>
      </c>
      <c r="W773" s="2">
        <v>1</v>
      </c>
      <c r="X773" s="17" t="s">
        <v>121</v>
      </c>
    </row>
    <row r="774" spans="20:24" hidden="1" x14ac:dyDescent="0.2">
      <c r="T774" s="2">
        <v>2012</v>
      </c>
      <c r="U774" s="2">
        <v>95</v>
      </c>
      <c r="V774" s="2">
        <v>1</v>
      </c>
      <c r="W774" s="2">
        <v>0</v>
      </c>
      <c r="X774" s="17" t="s">
        <v>121</v>
      </c>
    </row>
    <row r="775" spans="20:24" hidden="1" x14ac:dyDescent="0.2">
      <c r="T775" s="2">
        <v>2013</v>
      </c>
      <c r="U775" s="2">
        <v>-1</v>
      </c>
      <c r="V775" s="2">
        <v>1</v>
      </c>
      <c r="W775" s="2">
        <v>6</v>
      </c>
      <c r="X775" s="17" t="s">
        <v>122</v>
      </c>
    </row>
    <row r="776" spans="20:24" hidden="1" x14ac:dyDescent="0.2">
      <c r="T776" s="2">
        <v>2013</v>
      </c>
      <c r="U776" s="2">
        <v>0</v>
      </c>
      <c r="V776" s="2">
        <v>23</v>
      </c>
      <c r="W776" s="2">
        <v>23</v>
      </c>
      <c r="X776" s="17" t="s">
        <v>122</v>
      </c>
    </row>
    <row r="777" spans="20:24" hidden="1" x14ac:dyDescent="0.2">
      <c r="T777" s="2">
        <v>2013</v>
      </c>
      <c r="U777" s="2">
        <v>1</v>
      </c>
      <c r="V777" s="2">
        <v>25</v>
      </c>
      <c r="W777" s="2">
        <v>35</v>
      </c>
      <c r="X777" s="17" t="s">
        <v>122</v>
      </c>
    </row>
    <row r="778" spans="20:24" hidden="1" x14ac:dyDescent="0.2">
      <c r="T778" s="2">
        <v>2013</v>
      </c>
      <c r="U778" s="2">
        <v>2</v>
      </c>
      <c r="V778" s="2">
        <v>64</v>
      </c>
      <c r="W778" s="2">
        <v>56</v>
      </c>
      <c r="X778" s="17" t="s">
        <v>122</v>
      </c>
    </row>
    <row r="779" spans="20:24" hidden="1" x14ac:dyDescent="0.2">
      <c r="T779" s="2">
        <v>2013</v>
      </c>
      <c r="U779" s="2">
        <v>3</v>
      </c>
      <c r="V779" s="2">
        <v>55</v>
      </c>
      <c r="W779" s="2">
        <v>51</v>
      </c>
      <c r="X779" s="17" t="s">
        <v>122</v>
      </c>
    </row>
    <row r="780" spans="20:24" hidden="1" x14ac:dyDescent="0.2">
      <c r="T780" s="2">
        <v>2013</v>
      </c>
      <c r="U780" s="2">
        <v>4</v>
      </c>
      <c r="V780" s="2">
        <v>54</v>
      </c>
      <c r="W780" s="2">
        <v>51</v>
      </c>
      <c r="X780" s="17" t="s">
        <v>122</v>
      </c>
    </row>
    <row r="781" spans="20:24" hidden="1" x14ac:dyDescent="0.2">
      <c r="T781" s="2">
        <v>2013</v>
      </c>
      <c r="U781" s="2">
        <v>5</v>
      </c>
      <c r="V781" s="2">
        <v>64</v>
      </c>
      <c r="W781" s="2">
        <v>53</v>
      </c>
      <c r="X781" s="17" t="s">
        <v>122</v>
      </c>
    </row>
    <row r="782" spans="20:24" hidden="1" x14ac:dyDescent="0.2">
      <c r="T782" s="2">
        <v>2013</v>
      </c>
      <c r="U782" s="2">
        <v>6</v>
      </c>
      <c r="V782" s="2">
        <v>37</v>
      </c>
      <c r="W782" s="2">
        <v>43</v>
      </c>
      <c r="X782" s="17" t="s">
        <v>122</v>
      </c>
    </row>
    <row r="783" spans="20:24" hidden="1" x14ac:dyDescent="0.2">
      <c r="T783" s="2">
        <v>2013</v>
      </c>
      <c r="U783" s="2">
        <v>7</v>
      </c>
      <c r="V783" s="2">
        <v>32</v>
      </c>
      <c r="W783" s="2">
        <v>29</v>
      </c>
      <c r="X783" s="17" t="s">
        <v>122</v>
      </c>
    </row>
    <row r="784" spans="20:24" hidden="1" x14ac:dyDescent="0.2">
      <c r="T784" s="2">
        <v>2013</v>
      </c>
      <c r="U784" s="2">
        <v>8</v>
      </c>
      <c r="V784" s="2">
        <v>27</v>
      </c>
      <c r="W784" s="2">
        <v>28</v>
      </c>
      <c r="X784" s="17" t="s">
        <v>122</v>
      </c>
    </row>
    <row r="785" spans="20:24" hidden="1" x14ac:dyDescent="0.2">
      <c r="T785" s="2">
        <v>2013</v>
      </c>
      <c r="U785" s="2">
        <v>9</v>
      </c>
      <c r="V785" s="2">
        <v>28</v>
      </c>
      <c r="W785" s="2">
        <v>30</v>
      </c>
      <c r="X785" s="17" t="s">
        <v>122</v>
      </c>
    </row>
    <row r="786" spans="20:24" hidden="1" x14ac:dyDescent="0.2">
      <c r="T786" s="2">
        <v>2013</v>
      </c>
      <c r="U786" s="2">
        <v>10</v>
      </c>
      <c r="V786" s="2">
        <v>30</v>
      </c>
      <c r="W786" s="2">
        <v>30</v>
      </c>
      <c r="X786" s="17" t="s">
        <v>122</v>
      </c>
    </row>
    <row r="787" spans="20:24" hidden="1" x14ac:dyDescent="0.2">
      <c r="T787" s="2">
        <v>2013</v>
      </c>
      <c r="U787" s="2">
        <v>11</v>
      </c>
      <c r="V787" s="2">
        <v>26</v>
      </c>
      <c r="W787" s="2">
        <v>24</v>
      </c>
      <c r="X787" s="17" t="s">
        <v>122</v>
      </c>
    </row>
    <row r="788" spans="20:24" hidden="1" x14ac:dyDescent="0.2">
      <c r="T788" s="2">
        <v>2013</v>
      </c>
      <c r="U788" s="2">
        <v>12</v>
      </c>
      <c r="V788" s="2">
        <v>33</v>
      </c>
      <c r="W788" s="2">
        <v>22</v>
      </c>
      <c r="X788" s="17" t="s">
        <v>122</v>
      </c>
    </row>
    <row r="789" spans="20:24" hidden="1" x14ac:dyDescent="0.2">
      <c r="T789" s="2">
        <v>2013</v>
      </c>
      <c r="U789" s="2">
        <v>13</v>
      </c>
      <c r="V789" s="2">
        <v>21</v>
      </c>
      <c r="W789" s="2">
        <v>25</v>
      </c>
      <c r="X789" s="17" t="s">
        <v>122</v>
      </c>
    </row>
    <row r="790" spans="20:24" hidden="1" x14ac:dyDescent="0.2">
      <c r="T790" s="2">
        <v>2013</v>
      </c>
      <c r="U790" s="2">
        <v>14</v>
      </c>
      <c r="V790" s="2">
        <v>21</v>
      </c>
      <c r="W790" s="2">
        <v>21</v>
      </c>
      <c r="X790" s="17" t="s">
        <v>122</v>
      </c>
    </row>
    <row r="791" spans="20:24" hidden="1" x14ac:dyDescent="0.2">
      <c r="T791" s="2">
        <v>2013</v>
      </c>
      <c r="U791" s="2">
        <v>15</v>
      </c>
      <c r="V791" s="2">
        <v>23</v>
      </c>
      <c r="W791" s="2">
        <v>16</v>
      </c>
      <c r="X791" s="17" t="s">
        <v>122</v>
      </c>
    </row>
    <row r="792" spans="20:24" hidden="1" x14ac:dyDescent="0.2">
      <c r="T792" s="2">
        <v>2013</v>
      </c>
      <c r="U792" s="2">
        <v>16</v>
      </c>
      <c r="V792" s="2">
        <v>21</v>
      </c>
      <c r="W792" s="2">
        <v>15</v>
      </c>
      <c r="X792" s="17" t="s">
        <v>122</v>
      </c>
    </row>
    <row r="793" spans="20:24" hidden="1" x14ac:dyDescent="0.2">
      <c r="T793" s="2">
        <v>2013</v>
      </c>
      <c r="U793" s="2">
        <v>17</v>
      </c>
      <c r="V793" s="2">
        <v>26</v>
      </c>
      <c r="W793" s="2">
        <v>17</v>
      </c>
      <c r="X793" s="17" t="s">
        <v>122</v>
      </c>
    </row>
    <row r="794" spans="20:24" hidden="1" x14ac:dyDescent="0.2">
      <c r="T794" s="2">
        <v>2013</v>
      </c>
      <c r="U794" s="2">
        <v>18</v>
      </c>
      <c r="V794" s="2">
        <v>31</v>
      </c>
      <c r="W794" s="2">
        <v>35</v>
      </c>
      <c r="X794" s="17" t="s">
        <v>123</v>
      </c>
    </row>
    <row r="795" spans="20:24" hidden="1" x14ac:dyDescent="0.2">
      <c r="T795" s="2">
        <v>2013</v>
      </c>
      <c r="U795" s="2">
        <v>19</v>
      </c>
      <c r="V795" s="2">
        <v>58</v>
      </c>
      <c r="W795" s="2">
        <v>56</v>
      </c>
      <c r="X795" s="17" t="s">
        <v>123</v>
      </c>
    </row>
    <row r="796" spans="20:24" hidden="1" x14ac:dyDescent="0.2">
      <c r="T796" s="2">
        <v>2013</v>
      </c>
      <c r="U796" s="2">
        <v>20</v>
      </c>
      <c r="V796" s="2">
        <v>84</v>
      </c>
      <c r="W796" s="2">
        <v>106</v>
      </c>
      <c r="X796" s="17" t="s">
        <v>123</v>
      </c>
    </row>
    <row r="797" spans="20:24" hidden="1" x14ac:dyDescent="0.2">
      <c r="T797" s="2">
        <v>2013</v>
      </c>
      <c r="U797" s="2">
        <v>21</v>
      </c>
      <c r="V797" s="2">
        <v>97</v>
      </c>
      <c r="W797" s="2">
        <v>158</v>
      </c>
      <c r="X797" s="17" t="s">
        <v>123</v>
      </c>
    </row>
    <row r="798" spans="20:24" hidden="1" x14ac:dyDescent="0.2">
      <c r="T798" s="2">
        <v>2013</v>
      </c>
      <c r="U798" s="2">
        <v>22</v>
      </c>
      <c r="V798" s="2">
        <v>131</v>
      </c>
      <c r="W798" s="2">
        <v>188</v>
      </c>
      <c r="X798" s="17" t="s">
        <v>123</v>
      </c>
    </row>
    <row r="799" spans="20:24" hidden="1" x14ac:dyDescent="0.2">
      <c r="T799" s="2">
        <v>2013</v>
      </c>
      <c r="U799" s="2">
        <v>23</v>
      </c>
      <c r="V799" s="2">
        <v>107</v>
      </c>
      <c r="W799" s="2">
        <v>185</v>
      </c>
      <c r="X799" s="17" t="s">
        <v>123</v>
      </c>
    </row>
    <row r="800" spans="20:24" hidden="1" x14ac:dyDescent="0.2">
      <c r="T800" s="2">
        <v>2013</v>
      </c>
      <c r="U800" s="2">
        <v>24</v>
      </c>
      <c r="V800" s="2">
        <v>105</v>
      </c>
      <c r="W800" s="2">
        <v>172</v>
      </c>
      <c r="X800" s="17" t="s">
        <v>123</v>
      </c>
    </row>
    <row r="801" spans="20:24" hidden="1" x14ac:dyDescent="0.2">
      <c r="T801" s="2">
        <v>2013</v>
      </c>
      <c r="U801" s="2">
        <v>25</v>
      </c>
      <c r="V801" s="2">
        <v>114</v>
      </c>
      <c r="W801" s="2">
        <v>174</v>
      </c>
      <c r="X801" s="17" t="s">
        <v>124</v>
      </c>
    </row>
    <row r="802" spans="20:24" hidden="1" x14ac:dyDescent="0.2">
      <c r="T802" s="2">
        <v>2013</v>
      </c>
      <c r="U802" s="2">
        <v>26</v>
      </c>
      <c r="V802" s="2">
        <v>102</v>
      </c>
      <c r="W802" s="2">
        <v>189</v>
      </c>
      <c r="X802" s="17" t="s">
        <v>124</v>
      </c>
    </row>
    <row r="803" spans="20:24" hidden="1" x14ac:dyDescent="0.2">
      <c r="T803" s="2">
        <v>2013</v>
      </c>
      <c r="U803" s="2">
        <v>27</v>
      </c>
      <c r="V803" s="2">
        <v>100</v>
      </c>
      <c r="W803" s="2">
        <v>173</v>
      </c>
      <c r="X803" s="17" t="s">
        <v>124</v>
      </c>
    </row>
    <row r="804" spans="20:24" hidden="1" x14ac:dyDescent="0.2">
      <c r="T804" s="2">
        <v>2013</v>
      </c>
      <c r="U804" s="2">
        <v>28</v>
      </c>
      <c r="V804" s="2">
        <v>115</v>
      </c>
      <c r="W804" s="2">
        <v>168</v>
      </c>
      <c r="X804" s="17" t="s">
        <v>124</v>
      </c>
    </row>
    <row r="805" spans="20:24" hidden="1" x14ac:dyDescent="0.2">
      <c r="T805" s="2">
        <v>2013</v>
      </c>
      <c r="U805" s="2">
        <v>29</v>
      </c>
      <c r="V805" s="2">
        <v>120</v>
      </c>
      <c r="W805" s="2">
        <v>150</v>
      </c>
      <c r="X805" s="17" t="s">
        <v>124</v>
      </c>
    </row>
    <row r="806" spans="20:24" hidden="1" x14ac:dyDescent="0.2">
      <c r="T806" s="2">
        <v>2013</v>
      </c>
      <c r="U806" s="2">
        <v>30</v>
      </c>
      <c r="V806" s="2">
        <v>137</v>
      </c>
      <c r="W806" s="2">
        <v>164</v>
      </c>
      <c r="X806" s="17" t="s">
        <v>124</v>
      </c>
    </row>
    <row r="807" spans="20:24" hidden="1" x14ac:dyDescent="0.2">
      <c r="T807" s="2">
        <v>2013</v>
      </c>
      <c r="U807" s="2">
        <v>31</v>
      </c>
      <c r="V807" s="2">
        <v>119</v>
      </c>
      <c r="W807" s="2">
        <v>136</v>
      </c>
      <c r="X807" s="17" t="s">
        <v>124</v>
      </c>
    </row>
    <row r="808" spans="20:24" hidden="1" x14ac:dyDescent="0.2">
      <c r="T808" s="2">
        <v>2013</v>
      </c>
      <c r="U808" s="2">
        <v>32</v>
      </c>
      <c r="V808" s="2">
        <v>109</v>
      </c>
      <c r="W808" s="2">
        <v>133</v>
      </c>
      <c r="X808" s="17" t="s">
        <v>124</v>
      </c>
    </row>
    <row r="809" spans="20:24" hidden="1" x14ac:dyDescent="0.2">
      <c r="T809" s="2">
        <v>2013</v>
      </c>
      <c r="U809" s="2">
        <v>33</v>
      </c>
      <c r="V809" s="2">
        <v>112</v>
      </c>
      <c r="W809" s="2">
        <v>138</v>
      </c>
      <c r="X809" s="17" t="s">
        <v>124</v>
      </c>
    </row>
    <row r="810" spans="20:24" hidden="1" x14ac:dyDescent="0.2">
      <c r="T810" s="2">
        <v>2013</v>
      </c>
      <c r="U810" s="2">
        <v>34</v>
      </c>
      <c r="V810" s="2">
        <v>106</v>
      </c>
      <c r="W810" s="2">
        <v>114</v>
      </c>
      <c r="X810" s="17" t="s">
        <v>124</v>
      </c>
    </row>
    <row r="811" spans="20:24" hidden="1" x14ac:dyDescent="0.2">
      <c r="T811" s="2">
        <v>2013</v>
      </c>
      <c r="U811" s="2">
        <v>35</v>
      </c>
      <c r="V811" s="2">
        <v>97</v>
      </c>
      <c r="W811" s="2">
        <v>86</v>
      </c>
      <c r="X811" s="17" t="s">
        <v>125</v>
      </c>
    </row>
    <row r="812" spans="20:24" hidden="1" x14ac:dyDescent="0.2">
      <c r="T812" s="2">
        <v>2013</v>
      </c>
      <c r="U812" s="2">
        <v>36</v>
      </c>
      <c r="V812" s="2">
        <v>96</v>
      </c>
      <c r="W812" s="2">
        <v>85</v>
      </c>
      <c r="X812" s="17" t="s">
        <v>125</v>
      </c>
    </row>
    <row r="813" spans="20:24" hidden="1" x14ac:dyDescent="0.2">
      <c r="T813" s="2">
        <v>2013</v>
      </c>
      <c r="U813" s="2">
        <v>37</v>
      </c>
      <c r="V813" s="2">
        <v>80</v>
      </c>
      <c r="W813" s="2">
        <v>67</v>
      </c>
      <c r="X813" s="17" t="s">
        <v>125</v>
      </c>
    </row>
    <row r="814" spans="20:24" hidden="1" x14ac:dyDescent="0.2">
      <c r="T814" s="2">
        <v>2013</v>
      </c>
      <c r="U814" s="2">
        <v>38</v>
      </c>
      <c r="V814" s="2">
        <v>77</v>
      </c>
      <c r="W814" s="2">
        <v>58</v>
      </c>
      <c r="X814" s="17" t="s">
        <v>125</v>
      </c>
    </row>
    <row r="815" spans="20:24" hidden="1" x14ac:dyDescent="0.2">
      <c r="T815" s="2">
        <v>2013</v>
      </c>
      <c r="U815" s="2">
        <v>39</v>
      </c>
      <c r="V815" s="2">
        <v>67</v>
      </c>
      <c r="W815" s="2">
        <v>61</v>
      </c>
      <c r="X815" s="17" t="s">
        <v>125</v>
      </c>
    </row>
    <row r="816" spans="20:24" hidden="1" x14ac:dyDescent="0.2">
      <c r="T816" s="2">
        <v>2013</v>
      </c>
      <c r="U816" s="2">
        <v>40</v>
      </c>
      <c r="V816" s="2">
        <v>56</v>
      </c>
      <c r="W816" s="2">
        <v>48</v>
      </c>
      <c r="X816" s="17" t="s">
        <v>125</v>
      </c>
    </row>
    <row r="817" spans="20:24" hidden="1" x14ac:dyDescent="0.2">
      <c r="T817" s="2">
        <v>2013</v>
      </c>
      <c r="U817" s="2">
        <v>41</v>
      </c>
      <c r="V817" s="2">
        <v>52</v>
      </c>
      <c r="W817" s="2">
        <v>55</v>
      </c>
      <c r="X817" s="17" t="s">
        <v>125</v>
      </c>
    </row>
    <row r="818" spans="20:24" hidden="1" x14ac:dyDescent="0.2">
      <c r="T818" s="2">
        <v>2013</v>
      </c>
      <c r="U818" s="2">
        <v>42</v>
      </c>
      <c r="V818" s="2">
        <v>52</v>
      </c>
      <c r="W818" s="2">
        <v>45</v>
      </c>
      <c r="X818" s="17" t="s">
        <v>125</v>
      </c>
    </row>
    <row r="819" spans="20:24" hidden="1" x14ac:dyDescent="0.2">
      <c r="T819" s="2">
        <v>2013</v>
      </c>
      <c r="U819" s="2">
        <v>43</v>
      </c>
      <c r="V819" s="2">
        <v>58</v>
      </c>
      <c r="W819" s="2">
        <v>37</v>
      </c>
      <c r="X819" s="17" t="s">
        <v>125</v>
      </c>
    </row>
    <row r="820" spans="20:24" hidden="1" x14ac:dyDescent="0.2">
      <c r="T820" s="2">
        <v>2013</v>
      </c>
      <c r="U820" s="2">
        <v>44</v>
      </c>
      <c r="V820" s="2">
        <v>31</v>
      </c>
      <c r="W820" s="2">
        <v>38</v>
      </c>
      <c r="X820" s="17" t="s">
        <v>125</v>
      </c>
    </row>
    <row r="821" spans="20:24" hidden="1" x14ac:dyDescent="0.2">
      <c r="T821" s="2">
        <v>2013</v>
      </c>
      <c r="U821" s="2">
        <v>45</v>
      </c>
      <c r="V821" s="2">
        <v>46</v>
      </c>
      <c r="W821" s="2">
        <v>34</v>
      </c>
      <c r="X821" s="17" t="s">
        <v>126</v>
      </c>
    </row>
    <row r="822" spans="20:24" hidden="1" x14ac:dyDescent="0.2">
      <c r="T822" s="2">
        <v>2013</v>
      </c>
      <c r="U822" s="2">
        <v>46</v>
      </c>
      <c r="V822" s="2">
        <v>35</v>
      </c>
      <c r="W822" s="2">
        <v>37</v>
      </c>
      <c r="X822" s="17" t="s">
        <v>126</v>
      </c>
    </row>
    <row r="823" spans="20:24" hidden="1" x14ac:dyDescent="0.2">
      <c r="T823" s="2">
        <v>2013</v>
      </c>
      <c r="U823" s="2">
        <v>47</v>
      </c>
      <c r="V823" s="2">
        <v>33</v>
      </c>
      <c r="W823" s="2">
        <v>35</v>
      </c>
      <c r="X823" s="17" t="s">
        <v>126</v>
      </c>
    </row>
    <row r="824" spans="20:24" hidden="1" x14ac:dyDescent="0.2">
      <c r="T824" s="2">
        <v>2013</v>
      </c>
      <c r="U824" s="2">
        <v>48</v>
      </c>
      <c r="V824" s="2">
        <v>33</v>
      </c>
      <c r="W824" s="2">
        <v>31</v>
      </c>
      <c r="X824" s="17" t="s">
        <v>126</v>
      </c>
    </row>
    <row r="825" spans="20:24" hidden="1" x14ac:dyDescent="0.2">
      <c r="T825" s="2">
        <v>2013</v>
      </c>
      <c r="U825" s="2">
        <v>49</v>
      </c>
      <c r="V825" s="2">
        <v>36</v>
      </c>
      <c r="W825" s="2">
        <v>22</v>
      </c>
      <c r="X825" s="17" t="s">
        <v>126</v>
      </c>
    </row>
    <row r="826" spans="20:24" hidden="1" x14ac:dyDescent="0.2">
      <c r="T826" s="2">
        <v>2013</v>
      </c>
      <c r="U826" s="2">
        <v>50</v>
      </c>
      <c r="V826" s="2">
        <v>27</v>
      </c>
      <c r="W826" s="2">
        <v>21</v>
      </c>
      <c r="X826" s="17" t="s">
        <v>126</v>
      </c>
    </row>
    <row r="827" spans="20:24" hidden="1" x14ac:dyDescent="0.2">
      <c r="T827" s="2">
        <v>2013</v>
      </c>
      <c r="U827" s="2">
        <v>51</v>
      </c>
      <c r="V827" s="2">
        <v>17</v>
      </c>
      <c r="W827" s="2">
        <v>17</v>
      </c>
      <c r="X827" s="17" t="s">
        <v>126</v>
      </c>
    </row>
    <row r="828" spans="20:24" hidden="1" x14ac:dyDescent="0.2">
      <c r="T828" s="2">
        <v>2013</v>
      </c>
      <c r="U828" s="2">
        <v>52</v>
      </c>
      <c r="V828" s="2">
        <v>26</v>
      </c>
      <c r="W828" s="2">
        <v>16</v>
      </c>
      <c r="X828" s="17" t="s">
        <v>126</v>
      </c>
    </row>
    <row r="829" spans="20:24" hidden="1" x14ac:dyDescent="0.2">
      <c r="T829" s="2">
        <v>2013</v>
      </c>
      <c r="U829" s="2">
        <v>53</v>
      </c>
      <c r="V829" s="2">
        <v>22</v>
      </c>
      <c r="W829" s="2">
        <v>14</v>
      </c>
      <c r="X829" s="17" t="s">
        <v>126</v>
      </c>
    </row>
    <row r="830" spans="20:24" hidden="1" x14ac:dyDescent="0.2">
      <c r="T830" s="2">
        <v>2013</v>
      </c>
      <c r="U830" s="2">
        <v>54</v>
      </c>
      <c r="V830" s="2">
        <v>19</v>
      </c>
      <c r="W830" s="2">
        <v>17</v>
      </c>
      <c r="X830" s="17" t="s">
        <v>126</v>
      </c>
    </row>
    <row r="831" spans="20:24" hidden="1" x14ac:dyDescent="0.2">
      <c r="T831" s="2">
        <v>2013</v>
      </c>
      <c r="U831" s="2">
        <v>55</v>
      </c>
      <c r="V831" s="2">
        <v>23</v>
      </c>
      <c r="W831" s="2">
        <v>19</v>
      </c>
      <c r="X831" s="17" t="s">
        <v>127</v>
      </c>
    </row>
    <row r="832" spans="20:24" hidden="1" x14ac:dyDescent="0.2">
      <c r="T832" s="2">
        <v>2013</v>
      </c>
      <c r="U832" s="2">
        <v>56</v>
      </c>
      <c r="V832" s="2">
        <v>15</v>
      </c>
      <c r="W832" s="2">
        <v>13</v>
      </c>
      <c r="X832" s="17" t="s">
        <v>127</v>
      </c>
    </row>
    <row r="833" spans="20:24" hidden="1" x14ac:dyDescent="0.2">
      <c r="T833" s="2">
        <v>2013</v>
      </c>
      <c r="U833" s="2">
        <v>57</v>
      </c>
      <c r="V833" s="2">
        <v>15</v>
      </c>
      <c r="W833" s="2">
        <v>10</v>
      </c>
      <c r="X833" s="17" t="s">
        <v>127</v>
      </c>
    </row>
    <row r="834" spans="20:24" hidden="1" x14ac:dyDescent="0.2">
      <c r="T834" s="2">
        <v>2013</v>
      </c>
      <c r="U834" s="2">
        <v>58</v>
      </c>
      <c r="V834" s="2">
        <v>15</v>
      </c>
      <c r="W834" s="2">
        <v>18</v>
      </c>
      <c r="X834" s="17" t="s">
        <v>127</v>
      </c>
    </row>
    <row r="835" spans="20:24" hidden="1" x14ac:dyDescent="0.2">
      <c r="T835" s="2">
        <v>2013</v>
      </c>
      <c r="U835" s="2">
        <v>59</v>
      </c>
      <c r="V835" s="2">
        <v>13</v>
      </c>
      <c r="W835" s="2">
        <v>12</v>
      </c>
      <c r="X835" s="17" t="s">
        <v>127</v>
      </c>
    </row>
    <row r="836" spans="20:24" hidden="1" x14ac:dyDescent="0.2">
      <c r="T836" s="2">
        <v>2013</v>
      </c>
      <c r="U836" s="2">
        <v>60</v>
      </c>
      <c r="V836" s="2">
        <v>17</v>
      </c>
      <c r="W836" s="2">
        <v>14</v>
      </c>
      <c r="X836" s="17" t="s">
        <v>127</v>
      </c>
    </row>
    <row r="837" spans="20:24" hidden="1" x14ac:dyDescent="0.2">
      <c r="T837" s="2">
        <v>2013</v>
      </c>
      <c r="U837" s="2">
        <v>61</v>
      </c>
      <c r="V837" s="2">
        <v>16</v>
      </c>
      <c r="W837" s="2">
        <v>14</v>
      </c>
      <c r="X837" s="17" t="s">
        <v>127</v>
      </c>
    </row>
    <row r="838" spans="20:24" hidden="1" x14ac:dyDescent="0.2">
      <c r="T838" s="2">
        <v>2013</v>
      </c>
      <c r="U838" s="2">
        <v>62</v>
      </c>
      <c r="V838" s="2">
        <v>6</v>
      </c>
      <c r="W838" s="2">
        <v>13</v>
      </c>
      <c r="X838" s="17" t="s">
        <v>127</v>
      </c>
    </row>
    <row r="839" spans="20:24" hidden="1" x14ac:dyDescent="0.2">
      <c r="T839" s="2">
        <v>2013</v>
      </c>
      <c r="U839" s="2">
        <v>63</v>
      </c>
      <c r="V839" s="2">
        <v>12</v>
      </c>
      <c r="W839" s="2">
        <v>8</v>
      </c>
      <c r="X839" s="17" t="s">
        <v>127</v>
      </c>
    </row>
    <row r="840" spans="20:24" hidden="1" x14ac:dyDescent="0.2">
      <c r="T840" s="2">
        <v>2013</v>
      </c>
      <c r="U840" s="2">
        <v>64</v>
      </c>
      <c r="V840" s="2">
        <v>19</v>
      </c>
      <c r="W840" s="2">
        <v>11</v>
      </c>
      <c r="X840" s="17" t="s">
        <v>127</v>
      </c>
    </row>
    <row r="841" spans="20:24" hidden="1" x14ac:dyDescent="0.2">
      <c r="T841" s="2">
        <v>2013</v>
      </c>
      <c r="U841" s="2">
        <v>65</v>
      </c>
      <c r="V841" s="2">
        <v>20</v>
      </c>
      <c r="W841" s="2">
        <v>10</v>
      </c>
      <c r="X841" s="17" t="s">
        <v>128</v>
      </c>
    </row>
    <row r="842" spans="20:24" hidden="1" x14ac:dyDescent="0.2">
      <c r="T842" s="2">
        <v>2013</v>
      </c>
      <c r="U842" s="2">
        <v>66</v>
      </c>
      <c r="V842" s="2">
        <v>5</v>
      </c>
      <c r="W842" s="2">
        <v>9</v>
      </c>
      <c r="X842" s="17" t="s">
        <v>128</v>
      </c>
    </row>
    <row r="843" spans="20:24" hidden="1" x14ac:dyDescent="0.2">
      <c r="T843" s="2">
        <v>2013</v>
      </c>
      <c r="U843" s="2">
        <v>67</v>
      </c>
      <c r="V843" s="2">
        <v>6</v>
      </c>
      <c r="W843" s="2">
        <v>9</v>
      </c>
      <c r="X843" s="17" t="s">
        <v>128</v>
      </c>
    </row>
    <row r="844" spans="20:24" hidden="1" x14ac:dyDescent="0.2">
      <c r="T844" s="2">
        <v>2013</v>
      </c>
      <c r="U844" s="2">
        <v>68</v>
      </c>
      <c r="V844" s="2">
        <v>6</v>
      </c>
      <c r="W844" s="2">
        <v>4</v>
      </c>
      <c r="X844" s="17" t="s">
        <v>128</v>
      </c>
    </row>
    <row r="845" spans="20:24" hidden="1" x14ac:dyDescent="0.2">
      <c r="T845" s="2">
        <v>2013</v>
      </c>
      <c r="U845" s="2">
        <v>69</v>
      </c>
      <c r="V845" s="2">
        <v>10</v>
      </c>
      <c r="W845" s="2">
        <v>7</v>
      </c>
      <c r="X845" s="17" t="s">
        <v>128</v>
      </c>
    </row>
    <row r="846" spans="20:24" hidden="1" x14ac:dyDescent="0.2">
      <c r="T846" s="2">
        <v>2013</v>
      </c>
      <c r="U846" s="2">
        <v>70</v>
      </c>
      <c r="V846" s="2">
        <v>9</v>
      </c>
      <c r="W846" s="2">
        <v>5</v>
      </c>
      <c r="X846" s="17" t="s">
        <v>128</v>
      </c>
    </row>
    <row r="847" spans="20:24" hidden="1" x14ac:dyDescent="0.2">
      <c r="T847" s="2">
        <v>2013</v>
      </c>
      <c r="U847" s="2">
        <v>71</v>
      </c>
      <c r="V847" s="2">
        <v>4</v>
      </c>
      <c r="W847" s="2">
        <v>5</v>
      </c>
      <c r="X847" s="17" t="s">
        <v>128</v>
      </c>
    </row>
    <row r="848" spans="20:24" hidden="1" x14ac:dyDescent="0.2">
      <c r="T848" s="2">
        <v>2013</v>
      </c>
      <c r="U848" s="2">
        <v>72</v>
      </c>
      <c r="V848" s="2">
        <v>4</v>
      </c>
      <c r="W848" s="2">
        <v>1</v>
      </c>
      <c r="X848" s="17" t="s">
        <v>128</v>
      </c>
    </row>
    <row r="849" spans="20:24" hidden="1" x14ac:dyDescent="0.2">
      <c r="T849" s="2">
        <v>2013</v>
      </c>
      <c r="U849" s="2">
        <v>73</v>
      </c>
      <c r="V849" s="2">
        <v>5</v>
      </c>
      <c r="W849" s="2">
        <v>7</v>
      </c>
      <c r="X849" s="17" t="s">
        <v>128</v>
      </c>
    </row>
    <row r="850" spans="20:24" hidden="1" x14ac:dyDescent="0.2">
      <c r="T850" s="2">
        <v>2013</v>
      </c>
      <c r="U850" s="2">
        <v>74</v>
      </c>
      <c r="V850" s="2">
        <v>4</v>
      </c>
      <c r="W850" s="2">
        <v>2</v>
      </c>
      <c r="X850" s="17" t="s">
        <v>128</v>
      </c>
    </row>
    <row r="851" spans="20:24" hidden="1" x14ac:dyDescent="0.2">
      <c r="T851" s="2">
        <v>2013</v>
      </c>
      <c r="U851" s="2">
        <v>75</v>
      </c>
      <c r="V851" s="2">
        <v>1</v>
      </c>
      <c r="W851" s="2">
        <v>1</v>
      </c>
      <c r="X851" s="17" t="s">
        <v>128</v>
      </c>
    </row>
    <row r="852" spans="20:24" hidden="1" x14ac:dyDescent="0.2">
      <c r="T852" s="2">
        <v>2013</v>
      </c>
      <c r="U852" s="2">
        <v>76</v>
      </c>
      <c r="V852" s="2">
        <v>2</v>
      </c>
      <c r="W852" s="2">
        <v>3</v>
      </c>
      <c r="X852" s="17" t="s">
        <v>128</v>
      </c>
    </row>
    <row r="853" spans="20:24" hidden="1" x14ac:dyDescent="0.2">
      <c r="T853" s="2">
        <v>2013</v>
      </c>
      <c r="U853" s="2">
        <v>77</v>
      </c>
      <c r="V853" s="2">
        <v>2</v>
      </c>
      <c r="W853" s="2">
        <v>2</v>
      </c>
      <c r="X853" s="17" t="s">
        <v>128</v>
      </c>
    </row>
    <row r="854" spans="20:24" hidden="1" x14ac:dyDescent="0.2">
      <c r="T854" s="2">
        <v>2013</v>
      </c>
      <c r="U854" s="2">
        <v>78</v>
      </c>
      <c r="V854" s="2">
        <v>1</v>
      </c>
      <c r="W854" s="2">
        <v>1</v>
      </c>
      <c r="X854" s="17" t="s">
        <v>128</v>
      </c>
    </row>
    <row r="855" spans="20:24" hidden="1" x14ac:dyDescent="0.2">
      <c r="T855" s="2">
        <v>2013</v>
      </c>
      <c r="U855" s="2">
        <v>79</v>
      </c>
      <c r="V855" s="2">
        <v>3</v>
      </c>
      <c r="W855" s="2">
        <v>4</v>
      </c>
      <c r="X855" s="17" t="s">
        <v>128</v>
      </c>
    </row>
    <row r="856" spans="20:24" hidden="1" x14ac:dyDescent="0.2">
      <c r="T856" s="2">
        <v>2013</v>
      </c>
      <c r="U856" s="2">
        <v>80</v>
      </c>
      <c r="V856" s="2">
        <v>1</v>
      </c>
      <c r="W856" s="2">
        <v>2</v>
      </c>
      <c r="X856" s="17" t="s">
        <v>128</v>
      </c>
    </row>
    <row r="857" spans="20:24" hidden="1" x14ac:dyDescent="0.2">
      <c r="T857" s="2">
        <v>2013</v>
      </c>
      <c r="U857" s="2">
        <v>81</v>
      </c>
      <c r="V857" s="2">
        <v>2</v>
      </c>
      <c r="W857" s="2">
        <v>3</v>
      </c>
      <c r="X857" s="17" t="s">
        <v>128</v>
      </c>
    </row>
    <row r="858" spans="20:24" hidden="1" x14ac:dyDescent="0.2">
      <c r="T858" s="2">
        <v>2013</v>
      </c>
      <c r="U858" s="2">
        <v>82</v>
      </c>
      <c r="V858" s="2">
        <v>2</v>
      </c>
      <c r="W858" s="2">
        <v>5</v>
      </c>
      <c r="X858" s="17" t="s">
        <v>128</v>
      </c>
    </row>
    <row r="859" spans="20:24" hidden="1" x14ac:dyDescent="0.2">
      <c r="T859" s="2">
        <v>2013</v>
      </c>
      <c r="U859" s="2">
        <v>83</v>
      </c>
      <c r="V859" s="2">
        <v>0</v>
      </c>
      <c r="W859" s="2">
        <v>4</v>
      </c>
      <c r="X859" s="17" t="s">
        <v>128</v>
      </c>
    </row>
    <row r="860" spans="20:24" hidden="1" x14ac:dyDescent="0.2">
      <c r="T860" s="2">
        <v>2013</v>
      </c>
      <c r="U860" s="2">
        <v>84</v>
      </c>
      <c r="V860" s="2">
        <v>2</v>
      </c>
      <c r="W860" s="2">
        <v>1</v>
      </c>
      <c r="X860" s="17" t="s">
        <v>128</v>
      </c>
    </row>
    <row r="861" spans="20:24" hidden="1" x14ac:dyDescent="0.2">
      <c r="T861" s="2">
        <v>2013</v>
      </c>
      <c r="U861" s="2">
        <v>85</v>
      </c>
      <c r="V861" s="2">
        <v>1</v>
      </c>
      <c r="W861" s="2">
        <v>4</v>
      </c>
      <c r="X861" s="17" t="s">
        <v>128</v>
      </c>
    </row>
    <row r="862" spans="20:24" hidden="1" x14ac:dyDescent="0.2">
      <c r="T862" s="2">
        <v>2013</v>
      </c>
      <c r="U862" s="2">
        <v>86</v>
      </c>
      <c r="V862" s="2">
        <v>2</v>
      </c>
      <c r="W862" s="2">
        <v>3</v>
      </c>
      <c r="X862" s="17" t="s">
        <v>128</v>
      </c>
    </row>
    <row r="863" spans="20:24" hidden="1" x14ac:dyDescent="0.2">
      <c r="T863" s="2">
        <v>2013</v>
      </c>
      <c r="U863" s="2">
        <v>87</v>
      </c>
      <c r="V863" s="2">
        <v>1</v>
      </c>
      <c r="W863" s="2">
        <v>1</v>
      </c>
      <c r="X863" s="17" t="s">
        <v>128</v>
      </c>
    </row>
    <row r="864" spans="20:24" hidden="1" x14ac:dyDescent="0.2">
      <c r="T864" s="2">
        <v>2013</v>
      </c>
      <c r="U864" s="2">
        <v>88</v>
      </c>
      <c r="V864" s="2">
        <v>3</v>
      </c>
      <c r="W864" s="2">
        <v>2</v>
      </c>
      <c r="X864" s="17" t="s">
        <v>128</v>
      </c>
    </row>
    <row r="865" spans="20:24" hidden="1" x14ac:dyDescent="0.2">
      <c r="T865" s="2">
        <v>2013</v>
      </c>
      <c r="U865" s="2">
        <v>89</v>
      </c>
      <c r="V865" s="2">
        <v>1</v>
      </c>
      <c r="W865" s="2">
        <v>2</v>
      </c>
      <c r="X865" s="17" t="s">
        <v>128</v>
      </c>
    </row>
    <row r="866" spans="20:24" hidden="1" x14ac:dyDescent="0.2">
      <c r="T866" s="2">
        <v>2013</v>
      </c>
      <c r="U866" s="2">
        <v>90</v>
      </c>
      <c r="V866" s="2">
        <v>2</v>
      </c>
      <c r="W866" s="2">
        <v>1</v>
      </c>
      <c r="X866" s="17" t="s">
        <v>128</v>
      </c>
    </row>
    <row r="867" spans="20:24" hidden="1" x14ac:dyDescent="0.2">
      <c r="T867" s="2">
        <v>2013</v>
      </c>
      <c r="U867" s="2">
        <v>91</v>
      </c>
      <c r="V867" s="2">
        <v>0</v>
      </c>
      <c r="W867" s="2">
        <v>2</v>
      </c>
      <c r="X867" s="17" t="s">
        <v>128</v>
      </c>
    </row>
    <row r="868" spans="20:24" hidden="1" x14ac:dyDescent="0.2">
      <c r="T868" s="2">
        <v>2013</v>
      </c>
      <c r="U868" s="2">
        <v>92</v>
      </c>
      <c r="V868" s="2">
        <v>2</v>
      </c>
      <c r="W868" s="2">
        <v>1</v>
      </c>
      <c r="X868" s="17" t="s">
        <v>128</v>
      </c>
    </row>
    <row r="869" spans="20:24" hidden="1" x14ac:dyDescent="0.2">
      <c r="T869" s="2">
        <v>2013</v>
      </c>
      <c r="U869" s="2">
        <v>94</v>
      </c>
      <c r="V869" s="2">
        <v>0</v>
      </c>
      <c r="W869" s="2">
        <v>1</v>
      </c>
      <c r="X869" s="17" t="s">
        <v>128</v>
      </c>
    </row>
    <row r="870" spans="20:24" hidden="1" x14ac:dyDescent="0.2">
      <c r="T870" s="2">
        <v>2013</v>
      </c>
      <c r="U870" s="2">
        <v>96</v>
      </c>
      <c r="V870" s="2">
        <v>1</v>
      </c>
      <c r="W870" s="2">
        <v>0</v>
      </c>
      <c r="X870" s="17" t="s">
        <v>128</v>
      </c>
    </row>
    <row r="871" spans="20:24" hidden="1" x14ac:dyDescent="0.2">
      <c r="T871" s="2">
        <v>2013</v>
      </c>
      <c r="U871" s="2">
        <v>97</v>
      </c>
      <c r="V871" s="2">
        <v>0</v>
      </c>
      <c r="W871" s="2">
        <v>1</v>
      </c>
      <c r="X871" s="17" t="s">
        <v>128</v>
      </c>
    </row>
    <row r="872" spans="20:24" hidden="1" x14ac:dyDescent="0.2">
      <c r="T872" s="2">
        <v>2014</v>
      </c>
      <c r="U872" s="2">
        <v>0</v>
      </c>
      <c r="V872" s="2">
        <v>6</v>
      </c>
      <c r="W872" s="2">
        <v>10</v>
      </c>
      <c r="X872" s="17" t="s">
        <v>129</v>
      </c>
    </row>
    <row r="873" spans="20:24" hidden="1" x14ac:dyDescent="0.2">
      <c r="T873" s="2">
        <v>2014</v>
      </c>
      <c r="U873" s="2">
        <v>1</v>
      </c>
      <c r="V873" s="2">
        <v>18</v>
      </c>
      <c r="W873" s="2">
        <v>10</v>
      </c>
      <c r="X873" s="17" t="s">
        <v>129</v>
      </c>
    </row>
    <row r="874" spans="20:24" hidden="1" x14ac:dyDescent="0.2">
      <c r="T874" s="2">
        <v>2014</v>
      </c>
      <c r="U874" s="2">
        <v>2</v>
      </c>
      <c r="V874" s="2">
        <v>18</v>
      </c>
      <c r="W874" s="2">
        <v>21</v>
      </c>
      <c r="X874" s="17" t="s">
        <v>129</v>
      </c>
    </row>
    <row r="875" spans="20:24" hidden="1" x14ac:dyDescent="0.2">
      <c r="T875" s="2">
        <v>2014</v>
      </c>
      <c r="U875" s="2">
        <v>3</v>
      </c>
      <c r="V875" s="2">
        <v>26</v>
      </c>
      <c r="W875" s="2">
        <v>19</v>
      </c>
      <c r="X875" s="17" t="s">
        <v>129</v>
      </c>
    </row>
    <row r="876" spans="20:24" hidden="1" x14ac:dyDescent="0.2">
      <c r="T876" s="2">
        <v>2014</v>
      </c>
      <c r="U876" s="2">
        <v>4</v>
      </c>
      <c r="V876" s="2">
        <v>19</v>
      </c>
      <c r="W876" s="2">
        <v>19</v>
      </c>
      <c r="X876" s="17" t="s">
        <v>129</v>
      </c>
    </row>
    <row r="877" spans="20:24" hidden="1" x14ac:dyDescent="0.2">
      <c r="T877" s="2">
        <v>2014</v>
      </c>
      <c r="U877" s="2">
        <v>5</v>
      </c>
      <c r="V877" s="2">
        <v>31</v>
      </c>
      <c r="W877" s="2">
        <v>18</v>
      </c>
      <c r="X877" s="17" t="s">
        <v>129</v>
      </c>
    </row>
    <row r="878" spans="20:24" hidden="1" x14ac:dyDescent="0.2">
      <c r="T878" s="2">
        <v>2014</v>
      </c>
      <c r="U878" s="2">
        <v>6</v>
      </c>
      <c r="V878" s="2">
        <v>21</v>
      </c>
      <c r="W878" s="2">
        <v>19</v>
      </c>
      <c r="X878" s="17" t="s">
        <v>129</v>
      </c>
    </row>
    <row r="879" spans="20:24" hidden="1" x14ac:dyDescent="0.2">
      <c r="T879" s="2">
        <v>2014</v>
      </c>
      <c r="U879" s="2">
        <v>7</v>
      </c>
      <c r="V879" s="2">
        <v>12</v>
      </c>
      <c r="W879" s="2">
        <v>12</v>
      </c>
      <c r="X879" s="17" t="s">
        <v>129</v>
      </c>
    </row>
    <row r="880" spans="20:24" hidden="1" x14ac:dyDescent="0.2">
      <c r="T880" s="2">
        <v>2014</v>
      </c>
      <c r="U880" s="2">
        <v>8</v>
      </c>
      <c r="V880" s="2">
        <v>9</v>
      </c>
      <c r="W880" s="2">
        <v>9</v>
      </c>
      <c r="X880" s="17" t="s">
        <v>129</v>
      </c>
    </row>
    <row r="881" spans="20:24" hidden="1" x14ac:dyDescent="0.2">
      <c r="T881" s="2">
        <v>2014</v>
      </c>
      <c r="U881" s="2">
        <v>9</v>
      </c>
      <c r="V881" s="2">
        <v>7</v>
      </c>
      <c r="W881" s="2">
        <v>19</v>
      </c>
      <c r="X881" s="17" t="s">
        <v>129</v>
      </c>
    </row>
    <row r="882" spans="20:24" hidden="1" x14ac:dyDescent="0.2">
      <c r="T882" s="2">
        <v>2014</v>
      </c>
      <c r="U882" s="2">
        <v>10</v>
      </c>
      <c r="V882" s="2">
        <v>10</v>
      </c>
      <c r="W882" s="2">
        <v>15</v>
      </c>
      <c r="X882" s="17" t="s">
        <v>129</v>
      </c>
    </row>
    <row r="883" spans="20:24" hidden="1" x14ac:dyDescent="0.2">
      <c r="T883" s="2">
        <v>2014</v>
      </c>
      <c r="U883" s="2">
        <v>11</v>
      </c>
      <c r="V883" s="2">
        <v>2</v>
      </c>
      <c r="W883" s="2">
        <v>7</v>
      </c>
      <c r="X883" s="17" t="s">
        <v>129</v>
      </c>
    </row>
    <row r="884" spans="20:24" hidden="1" x14ac:dyDescent="0.2">
      <c r="T884" s="2">
        <v>2014</v>
      </c>
      <c r="U884" s="2">
        <v>12</v>
      </c>
      <c r="V884" s="2">
        <v>9</v>
      </c>
      <c r="W884" s="2">
        <v>5</v>
      </c>
      <c r="X884" s="17" t="s">
        <v>129</v>
      </c>
    </row>
    <row r="885" spans="20:24" hidden="1" x14ac:dyDescent="0.2">
      <c r="T885" s="2">
        <v>2014</v>
      </c>
      <c r="U885" s="2">
        <v>13</v>
      </c>
      <c r="V885" s="2">
        <v>4</v>
      </c>
      <c r="W885" s="2">
        <v>8</v>
      </c>
      <c r="X885" s="17" t="s">
        <v>129</v>
      </c>
    </row>
    <row r="886" spans="20:24" hidden="1" x14ac:dyDescent="0.2">
      <c r="T886" s="2">
        <v>2014</v>
      </c>
      <c r="U886" s="2">
        <v>14</v>
      </c>
      <c r="V886" s="2">
        <v>6</v>
      </c>
      <c r="W886" s="2">
        <v>6</v>
      </c>
      <c r="X886" s="17" t="s">
        <v>129</v>
      </c>
    </row>
    <row r="887" spans="20:24" hidden="1" x14ac:dyDescent="0.2">
      <c r="T887" s="2">
        <v>2014</v>
      </c>
      <c r="U887" s="2">
        <v>15</v>
      </c>
      <c r="V887" s="2">
        <v>8</v>
      </c>
      <c r="W887" s="2">
        <v>4</v>
      </c>
      <c r="X887" s="17" t="s">
        <v>129</v>
      </c>
    </row>
    <row r="888" spans="20:24" hidden="1" x14ac:dyDescent="0.2">
      <c r="T888" s="2">
        <v>2014</v>
      </c>
      <c r="U888" s="2">
        <v>16</v>
      </c>
      <c r="V888" s="2">
        <v>10</v>
      </c>
      <c r="W888" s="2">
        <v>5</v>
      </c>
      <c r="X888" s="17" t="s">
        <v>129</v>
      </c>
    </row>
    <row r="889" spans="20:24" hidden="1" x14ac:dyDescent="0.2">
      <c r="T889" s="2">
        <v>2014</v>
      </c>
      <c r="U889" s="2">
        <v>17</v>
      </c>
      <c r="V889" s="2">
        <v>4</v>
      </c>
      <c r="W889" s="2">
        <v>8</v>
      </c>
      <c r="X889" s="17" t="s">
        <v>129</v>
      </c>
    </row>
    <row r="890" spans="20:24" hidden="1" x14ac:dyDescent="0.2">
      <c r="T890" s="2">
        <v>2014</v>
      </c>
      <c r="U890" s="2">
        <v>18</v>
      </c>
      <c r="V890" s="2">
        <v>13</v>
      </c>
      <c r="W890" s="2">
        <v>13</v>
      </c>
      <c r="X890" s="17" t="s">
        <v>130</v>
      </c>
    </row>
    <row r="891" spans="20:24" hidden="1" x14ac:dyDescent="0.2">
      <c r="T891" s="2">
        <v>2014</v>
      </c>
      <c r="U891" s="2">
        <v>19</v>
      </c>
      <c r="V891" s="2">
        <v>16</v>
      </c>
      <c r="W891" s="2">
        <v>14</v>
      </c>
      <c r="X891" s="17" t="s">
        <v>130</v>
      </c>
    </row>
    <row r="892" spans="20:24" hidden="1" x14ac:dyDescent="0.2">
      <c r="T892" s="2">
        <v>2014</v>
      </c>
      <c r="U892" s="2">
        <v>20</v>
      </c>
      <c r="V892" s="2">
        <v>22</v>
      </c>
      <c r="W892" s="2">
        <v>45</v>
      </c>
      <c r="X892" s="17" t="s">
        <v>130</v>
      </c>
    </row>
    <row r="893" spans="20:24" hidden="1" x14ac:dyDescent="0.2">
      <c r="T893" s="2">
        <v>2014</v>
      </c>
      <c r="U893" s="2">
        <v>21</v>
      </c>
      <c r="V893" s="2">
        <v>34</v>
      </c>
      <c r="W893" s="2">
        <v>88</v>
      </c>
      <c r="X893" s="17" t="s">
        <v>130</v>
      </c>
    </row>
    <row r="894" spans="20:24" hidden="1" x14ac:dyDescent="0.2">
      <c r="T894" s="2">
        <v>2014</v>
      </c>
      <c r="U894" s="2">
        <v>22</v>
      </c>
      <c r="V894" s="2">
        <v>33</v>
      </c>
      <c r="W894" s="2">
        <v>107</v>
      </c>
      <c r="X894" s="17" t="s">
        <v>130</v>
      </c>
    </row>
    <row r="895" spans="20:24" hidden="1" x14ac:dyDescent="0.2">
      <c r="T895" s="2">
        <v>2014</v>
      </c>
      <c r="U895" s="2">
        <v>23</v>
      </c>
      <c r="V895" s="2">
        <v>44</v>
      </c>
      <c r="W895" s="2">
        <v>75</v>
      </c>
      <c r="X895" s="17" t="s">
        <v>130</v>
      </c>
    </row>
    <row r="896" spans="20:24" hidden="1" x14ac:dyDescent="0.2">
      <c r="T896" s="2">
        <v>2014</v>
      </c>
      <c r="U896" s="2">
        <v>24</v>
      </c>
      <c r="V896" s="2">
        <v>41</v>
      </c>
      <c r="W896" s="2">
        <v>76</v>
      </c>
      <c r="X896" s="17" t="s">
        <v>130</v>
      </c>
    </row>
    <row r="897" spans="20:24" hidden="1" x14ac:dyDescent="0.2">
      <c r="T897" s="2">
        <v>2014</v>
      </c>
      <c r="U897" s="2">
        <v>25</v>
      </c>
      <c r="V897" s="2">
        <v>44</v>
      </c>
      <c r="W897" s="2">
        <v>93</v>
      </c>
      <c r="X897" s="17" t="s">
        <v>131</v>
      </c>
    </row>
    <row r="898" spans="20:24" hidden="1" x14ac:dyDescent="0.2">
      <c r="T898" s="2">
        <v>2014</v>
      </c>
      <c r="U898" s="2">
        <v>26</v>
      </c>
      <c r="V898" s="2">
        <v>44</v>
      </c>
      <c r="W898" s="2">
        <v>72</v>
      </c>
      <c r="X898" s="17" t="s">
        <v>131</v>
      </c>
    </row>
    <row r="899" spans="20:24" hidden="1" x14ac:dyDescent="0.2">
      <c r="T899" s="2">
        <v>2014</v>
      </c>
      <c r="U899" s="2">
        <v>27</v>
      </c>
      <c r="V899" s="2">
        <v>46</v>
      </c>
      <c r="W899" s="2">
        <v>73</v>
      </c>
      <c r="X899" s="17" t="s">
        <v>131</v>
      </c>
    </row>
    <row r="900" spans="20:24" hidden="1" x14ac:dyDescent="0.2">
      <c r="T900" s="2">
        <v>2014</v>
      </c>
      <c r="U900" s="2">
        <v>28</v>
      </c>
      <c r="V900" s="2">
        <v>48</v>
      </c>
      <c r="W900" s="2">
        <v>64</v>
      </c>
      <c r="X900" s="17" t="s">
        <v>131</v>
      </c>
    </row>
    <row r="901" spans="20:24" hidden="1" x14ac:dyDescent="0.2">
      <c r="T901" s="2">
        <v>2014</v>
      </c>
      <c r="U901" s="2">
        <v>29</v>
      </c>
      <c r="V901" s="2">
        <v>45</v>
      </c>
      <c r="W901" s="2">
        <v>73</v>
      </c>
      <c r="X901" s="17" t="s">
        <v>131</v>
      </c>
    </row>
    <row r="902" spans="20:24" hidden="1" x14ac:dyDescent="0.2">
      <c r="T902" s="2">
        <v>2014</v>
      </c>
      <c r="U902" s="2">
        <v>30</v>
      </c>
      <c r="V902" s="2">
        <v>39</v>
      </c>
      <c r="W902" s="2">
        <v>66</v>
      </c>
      <c r="X902" s="17" t="s">
        <v>131</v>
      </c>
    </row>
    <row r="903" spans="20:24" hidden="1" x14ac:dyDescent="0.2">
      <c r="T903" s="2">
        <v>2014</v>
      </c>
      <c r="U903" s="2">
        <v>31</v>
      </c>
      <c r="V903" s="2">
        <v>37</v>
      </c>
      <c r="W903" s="2">
        <v>61</v>
      </c>
      <c r="X903" s="17" t="s">
        <v>131</v>
      </c>
    </row>
    <row r="904" spans="20:24" hidden="1" x14ac:dyDescent="0.2">
      <c r="T904" s="2">
        <v>2014</v>
      </c>
      <c r="U904" s="2">
        <v>32</v>
      </c>
      <c r="V904" s="2">
        <v>52</v>
      </c>
      <c r="W904" s="2">
        <v>54</v>
      </c>
      <c r="X904" s="17" t="s">
        <v>131</v>
      </c>
    </row>
    <row r="905" spans="20:24" hidden="1" x14ac:dyDescent="0.2">
      <c r="T905" s="2">
        <v>2014</v>
      </c>
      <c r="U905" s="2">
        <v>33</v>
      </c>
      <c r="V905" s="2">
        <v>47</v>
      </c>
      <c r="W905" s="2">
        <v>55</v>
      </c>
      <c r="X905" s="17" t="s">
        <v>131</v>
      </c>
    </row>
    <row r="906" spans="20:24" hidden="1" x14ac:dyDescent="0.2">
      <c r="T906" s="2">
        <v>2014</v>
      </c>
      <c r="U906" s="2">
        <v>34</v>
      </c>
      <c r="V906" s="2">
        <v>43</v>
      </c>
      <c r="W906" s="2">
        <v>50</v>
      </c>
      <c r="X906" s="17" t="s">
        <v>131</v>
      </c>
    </row>
    <row r="907" spans="20:24" hidden="1" x14ac:dyDescent="0.2">
      <c r="T907" s="2">
        <v>2014</v>
      </c>
      <c r="U907" s="2">
        <v>35</v>
      </c>
      <c r="V907" s="2">
        <v>40</v>
      </c>
      <c r="W907" s="2">
        <v>36</v>
      </c>
      <c r="X907" s="17" t="s">
        <v>132</v>
      </c>
    </row>
    <row r="908" spans="20:24" hidden="1" x14ac:dyDescent="0.2">
      <c r="T908" s="2">
        <v>2014</v>
      </c>
      <c r="U908" s="2">
        <v>36</v>
      </c>
      <c r="V908" s="2">
        <v>35</v>
      </c>
      <c r="W908" s="2">
        <v>36</v>
      </c>
      <c r="X908" s="17" t="s">
        <v>132</v>
      </c>
    </row>
    <row r="909" spans="20:24" hidden="1" x14ac:dyDescent="0.2">
      <c r="T909" s="2">
        <v>2014</v>
      </c>
      <c r="U909" s="2">
        <v>37</v>
      </c>
      <c r="V909" s="2">
        <v>33</v>
      </c>
      <c r="W909" s="2">
        <v>44</v>
      </c>
      <c r="X909" s="17" t="s">
        <v>132</v>
      </c>
    </row>
    <row r="910" spans="20:24" hidden="1" x14ac:dyDescent="0.2">
      <c r="T910" s="2">
        <v>2014</v>
      </c>
      <c r="U910" s="2">
        <v>38</v>
      </c>
      <c r="V910" s="2">
        <v>21</v>
      </c>
      <c r="W910" s="2">
        <v>25</v>
      </c>
      <c r="X910" s="17" t="s">
        <v>132</v>
      </c>
    </row>
    <row r="911" spans="20:24" hidden="1" x14ac:dyDescent="0.2">
      <c r="T911" s="2">
        <v>2014</v>
      </c>
      <c r="U911" s="2">
        <v>39</v>
      </c>
      <c r="V911" s="2">
        <v>21</v>
      </c>
      <c r="W911" s="2">
        <v>19</v>
      </c>
      <c r="X911" s="17" t="s">
        <v>132</v>
      </c>
    </row>
    <row r="912" spans="20:24" hidden="1" x14ac:dyDescent="0.2">
      <c r="T912" s="2">
        <v>2014</v>
      </c>
      <c r="U912" s="2">
        <v>40</v>
      </c>
      <c r="V912" s="2">
        <v>35</v>
      </c>
      <c r="W912" s="2">
        <v>29</v>
      </c>
      <c r="X912" s="17" t="s">
        <v>132</v>
      </c>
    </row>
    <row r="913" spans="20:24" hidden="1" x14ac:dyDescent="0.2">
      <c r="T913" s="2">
        <v>2014</v>
      </c>
      <c r="U913" s="2">
        <v>41</v>
      </c>
      <c r="V913" s="2">
        <v>22</v>
      </c>
      <c r="W913" s="2">
        <v>26</v>
      </c>
      <c r="X913" s="17" t="s">
        <v>132</v>
      </c>
    </row>
    <row r="914" spans="20:24" hidden="1" x14ac:dyDescent="0.2">
      <c r="T914" s="2">
        <v>2014</v>
      </c>
      <c r="U914" s="2">
        <v>42</v>
      </c>
      <c r="V914" s="2">
        <v>24</v>
      </c>
      <c r="W914" s="2">
        <v>18</v>
      </c>
      <c r="X914" s="17" t="s">
        <v>132</v>
      </c>
    </row>
    <row r="915" spans="20:24" hidden="1" x14ac:dyDescent="0.2">
      <c r="T915" s="2">
        <v>2014</v>
      </c>
      <c r="U915" s="2">
        <v>43</v>
      </c>
      <c r="V915" s="2">
        <v>25</v>
      </c>
      <c r="W915" s="2">
        <v>14</v>
      </c>
      <c r="X915" s="17" t="s">
        <v>132</v>
      </c>
    </row>
    <row r="916" spans="20:24" hidden="1" x14ac:dyDescent="0.2">
      <c r="T916" s="2">
        <v>2014</v>
      </c>
      <c r="U916" s="2">
        <v>44</v>
      </c>
      <c r="V916" s="2">
        <v>25</v>
      </c>
      <c r="W916" s="2">
        <v>25</v>
      </c>
      <c r="X916" s="17" t="s">
        <v>132</v>
      </c>
    </row>
    <row r="917" spans="20:24" hidden="1" x14ac:dyDescent="0.2">
      <c r="T917" s="2">
        <v>2014</v>
      </c>
      <c r="U917" s="2">
        <v>45</v>
      </c>
      <c r="V917" s="2">
        <v>13</v>
      </c>
      <c r="W917" s="2">
        <v>20</v>
      </c>
      <c r="X917" s="17" t="s">
        <v>133</v>
      </c>
    </row>
    <row r="918" spans="20:24" hidden="1" x14ac:dyDescent="0.2">
      <c r="T918" s="2">
        <v>2014</v>
      </c>
      <c r="U918" s="2">
        <v>46</v>
      </c>
      <c r="V918" s="2">
        <v>18</v>
      </c>
      <c r="W918" s="2">
        <v>16</v>
      </c>
      <c r="X918" s="17" t="s">
        <v>133</v>
      </c>
    </row>
    <row r="919" spans="20:24" hidden="1" x14ac:dyDescent="0.2">
      <c r="T919" s="2">
        <v>2014</v>
      </c>
      <c r="U919" s="2">
        <v>47</v>
      </c>
      <c r="V919" s="2">
        <v>16</v>
      </c>
      <c r="W919" s="2">
        <v>18</v>
      </c>
      <c r="X919" s="17" t="s">
        <v>133</v>
      </c>
    </row>
    <row r="920" spans="20:24" hidden="1" x14ac:dyDescent="0.2">
      <c r="T920" s="2">
        <v>2014</v>
      </c>
      <c r="U920" s="2">
        <v>48</v>
      </c>
      <c r="V920" s="2">
        <v>19</v>
      </c>
      <c r="W920" s="2">
        <v>13</v>
      </c>
      <c r="X920" s="17" t="s">
        <v>133</v>
      </c>
    </row>
    <row r="921" spans="20:24" hidden="1" x14ac:dyDescent="0.2">
      <c r="T921" s="2">
        <v>2014</v>
      </c>
      <c r="U921" s="2">
        <v>49</v>
      </c>
      <c r="V921" s="2">
        <v>19</v>
      </c>
      <c r="W921" s="2">
        <v>13</v>
      </c>
      <c r="X921" s="17" t="s">
        <v>133</v>
      </c>
    </row>
    <row r="922" spans="20:24" hidden="1" x14ac:dyDescent="0.2">
      <c r="T922" s="2">
        <v>2014</v>
      </c>
      <c r="U922" s="2">
        <v>50</v>
      </c>
      <c r="V922" s="2">
        <v>12</v>
      </c>
      <c r="W922" s="2">
        <v>8</v>
      </c>
      <c r="X922" s="17" t="s">
        <v>133</v>
      </c>
    </row>
    <row r="923" spans="20:24" hidden="1" x14ac:dyDescent="0.2">
      <c r="T923" s="2">
        <v>2014</v>
      </c>
      <c r="U923" s="2">
        <v>51</v>
      </c>
      <c r="V923" s="2">
        <v>15</v>
      </c>
      <c r="W923" s="2">
        <v>13</v>
      </c>
      <c r="X923" s="17" t="s">
        <v>133</v>
      </c>
    </row>
    <row r="924" spans="20:24" hidden="1" x14ac:dyDescent="0.2">
      <c r="T924" s="2">
        <v>2014</v>
      </c>
      <c r="U924" s="2">
        <v>52</v>
      </c>
      <c r="V924" s="2">
        <v>12</v>
      </c>
      <c r="W924" s="2">
        <v>12</v>
      </c>
      <c r="X924" s="17" t="s">
        <v>133</v>
      </c>
    </row>
    <row r="925" spans="20:24" hidden="1" x14ac:dyDescent="0.2">
      <c r="T925" s="2">
        <v>2014</v>
      </c>
      <c r="U925" s="2">
        <v>53</v>
      </c>
      <c r="V925" s="2">
        <v>13</v>
      </c>
      <c r="W925" s="2">
        <v>6</v>
      </c>
      <c r="X925" s="17" t="s">
        <v>133</v>
      </c>
    </row>
    <row r="926" spans="20:24" hidden="1" x14ac:dyDescent="0.2">
      <c r="T926" s="2">
        <v>2014</v>
      </c>
      <c r="U926" s="2">
        <v>54</v>
      </c>
      <c r="V926" s="2">
        <v>13</v>
      </c>
      <c r="W926" s="2">
        <v>5</v>
      </c>
      <c r="X926" s="17" t="s">
        <v>133</v>
      </c>
    </row>
    <row r="927" spans="20:24" hidden="1" x14ac:dyDescent="0.2">
      <c r="T927" s="2">
        <v>2014</v>
      </c>
      <c r="U927" s="2">
        <v>55</v>
      </c>
      <c r="V927" s="2">
        <v>13</v>
      </c>
      <c r="W927" s="2">
        <v>11</v>
      </c>
      <c r="X927" s="17" t="s">
        <v>134</v>
      </c>
    </row>
    <row r="928" spans="20:24" hidden="1" x14ac:dyDescent="0.2">
      <c r="T928" s="2">
        <v>2014</v>
      </c>
      <c r="U928" s="2">
        <v>56</v>
      </c>
      <c r="V928" s="2">
        <v>13</v>
      </c>
      <c r="W928" s="2">
        <v>8</v>
      </c>
      <c r="X928" s="17" t="s">
        <v>134</v>
      </c>
    </row>
    <row r="929" spans="20:24" hidden="1" x14ac:dyDescent="0.2">
      <c r="T929" s="2">
        <v>2014</v>
      </c>
      <c r="U929" s="2">
        <v>57</v>
      </c>
      <c r="V929" s="2">
        <v>13</v>
      </c>
      <c r="W929" s="2">
        <v>12</v>
      </c>
      <c r="X929" s="17" t="s">
        <v>134</v>
      </c>
    </row>
    <row r="930" spans="20:24" hidden="1" x14ac:dyDescent="0.2">
      <c r="T930" s="2">
        <v>2014</v>
      </c>
      <c r="U930" s="2">
        <v>58</v>
      </c>
      <c r="V930" s="2">
        <v>8</v>
      </c>
      <c r="W930" s="2">
        <v>6</v>
      </c>
      <c r="X930" s="17" t="s">
        <v>134</v>
      </c>
    </row>
    <row r="931" spans="20:24" hidden="1" x14ac:dyDescent="0.2">
      <c r="T931" s="2">
        <v>2014</v>
      </c>
      <c r="U931" s="2">
        <v>59</v>
      </c>
      <c r="V931" s="2">
        <v>8</v>
      </c>
      <c r="W931" s="2">
        <v>10</v>
      </c>
      <c r="X931" s="17" t="s">
        <v>134</v>
      </c>
    </row>
    <row r="932" spans="20:24" hidden="1" x14ac:dyDescent="0.2">
      <c r="T932" s="2">
        <v>2014</v>
      </c>
      <c r="U932" s="2">
        <v>60</v>
      </c>
      <c r="V932" s="2">
        <v>10</v>
      </c>
      <c r="W932" s="2">
        <v>7</v>
      </c>
      <c r="X932" s="17" t="s">
        <v>134</v>
      </c>
    </row>
    <row r="933" spans="20:24" hidden="1" x14ac:dyDescent="0.2">
      <c r="T933" s="2">
        <v>2014</v>
      </c>
      <c r="U933" s="2">
        <v>61</v>
      </c>
      <c r="V933" s="2">
        <v>1</v>
      </c>
      <c r="W933" s="2">
        <v>2</v>
      </c>
      <c r="X933" s="17" t="s">
        <v>134</v>
      </c>
    </row>
    <row r="934" spans="20:24" hidden="1" x14ac:dyDescent="0.2">
      <c r="T934" s="2">
        <v>2014</v>
      </c>
      <c r="U934" s="2">
        <v>62</v>
      </c>
      <c r="V934" s="2">
        <v>5</v>
      </c>
      <c r="W934" s="2">
        <v>3</v>
      </c>
      <c r="X934" s="17" t="s">
        <v>134</v>
      </c>
    </row>
    <row r="935" spans="20:24" hidden="1" x14ac:dyDescent="0.2">
      <c r="T935" s="2">
        <v>2014</v>
      </c>
      <c r="U935" s="2">
        <v>63</v>
      </c>
      <c r="V935" s="2">
        <v>1</v>
      </c>
      <c r="W935" s="2">
        <v>10</v>
      </c>
      <c r="X935" s="17" t="s">
        <v>134</v>
      </c>
    </row>
    <row r="936" spans="20:24" hidden="1" x14ac:dyDescent="0.2">
      <c r="T936" s="2">
        <v>2014</v>
      </c>
      <c r="U936" s="2">
        <v>64</v>
      </c>
      <c r="V936" s="2">
        <v>10</v>
      </c>
      <c r="W936" s="2">
        <v>5</v>
      </c>
      <c r="X936" s="17" t="s">
        <v>134</v>
      </c>
    </row>
    <row r="937" spans="20:24" hidden="1" x14ac:dyDescent="0.2">
      <c r="T937" s="2">
        <v>2014</v>
      </c>
      <c r="U937" s="2">
        <v>65</v>
      </c>
      <c r="V937" s="2">
        <v>11</v>
      </c>
      <c r="W937" s="2">
        <v>5</v>
      </c>
      <c r="X937" s="17" t="s">
        <v>135</v>
      </c>
    </row>
    <row r="938" spans="20:24" hidden="1" x14ac:dyDescent="0.2">
      <c r="T938" s="2">
        <v>2014</v>
      </c>
      <c r="U938" s="2">
        <v>66</v>
      </c>
      <c r="V938" s="2">
        <v>3</v>
      </c>
      <c r="W938" s="2">
        <v>4</v>
      </c>
      <c r="X938" s="17" t="s">
        <v>135</v>
      </c>
    </row>
    <row r="939" spans="20:24" hidden="1" x14ac:dyDescent="0.2">
      <c r="T939" s="2">
        <v>2014</v>
      </c>
      <c r="U939" s="2">
        <v>67</v>
      </c>
      <c r="V939" s="2">
        <v>4</v>
      </c>
      <c r="W939" s="2">
        <v>6</v>
      </c>
      <c r="X939" s="17" t="s">
        <v>135</v>
      </c>
    </row>
    <row r="940" spans="20:24" hidden="1" x14ac:dyDescent="0.2">
      <c r="T940" s="2">
        <v>2014</v>
      </c>
      <c r="U940" s="2">
        <v>68</v>
      </c>
      <c r="V940" s="2">
        <v>2</v>
      </c>
      <c r="W940" s="2">
        <v>3</v>
      </c>
      <c r="X940" s="17" t="s">
        <v>135</v>
      </c>
    </row>
    <row r="941" spans="20:24" hidden="1" x14ac:dyDescent="0.2">
      <c r="T941" s="2">
        <v>2014</v>
      </c>
      <c r="U941" s="2">
        <v>69</v>
      </c>
      <c r="V941" s="2">
        <v>4</v>
      </c>
      <c r="W941" s="2">
        <v>5</v>
      </c>
      <c r="X941" s="17" t="s">
        <v>135</v>
      </c>
    </row>
    <row r="942" spans="20:24" hidden="1" x14ac:dyDescent="0.2">
      <c r="T942" s="2">
        <v>2014</v>
      </c>
      <c r="U942" s="2">
        <v>70</v>
      </c>
      <c r="V942" s="2">
        <v>4</v>
      </c>
      <c r="W942" s="2">
        <v>3</v>
      </c>
      <c r="X942" s="17" t="s">
        <v>135</v>
      </c>
    </row>
    <row r="943" spans="20:24" hidden="1" x14ac:dyDescent="0.2">
      <c r="T943" s="2">
        <v>2014</v>
      </c>
      <c r="U943" s="2">
        <v>71</v>
      </c>
      <c r="V943" s="2">
        <v>4</v>
      </c>
      <c r="W943" s="2">
        <v>4</v>
      </c>
      <c r="X943" s="17" t="s">
        <v>135</v>
      </c>
    </row>
    <row r="944" spans="20:24" hidden="1" x14ac:dyDescent="0.2">
      <c r="T944" s="2">
        <v>2014</v>
      </c>
      <c r="U944" s="2">
        <v>72</v>
      </c>
      <c r="V944" s="2">
        <v>2</v>
      </c>
      <c r="W944" s="2">
        <v>6</v>
      </c>
      <c r="X944" s="17" t="s">
        <v>135</v>
      </c>
    </row>
    <row r="945" spans="20:24" hidden="1" x14ac:dyDescent="0.2">
      <c r="T945" s="2">
        <v>2014</v>
      </c>
      <c r="U945" s="2">
        <v>73</v>
      </c>
      <c r="V945" s="2">
        <v>1</v>
      </c>
      <c r="W945" s="2">
        <v>2</v>
      </c>
      <c r="X945" s="17" t="s">
        <v>135</v>
      </c>
    </row>
    <row r="946" spans="20:24" hidden="1" x14ac:dyDescent="0.2">
      <c r="T946" s="2">
        <v>2014</v>
      </c>
      <c r="U946" s="2">
        <v>74</v>
      </c>
      <c r="V946" s="2">
        <v>0</v>
      </c>
      <c r="W946" s="2">
        <v>2</v>
      </c>
      <c r="X946" s="17" t="s">
        <v>135</v>
      </c>
    </row>
    <row r="947" spans="20:24" hidden="1" x14ac:dyDescent="0.2">
      <c r="T947" s="2">
        <v>2014</v>
      </c>
      <c r="U947" s="2">
        <v>75</v>
      </c>
      <c r="V947" s="2">
        <v>3</v>
      </c>
      <c r="W947" s="2">
        <v>3</v>
      </c>
      <c r="X947" s="17" t="s">
        <v>135</v>
      </c>
    </row>
    <row r="948" spans="20:24" hidden="1" x14ac:dyDescent="0.2">
      <c r="T948" s="2">
        <v>2014</v>
      </c>
      <c r="U948" s="2">
        <v>76</v>
      </c>
      <c r="V948" s="2">
        <v>0</v>
      </c>
      <c r="W948" s="2">
        <v>1</v>
      </c>
      <c r="X948" s="17" t="s">
        <v>135</v>
      </c>
    </row>
    <row r="949" spans="20:24" hidden="1" x14ac:dyDescent="0.2">
      <c r="T949" s="2">
        <v>2014</v>
      </c>
      <c r="U949" s="2">
        <v>77</v>
      </c>
      <c r="V949" s="2">
        <v>1</v>
      </c>
      <c r="W949" s="2">
        <v>1</v>
      </c>
      <c r="X949" s="17" t="s">
        <v>135</v>
      </c>
    </row>
    <row r="950" spans="20:24" hidden="1" x14ac:dyDescent="0.2">
      <c r="T950" s="2">
        <v>2014</v>
      </c>
      <c r="U950" s="2">
        <v>78</v>
      </c>
      <c r="V950" s="2">
        <v>1</v>
      </c>
      <c r="W950" s="2">
        <v>1</v>
      </c>
      <c r="X950" s="17" t="s">
        <v>135</v>
      </c>
    </row>
    <row r="951" spans="20:24" hidden="1" x14ac:dyDescent="0.2">
      <c r="T951" s="2">
        <v>2014</v>
      </c>
      <c r="U951" s="2">
        <v>79</v>
      </c>
      <c r="V951" s="2">
        <v>1</v>
      </c>
      <c r="W951" s="2">
        <v>2</v>
      </c>
      <c r="X951" s="17" t="s">
        <v>135</v>
      </c>
    </row>
    <row r="952" spans="20:24" hidden="1" x14ac:dyDescent="0.2">
      <c r="T952" s="2">
        <v>2014</v>
      </c>
      <c r="U952" s="2">
        <v>80</v>
      </c>
      <c r="V952" s="2">
        <v>1</v>
      </c>
      <c r="W952" s="2">
        <v>2</v>
      </c>
      <c r="X952" s="17" t="s">
        <v>135</v>
      </c>
    </row>
    <row r="953" spans="20:24" hidden="1" x14ac:dyDescent="0.2">
      <c r="T953" s="2">
        <v>2014</v>
      </c>
      <c r="U953" s="2">
        <v>81</v>
      </c>
      <c r="V953" s="2">
        <v>0</v>
      </c>
      <c r="W953" s="2">
        <v>1</v>
      </c>
      <c r="X953" s="17" t="s">
        <v>135</v>
      </c>
    </row>
    <row r="954" spans="20:24" hidden="1" x14ac:dyDescent="0.2">
      <c r="T954" s="2">
        <v>2014</v>
      </c>
      <c r="U954" s="2">
        <v>82</v>
      </c>
      <c r="V954" s="2">
        <v>2</v>
      </c>
      <c r="W954" s="2">
        <v>1</v>
      </c>
      <c r="X954" s="17" t="s">
        <v>135</v>
      </c>
    </row>
    <row r="955" spans="20:24" hidden="1" x14ac:dyDescent="0.2">
      <c r="T955" s="2">
        <v>2014</v>
      </c>
      <c r="U955" s="2">
        <v>83</v>
      </c>
      <c r="V955" s="2">
        <v>1</v>
      </c>
      <c r="W955" s="2">
        <v>2</v>
      </c>
      <c r="X955" s="17" t="s">
        <v>135</v>
      </c>
    </row>
    <row r="956" spans="20:24" hidden="1" x14ac:dyDescent="0.2">
      <c r="T956" s="2">
        <v>2014</v>
      </c>
      <c r="U956" s="2">
        <v>84</v>
      </c>
      <c r="V956" s="2">
        <v>1</v>
      </c>
      <c r="W956" s="2">
        <v>2</v>
      </c>
      <c r="X956" s="17" t="s">
        <v>135</v>
      </c>
    </row>
    <row r="957" spans="20:24" hidden="1" x14ac:dyDescent="0.2">
      <c r="T957" s="2">
        <v>2014</v>
      </c>
      <c r="U957" s="2">
        <v>85</v>
      </c>
      <c r="V957" s="2">
        <v>2</v>
      </c>
      <c r="W957" s="2">
        <v>0</v>
      </c>
      <c r="X957" s="17" t="s">
        <v>135</v>
      </c>
    </row>
    <row r="958" spans="20:24" hidden="1" x14ac:dyDescent="0.2">
      <c r="T958" s="2">
        <v>2014</v>
      </c>
      <c r="U958" s="2">
        <v>86</v>
      </c>
      <c r="V958" s="2">
        <v>0</v>
      </c>
      <c r="W958" s="2">
        <v>1</v>
      </c>
      <c r="X958" s="17" t="s">
        <v>135</v>
      </c>
    </row>
    <row r="959" spans="20:24" hidden="1" x14ac:dyDescent="0.2">
      <c r="T959" s="2">
        <v>2014</v>
      </c>
      <c r="U959" s="2">
        <v>88</v>
      </c>
      <c r="V959" s="2">
        <v>0</v>
      </c>
      <c r="W959" s="2">
        <v>1</v>
      </c>
      <c r="X959" s="17" t="s">
        <v>135</v>
      </c>
    </row>
    <row r="960" spans="20:24" hidden="1" x14ac:dyDescent="0.2">
      <c r="T960" s="2">
        <v>2014</v>
      </c>
      <c r="U960" s="2">
        <v>89</v>
      </c>
      <c r="V960" s="2">
        <v>1</v>
      </c>
      <c r="W960" s="2">
        <v>1</v>
      </c>
      <c r="X960" s="17" t="s">
        <v>135</v>
      </c>
    </row>
    <row r="961" spans="20:24" hidden="1" x14ac:dyDescent="0.2">
      <c r="T961" s="2">
        <v>2014</v>
      </c>
      <c r="U961" s="2">
        <v>91</v>
      </c>
      <c r="V961" s="2">
        <v>0</v>
      </c>
      <c r="W961" s="2">
        <v>1</v>
      </c>
      <c r="X961" s="17" t="s">
        <v>135</v>
      </c>
    </row>
    <row r="962" spans="20:24" hidden="1" x14ac:dyDescent="0.2">
      <c r="T962" s="2">
        <v>2014</v>
      </c>
      <c r="U962" s="2">
        <v>92</v>
      </c>
      <c r="V962" s="2">
        <v>1</v>
      </c>
      <c r="W962" s="2">
        <v>0</v>
      </c>
      <c r="X962" s="17" t="s">
        <v>135</v>
      </c>
    </row>
    <row r="963" spans="20:24" hidden="1" x14ac:dyDescent="0.2">
      <c r="T963" s="2">
        <v>2014</v>
      </c>
      <c r="U963" s="2">
        <v>93</v>
      </c>
      <c r="V963" s="2">
        <v>0</v>
      </c>
      <c r="W963" s="2">
        <v>1</v>
      </c>
      <c r="X963" s="17" t="s">
        <v>135</v>
      </c>
    </row>
    <row r="964" spans="20:24" hidden="1" x14ac:dyDescent="0.2">
      <c r="T964" s="2">
        <v>2014</v>
      </c>
      <c r="U964" s="2">
        <v>98</v>
      </c>
      <c r="V964" s="2">
        <v>1</v>
      </c>
      <c r="W964" s="2">
        <v>0</v>
      </c>
      <c r="X964" s="17" t="s">
        <v>135</v>
      </c>
    </row>
    <row r="965" spans="20:24" hidden="1" x14ac:dyDescent="0.2">
      <c r="T965" s="2">
        <v>2014</v>
      </c>
      <c r="U965" s="2">
        <v>99</v>
      </c>
      <c r="V965" s="2">
        <v>0</v>
      </c>
      <c r="W965" s="2">
        <v>1</v>
      </c>
      <c r="X965" s="17" t="s">
        <v>135</v>
      </c>
    </row>
    <row r="966" spans="20:24" hidden="1" x14ac:dyDescent="0.2"/>
    <row r="967" spans="20:24" hidden="1" x14ac:dyDescent="0.2"/>
    <row r="968" spans="20:24" hidden="1" x14ac:dyDescent="0.2"/>
    <row r="969" spans="20:24" hidden="1" x14ac:dyDescent="0.2"/>
    <row r="970" spans="20:24" hidden="1" x14ac:dyDescent="0.2"/>
    <row r="971" spans="20:24" hidden="1" x14ac:dyDescent="0.2"/>
    <row r="972" spans="20:24" hidden="1" x14ac:dyDescent="0.2"/>
    <row r="973" spans="20:24" hidden="1" x14ac:dyDescent="0.2"/>
    <row r="974" spans="20:24" hidden="1" x14ac:dyDescent="0.2"/>
    <row r="975" spans="20:24" hidden="1" x14ac:dyDescent="0.2"/>
    <row r="976" spans="20:24"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sheetData>
  <mergeCells count="1">
    <mergeCell ref="B3:L3"/>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T97"/>
  <sheetViews>
    <sheetView showGridLines="0" zoomScaleNormal="100" workbookViewId="0"/>
  </sheetViews>
  <sheetFormatPr defaultColWidth="0" defaultRowHeight="12.75" zeroHeight="1" x14ac:dyDescent="0.2"/>
  <cols>
    <col min="1" max="1" width="26.85546875" style="2" customWidth="1"/>
    <col min="2" max="2" width="24.42578125" style="2" customWidth="1"/>
    <col min="3" max="4" width="19.7109375" style="2" customWidth="1"/>
    <col min="5" max="5" width="13.7109375" style="2" customWidth="1"/>
    <col min="6" max="10" width="19.7109375" style="2" customWidth="1"/>
    <col min="11" max="11" width="4.28515625" style="2" customWidth="1"/>
    <col min="12" max="12" width="9.140625" style="2" hidden="1" customWidth="1"/>
    <col min="13" max="17" width="10.28515625" style="2" hidden="1" customWidth="1"/>
    <col min="18" max="18" width="9.140625" style="2" hidden="1" customWidth="1"/>
    <col min="19" max="21" width="10.140625" style="2" hidden="1" customWidth="1"/>
    <col min="22" max="22" width="11.7109375" style="2" hidden="1" customWidth="1"/>
    <col min="23" max="23" width="11.42578125" style="2" hidden="1" customWidth="1"/>
    <col min="24" max="24" width="11.85546875" style="2" hidden="1" customWidth="1"/>
    <col min="25" max="31" width="10.28515625" style="2" hidden="1" customWidth="1"/>
    <col min="32" max="34" width="9.140625" style="2" hidden="1" customWidth="1"/>
    <col min="35" max="39" width="10.140625" style="2" hidden="1" customWidth="1"/>
    <col min="40" max="40" width="11.7109375" style="2" hidden="1" customWidth="1"/>
    <col min="41" max="41" width="11.42578125" style="2" hidden="1" customWidth="1"/>
    <col min="42" max="42" width="11.85546875" style="2" hidden="1" customWidth="1"/>
    <col min="43" max="43" width="11.7109375" style="2" hidden="1" customWidth="1"/>
    <col min="44" max="44" width="11.42578125" style="2" hidden="1" customWidth="1"/>
    <col min="45" max="46" width="11.85546875" style="2" hidden="1" customWidth="1"/>
    <col min="47" max="16384" width="9.140625" style="2" hidden="1"/>
  </cols>
  <sheetData>
    <row r="1" spans="1:10" ht="15" customHeight="1" x14ac:dyDescent="0.2">
      <c r="A1" s="8" t="s">
        <v>195</v>
      </c>
    </row>
    <row r="2" spans="1:10" s="1" customFormat="1" ht="15" customHeight="1" x14ac:dyDescent="0.2"/>
    <row r="3" spans="1:10" ht="15" customHeight="1" x14ac:dyDescent="0.2">
      <c r="A3" s="147"/>
      <c r="B3" s="147"/>
      <c r="C3" s="324" t="s">
        <v>136</v>
      </c>
      <c r="D3" s="324"/>
      <c r="E3" s="325"/>
      <c r="F3" s="323" t="s">
        <v>137</v>
      </c>
      <c r="G3" s="324"/>
      <c r="H3" s="324"/>
      <c r="I3" s="324"/>
      <c r="J3" s="325"/>
    </row>
    <row r="4" spans="1:10" ht="38.25" x14ac:dyDescent="0.2">
      <c r="A4" s="150" t="s">
        <v>318</v>
      </c>
      <c r="B4" s="149" t="s">
        <v>268</v>
      </c>
      <c r="C4" s="123" t="s">
        <v>138</v>
      </c>
      <c r="D4" s="123" t="s">
        <v>139</v>
      </c>
      <c r="E4" s="123" t="s">
        <v>140</v>
      </c>
      <c r="F4" s="125" t="s">
        <v>141</v>
      </c>
      <c r="G4" s="123" t="s">
        <v>142</v>
      </c>
      <c r="H4" s="123" t="s">
        <v>143</v>
      </c>
      <c r="I4" s="123" t="s">
        <v>144</v>
      </c>
      <c r="J4" s="148" t="s">
        <v>145</v>
      </c>
    </row>
    <row r="5" spans="1:10" ht="15" customHeight="1" x14ac:dyDescent="0.2">
      <c r="A5" s="330" t="s">
        <v>146</v>
      </c>
      <c r="B5" s="151" t="s">
        <v>147</v>
      </c>
      <c r="C5" s="152">
        <v>1106</v>
      </c>
      <c r="D5" s="153">
        <v>69</v>
      </c>
      <c r="E5" s="253">
        <v>6.2</v>
      </c>
      <c r="F5" s="155">
        <v>84</v>
      </c>
      <c r="G5" s="153">
        <v>65</v>
      </c>
      <c r="H5" s="153">
        <v>7</v>
      </c>
      <c r="I5" s="153">
        <v>4</v>
      </c>
      <c r="J5" s="154">
        <v>8</v>
      </c>
    </row>
    <row r="6" spans="1:10" ht="15" customHeight="1" x14ac:dyDescent="0.2">
      <c r="A6" s="331"/>
      <c r="B6" s="156" t="s">
        <v>148</v>
      </c>
      <c r="C6" s="157">
        <v>1170</v>
      </c>
      <c r="D6" s="158">
        <v>70</v>
      </c>
      <c r="E6" s="254">
        <v>6</v>
      </c>
      <c r="F6" s="160">
        <v>83</v>
      </c>
      <c r="G6" s="158">
        <v>65</v>
      </c>
      <c r="H6" s="158">
        <v>12</v>
      </c>
      <c r="I6" s="158">
        <v>3</v>
      </c>
      <c r="J6" s="159">
        <v>3</v>
      </c>
    </row>
    <row r="7" spans="1:10" ht="15" customHeight="1" x14ac:dyDescent="0.2">
      <c r="A7" s="331"/>
      <c r="B7" s="161" t="s">
        <v>149</v>
      </c>
      <c r="C7" s="162">
        <v>2276</v>
      </c>
      <c r="D7" s="163">
        <v>139</v>
      </c>
      <c r="E7" s="255">
        <v>6.1</v>
      </c>
      <c r="F7" s="164">
        <v>167</v>
      </c>
      <c r="G7" s="163">
        <v>130</v>
      </c>
      <c r="H7" s="163">
        <v>19</v>
      </c>
      <c r="I7" s="163">
        <v>7</v>
      </c>
      <c r="J7" s="165">
        <v>11</v>
      </c>
    </row>
    <row r="8" spans="1:10" ht="15" customHeight="1" x14ac:dyDescent="0.2">
      <c r="A8" s="331"/>
      <c r="B8" s="156" t="s">
        <v>150</v>
      </c>
      <c r="C8" s="157">
        <v>1268</v>
      </c>
      <c r="D8" s="158">
        <v>72</v>
      </c>
      <c r="E8" s="254">
        <v>5.7</v>
      </c>
      <c r="F8" s="160">
        <v>81</v>
      </c>
      <c r="G8" s="158">
        <v>57</v>
      </c>
      <c r="H8" s="158">
        <v>16</v>
      </c>
      <c r="I8" s="158">
        <v>3</v>
      </c>
      <c r="J8" s="159">
        <v>5</v>
      </c>
    </row>
    <row r="9" spans="1:10" ht="15" customHeight="1" x14ac:dyDescent="0.2">
      <c r="A9" s="331"/>
      <c r="B9" s="156" t="s">
        <v>151</v>
      </c>
      <c r="C9" s="157">
        <v>1149</v>
      </c>
      <c r="D9" s="158">
        <v>58</v>
      </c>
      <c r="E9" s="254">
        <v>5</v>
      </c>
      <c r="F9" s="160">
        <v>75</v>
      </c>
      <c r="G9" s="158">
        <v>60</v>
      </c>
      <c r="H9" s="158">
        <v>6</v>
      </c>
      <c r="I9" s="158">
        <v>2</v>
      </c>
      <c r="J9" s="159">
        <v>7</v>
      </c>
    </row>
    <row r="10" spans="1:10" ht="15" customHeight="1" x14ac:dyDescent="0.2">
      <c r="A10" s="331"/>
      <c r="B10" s="156" t="s">
        <v>152</v>
      </c>
      <c r="C10" s="157">
        <v>1310</v>
      </c>
      <c r="D10" s="158">
        <v>61</v>
      </c>
      <c r="E10" s="254">
        <v>4.7</v>
      </c>
      <c r="F10" s="160">
        <v>72</v>
      </c>
      <c r="G10" s="158">
        <v>52</v>
      </c>
      <c r="H10" s="158">
        <v>11</v>
      </c>
      <c r="I10" s="158">
        <v>3</v>
      </c>
      <c r="J10" s="159">
        <v>6</v>
      </c>
    </row>
    <row r="11" spans="1:10" ht="15" customHeight="1" x14ac:dyDescent="0.2">
      <c r="A11" s="331"/>
      <c r="B11" s="156" t="s">
        <v>153</v>
      </c>
      <c r="C11" s="157">
        <v>1331</v>
      </c>
      <c r="D11" s="158">
        <v>88</v>
      </c>
      <c r="E11" s="254">
        <v>6.6000000000000005</v>
      </c>
      <c r="F11" s="160">
        <v>109</v>
      </c>
      <c r="G11" s="158">
        <v>81</v>
      </c>
      <c r="H11" s="158">
        <v>19</v>
      </c>
      <c r="I11" s="158">
        <v>2</v>
      </c>
      <c r="J11" s="159">
        <v>7</v>
      </c>
    </row>
    <row r="12" spans="1:10" ht="15" customHeight="1" x14ac:dyDescent="0.2">
      <c r="A12" s="331"/>
      <c r="B12" s="161" t="s">
        <v>154</v>
      </c>
      <c r="C12" s="162">
        <v>5058</v>
      </c>
      <c r="D12" s="163">
        <v>279</v>
      </c>
      <c r="E12" s="255">
        <v>5.5</v>
      </c>
      <c r="F12" s="164">
        <v>337</v>
      </c>
      <c r="G12" s="163">
        <v>250</v>
      </c>
      <c r="H12" s="163">
        <v>52</v>
      </c>
      <c r="I12" s="163">
        <v>10</v>
      </c>
      <c r="J12" s="165">
        <v>25</v>
      </c>
    </row>
    <row r="13" spans="1:10" ht="15" customHeight="1" x14ac:dyDescent="0.2">
      <c r="A13" s="331"/>
      <c r="B13" s="156" t="s">
        <v>155</v>
      </c>
      <c r="C13" s="157">
        <v>1290</v>
      </c>
      <c r="D13" s="158">
        <v>66</v>
      </c>
      <c r="E13" s="254">
        <v>5.0999999999999996</v>
      </c>
      <c r="F13" s="160">
        <v>74</v>
      </c>
      <c r="G13" s="158">
        <v>49</v>
      </c>
      <c r="H13" s="158">
        <v>15</v>
      </c>
      <c r="I13" s="158">
        <v>5</v>
      </c>
      <c r="J13" s="159">
        <v>5</v>
      </c>
    </row>
    <row r="14" spans="1:10" ht="15" customHeight="1" x14ac:dyDescent="0.2">
      <c r="A14" s="331"/>
      <c r="B14" s="156" t="s">
        <v>156</v>
      </c>
      <c r="C14" s="157">
        <v>1303</v>
      </c>
      <c r="D14" s="158">
        <v>53</v>
      </c>
      <c r="E14" s="254">
        <v>4.1000000000000005</v>
      </c>
      <c r="F14" s="160">
        <v>58</v>
      </c>
      <c r="G14" s="158">
        <v>43</v>
      </c>
      <c r="H14" s="158">
        <v>8</v>
      </c>
      <c r="I14" s="158">
        <v>1</v>
      </c>
      <c r="J14" s="159">
        <v>6</v>
      </c>
    </row>
    <row r="15" spans="1:10" ht="15" customHeight="1" x14ac:dyDescent="0.2">
      <c r="A15" s="331"/>
      <c r="B15" s="156" t="s">
        <v>157</v>
      </c>
      <c r="C15" s="157">
        <v>1263</v>
      </c>
      <c r="D15" s="158">
        <v>66</v>
      </c>
      <c r="E15" s="254">
        <v>5.2</v>
      </c>
      <c r="F15" s="160">
        <v>80</v>
      </c>
      <c r="G15" s="158">
        <v>51</v>
      </c>
      <c r="H15" s="158">
        <v>19</v>
      </c>
      <c r="I15" s="158">
        <v>4</v>
      </c>
      <c r="J15" s="159">
        <v>6</v>
      </c>
    </row>
    <row r="16" spans="1:10" ht="15" customHeight="1" x14ac:dyDescent="0.2">
      <c r="A16" s="331"/>
      <c r="B16" s="161" t="s">
        <v>158</v>
      </c>
      <c r="C16" s="162">
        <v>3856</v>
      </c>
      <c r="D16" s="163">
        <v>185</v>
      </c>
      <c r="E16" s="255">
        <v>4.8</v>
      </c>
      <c r="F16" s="164">
        <v>212</v>
      </c>
      <c r="G16" s="163">
        <v>143</v>
      </c>
      <c r="H16" s="163">
        <v>42</v>
      </c>
      <c r="I16" s="163">
        <v>10</v>
      </c>
      <c r="J16" s="165">
        <v>17</v>
      </c>
    </row>
    <row r="17" spans="1:24" ht="15" customHeight="1" x14ac:dyDescent="0.2">
      <c r="A17" s="331"/>
      <c r="B17" s="156" t="s">
        <v>159</v>
      </c>
      <c r="C17" s="157">
        <v>1187</v>
      </c>
      <c r="D17" s="158">
        <v>49</v>
      </c>
      <c r="E17" s="254">
        <v>4.1000000000000005</v>
      </c>
      <c r="F17" s="160">
        <v>54</v>
      </c>
      <c r="G17" s="158">
        <v>36</v>
      </c>
      <c r="H17" s="158">
        <v>12</v>
      </c>
      <c r="I17" s="158">
        <v>1</v>
      </c>
      <c r="J17" s="159">
        <v>5</v>
      </c>
    </row>
    <row r="18" spans="1:24" ht="15" customHeight="1" x14ac:dyDescent="0.2">
      <c r="A18" s="331"/>
      <c r="B18" s="156" t="s">
        <v>160</v>
      </c>
      <c r="C18" s="157">
        <v>1232</v>
      </c>
      <c r="D18" s="158">
        <v>50</v>
      </c>
      <c r="E18" s="254">
        <v>4.1000000000000005</v>
      </c>
      <c r="F18" s="160">
        <v>63</v>
      </c>
      <c r="G18" s="158">
        <v>51</v>
      </c>
      <c r="H18" s="158">
        <v>7</v>
      </c>
      <c r="I18" s="158">
        <v>1</v>
      </c>
      <c r="J18" s="159">
        <v>4</v>
      </c>
    </row>
    <row r="19" spans="1:24" ht="15" customHeight="1" x14ac:dyDescent="0.2">
      <c r="A19" s="331"/>
      <c r="B19" s="156" t="s">
        <v>161</v>
      </c>
      <c r="C19" s="157">
        <v>1231</v>
      </c>
      <c r="D19" s="158">
        <v>44</v>
      </c>
      <c r="E19" s="254">
        <v>3.5999999999999996</v>
      </c>
      <c r="F19" s="160">
        <v>52</v>
      </c>
      <c r="G19" s="158">
        <v>34</v>
      </c>
      <c r="H19" s="158">
        <v>10</v>
      </c>
      <c r="I19" s="158">
        <v>2</v>
      </c>
      <c r="J19" s="159">
        <v>6</v>
      </c>
    </row>
    <row r="20" spans="1:24" ht="15" customHeight="1" x14ac:dyDescent="0.2">
      <c r="A20" s="331"/>
      <c r="B20" s="161" t="s">
        <v>162</v>
      </c>
      <c r="C20" s="162">
        <v>3650</v>
      </c>
      <c r="D20" s="163">
        <v>143</v>
      </c>
      <c r="E20" s="255">
        <v>3.9</v>
      </c>
      <c r="F20" s="164">
        <v>169</v>
      </c>
      <c r="G20" s="163">
        <v>121</v>
      </c>
      <c r="H20" s="163">
        <v>29</v>
      </c>
      <c r="I20" s="163">
        <v>4</v>
      </c>
      <c r="J20" s="165">
        <v>15</v>
      </c>
    </row>
    <row r="21" spans="1:24" ht="15" customHeight="1" x14ac:dyDescent="0.2">
      <c r="A21" s="332"/>
      <c r="B21" s="172" t="s">
        <v>163</v>
      </c>
      <c r="C21" s="173">
        <v>1221</v>
      </c>
      <c r="D21" s="174">
        <v>59</v>
      </c>
      <c r="E21" s="256">
        <v>4.8</v>
      </c>
      <c r="F21" s="176">
        <v>67</v>
      </c>
      <c r="G21" s="174">
        <v>43</v>
      </c>
      <c r="H21" s="174">
        <v>13</v>
      </c>
      <c r="I21" s="174">
        <v>5</v>
      </c>
      <c r="J21" s="175">
        <v>6</v>
      </c>
    </row>
    <row r="22" spans="1:24" ht="15" customHeight="1" x14ac:dyDescent="0.2">
      <c r="A22" s="330" t="s">
        <v>249</v>
      </c>
      <c r="B22" s="151" t="s">
        <v>164</v>
      </c>
      <c r="C22" s="113">
        <v>2562</v>
      </c>
      <c r="D22" s="181">
        <v>131</v>
      </c>
      <c r="E22" s="257">
        <v>5.1131928181108508</v>
      </c>
      <c r="F22" s="182">
        <v>166</v>
      </c>
      <c r="G22" s="181">
        <v>106</v>
      </c>
      <c r="H22" s="181">
        <v>34</v>
      </c>
      <c r="I22" s="181">
        <v>2</v>
      </c>
      <c r="J22" s="183">
        <v>24</v>
      </c>
    </row>
    <row r="23" spans="1:24" ht="15" customHeight="1" x14ac:dyDescent="0.2">
      <c r="A23" s="331"/>
      <c r="B23" s="156" t="s">
        <v>165</v>
      </c>
      <c r="C23" s="116">
        <v>2476</v>
      </c>
      <c r="D23" s="117">
        <v>109</v>
      </c>
      <c r="E23" s="258">
        <v>4.4022617124394179</v>
      </c>
      <c r="F23" s="166">
        <v>129</v>
      </c>
      <c r="G23" s="117">
        <v>90</v>
      </c>
      <c r="H23" s="117">
        <v>21</v>
      </c>
      <c r="I23" s="117">
        <v>5</v>
      </c>
      <c r="J23" s="167">
        <v>13</v>
      </c>
    </row>
    <row r="24" spans="1:24" ht="15" customHeight="1" x14ac:dyDescent="0.2">
      <c r="A24" s="331"/>
      <c r="B24" s="156" t="s">
        <v>166</v>
      </c>
      <c r="C24" s="116">
        <v>2764</v>
      </c>
      <c r="D24" s="117">
        <v>106</v>
      </c>
      <c r="E24" s="258">
        <v>3.8350217076700437</v>
      </c>
      <c r="F24" s="166">
        <v>122</v>
      </c>
      <c r="G24" s="117">
        <v>89</v>
      </c>
      <c r="H24" s="117">
        <v>21</v>
      </c>
      <c r="I24" s="117">
        <v>3</v>
      </c>
      <c r="J24" s="167">
        <v>9</v>
      </c>
    </row>
    <row r="25" spans="1:24" ht="15" customHeight="1" x14ac:dyDescent="0.2">
      <c r="A25" s="331"/>
      <c r="B25" s="156" t="s">
        <v>167</v>
      </c>
      <c r="C25" s="116">
        <v>2720</v>
      </c>
      <c r="D25" s="117">
        <v>90</v>
      </c>
      <c r="E25" s="258">
        <v>3.3088235294117649</v>
      </c>
      <c r="F25" s="166">
        <v>105</v>
      </c>
      <c r="G25" s="117">
        <v>73</v>
      </c>
      <c r="H25" s="117">
        <v>16</v>
      </c>
      <c r="I25" s="117">
        <v>2</v>
      </c>
      <c r="J25" s="167">
        <v>14</v>
      </c>
      <c r="K25" s="17"/>
      <c r="L25" s="17"/>
      <c r="M25" s="17"/>
      <c r="N25" s="17"/>
      <c r="O25" s="17"/>
      <c r="P25" s="17"/>
      <c r="Q25" s="17"/>
      <c r="R25" s="17"/>
      <c r="S25" s="17"/>
      <c r="T25" s="17"/>
      <c r="U25" s="17"/>
      <c r="V25" s="17"/>
      <c r="W25" s="17"/>
      <c r="X25" s="17"/>
    </row>
    <row r="26" spans="1:24" ht="15" customHeight="1" x14ac:dyDescent="0.2">
      <c r="A26" s="331"/>
      <c r="B26" s="156" t="s">
        <v>168</v>
      </c>
      <c r="C26" s="116">
        <v>2780</v>
      </c>
      <c r="D26" s="117">
        <v>112</v>
      </c>
      <c r="E26" s="258">
        <v>4.028776978417266</v>
      </c>
      <c r="F26" s="166">
        <v>132</v>
      </c>
      <c r="G26" s="117">
        <v>85</v>
      </c>
      <c r="H26" s="117">
        <v>27</v>
      </c>
      <c r="I26" s="117">
        <v>1</v>
      </c>
      <c r="J26" s="167">
        <v>19</v>
      </c>
      <c r="K26" s="17"/>
      <c r="L26" s="17"/>
      <c r="M26" s="17"/>
      <c r="N26" s="17"/>
      <c r="O26" s="17"/>
      <c r="P26" s="17"/>
      <c r="Q26" s="17"/>
      <c r="R26" s="17"/>
      <c r="S26" s="17"/>
      <c r="T26" s="17"/>
      <c r="U26" s="17"/>
      <c r="V26" s="17"/>
      <c r="W26" s="17"/>
      <c r="X26" s="17"/>
    </row>
    <row r="27" spans="1:24" ht="15" customHeight="1" x14ac:dyDescent="0.2">
      <c r="A27" s="331"/>
      <c r="B27" s="156" t="s">
        <v>169</v>
      </c>
      <c r="C27" s="116">
        <v>2712</v>
      </c>
      <c r="D27" s="117">
        <v>98</v>
      </c>
      <c r="E27" s="258">
        <v>3.6135693215339235</v>
      </c>
      <c r="F27" s="166">
        <v>113</v>
      </c>
      <c r="G27" s="117">
        <v>74</v>
      </c>
      <c r="H27" s="117">
        <v>21</v>
      </c>
      <c r="I27" s="117">
        <v>3</v>
      </c>
      <c r="J27" s="167">
        <v>15</v>
      </c>
      <c r="K27" s="17"/>
      <c r="L27" s="17"/>
      <c r="M27" s="17"/>
      <c r="N27" s="17"/>
      <c r="O27" s="17"/>
      <c r="P27" s="17"/>
      <c r="Q27" s="17"/>
      <c r="R27" s="17"/>
      <c r="S27" s="17"/>
      <c r="T27" s="17"/>
      <c r="U27" s="17"/>
      <c r="V27" s="17"/>
      <c r="W27" s="17"/>
      <c r="X27" s="17"/>
    </row>
    <row r="28" spans="1:24" ht="15" customHeight="1" x14ac:dyDescent="0.2">
      <c r="A28" s="331"/>
      <c r="B28" s="156" t="s">
        <v>170</v>
      </c>
      <c r="C28" s="116">
        <v>2739</v>
      </c>
      <c r="D28" s="117">
        <v>94</v>
      </c>
      <c r="E28" s="258">
        <v>3.4319094560058416</v>
      </c>
      <c r="F28" s="166">
        <v>119</v>
      </c>
      <c r="G28" s="117">
        <v>92</v>
      </c>
      <c r="H28" s="117">
        <v>19</v>
      </c>
      <c r="I28" s="117">
        <v>0</v>
      </c>
      <c r="J28" s="167">
        <v>8</v>
      </c>
      <c r="K28" s="17"/>
      <c r="L28" s="17"/>
      <c r="M28" s="17"/>
      <c r="N28" s="17"/>
      <c r="O28" s="17"/>
      <c r="P28" s="17"/>
      <c r="Q28" s="17"/>
      <c r="R28" s="17"/>
      <c r="S28" s="17"/>
      <c r="T28" s="17"/>
      <c r="U28" s="17"/>
      <c r="V28" s="17"/>
      <c r="W28" s="17"/>
      <c r="X28" s="17"/>
    </row>
    <row r="29" spans="1:24" ht="15" customHeight="1" x14ac:dyDescent="0.2">
      <c r="A29" s="332"/>
      <c r="B29" s="168" t="s">
        <v>194</v>
      </c>
      <c r="C29" s="184">
        <v>2521</v>
      </c>
      <c r="D29" s="185">
        <v>103</v>
      </c>
      <c r="E29" s="259">
        <v>4.0856802856009518</v>
      </c>
      <c r="F29" s="186">
        <v>116</v>
      </c>
      <c r="G29" s="185">
        <v>79</v>
      </c>
      <c r="H29" s="187">
        <v>21</v>
      </c>
      <c r="I29" s="187">
        <v>2</v>
      </c>
      <c r="J29" s="188">
        <v>14</v>
      </c>
      <c r="K29" s="17"/>
      <c r="L29" s="17"/>
      <c r="M29" s="17"/>
      <c r="N29" s="17"/>
      <c r="O29" s="17"/>
      <c r="P29" s="31"/>
      <c r="Q29" s="17"/>
      <c r="R29" s="17"/>
      <c r="S29" s="17"/>
      <c r="T29" s="17"/>
      <c r="U29" s="17"/>
      <c r="V29" s="17"/>
      <c r="W29" s="17"/>
      <c r="X29" s="17"/>
    </row>
    <row r="30" spans="1:24" ht="15" customHeight="1" x14ac:dyDescent="0.2">
      <c r="A30" s="330" t="s">
        <v>250</v>
      </c>
      <c r="B30" s="177" t="s">
        <v>165</v>
      </c>
      <c r="C30" s="178">
        <v>5400</v>
      </c>
      <c r="D30" s="179">
        <v>206</v>
      </c>
      <c r="E30" s="260">
        <v>3.8148148148148144</v>
      </c>
      <c r="F30" s="179">
        <v>238</v>
      </c>
      <c r="G30" s="179">
        <v>163</v>
      </c>
      <c r="H30" s="179">
        <v>43</v>
      </c>
      <c r="I30" s="179">
        <v>11</v>
      </c>
      <c r="J30" s="180">
        <v>21</v>
      </c>
      <c r="K30" s="32"/>
      <c r="L30" s="21"/>
      <c r="M30" s="17"/>
      <c r="N30" s="17"/>
      <c r="O30" s="17"/>
      <c r="P30" s="33"/>
      <c r="Q30" s="34"/>
      <c r="R30" s="34"/>
      <c r="S30" s="34"/>
      <c r="T30" s="17"/>
      <c r="U30" s="17"/>
      <c r="V30" s="17"/>
      <c r="W30" s="17"/>
      <c r="X30" s="17"/>
    </row>
    <row r="31" spans="1:24" ht="15" customHeight="1" x14ac:dyDescent="0.2">
      <c r="A31" s="331"/>
      <c r="B31" s="156" t="s">
        <v>166</v>
      </c>
      <c r="C31" s="116">
        <v>5840</v>
      </c>
      <c r="D31" s="117">
        <v>197</v>
      </c>
      <c r="E31" s="261">
        <v>3.3732876712328768</v>
      </c>
      <c r="F31" s="117">
        <v>223</v>
      </c>
      <c r="G31" s="117">
        <v>165</v>
      </c>
      <c r="H31" s="117">
        <v>37</v>
      </c>
      <c r="I31" s="117">
        <v>5</v>
      </c>
      <c r="J31" s="167">
        <v>16</v>
      </c>
      <c r="K31" s="32"/>
      <c r="L31" s="21"/>
      <c r="M31" s="17"/>
      <c r="N31" s="17"/>
      <c r="O31" s="17"/>
      <c r="P31" s="35"/>
      <c r="Q31" s="34"/>
      <c r="R31" s="36"/>
      <c r="S31" s="36"/>
      <c r="T31" s="17"/>
      <c r="U31" s="17"/>
      <c r="V31" s="17"/>
      <c r="W31" s="17"/>
      <c r="X31" s="17"/>
    </row>
    <row r="32" spans="1:24" ht="15" customHeight="1" x14ac:dyDescent="0.2">
      <c r="A32" s="331"/>
      <c r="B32" s="156" t="s">
        <v>167</v>
      </c>
      <c r="C32" s="116">
        <v>5635</v>
      </c>
      <c r="D32" s="117">
        <v>197</v>
      </c>
      <c r="E32" s="261">
        <v>3.4960070984915705</v>
      </c>
      <c r="F32" s="117">
        <v>226</v>
      </c>
      <c r="G32" s="117">
        <v>164</v>
      </c>
      <c r="H32" s="117">
        <v>35</v>
      </c>
      <c r="I32" s="117">
        <v>6</v>
      </c>
      <c r="J32" s="167">
        <v>21</v>
      </c>
      <c r="K32" s="32"/>
      <c r="L32" s="21"/>
      <c r="M32" s="17"/>
      <c r="N32" s="17"/>
      <c r="O32" s="17"/>
      <c r="P32" s="33"/>
      <c r="Q32" s="34"/>
      <c r="R32" s="34"/>
      <c r="S32" s="34"/>
      <c r="T32" s="17"/>
      <c r="U32" s="17"/>
      <c r="V32" s="17"/>
      <c r="W32" s="17"/>
      <c r="X32" s="17"/>
    </row>
    <row r="33" spans="1:24" ht="15" customHeight="1" x14ac:dyDescent="0.2">
      <c r="A33" s="331"/>
      <c r="B33" s="156" t="s">
        <v>168</v>
      </c>
      <c r="C33" s="116">
        <v>5518</v>
      </c>
      <c r="D33" s="117">
        <v>202</v>
      </c>
      <c r="E33" s="261">
        <v>3.6607466473359911</v>
      </c>
      <c r="F33" s="117">
        <v>243</v>
      </c>
      <c r="G33" s="117">
        <v>158</v>
      </c>
      <c r="H33" s="117">
        <v>46</v>
      </c>
      <c r="I33" s="117">
        <v>4</v>
      </c>
      <c r="J33" s="167">
        <v>35</v>
      </c>
      <c r="K33" s="32"/>
      <c r="L33" s="21"/>
      <c r="M33" s="17"/>
      <c r="N33" s="17"/>
      <c r="O33" s="17"/>
      <c r="P33" s="36"/>
      <c r="Q33" s="34"/>
      <c r="R33" s="36"/>
      <c r="S33" s="36"/>
      <c r="T33" s="17"/>
      <c r="U33" s="17"/>
      <c r="V33" s="17"/>
      <c r="W33" s="17"/>
      <c r="X33" s="17"/>
    </row>
    <row r="34" spans="1:24" ht="15" customHeight="1" x14ac:dyDescent="0.2">
      <c r="A34" s="331"/>
      <c r="B34" s="156" t="s">
        <v>169</v>
      </c>
      <c r="C34" s="116">
        <v>5664</v>
      </c>
      <c r="D34" s="117">
        <v>194</v>
      </c>
      <c r="E34" s="261">
        <v>3.4251412429378529</v>
      </c>
      <c r="F34" s="117">
        <v>224</v>
      </c>
      <c r="G34" s="117">
        <v>150</v>
      </c>
      <c r="H34" s="117">
        <v>38</v>
      </c>
      <c r="I34" s="117">
        <v>7</v>
      </c>
      <c r="J34" s="167">
        <v>29</v>
      </c>
      <c r="K34" s="32"/>
      <c r="L34" s="21"/>
      <c r="M34" s="17"/>
      <c r="N34" s="17"/>
      <c r="O34" s="17"/>
      <c r="P34" s="37"/>
      <c r="Q34" s="38"/>
      <c r="R34" s="37"/>
      <c r="S34" s="37"/>
      <c r="T34" s="17"/>
      <c r="U34" s="17"/>
      <c r="V34" s="17"/>
      <c r="W34" s="17"/>
      <c r="X34" s="17"/>
    </row>
    <row r="35" spans="1:24" ht="15" customHeight="1" x14ac:dyDescent="0.2">
      <c r="A35" s="331"/>
      <c r="B35" s="156" t="s">
        <v>170</v>
      </c>
      <c r="C35" s="116">
        <v>5694</v>
      </c>
      <c r="D35" s="117">
        <v>185</v>
      </c>
      <c r="E35" s="261">
        <v>3.249034070951879</v>
      </c>
      <c r="F35" s="117">
        <v>222</v>
      </c>
      <c r="G35" s="117">
        <v>161</v>
      </c>
      <c r="H35" s="117">
        <v>37</v>
      </c>
      <c r="I35" s="117">
        <v>4</v>
      </c>
      <c r="J35" s="167">
        <v>20</v>
      </c>
      <c r="K35" s="32"/>
      <c r="L35" s="21"/>
      <c r="M35" s="17"/>
      <c r="N35" s="17"/>
      <c r="O35" s="17"/>
      <c r="P35" s="33"/>
      <c r="Q35" s="39"/>
      <c r="R35" s="39"/>
      <c r="S35" s="39"/>
      <c r="T35" s="17"/>
      <c r="U35" s="17"/>
      <c r="V35" s="17"/>
      <c r="W35" s="17"/>
      <c r="X35" s="17"/>
    </row>
    <row r="36" spans="1:24" ht="15" customHeight="1" x14ac:dyDescent="0.2">
      <c r="A36" s="332"/>
      <c r="B36" s="168" t="s">
        <v>194</v>
      </c>
      <c r="C36" s="169">
        <v>5343</v>
      </c>
      <c r="D36" s="170">
        <v>167</v>
      </c>
      <c r="E36" s="262">
        <v>3.125584877409695</v>
      </c>
      <c r="F36" s="170">
        <v>195</v>
      </c>
      <c r="G36" s="170">
        <v>132</v>
      </c>
      <c r="H36" s="170">
        <v>36</v>
      </c>
      <c r="I36" s="170">
        <v>4</v>
      </c>
      <c r="J36" s="171">
        <v>23</v>
      </c>
      <c r="K36" s="32"/>
      <c r="L36" s="17"/>
      <c r="M36" s="17"/>
      <c r="N36" s="17"/>
      <c r="O36" s="17"/>
      <c r="P36" s="33"/>
      <c r="Q36" s="39"/>
      <c r="R36" s="39"/>
      <c r="S36" s="39"/>
      <c r="T36" s="17"/>
      <c r="U36" s="17"/>
      <c r="V36" s="17"/>
      <c r="W36" s="17"/>
      <c r="X36" s="17"/>
    </row>
    <row r="37" spans="1:24" ht="15" customHeight="1" x14ac:dyDescent="0.2">
      <c r="A37" s="17"/>
      <c r="K37" s="17"/>
      <c r="L37" s="17"/>
      <c r="M37" s="17"/>
      <c r="N37" s="17"/>
      <c r="O37" s="17"/>
      <c r="P37" s="33"/>
      <c r="Q37" s="39"/>
      <c r="R37" s="39"/>
      <c r="S37" s="39"/>
      <c r="T37" s="17"/>
      <c r="U37" s="17"/>
      <c r="V37" s="17"/>
      <c r="W37" s="17"/>
      <c r="X37" s="17"/>
    </row>
    <row r="38" spans="1:24" ht="15" customHeight="1" x14ac:dyDescent="0.2">
      <c r="A38" s="17" t="s">
        <v>323</v>
      </c>
      <c r="K38" s="17"/>
      <c r="L38" s="17"/>
      <c r="M38" s="17"/>
      <c r="N38" s="17"/>
      <c r="O38" s="17"/>
      <c r="P38" s="33"/>
      <c r="Q38" s="39"/>
      <c r="R38" s="39"/>
      <c r="S38" s="39"/>
      <c r="T38" s="17"/>
      <c r="U38" s="17"/>
      <c r="V38" s="17"/>
      <c r="W38" s="17"/>
      <c r="X38" s="17"/>
    </row>
    <row r="39" spans="1:24" ht="15" customHeight="1" x14ac:dyDescent="0.2">
      <c r="A39" s="2" t="s">
        <v>329</v>
      </c>
      <c r="K39" s="17"/>
      <c r="L39" s="17"/>
      <c r="M39" s="17"/>
      <c r="N39" s="17"/>
      <c r="O39" s="17"/>
      <c r="P39" s="17"/>
      <c r="Q39" s="17"/>
      <c r="R39" s="17"/>
      <c r="S39" s="17"/>
      <c r="T39" s="17"/>
      <c r="U39" s="17"/>
      <c r="V39" s="17"/>
      <c r="W39" s="17"/>
      <c r="X39" s="17"/>
    </row>
    <row r="40" spans="1:24" ht="15" customHeight="1" x14ac:dyDescent="0.2">
      <c r="A40" s="2" t="s">
        <v>330</v>
      </c>
      <c r="K40" s="17"/>
      <c r="L40" s="17"/>
      <c r="M40" s="17"/>
      <c r="N40" s="17"/>
      <c r="O40" s="17"/>
      <c r="P40" s="17"/>
      <c r="Q40" s="17"/>
      <c r="R40" s="17"/>
      <c r="S40" s="17"/>
      <c r="T40" s="17"/>
      <c r="U40" s="17"/>
      <c r="V40" s="17"/>
      <c r="W40" s="17"/>
      <c r="X40" s="17"/>
    </row>
    <row r="41" spans="1:24" ht="15" customHeight="1" x14ac:dyDescent="0.2">
      <c r="A41" s="329" t="s">
        <v>352</v>
      </c>
      <c r="B41" s="329"/>
      <c r="C41" s="329"/>
      <c r="D41" s="329"/>
      <c r="K41" s="17"/>
      <c r="L41" s="17"/>
      <c r="M41" s="17"/>
      <c r="N41" s="17"/>
      <c r="O41" s="17"/>
      <c r="P41" s="17"/>
      <c r="Q41" s="17"/>
      <c r="R41" s="17"/>
      <c r="S41" s="17"/>
      <c r="T41" s="17"/>
      <c r="U41" s="17"/>
      <c r="V41" s="17"/>
      <c r="W41" s="17"/>
      <c r="X41" s="17"/>
    </row>
    <row r="42" spans="1:24" ht="15" customHeight="1" x14ac:dyDescent="0.2">
      <c r="K42" s="17"/>
      <c r="L42" s="17"/>
      <c r="M42" s="17"/>
      <c r="N42" s="17"/>
      <c r="O42" s="17"/>
      <c r="P42" s="17"/>
      <c r="Q42" s="17"/>
      <c r="R42" s="17"/>
      <c r="S42" s="17"/>
      <c r="T42" s="17"/>
      <c r="U42" s="17"/>
      <c r="V42" s="17"/>
      <c r="W42" s="17"/>
      <c r="X42" s="17"/>
    </row>
    <row r="43" spans="1:24" hidden="1" x14ac:dyDescent="0.2">
      <c r="K43" s="17"/>
      <c r="L43" s="17"/>
      <c r="M43" s="17"/>
      <c r="N43" s="17"/>
      <c r="O43" s="17"/>
      <c r="P43" s="33"/>
      <c r="Q43" s="34"/>
      <c r="R43" s="34"/>
      <c r="S43" s="34"/>
      <c r="T43" s="34"/>
      <c r="U43" s="34"/>
      <c r="V43" s="34"/>
      <c r="W43" s="17"/>
      <c r="X43" s="17"/>
    </row>
    <row r="44" spans="1:24" hidden="1" x14ac:dyDescent="0.2">
      <c r="A44" s="17"/>
      <c r="B44" s="17"/>
      <c r="C44" s="17"/>
      <c r="D44" s="17"/>
      <c r="E44" s="17"/>
      <c r="F44" s="17"/>
      <c r="G44" s="17"/>
      <c r="H44" s="17"/>
      <c r="I44" s="17"/>
      <c r="J44" s="17"/>
      <c r="K44" s="17"/>
      <c r="L44" s="17"/>
      <c r="M44" s="17"/>
      <c r="N44" s="17"/>
      <c r="O44" s="17"/>
      <c r="P44" s="36"/>
      <c r="Q44" s="34"/>
      <c r="R44" s="36"/>
      <c r="S44" s="36"/>
      <c r="T44" s="34"/>
      <c r="U44" s="36"/>
      <c r="V44" s="36"/>
      <c r="W44" s="17"/>
      <c r="X44" s="17"/>
    </row>
    <row r="45" spans="1:24" hidden="1" x14ac:dyDescent="0.2">
      <c r="A45" s="17"/>
      <c r="B45" s="17"/>
      <c r="C45" s="17"/>
      <c r="D45" s="17"/>
      <c r="E45" s="17"/>
      <c r="F45" s="17"/>
      <c r="G45" s="17"/>
      <c r="H45" s="17"/>
      <c r="I45" s="17"/>
      <c r="J45" s="17"/>
      <c r="K45" s="17"/>
      <c r="L45" s="17"/>
      <c r="M45" s="17"/>
      <c r="N45" s="17"/>
      <c r="O45" s="17"/>
      <c r="P45" s="37"/>
      <c r="Q45" s="38"/>
      <c r="R45" s="37"/>
      <c r="S45" s="37"/>
      <c r="T45" s="38"/>
      <c r="U45" s="37"/>
      <c r="V45" s="37"/>
      <c r="W45" s="17"/>
      <c r="X45" s="17"/>
    </row>
    <row r="46" spans="1:24" hidden="1" x14ac:dyDescent="0.2">
      <c r="A46" s="17"/>
      <c r="B46" s="17"/>
      <c r="C46" s="17"/>
      <c r="D46" s="17"/>
      <c r="E46" s="17"/>
      <c r="F46" s="17"/>
      <c r="G46" s="17"/>
      <c r="H46" s="17"/>
      <c r="I46" s="17"/>
      <c r="J46" s="17"/>
      <c r="K46" s="17"/>
      <c r="L46" s="17"/>
      <c r="M46" s="17"/>
      <c r="N46" s="17"/>
      <c r="O46" s="17"/>
      <c r="P46" s="33"/>
      <c r="Q46" s="39"/>
      <c r="R46" s="39"/>
      <c r="S46" s="39"/>
      <c r="T46" s="39"/>
      <c r="U46" s="39"/>
      <c r="V46" s="39"/>
      <c r="W46" s="40"/>
      <c r="X46" s="17"/>
    </row>
    <row r="47" spans="1:24" hidden="1" x14ac:dyDescent="0.2">
      <c r="A47" s="17"/>
      <c r="B47" s="17"/>
      <c r="C47" s="17"/>
      <c r="D47" s="17"/>
      <c r="E47" s="17"/>
      <c r="F47" s="17"/>
      <c r="G47" s="17"/>
      <c r="H47" s="17"/>
      <c r="I47" s="17"/>
      <c r="J47" s="17"/>
      <c r="K47" s="17"/>
      <c r="L47" s="17"/>
      <c r="M47" s="17"/>
      <c r="N47" s="17"/>
      <c r="O47" s="17"/>
      <c r="P47" s="33"/>
      <c r="Q47" s="39"/>
      <c r="R47" s="39"/>
      <c r="S47" s="39"/>
      <c r="T47" s="39"/>
      <c r="U47" s="39"/>
      <c r="V47" s="39"/>
      <c r="W47" s="32"/>
      <c r="X47" s="17"/>
    </row>
    <row r="48" spans="1:24" hidden="1" x14ac:dyDescent="0.2">
      <c r="A48" s="17"/>
      <c r="B48" s="17"/>
      <c r="C48" s="17"/>
      <c r="D48" s="17"/>
      <c r="E48" s="17"/>
      <c r="F48" s="17"/>
      <c r="G48" s="17"/>
      <c r="H48" s="17"/>
      <c r="I48" s="17"/>
      <c r="J48" s="17"/>
      <c r="K48" s="17"/>
      <c r="L48" s="17"/>
      <c r="M48" s="17"/>
      <c r="N48" s="17"/>
      <c r="O48" s="17"/>
      <c r="P48" s="33"/>
      <c r="Q48" s="39"/>
      <c r="R48" s="39"/>
      <c r="S48" s="39"/>
      <c r="T48" s="39"/>
      <c r="U48" s="39"/>
      <c r="V48" s="39"/>
      <c r="W48" s="40"/>
      <c r="X48" s="17"/>
    </row>
    <row r="49" spans="1:24" hidden="1" x14ac:dyDescent="0.2">
      <c r="A49" s="17"/>
      <c r="B49" s="17"/>
      <c r="C49" s="17"/>
      <c r="D49" s="17"/>
      <c r="E49" s="17"/>
      <c r="F49" s="17"/>
      <c r="G49" s="17"/>
      <c r="H49" s="17"/>
      <c r="I49" s="17"/>
      <c r="J49" s="17"/>
      <c r="K49" s="17"/>
      <c r="L49" s="17"/>
      <c r="M49" s="17"/>
      <c r="N49" s="17"/>
      <c r="O49" s="17"/>
      <c r="P49" s="35"/>
      <c r="Q49" s="39"/>
      <c r="R49" s="41"/>
      <c r="S49" s="41"/>
      <c r="T49" s="39"/>
      <c r="U49" s="41"/>
      <c r="V49" s="41"/>
      <c r="W49" s="32"/>
      <c r="X49" s="17"/>
    </row>
    <row r="50" spans="1:24" hidden="1" x14ac:dyDescent="0.2">
      <c r="A50" s="17"/>
      <c r="B50" s="17"/>
      <c r="C50" s="17"/>
      <c r="D50" s="17"/>
      <c r="E50" s="17"/>
      <c r="F50" s="17"/>
      <c r="G50" s="17"/>
      <c r="H50" s="17"/>
      <c r="I50" s="17"/>
      <c r="J50" s="17"/>
      <c r="K50" s="17"/>
      <c r="L50" s="17"/>
      <c r="M50" s="17"/>
      <c r="N50" s="17"/>
      <c r="O50" s="17"/>
      <c r="P50" s="35"/>
      <c r="Q50" s="39"/>
      <c r="R50" s="41"/>
      <c r="S50" s="41"/>
      <c r="T50" s="39"/>
      <c r="U50" s="41"/>
      <c r="V50" s="41"/>
      <c r="W50" s="32"/>
      <c r="X50" s="17"/>
    </row>
    <row r="51" spans="1:24" ht="12.75" hidden="1" customHeight="1" x14ac:dyDescent="0.2">
      <c r="A51" s="17"/>
      <c r="B51" s="17"/>
      <c r="C51" s="17"/>
      <c r="D51" s="17"/>
      <c r="E51" s="17"/>
      <c r="F51" s="17"/>
      <c r="G51" s="17"/>
      <c r="H51" s="17"/>
      <c r="I51" s="17"/>
      <c r="J51" s="17"/>
      <c r="K51" s="17"/>
      <c r="L51" s="17"/>
      <c r="M51" s="17"/>
      <c r="N51" s="17"/>
      <c r="O51" s="17"/>
      <c r="P51" s="33"/>
      <c r="Q51" s="39"/>
      <c r="R51" s="39"/>
      <c r="S51" s="39"/>
      <c r="T51" s="39"/>
      <c r="U51" s="39"/>
      <c r="V51" s="39"/>
      <c r="W51" s="32"/>
      <c r="X51" s="17"/>
    </row>
    <row r="52" spans="1:24" hidden="1" x14ac:dyDescent="0.2">
      <c r="A52" s="17"/>
      <c r="B52" s="17"/>
      <c r="C52" s="17"/>
      <c r="D52" s="17"/>
      <c r="E52" s="17"/>
      <c r="F52" s="17"/>
      <c r="G52" s="17"/>
      <c r="H52" s="17"/>
      <c r="I52" s="17"/>
      <c r="J52" s="17"/>
      <c r="K52" s="17"/>
      <c r="L52" s="17"/>
      <c r="M52" s="17"/>
      <c r="N52" s="17"/>
      <c r="O52" s="17"/>
      <c r="P52" s="33"/>
      <c r="Q52" s="39"/>
      <c r="R52" s="39"/>
      <c r="S52" s="39"/>
      <c r="T52" s="39"/>
      <c r="U52" s="39"/>
      <c r="V52" s="39"/>
      <c r="W52" s="40"/>
      <c r="X52" s="17"/>
    </row>
    <row r="53" spans="1:24" hidden="1" x14ac:dyDescent="0.2">
      <c r="A53" s="17"/>
      <c r="B53" s="17"/>
      <c r="C53" s="17"/>
      <c r="D53" s="17"/>
      <c r="E53" s="17"/>
      <c r="F53" s="17"/>
      <c r="G53" s="17"/>
      <c r="H53" s="17"/>
      <c r="I53" s="17"/>
      <c r="J53" s="17"/>
      <c r="K53" s="17"/>
      <c r="L53" s="17"/>
      <c r="M53" s="17"/>
      <c r="N53" s="17"/>
      <c r="O53" s="17"/>
      <c r="P53" s="35"/>
      <c r="Q53" s="39"/>
      <c r="R53" s="41"/>
      <c r="S53" s="41"/>
      <c r="T53" s="39"/>
      <c r="U53" s="41"/>
      <c r="V53" s="41"/>
      <c r="W53" s="32"/>
      <c r="X53" s="17"/>
    </row>
    <row r="54" spans="1:24" ht="12.75" hidden="1" customHeight="1" x14ac:dyDescent="0.2">
      <c r="A54" s="17"/>
      <c r="B54" s="17"/>
      <c r="C54" s="17"/>
      <c r="D54" s="17"/>
      <c r="E54" s="17"/>
      <c r="F54" s="17"/>
      <c r="G54" s="17"/>
      <c r="H54" s="17"/>
      <c r="I54" s="17"/>
      <c r="J54" s="17"/>
      <c r="K54" s="17"/>
      <c r="L54" s="17"/>
      <c r="M54" s="17"/>
      <c r="N54" s="17"/>
      <c r="O54" s="17"/>
      <c r="P54" s="35"/>
      <c r="Q54" s="39"/>
      <c r="R54" s="41"/>
      <c r="S54" s="41"/>
      <c r="T54" s="39"/>
      <c r="U54" s="41"/>
      <c r="V54" s="41"/>
      <c r="W54" s="32"/>
      <c r="X54" s="17"/>
    </row>
    <row r="55" spans="1:24" hidden="1"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row>
    <row r="56" spans="1:24" ht="13.5" hidden="1" customHeight="1" x14ac:dyDescent="0.2">
      <c r="A56" s="17"/>
      <c r="B56" s="17"/>
      <c r="C56" s="17"/>
      <c r="D56" s="17"/>
      <c r="E56" s="17"/>
      <c r="F56" s="17"/>
      <c r="G56" s="17"/>
      <c r="H56" s="17"/>
      <c r="I56" s="17"/>
      <c r="J56" s="17"/>
      <c r="K56" s="17"/>
      <c r="L56" s="17"/>
      <c r="M56" s="17"/>
      <c r="N56" s="17"/>
      <c r="O56" s="17"/>
      <c r="P56" s="17"/>
      <c r="Q56" s="17"/>
      <c r="R56" s="17"/>
      <c r="S56" s="17"/>
      <c r="T56" s="17"/>
      <c r="U56" s="17"/>
      <c r="V56" s="42"/>
      <c r="W56" s="42"/>
      <c r="X56" s="17"/>
    </row>
    <row r="57" spans="1:24" hidden="1" x14ac:dyDescent="0.2">
      <c r="A57" s="17"/>
      <c r="B57" s="17"/>
      <c r="C57" s="43"/>
      <c r="D57" s="17"/>
      <c r="E57" s="17"/>
      <c r="F57" s="17"/>
      <c r="G57" s="17"/>
      <c r="H57" s="17"/>
      <c r="I57" s="17"/>
      <c r="J57" s="17"/>
      <c r="K57" s="17"/>
      <c r="L57" s="17"/>
      <c r="M57" s="17"/>
      <c r="N57" s="17"/>
      <c r="O57" s="17"/>
      <c r="P57" s="17"/>
      <c r="Q57" s="17"/>
      <c r="R57" s="17"/>
      <c r="S57" s="17"/>
      <c r="T57" s="17"/>
      <c r="U57" s="17"/>
      <c r="V57" s="17"/>
      <c r="W57" s="17"/>
      <c r="X57" s="17"/>
    </row>
    <row r="58" spans="1:24" hidden="1" x14ac:dyDescent="0.2">
      <c r="A58" s="17"/>
      <c r="B58" s="17"/>
      <c r="C58" s="43"/>
      <c r="D58" s="20"/>
      <c r="E58" s="29"/>
      <c r="F58" s="44"/>
      <c r="G58" s="45"/>
      <c r="H58" s="45"/>
      <c r="I58" s="17"/>
      <c r="J58" s="17"/>
      <c r="K58" s="17"/>
      <c r="L58" s="17"/>
      <c r="M58" s="17"/>
      <c r="N58" s="17"/>
      <c r="O58" s="17"/>
      <c r="P58" s="17"/>
      <c r="Q58" s="17"/>
      <c r="R58" s="17"/>
      <c r="S58" s="17"/>
      <c r="T58" s="17"/>
      <c r="U58" s="17"/>
      <c r="V58" s="17"/>
      <c r="W58" s="17"/>
      <c r="X58" s="17"/>
    </row>
    <row r="59" spans="1:24" hidden="1" x14ac:dyDescent="0.2">
      <c r="A59" s="17"/>
      <c r="B59" s="17"/>
      <c r="C59" s="43"/>
      <c r="D59" s="20"/>
      <c r="E59" s="29"/>
      <c r="F59" s="44"/>
      <c r="G59" s="45"/>
      <c r="H59" s="45"/>
      <c r="I59" s="17"/>
      <c r="J59" s="17"/>
      <c r="K59" s="17"/>
      <c r="L59" s="17"/>
      <c r="M59" s="17"/>
      <c r="N59" s="17"/>
      <c r="O59" s="17"/>
      <c r="P59" s="17"/>
      <c r="Q59" s="17"/>
      <c r="R59" s="17"/>
      <c r="S59" s="17"/>
      <c r="T59" s="17"/>
      <c r="U59" s="17"/>
      <c r="V59" s="17"/>
      <c r="W59" s="17"/>
      <c r="X59" s="17"/>
    </row>
    <row r="60" spans="1:24" hidden="1" x14ac:dyDescent="0.2">
      <c r="A60" s="17"/>
      <c r="B60" s="17"/>
      <c r="C60" s="43"/>
      <c r="D60" s="20"/>
      <c r="E60" s="29"/>
      <c r="F60" s="44"/>
      <c r="G60" s="45"/>
      <c r="H60" s="45"/>
      <c r="I60" s="17"/>
      <c r="J60" s="17"/>
      <c r="K60" s="17"/>
      <c r="L60" s="17"/>
      <c r="M60" s="17"/>
      <c r="N60" s="17"/>
      <c r="O60" s="17"/>
      <c r="P60" s="17"/>
      <c r="Q60" s="17"/>
      <c r="R60" s="17"/>
      <c r="S60" s="17"/>
      <c r="T60" s="17"/>
      <c r="U60" s="17"/>
      <c r="V60" s="17"/>
      <c r="W60" s="17"/>
      <c r="X60" s="17"/>
    </row>
    <row r="61" spans="1:24" hidden="1" x14ac:dyDescent="0.2">
      <c r="A61" s="17"/>
      <c r="B61" s="17"/>
      <c r="C61" s="43"/>
      <c r="D61" s="20"/>
      <c r="E61" s="29"/>
      <c r="F61" s="44"/>
      <c r="G61" s="45"/>
      <c r="H61" s="45"/>
      <c r="I61" s="17"/>
      <c r="J61" s="17"/>
      <c r="K61" s="17"/>
      <c r="L61" s="17"/>
      <c r="M61" s="17"/>
      <c r="N61" s="17"/>
      <c r="O61" s="17"/>
      <c r="P61" s="17"/>
      <c r="Q61" s="17"/>
      <c r="R61" s="17"/>
      <c r="S61" s="17"/>
      <c r="T61" s="17"/>
      <c r="U61" s="17"/>
      <c r="V61" s="17"/>
      <c r="W61" s="17"/>
      <c r="X61" s="17"/>
    </row>
    <row r="62" spans="1:24" hidden="1" x14ac:dyDescent="0.2">
      <c r="A62" s="17"/>
      <c r="B62" s="17"/>
      <c r="C62" s="43"/>
      <c r="D62" s="20"/>
      <c r="E62" s="29"/>
      <c r="F62" s="44"/>
      <c r="G62" s="45"/>
      <c r="H62" s="45"/>
      <c r="I62" s="17"/>
      <c r="J62" s="17"/>
      <c r="K62" s="17"/>
      <c r="L62" s="17"/>
      <c r="M62" s="17"/>
      <c r="N62" s="17"/>
      <c r="O62" s="17"/>
      <c r="P62" s="17"/>
      <c r="Q62" s="17"/>
      <c r="R62" s="17"/>
      <c r="S62" s="17"/>
      <c r="T62" s="17"/>
      <c r="U62" s="17"/>
      <c r="V62" s="17"/>
      <c r="W62" s="17"/>
      <c r="X62" s="17"/>
    </row>
    <row r="63" spans="1:24" hidden="1" x14ac:dyDescent="0.2">
      <c r="A63" s="17"/>
      <c r="B63" s="17"/>
      <c r="C63" s="43"/>
      <c r="D63" s="20"/>
      <c r="E63" s="29"/>
      <c r="F63" s="44"/>
      <c r="G63" s="45"/>
      <c r="H63" s="45"/>
      <c r="I63" s="17"/>
      <c r="J63" s="17"/>
      <c r="K63" s="17"/>
      <c r="L63" s="17"/>
      <c r="M63" s="17"/>
      <c r="N63" s="17"/>
      <c r="O63" s="17"/>
      <c r="P63" s="17"/>
      <c r="Q63" s="17"/>
      <c r="R63" s="17"/>
      <c r="S63" s="17"/>
      <c r="T63" s="17"/>
      <c r="U63" s="17"/>
      <c r="V63" s="17"/>
      <c r="W63" s="17"/>
      <c r="X63" s="17"/>
    </row>
    <row r="64" spans="1:24" hidden="1" x14ac:dyDescent="0.2">
      <c r="A64" s="17"/>
      <c r="B64" s="17"/>
      <c r="C64" s="17"/>
      <c r="D64" s="20"/>
      <c r="E64" s="29"/>
      <c r="F64" s="44"/>
      <c r="G64" s="45"/>
      <c r="H64" s="45"/>
      <c r="I64" s="17"/>
      <c r="J64" s="17"/>
      <c r="K64" s="17"/>
      <c r="L64" s="17"/>
      <c r="M64" s="17"/>
      <c r="N64" s="17"/>
      <c r="O64" s="17"/>
      <c r="P64" s="17"/>
      <c r="Q64" s="17"/>
      <c r="R64" s="17"/>
      <c r="S64" s="17"/>
      <c r="T64" s="17"/>
      <c r="U64" s="17"/>
      <c r="V64" s="17"/>
      <c r="W64" s="17"/>
      <c r="X64" s="17"/>
    </row>
    <row r="65" spans="1:24" ht="12.75" hidden="1" customHeight="1"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row>
    <row r="66" spans="1:24" hidden="1"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row>
    <row r="67" spans="1:24" hidden="1"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row>
    <row r="68" spans="1:24" hidden="1"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row>
    <row r="69" spans="1:24" hidden="1"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row>
    <row r="70" spans="1:24" hidden="1" x14ac:dyDescent="0.2">
      <c r="K70" s="17"/>
      <c r="L70" s="17"/>
      <c r="M70" s="17"/>
      <c r="N70" s="17"/>
      <c r="O70" s="17"/>
      <c r="P70" s="17"/>
      <c r="Q70" s="17"/>
      <c r="R70" s="17"/>
      <c r="S70" s="17"/>
      <c r="T70" s="17"/>
      <c r="U70" s="17"/>
      <c r="V70" s="17"/>
      <c r="W70" s="17"/>
      <c r="X70" s="17"/>
    </row>
    <row r="71" spans="1:24" hidden="1" x14ac:dyDescent="0.2">
      <c r="K71" s="17"/>
      <c r="L71" s="17"/>
      <c r="M71" s="17"/>
      <c r="N71" s="17"/>
      <c r="O71" s="17"/>
      <c r="P71" s="17"/>
      <c r="Q71" s="17"/>
      <c r="R71" s="17"/>
      <c r="S71" s="17"/>
      <c r="T71" s="17"/>
      <c r="U71" s="17"/>
      <c r="V71" s="17"/>
      <c r="W71" s="17"/>
      <c r="X71" s="17"/>
    </row>
    <row r="72" spans="1:24" hidden="1" x14ac:dyDescent="0.2">
      <c r="K72" s="17"/>
      <c r="L72" s="17"/>
      <c r="M72" s="17"/>
      <c r="N72" s="17"/>
      <c r="O72" s="17"/>
      <c r="P72" s="17"/>
      <c r="Q72" s="17"/>
      <c r="R72" s="17"/>
      <c r="S72" s="17"/>
      <c r="T72" s="17"/>
      <c r="U72" s="17"/>
      <c r="V72" s="17"/>
      <c r="W72" s="17"/>
      <c r="X72" s="17"/>
    </row>
    <row r="73" spans="1:24" hidden="1" x14ac:dyDescent="0.2">
      <c r="K73" s="17"/>
      <c r="L73" s="17"/>
      <c r="M73" s="17"/>
      <c r="N73" s="17"/>
      <c r="O73" s="17"/>
      <c r="P73" s="17"/>
      <c r="Q73" s="17"/>
      <c r="R73" s="17"/>
      <c r="S73" s="17"/>
      <c r="T73" s="17"/>
      <c r="U73" s="17"/>
      <c r="V73" s="17"/>
      <c r="W73" s="17"/>
      <c r="X73" s="17"/>
    </row>
    <row r="74" spans="1:24" ht="12.75" hidden="1" customHeight="1" x14ac:dyDescent="0.2">
      <c r="K74" s="17"/>
      <c r="L74" s="17"/>
      <c r="M74" s="17"/>
      <c r="N74" s="17"/>
      <c r="O74" s="17"/>
      <c r="P74" s="17"/>
      <c r="Q74" s="17"/>
      <c r="R74" s="17"/>
      <c r="S74" s="17"/>
      <c r="T74" s="17"/>
      <c r="U74" s="17"/>
      <c r="V74" s="17"/>
      <c r="W74" s="17"/>
      <c r="X74" s="17"/>
    </row>
    <row r="75" spans="1:24" hidden="1" x14ac:dyDescent="0.2">
      <c r="K75" s="17"/>
      <c r="L75" s="17"/>
      <c r="M75" s="17"/>
      <c r="N75" s="17"/>
      <c r="O75" s="17"/>
      <c r="P75" s="17"/>
      <c r="Q75" s="17"/>
      <c r="R75" s="17"/>
      <c r="S75" s="17"/>
      <c r="T75" s="17"/>
      <c r="U75" s="17"/>
      <c r="V75" s="17"/>
      <c r="W75" s="17"/>
      <c r="X75" s="17"/>
    </row>
    <row r="76" spans="1:24" hidden="1" x14ac:dyDescent="0.2">
      <c r="K76" s="17"/>
      <c r="L76" s="17"/>
      <c r="M76" s="17"/>
      <c r="N76" s="17"/>
      <c r="O76" s="17"/>
      <c r="P76" s="17"/>
      <c r="Q76" s="17"/>
      <c r="R76" s="17"/>
      <c r="S76" s="17"/>
      <c r="T76" s="17"/>
      <c r="U76" s="17"/>
      <c r="V76" s="17"/>
      <c r="W76" s="17"/>
      <c r="X76" s="17"/>
    </row>
    <row r="77" spans="1:24" hidden="1" x14ac:dyDescent="0.2"/>
    <row r="78" spans="1:24" hidden="1" x14ac:dyDescent="0.2"/>
    <row r="79" spans="1:24" hidden="1" x14ac:dyDescent="0.2"/>
    <row r="80" spans="1:24" hidden="1" x14ac:dyDescent="0.2"/>
    <row r="81" hidden="1" x14ac:dyDescent="0.2"/>
    <row r="82" ht="12.75" hidden="1" customHeight="1" x14ac:dyDescent="0.2"/>
    <row r="83" hidden="1" x14ac:dyDescent="0.2"/>
    <row r="84" hidden="1" x14ac:dyDescent="0.2"/>
    <row r="85" hidden="1" x14ac:dyDescent="0.2"/>
    <row r="86" hidden="1" x14ac:dyDescent="0.2"/>
    <row r="87" hidden="1" x14ac:dyDescent="0.2"/>
    <row r="88" hidden="1" x14ac:dyDescent="0.2"/>
    <row r="89" hidden="1" x14ac:dyDescent="0.2"/>
    <row r="90" ht="12.75" hidden="1" customHeight="1" x14ac:dyDescent="0.2"/>
    <row r="91" hidden="1" x14ac:dyDescent="0.2"/>
    <row r="92" hidden="1" x14ac:dyDescent="0.2"/>
    <row r="93" hidden="1" x14ac:dyDescent="0.2"/>
    <row r="94" hidden="1" x14ac:dyDescent="0.2"/>
    <row r="95" hidden="1" x14ac:dyDescent="0.2"/>
    <row r="96" hidden="1" x14ac:dyDescent="0.2"/>
    <row r="97" hidden="1" x14ac:dyDescent="0.2"/>
  </sheetData>
  <mergeCells count="6">
    <mergeCell ref="A41:D41"/>
    <mergeCell ref="C3:E3"/>
    <mergeCell ref="F3:J3"/>
    <mergeCell ref="A5:A21"/>
    <mergeCell ref="A22:A29"/>
    <mergeCell ref="A30:A36"/>
  </mergeCells>
  <pageMargins left="0.75" right="0.75" top="1" bottom="1" header="0.5" footer="0.5"/>
  <pageSetup paperSize="9" scale="8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32"/>
  <sheetViews>
    <sheetView showGridLines="0" workbookViewId="0"/>
  </sheetViews>
  <sheetFormatPr defaultColWidth="0" defaultRowHeight="12.75" zeroHeight="1" x14ac:dyDescent="0.2"/>
  <cols>
    <col min="1" max="1" width="38" style="2" customWidth="1"/>
    <col min="2" max="5" width="12.7109375" style="2" customWidth="1"/>
    <col min="6" max="6" width="18.5703125" style="2" customWidth="1"/>
    <col min="7" max="7" width="4.28515625" style="2" customWidth="1"/>
    <col min="8" max="8" width="12.85546875" style="2" hidden="1" customWidth="1"/>
    <col min="9" max="9" width="9.5703125" style="2" hidden="1" customWidth="1"/>
    <col min="10" max="10" width="11.140625" style="2" hidden="1" customWidth="1"/>
    <col min="11" max="11" width="13.85546875" style="2" hidden="1" customWidth="1"/>
    <col min="12" max="12" width="8.7109375" style="2" hidden="1" customWidth="1"/>
    <col min="13" max="13" width="9" style="2" hidden="1" customWidth="1"/>
    <col min="14" max="14" width="10.42578125" style="2" hidden="1" customWidth="1"/>
    <col min="15" max="16" width="8.7109375" style="2" hidden="1" customWidth="1"/>
    <col min="17" max="17" width="9.85546875" style="2" hidden="1" customWidth="1"/>
    <col min="18" max="18" width="10.28515625" style="2" hidden="1" customWidth="1"/>
    <col min="19" max="20" width="11.5703125" style="2" hidden="1" customWidth="1"/>
    <col min="21" max="16384" width="9.140625" style="2" hidden="1"/>
  </cols>
  <sheetData>
    <row r="1" spans="1:10" ht="15" customHeight="1" x14ac:dyDescent="0.2">
      <c r="A1" s="8" t="s">
        <v>331</v>
      </c>
    </row>
    <row r="2" spans="1:10" s="1" customFormat="1" ht="15" customHeight="1" x14ac:dyDescent="0.2">
      <c r="B2" s="22"/>
      <c r="C2" s="22"/>
      <c r="D2" s="22"/>
      <c r="E2" s="22"/>
      <c r="F2" s="22"/>
      <c r="G2" s="22"/>
      <c r="H2" s="22"/>
      <c r="I2" s="22"/>
      <c r="J2" s="22"/>
    </row>
    <row r="3" spans="1:10" s="1" customFormat="1" ht="15" customHeight="1" x14ac:dyDescent="0.2">
      <c r="A3" s="190"/>
      <c r="B3" s="333" t="s">
        <v>171</v>
      </c>
      <c r="C3" s="334"/>
      <c r="D3" s="335" t="s">
        <v>172</v>
      </c>
      <c r="E3" s="334"/>
      <c r="F3" s="22"/>
      <c r="G3" s="22"/>
      <c r="H3" s="22"/>
      <c r="I3" s="22"/>
      <c r="J3" s="22"/>
    </row>
    <row r="4" spans="1:10" s="1" customFormat="1" ht="15" customHeight="1" x14ac:dyDescent="0.2">
      <c r="A4" s="191" t="s">
        <v>173</v>
      </c>
      <c r="B4" s="192" t="s">
        <v>66</v>
      </c>
      <c r="C4" s="193" t="s">
        <v>140</v>
      </c>
      <c r="D4" s="194" t="s">
        <v>66</v>
      </c>
      <c r="E4" s="193" t="s">
        <v>174</v>
      </c>
      <c r="F4" s="22"/>
      <c r="G4" s="22"/>
      <c r="H4" s="22"/>
      <c r="I4" s="22"/>
      <c r="J4" s="22"/>
    </row>
    <row r="5" spans="1:10" s="1" customFormat="1" ht="26.1" customHeight="1" x14ac:dyDescent="0.2">
      <c r="A5" s="151" t="s">
        <v>175</v>
      </c>
      <c r="B5" s="195">
        <v>59</v>
      </c>
      <c r="C5" s="263">
        <v>5.0774526678141134</v>
      </c>
      <c r="D5" s="196">
        <v>38</v>
      </c>
      <c r="E5" s="263">
        <v>3.1122031122031122</v>
      </c>
      <c r="F5" s="22"/>
      <c r="G5" s="22"/>
      <c r="H5" s="22"/>
      <c r="I5" s="22"/>
      <c r="J5" s="22"/>
    </row>
    <row r="6" spans="1:10" s="1" customFormat="1" ht="15" customHeight="1" x14ac:dyDescent="0.2">
      <c r="A6" s="156" t="s">
        <v>176</v>
      </c>
      <c r="B6" s="197">
        <v>67</v>
      </c>
      <c r="C6" s="264">
        <v>5.4873054873054876</v>
      </c>
      <c r="D6" s="198">
        <v>58</v>
      </c>
      <c r="E6" s="264">
        <v>4.75020475020475</v>
      </c>
      <c r="F6" s="22"/>
      <c r="G6" s="22"/>
      <c r="H6" s="22"/>
      <c r="I6" s="22"/>
      <c r="J6" s="22"/>
    </row>
    <row r="7" spans="1:10" s="1" customFormat="1" ht="15" customHeight="1" x14ac:dyDescent="0.2">
      <c r="A7" s="156" t="s">
        <v>177</v>
      </c>
      <c r="B7" s="197">
        <v>26</v>
      </c>
      <c r="C7" s="264">
        <v>38.805970149253731</v>
      </c>
      <c r="D7" s="198">
        <v>28</v>
      </c>
      <c r="E7" s="264">
        <v>48.275862068965516</v>
      </c>
      <c r="F7" s="22"/>
      <c r="G7" s="22"/>
      <c r="H7" s="22"/>
      <c r="I7" s="22"/>
      <c r="J7" s="22"/>
    </row>
    <row r="8" spans="1:10" s="1" customFormat="1" ht="15" customHeight="1" x14ac:dyDescent="0.2">
      <c r="A8" s="156" t="s">
        <v>178</v>
      </c>
      <c r="B8" s="197" t="s">
        <v>54</v>
      </c>
      <c r="C8" s="264">
        <v>0</v>
      </c>
      <c r="D8" s="198">
        <v>7</v>
      </c>
      <c r="E8" s="264">
        <v>12.068965517241379</v>
      </c>
      <c r="F8" s="22"/>
      <c r="G8" s="22"/>
      <c r="H8" s="22"/>
      <c r="I8" s="22"/>
      <c r="J8" s="22"/>
    </row>
    <row r="9" spans="1:10" s="1" customFormat="1" ht="15" customHeight="1" x14ac:dyDescent="0.2">
      <c r="A9" s="156" t="s">
        <v>179</v>
      </c>
      <c r="B9" s="197">
        <v>34</v>
      </c>
      <c r="C9" s="264">
        <v>50.746268656716417</v>
      </c>
      <c r="D9" s="198">
        <v>23</v>
      </c>
      <c r="E9" s="264">
        <v>39.655172413793103</v>
      </c>
      <c r="F9" s="22"/>
      <c r="G9" s="22"/>
      <c r="H9" s="22"/>
      <c r="I9" s="22"/>
      <c r="J9" s="22"/>
    </row>
    <row r="10" spans="1:10" s="1" customFormat="1" ht="15" customHeight="1" x14ac:dyDescent="0.2">
      <c r="A10" s="156" t="s">
        <v>180</v>
      </c>
      <c r="B10" s="197">
        <v>16</v>
      </c>
      <c r="C10" s="264">
        <v>23.880597014925371</v>
      </c>
      <c r="D10" s="198">
        <v>15</v>
      </c>
      <c r="E10" s="264">
        <v>25.862068965517242</v>
      </c>
      <c r="F10" s="22"/>
      <c r="G10" s="22"/>
      <c r="H10" s="22"/>
      <c r="I10" s="22"/>
      <c r="J10" s="22"/>
    </row>
    <row r="11" spans="1:10" s="1" customFormat="1" ht="15" customHeight="1" x14ac:dyDescent="0.2">
      <c r="A11" s="156" t="s">
        <v>181</v>
      </c>
      <c r="B11" s="197">
        <v>16</v>
      </c>
      <c r="C11" s="264">
        <v>23.880597014925371</v>
      </c>
      <c r="D11" s="198">
        <v>13</v>
      </c>
      <c r="E11" s="264">
        <v>22.413793103448278</v>
      </c>
      <c r="F11" s="22"/>
      <c r="G11" s="22"/>
      <c r="H11" s="22"/>
      <c r="I11" s="22"/>
      <c r="J11" s="22"/>
    </row>
    <row r="12" spans="1:10" s="1" customFormat="1" ht="15" customHeight="1" x14ac:dyDescent="0.2">
      <c r="A12" s="156" t="s">
        <v>182</v>
      </c>
      <c r="B12" s="197">
        <v>43</v>
      </c>
      <c r="C12" s="264">
        <v>64.179104477611943</v>
      </c>
      <c r="D12" s="198">
        <v>48</v>
      </c>
      <c r="E12" s="264">
        <v>82.758620689655174</v>
      </c>
      <c r="F12" s="22"/>
      <c r="G12" s="22"/>
      <c r="H12" s="22"/>
      <c r="I12" s="22"/>
      <c r="J12" s="22"/>
    </row>
    <row r="13" spans="1:10" s="1" customFormat="1" ht="15" customHeight="1" x14ac:dyDescent="0.2">
      <c r="A13" s="156" t="s">
        <v>183</v>
      </c>
      <c r="B13" s="197">
        <v>13</v>
      </c>
      <c r="C13" s="264">
        <v>19.402985074626866</v>
      </c>
      <c r="D13" s="198">
        <v>7</v>
      </c>
      <c r="E13" s="264">
        <v>12.068965517241379</v>
      </c>
      <c r="F13" s="22"/>
      <c r="G13" s="22"/>
      <c r="H13" s="22"/>
      <c r="I13" s="22"/>
      <c r="J13" s="22"/>
    </row>
    <row r="14" spans="1:10" s="1" customFormat="1" ht="15" customHeight="1" x14ac:dyDescent="0.2">
      <c r="A14" s="156" t="s">
        <v>184</v>
      </c>
      <c r="B14" s="197">
        <v>5</v>
      </c>
      <c r="C14" s="264">
        <v>7.4626865671641784</v>
      </c>
      <c r="D14" s="198" t="s">
        <v>54</v>
      </c>
      <c r="E14" s="264">
        <v>0</v>
      </c>
      <c r="F14" s="22"/>
      <c r="G14" s="22"/>
      <c r="H14" s="22"/>
      <c r="I14" s="22"/>
      <c r="J14" s="22"/>
    </row>
    <row r="15" spans="1:10" s="1" customFormat="1" ht="15" customHeight="1" x14ac:dyDescent="0.2">
      <c r="A15" s="156" t="s">
        <v>185</v>
      </c>
      <c r="B15" s="197">
        <v>6</v>
      </c>
      <c r="C15" s="264">
        <v>8.9552238805970141</v>
      </c>
      <c r="D15" s="198">
        <v>3</v>
      </c>
      <c r="E15" s="264">
        <v>5.1724137931034484</v>
      </c>
      <c r="F15" s="22"/>
      <c r="G15" s="22"/>
      <c r="H15" s="22"/>
      <c r="I15" s="22"/>
      <c r="J15" s="22"/>
    </row>
    <row r="16" spans="1:10" s="1" customFormat="1" ht="26.1" customHeight="1" x14ac:dyDescent="0.2">
      <c r="A16" s="189" t="s">
        <v>186</v>
      </c>
      <c r="B16" s="199">
        <v>16</v>
      </c>
      <c r="C16" s="265">
        <v>23.880597014925371</v>
      </c>
      <c r="D16" s="200">
        <v>5</v>
      </c>
      <c r="E16" s="265">
        <v>8.6206896551724146</v>
      </c>
      <c r="F16" s="22"/>
      <c r="G16" s="22"/>
      <c r="H16" s="22"/>
      <c r="I16" s="22"/>
      <c r="J16" s="22"/>
    </row>
    <row r="17" spans="1:10" s="1" customFormat="1" ht="15" customHeight="1" x14ac:dyDescent="0.2">
      <c r="B17" s="22"/>
      <c r="C17" s="22"/>
      <c r="D17" s="22"/>
      <c r="E17" s="22"/>
      <c r="F17" s="22"/>
      <c r="G17" s="22"/>
      <c r="H17" s="22"/>
      <c r="I17" s="22"/>
      <c r="J17" s="22"/>
    </row>
    <row r="18" spans="1:10" s="1" customFormat="1" ht="15" customHeight="1" x14ac:dyDescent="0.2">
      <c r="A18" s="1" t="s">
        <v>323</v>
      </c>
      <c r="B18" s="22"/>
      <c r="C18" s="22"/>
      <c r="D18" s="22"/>
      <c r="E18" s="22"/>
      <c r="F18" s="22"/>
      <c r="G18" s="22"/>
      <c r="H18" s="22"/>
      <c r="I18" s="22"/>
      <c r="J18" s="22"/>
    </row>
    <row r="19" spans="1:10" s="1" customFormat="1" ht="15" customHeight="1" x14ac:dyDescent="0.2">
      <c r="A19" s="2" t="s">
        <v>329</v>
      </c>
      <c r="B19" s="22"/>
      <c r="C19" s="22"/>
      <c r="D19" s="22"/>
      <c r="E19" s="22"/>
      <c r="F19" s="22"/>
      <c r="G19" s="22"/>
      <c r="H19" s="22"/>
      <c r="I19" s="22"/>
      <c r="J19" s="22"/>
    </row>
    <row r="20" spans="1:10" s="1" customFormat="1" ht="15" customHeight="1" x14ac:dyDescent="0.2">
      <c r="A20" s="2"/>
      <c r="B20" s="22"/>
      <c r="C20" s="22"/>
      <c r="D20" s="22"/>
      <c r="E20" s="22"/>
      <c r="F20" s="22"/>
      <c r="G20" s="22"/>
      <c r="H20" s="22"/>
      <c r="I20" s="22"/>
      <c r="J20" s="22"/>
    </row>
    <row r="21" spans="1:10" s="1" customFormat="1" hidden="1" x14ac:dyDescent="0.2">
      <c r="B21" s="22"/>
      <c r="C21" s="22"/>
      <c r="D21" s="22"/>
      <c r="E21" s="22"/>
      <c r="F21" s="22"/>
      <c r="G21" s="22"/>
      <c r="H21" s="22"/>
      <c r="I21" s="22"/>
      <c r="J21" s="22"/>
    </row>
    <row r="22" spans="1:10" s="1" customFormat="1" hidden="1" x14ac:dyDescent="0.2">
      <c r="B22" s="22"/>
      <c r="C22" s="22"/>
      <c r="D22" s="22"/>
      <c r="E22" s="22"/>
      <c r="F22" s="22"/>
      <c r="G22" s="22"/>
      <c r="H22" s="22"/>
      <c r="I22" s="22"/>
      <c r="J22" s="22"/>
    </row>
    <row r="23" spans="1:10" s="1" customFormat="1" hidden="1" x14ac:dyDescent="0.2">
      <c r="B23" s="22"/>
      <c r="C23" s="22"/>
      <c r="D23" s="22"/>
      <c r="E23" s="22"/>
      <c r="F23" s="22"/>
      <c r="G23" s="22"/>
      <c r="H23" s="22"/>
      <c r="I23" s="22"/>
      <c r="J23" s="22"/>
    </row>
    <row r="24" spans="1:10" s="1" customFormat="1" hidden="1" x14ac:dyDescent="0.2">
      <c r="B24" s="22"/>
      <c r="C24" s="22"/>
      <c r="D24" s="22"/>
      <c r="E24" s="22"/>
      <c r="F24" s="22"/>
      <c r="G24" s="22"/>
      <c r="H24" s="22"/>
      <c r="I24" s="22"/>
      <c r="J24" s="22"/>
    </row>
    <row r="25" spans="1:10" s="1" customFormat="1" hidden="1" x14ac:dyDescent="0.2">
      <c r="B25" s="22"/>
      <c r="C25" s="22"/>
      <c r="D25" s="22"/>
      <c r="E25" s="22"/>
      <c r="F25" s="22"/>
      <c r="G25" s="22"/>
      <c r="H25" s="22"/>
      <c r="I25" s="22"/>
      <c r="J25" s="22"/>
    </row>
    <row r="26" spans="1:10" hidden="1" x14ac:dyDescent="0.2">
      <c r="A26" s="1"/>
      <c r="B26" s="22"/>
      <c r="C26" s="22"/>
      <c r="D26" s="22"/>
    </row>
    <row r="27" spans="1:10" hidden="1" x14ac:dyDescent="0.2">
      <c r="A27" s="1"/>
      <c r="B27" s="22"/>
      <c r="C27" s="22"/>
      <c r="D27" s="22"/>
    </row>
    <row r="28" spans="1:10" hidden="1" x14ac:dyDescent="0.2">
      <c r="A28" s="1"/>
      <c r="B28" s="22"/>
      <c r="C28" s="22"/>
      <c r="D28" s="22"/>
    </row>
    <row r="29" spans="1:10" hidden="1" x14ac:dyDescent="0.2">
      <c r="A29" s="1"/>
      <c r="B29" s="22"/>
      <c r="C29" s="22"/>
      <c r="D29" s="22"/>
    </row>
    <row r="30" spans="1:10" hidden="1" x14ac:dyDescent="0.2">
      <c r="A30" s="1"/>
      <c r="B30" s="22"/>
      <c r="C30" s="22"/>
      <c r="D30" s="22"/>
    </row>
    <row r="31" spans="1:10" hidden="1" x14ac:dyDescent="0.2"/>
    <row r="32" spans="1:10" hidden="1" x14ac:dyDescent="0.2"/>
  </sheetData>
  <mergeCells count="2">
    <mergeCell ref="B3:C3"/>
    <mergeCell ref="D3:E3"/>
  </mergeCell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181"/>
  <sheetViews>
    <sheetView showGridLines="0" workbookViewId="0"/>
  </sheetViews>
  <sheetFormatPr defaultColWidth="0" defaultRowHeight="0" customHeight="1" zeroHeight="1" x14ac:dyDescent="0.2"/>
  <cols>
    <col min="1" max="1" width="17.28515625" style="2" customWidth="1"/>
    <col min="2" max="2" width="36.85546875" style="2" customWidth="1"/>
    <col min="3" max="13" width="11.28515625" style="2" customWidth="1"/>
    <col min="14" max="15" width="15.7109375" style="2" customWidth="1"/>
    <col min="16" max="16" width="4.28515625" style="2" customWidth="1"/>
    <col min="17" max="18" width="9.28515625" style="2" hidden="1" customWidth="1"/>
    <col min="19" max="20" width="9.140625" style="2" hidden="1" customWidth="1"/>
    <col min="21" max="21" width="16.7109375" style="2" hidden="1" customWidth="1"/>
    <col min="22" max="22" width="15.140625" style="2" hidden="1" customWidth="1"/>
    <col min="23" max="23" width="11.5703125" style="2" hidden="1" customWidth="1"/>
    <col min="24" max="16384" width="9.140625" style="2" hidden="1"/>
  </cols>
  <sheetData>
    <row r="1" spans="1:20" ht="15" customHeight="1" x14ac:dyDescent="0.2">
      <c r="A1" s="3" t="s">
        <v>370</v>
      </c>
      <c r="B1" s="3"/>
      <c r="C1" s="3"/>
      <c r="D1" s="3"/>
      <c r="E1" s="3"/>
      <c r="F1" s="4"/>
      <c r="G1" s="4"/>
      <c r="H1" s="4"/>
      <c r="I1" s="4"/>
      <c r="J1" s="4"/>
      <c r="K1" s="4"/>
      <c r="L1" s="4"/>
      <c r="M1" s="4"/>
      <c r="N1" s="4"/>
      <c r="O1" s="4"/>
      <c r="P1" s="4"/>
      <c r="Q1" s="4"/>
      <c r="R1" s="4"/>
      <c r="S1" s="4"/>
      <c r="T1" s="4"/>
    </row>
    <row r="2" spans="1:20" s="1" customFormat="1" ht="15" customHeight="1" x14ac:dyDescent="0.2">
      <c r="A2" s="49"/>
    </row>
    <row r="3" spans="1:20" s="1" customFormat="1" ht="15" customHeight="1" x14ac:dyDescent="0.2">
      <c r="A3" s="201"/>
      <c r="B3" s="201"/>
      <c r="C3" s="341" t="s">
        <v>268</v>
      </c>
      <c r="D3" s="342"/>
      <c r="E3" s="342"/>
      <c r="F3" s="342"/>
      <c r="G3" s="342"/>
      <c r="H3" s="342"/>
      <c r="I3" s="342"/>
      <c r="J3" s="342"/>
      <c r="K3" s="342"/>
      <c r="L3" s="342"/>
      <c r="M3" s="343"/>
      <c r="N3" s="337" t="s">
        <v>372</v>
      </c>
      <c r="O3" s="339" t="s">
        <v>373</v>
      </c>
    </row>
    <row r="4" spans="1:20" ht="45.75" customHeight="1" x14ac:dyDescent="0.2">
      <c r="A4" s="202" t="s">
        <v>304</v>
      </c>
      <c r="B4" s="277" t="s">
        <v>319</v>
      </c>
      <c r="C4" s="276" t="s">
        <v>340</v>
      </c>
      <c r="D4" s="281" t="s">
        <v>341</v>
      </c>
      <c r="E4" s="281" t="s">
        <v>342</v>
      </c>
      <c r="F4" s="281" t="s">
        <v>343</v>
      </c>
      <c r="G4" s="281" t="s">
        <v>344</v>
      </c>
      <c r="H4" s="281" t="s">
        <v>345</v>
      </c>
      <c r="I4" s="281" t="s">
        <v>346</v>
      </c>
      <c r="J4" s="281" t="s">
        <v>347</v>
      </c>
      <c r="K4" s="281" t="s">
        <v>348</v>
      </c>
      <c r="L4" s="281" t="s">
        <v>349</v>
      </c>
      <c r="M4" s="282" t="s">
        <v>371</v>
      </c>
      <c r="N4" s="338"/>
      <c r="O4" s="338"/>
    </row>
    <row r="5" spans="1:20" ht="15" customHeight="1" x14ac:dyDescent="0.2">
      <c r="A5" s="203" t="s">
        <v>206</v>
      </c>
      <c r="B5" s="203" t="s">
        <v>256</v>
      </c>
      <c r="C5" s="278">
        <v>113.00000000000004</v>
      </c>
      <c r="D5" s="279">
        <v>166.99999999999994</v>
      </c>
      <c r="E5" s="279">
        <v>132.99999999999997</v>
      </c>
      <c r="F5" s="279">
        <v>108</v>
      </c>
      <c r="G5" s="279">
        <v>116</v>
      </c>
      <c r="H5" s="279">
        <v>126.99999999999997</v>
      </c>
      <c r="I5" s="279">
        <v>91.999999999999986</v>
      </c>
      <c r="J5" s="279">
        <v>83</v>
      </c>
      <c r="K5" s="279">
        <v>57</v>
      </c>
      <c r="L5" s="279">
        <v>71</v>
      </c>
      <c r="M5" s="280">
        <v>99</v>
      </c>
      <c r="N5" s="216">
        <v>13359</v>
      </c>
      <c r="O5" s="308">
        <v>7.4107343364024254E-3</v>
      </c>
      <c r="P5" s="47"/>
      <c r="Q5" s="47"/>
      <c r="R5" s="47"/>
    </row>
    <row r="6" spans="1:20" ht="15" customHeight="1" x14ac:dyDescent="0.2">
      <c r="A6" s="206" t="s">
        <v>216</v>
      </c>
      <c r="B6" s="207" t="s">
        <v>257</v>
      </c>
      <c r="C6" s="217">
        <v>122</v>
      </c>
      <c r="D6" s="208">
        <v>68</v>
      </c>
      <c r="E6" s="208">
        <v>95.000000000000028</v>
      </c>
      <c r="F6" s="208">
        <v>100</v>
      </c>
      <c r="G6" s="208">
        <v>90.000000000000014</v>
      </c>
      <c r="H6" s="208">
        <v>53.999999999999993</v>
      </c>
      <c r="I6" s="208">
        <v>68</v>
      </c>
      <c r="J6" s="208">
        <v>64</v>
      </c>
      <c r="K6" s="208">
        <v>52</v>
      </c>
      <c r="L6" s="208">
        <v>61</v>
      </c>
      <c r="M6" s="209">
        <v>56</v>
      </c>
      <c r="N6" s="218">
        <v>13584</v>
      </c>
      <c r="O6" s="309">
        <v>4.122497055359246E-3</v>
      </c>
      <c r="P6" s="47"/>
      <c r="Q6" s="47"/>
      <c r="R6" s="47"/>
    </row>
    <row r="7" spans="1:20" ht="15" customHeight="1" x14ac:dyDescent="0.2">
      <c r="A7" s="206" t="s">
        <v>207</v>
      </c>
      <c r="B7" s="206" t="s">
        <v>254</v>
      </c>
      <c r="C7" s="217">
        <v>121.99999999999997</v>
      </c>
      <c r="D7" s="208">
        <v>104.99999999999994</v>
      </c>
      <c r="E7" s="208">
        <v>133.00000000000003</v>
      </c>
      <c r="F7" s="208">
        <v>91.000000000000028</v>
      </c>
      <c r="G7" s="208">
        <v>101.99999999999999</v>
      </c>
      <c r="H7" s="208">
        <v>108.99999999999999</v>
      </c>
      <c r="I7" s="208">
        <v>70</v>
      </c>
      <c r="J7" s="208">
        <v>128</v>
      </c>
      <c r="K7" s="208">
        <v>148</v>
      </c>
      <c r="L7" s="208">
        <v>177</v>
      </c>
      <c r="M7" s="209">
        <v>113</v>
      </c>
      <c r="N7" s="218">
        <v>22965</v>
      </c>
      <c r="O7" s="309">
        <v>4.9205312431961678E-3</v>
      </c>
      <c r="P7" s="47"/>
      <c r="Q7" s="47"/>
      <c r="R7" s="47"/>
    </row>
    <row r="8" spans="1:20" ht="15" customHeight="1" x14ac:dyDescent="0.2">
      <c r="A8" s="206" t="s">
        <v>208</v>
      </c>
      <c r="B8" s="206" t="s">
        <v>33</v>
      </c>
      <c r="C8" s="217">
        <v>180</v>
      </c>
      <c r="D8" s="208">
        <v>175.00000000000003</v>
      </c>
      <c r="E8" s="208">
        <v>202.00000000000006</v>
      </c>
      <c r="F8" s="208">
        <v>205.00000000000006</v>
      </c>
      <c r="G8" s="208">
        <v>173.00000000000006</v>
      </c>
      <c r="H8" s="208">
        <v>216.99999999999994</v>
      </c>
      <c r="I8" s="208">
        <v>235.00000000000003</v>
      </c>
      <c r="J8" s="208">
        <v>218</v>
      </c>
      <c r="K8" s="208">
        <v>235</v>
      </c>
      <c r="L8" s="208">
        <v>300</v>
      </c>
      <c r="M8" s="209">
        <v>272</v>
      </c>
      <c r="N8" s="218">
        <v>33926</v>
      </c>
      <c r="O8" s="309">
        <v>8.017449743559512E-3</v>
      </c>
      <c r="P8" s="47"/>
      <c r="Q8" s="47"/>
      <c r="R8" s="47"/>
    </row>
    <row r="9" spans="1:20" ht="15" customHeight="1" x14ac:dyDescent="0.2">
      <c r="A9" s="206" t="s">
        <v>209</v>
      </c>
      <c r="B9" s="206" t="s">
        <v>258</v>
      </c>
      <c r="C9" s="217">
        <v>115</v>
      </c>
      <c r="D9" s="208">
        <v>79.000000000000028</v>
      </c>
      <c r="E9" s="208">
        <v>35.000000000000007</v>
      </c>
      <c r="F9" s="208">
        <v>65.999999999999986</v>
      </c>
      <c r="G9" s="208">
        <v>107.00000000000001</v>
      </c>
      <c r="H9" s="208">
        <v>58.000000000000028</v>
      </c>
      <c r="I9" s="208">
        <v>47.000000000000014</v>
      </c>
      <c r="J9" s="208">
        <v>45</v>
      </c>
      <c r="K9" s="208">
        <v>47</v>
      </c>
      <c r="L9" s="208">
        <v>38</v>
      </c>
      <c r="M9" s="209">
        <v>63</v>
      </c>
      <c r="N9" s="218">
        <v>12806</v>
      </c>
      <c r="O9" s="309">
        <v>4.919568952053725E-3</v>
      </c>
      <c r="P9" s="47"/>
      <c r="Q9" s="47"/>
      <c r="R9" s="47"/>
    </row>
    <row r="10" spans="1:20" ht="15" customHeight="1" x14ac:dyDescent="0.2">
      <c r="A10" s="206" t="s">
        <v>210</v>
      </c>
      <c r="B10" s="206" t="s">
        <v>259</v>
      </c>
      <c r="C10" s="217">
        <v>79</v>
      </c>
      <c r="D10" s="208">
        <v>77</v>
      </c>
      <c r="E10" s="208">
        <v>53.000000000000007</v>
      </c>
      <c r="F10" s="208">
        <v>66.999999999999986</v>
      </c>
      <c r="G10" s="208">
        <v>71.000000000000014</v>
      </c>
      <c r="H10" s="208">
        <v>39</v>
      </c>
      <c r="I10" s="208">
        <v>81.000000000000028</v>
      </c>
      <c r="J10" s="208">
        <v>63</v>
      </c>
      <c r="K10" s="208">
        <v>65</v>
      </c>
      <c r="L10" s="208">
        <v>55</v>
      </c>
      <c r="M10" s="209">
        <v>54</v>
      </c>
      <c r="N10" s="218">
        <v>16093</v>
      </c>
      <c r="O10" s="309">
        <v>3.3554961784626855E-3</v>
      </c>
      <c r="P10" s="47"/>
      <c r="Q10" s="47"/>
      <c r="R10" s="47"/>
    </row>
    <row r="11" spans="1:20" ht="15" customHeight="1" x14ac:dyDescent="0.2">
      <c r="A11" s="206" t="s">
        <v>211</v>
      </c>
      <c r="B11" s="206" t="s">
        <v>260</v>
      </c>
      <c r="C11" s="217">
        <v>81.000000000000014</v>
      </c>
      <c r="D11" s="208">
        <v>76</v>
      </c>
      <c r="E11" s="208">
        <v>46</v>
      </c>
      <c r="F11" s="208">
        <v>39.000000000000014</v>
      </c>
      <c r="G11" s="208">
        <v>68</v>
      </c>
      <c r="H11" s="208">
        <v>92.000000000000014</v>
      </c>
      <c r="I11" s="208">
        <v>59.999999999999972</v>
      </c>
      <c r="J11" s="208">
        <v>55</v>
      </c>
      <c r="K11" s="208">
        <v>79</v>
      </c>
      <c r="L11" s="208">
        <v>46</v>
      </c>
      <c r="M11" s="209">
        <v>57</v>
      </c>
      <c r="N11" s="218">
        <v>11613</v>
      </c>
      <c r="O11" s="309">
        <v>4.9082924308964096E-3</v>
      </c>
      <c r="P11" s="47"/>
      <c r="Q11" s="47"/>
      <c r="R11" s="47"/>
    </row>
    <row r="12" spans="1:20" ht="15" customHeight="1" x14ac:dyDescent="0.2">
      <c r="A12" s="206" t="s">
        <v>212</v>
      </c>
      <c r="B12" s="206" t="s">
        <v>261</v>
      </c>
      <c r="C12" s="217">
        <v>140.99999999999997</v>
      </c>
      <c r="D12" s="208">
        <v>121.00000000000001</v>
      </c>
      <c r="E12" s="208">
        <v>176.99999999999997</v>
      </c>
      <c r="F12" s="208">
        <v>151.00000000000003</v>
      </c>
      <c r="G12" s="208">
        <v>168.99999999999994</v>
      </c>
      <c r="H12" s="208">
        <v>96</v>
      </c>
      <c r="I12" s="208">
        <v>97.999999999999986</v>
      </c>
      <c r="J12" s="208">
        <v>88</v>
      </c>
      <c r="K12" s="208">
        <v>90</v>
      </c>
      <c r="L12" s="208">
        <v>78</v>
      </c>
      <c r="M12" s="209">
        <v>83</v>
      </c>
      <c r="N12" s="218">
        <v>13307</v>
      </c>
      <c r="O12" s="309">
        <v>6.2373187044412713E-3</v>
      </c>
      <c r="P12" s="47"/>
      <c r="Q12" s="47"/>
      <c r="R12" s="47"/>
    </row>
    <row r="13" spans="1:20" ht="15" customHeight="1" x14ac:dyDescent="0.2">
      <c r="A13" s="206" t="s">
        <v>213</v>
      </c>
      <c r="B13" s="206" t="s">
        <v>262</v>
      </c>
      <c r="C13" s="217">
        <v>55.999999999999993</v>
      </c>
      <c r="D13" s="208">
        <v>56.999999999999993</v>
      </c>
      <c r="E13" s="208">
        <v>42.999999999999986</v>
      </c>
      <c r="F13" s="208">
        <v>76.000000000000014</v>
      </c>
      <c r="G13" s="208">
        <v>33.999999999999979</v>
      </c>
      <c r="H13" s="208">
        <v>39.999999999999993</v>
      </c>
      <c r="I13" s="208">
        <v>53.999999999999986</v>
      </c>
      <c r="J13" s="208">
        <v>34</v>
      </c>
      <c r="K13" s="208">
        <v>40</v>
      </c>
      <c r="L13" s="208">
        <v>59</v>
      </c>
      <c r="M13" s="209">
        <v>41</v>
      </c>
      <c r="N13" s="218">
        <v>11846</v>
      </c>
      <c r="O13" s="309">
        <v>3.4610839101806515E-3</v>
      </c>
      <c r="P13" s="47"/>
      <c r="Q13" s="47"/>
      <c r="R13" s="47"/>
    </row>
    <row r="14" spans="1:20" ht="15" customHeight="1" x14ac:dyDescent="0.2">
      <c r="A14" s="206" t="s">
        <v>214</v>
      </c>
      <c r="B14" s="206" t="s">
        <v>201</v>
      </c>
      <c r="C14" s="217">
        <v>80.999999999999972</v>
      </c>
      <c r="D14" s="208">
        <v>71.000000000000014</v>
      </c>
      <c r="E14" s="208">
        <v>41</v>
      </c>
      <c r="F14" s="208">
        <v>83.999999999999986</v>
      </c>
      <c r="G14" s="208">
        <v>60</v>
      </c>
      <c r="H14" s="208">
        <v>81</v>
      </c>
      <c r="I14" s="208">
        <v>73</v>
      </c>
      <c r="J14" s="208">
        <v>82</v>
      </c>
      <c r="K14" s="208">
        <v>73</v>
      </c>
      <c r="L14" s="208">
        <v>67</v>
      </c>
      <c r="M14" s="209">
        <v>87</v>
      </c>
      <c r="N14" s="218">
        <v>15872</v>
      </c>
      <c r="O14" s="309">
        <v>5.4813508064516132E-3</v>
      </c>
      <c r="P14" s="47"/>
      <c r="Q14" s="47"/>
      <c r="R14" s="47"/>
    </row>
    <row r="15" spans="1:20" ht="15" customHeight="1" x14ac:dyDescent="0.2">
      <c r="A15" s="206" t="s">
        <v>215</v>
      </c>
      <c r="B15" s="206" t="s">
        <v>263</v>
      </c>
      <c r="C15" s="217">
        <v>105</v>
      </c>
      <c r="D15" s="208">
        <v>75.999999999999986</v>
      </c>
      <c r="E15" s="208">
        <v>79</v>
      </c>
      <c r="F15" s="208">
        <v>71.000000000000014</v>
      </c>
      <c r="G15" s="208">
        <v>80</v>
      </c>
      <c r="H15" s="208">
        <v>86.000000000000014</v>
      </c>
      <c r="I15" s="208">
        <v>67.999999999999972</v>
      </c>
      <c r="J15" s="208">
        <v>62</v>
      </c>
      <c r="K15" s="208">
        <v>74</v>
      </c>
      <c r="L15" s="208">
        <v>71</v>
      </c>
      <c r="M15" s="209">
        <v>48</v>
      </c>
      <c r="N15" s="218">
        <v>18874</v>
      </c>
      <c r="O15" s="309">
        <v>2.5431810956871889E-3</v>
      </c>
      <c r="P15" s="47"/>
      <c r="Q15" s="47"/>
      <c r="R15" s="47"/>
    </row>
    <row r="16" spans="1:20" ht="15" customHeight="1" x14ac:dyDescent="0.2">
      <c r="A16" s="118" t="s">
        <v>306</v>
      </c>
      <c r="B16" s="118" t="s">
        <v>55</v>
      </c>
      <c r="C16" s="210">
        <v>1195</v>
      </c>
      <c r="D16" s="211">
        <v>1072</v>
      </c>
      <c r="E16" s="211">
        <v>1037</v>
      </c>
      <c r="F16" s="211">
        <v>1058</v>
      </c>
      <c r="G16" s="211">
        <v>1070</v>
      </c>
      <c r="H16" s="211">
        <v>998.99999999999989</v>
      </c>
      <c r="I16" s="211">
        <v>946</v>
      </c>
      <c r="J16" s="212">
        <v>922</v>
      </c>
      <c r="K16" s="212">
        <v>960</v>
      </c>
      <c r="L16" s="212">
        <v>1023</v>
      </c>
      <c r="M16" s="213">
        <v>973</v>
      </c>
      <c r="N16" s="214">
        <v>184245</v>
      </c>
      <c r="O16" s="310">
        <v>5.2810116963825345E-3</v>
      </c>
      <c r="P16" s="47"/>
      <c r="Q16" s="47"/>
      <c r="R16" s="47"/>
    </row>
    <row r="17" spans="1:18" ht="15" customHeight="1" x14ac:dyDescent="0.2">
      <c r="A17" s="23"/>
      <c r="B17" s="23"/>
      <c r="C17" s="23"/>
      <c r="D17" s="23"/>
      <c r="E17" s="23"/>
      <c r="F17" s="23"/>
      <c r="G17" s="23"/>
      <c r="H17" s="23"/>
      <c r="I17" s="23"/>
      <c r="J17" s="23"/>
      <c r="K17" s="23"/>
      <c r="L17" s="23"/>
      <c r="M17" s="23"/>
      <c r="N17" s="4"/>
      <c r="P17" s="47"/>
      <c r="Q17" s="47"/>
      <c r="R17" s="47"/>
    </row>
    <row r="18" spans="1:18" ht="15" customHeight="1" x14ac:dyDescent="0.2">
      <c r="P18" s="47"/>
      <c r="Q18" s="47"/>
      <c r="R18" s="47"/>
    </row>
    <row r="19" spans="1:18" ht="15" customHeight="1" x14ac:dyDescent="0.2">
      <c r="A19" s="201"/>
      <c r="B19" s="201"/>
      <c r="C19" s="326" t="s">
        <v>268</v>
      </c>
      <c r="D19" s="326"/>
      <c r="E19" s="327"/>
      <c r="F19" s="327"/>
      <c r="G19" s="327"/>
      <c r="H19" s="327"/>
      <c r="I19" s="327"/>
      <c r="J19" s="327"/>
      <c r="K19" s="327"/>
      <c r="L19" s="327"/>
      <c r="M19" s="328"/>
      <c r="N19" s="337" t="s">
        <v>372</v>
      </c>
      <c r="O19" s="339" t="s">
        <v>373</v>
      </c>
      <c r="P19" s="47"/>
      <c r="Q19" s="47"/>
      <c r="R19" s="47"/>
    </row>
    <row r="20" spans="1:18" ht="44.25" customHeight="1" x14ac:dyDescent="0.2">
      <c r="A20" s="202" t="s">
        <v>304</v>
      </c>
      <c r="B20" s="202" t="s">
        <v>332</v>
      </c>
      <c r="C20" s="276" t="s">
        <v>340</v>
      </c>
      <c r="D20" s="281" t="s">
        <v>341</v>
      </c>
      <c r="E20" s="281" t="s">
        <v>342</v>
      </c>
      <c r="F20" s="281" t="s">
        <v>343</v>
      </c>
      <c r="G20" s="281" t="s">
        <v>344</v>
      </c>
      <c r="H20" s="281" t="s">
        <v>345</v>
      </c>
      <c r="I20" s="281" t="s">
        <v>346</v>
      </c>
      <c r="J20" s="281" t="s">
        <v>347</v>
      </c>
      <c r="K20" s="281" t="s">
        <v>348</v>
      </c>
      <c r="L20" s="281" t="s">
        <v>349</v>
      </c>
      <c r="M20" s="282" t="s">
        <v>371</v>
      </c>
      <c r="N20" s="340"/>
      <c r="O20" s="338"/>
      <c r="P20" s="47"/>
      <c r="Q20" s="47"/>
      <c r="R20" s="47"/>
    </row>
    <row r="21" spans="1:18" ht="15" customHeight="1" x14ac:dyDescent="0.2">
      <c r="A21" s="219" t="s">
        <v>217</v>
      </c>
      <c r="B21" s="219" t="s">
        <v>27</v>
      </c>
      <c r="C21" s="112">
        <v>84</v>
      </c>
      <c r="D21" s="113">
        <v>140</v>
      </c>
      <c r="E21" s="113">
        <v>107</v>
      </c>
      <c r="F21" s="113">
        <v>77</v>
      </c>
      <c r="G21" s="113">
        <v>82</v>
      </c>
      <c r="H21" s="113">
        <v>93</v>
      </c>
      <c r="I21" s="113">
        <v>63.999999999999993</v>
      </c>
      <c r="J21" s="220">
        <v>60</v>
      </c>
      <c r="K21" s="221">
        <v>38</v>
      </c>
      <c r="L21" s="221">
        <v>54</v>
      </c>
      <c r="M21" s="222">
        <v>64</v>
      </c>
      <c r="N21" s="223">
        <v>5543</v>
      </c>
      <c r="O21" s="311">
        <v>1.1546094172830597E-2</v>
      </c>
      <c r="P21" s="47"/>
      <c r="Q21" s="47"/>
      <c r="R21" s="47"/>
    </row>
    <row r="22" spans="1:18" ht="15" customHeight="1" x14ac:dyDescent="0.2">
      <c r="A22" s="224" t="s">
        <v>218</v>
      </c>
      <c r="B22" s="224" t="s">
        <v>28</v>
      </c>
      <c r="C22" s="115">
        <v>23</v>
      </c>
      <c r="D22" s="116">
        <v>24</v>
      </c>
      <c r="E22" s="116">
        <v>20</v>
      </c>
      <c r="F22" s="116">
        <v>20</v>
      </c>
      <c r="G22" s="116">
        <v>27</v>
      </c>
      <c r="H22" s="116">
        <v>14.000000000000004</v>
      </c>
      <c r="I22" s="116">
        <v>16.000000000000004</v>
      </c>
      <c r="J22" s="225">
        <v>21</v>
      </c>
      <c r="K22" s="226">
        <v>16</v>
      </c>
      <c r="L22" s="226">
        <v>28</v>
      </c>
      <c r="M22" s="227">
        <v>15</v>
      </c>
      <c r="N22" s="228">
        <v>6606</v>
      </c>
      <c r="O22" s="312">
        <v>2.270663033605813E-3</v>
      </c>
      <c r="P22" s="47"/>
      <c r="Q22" s="47"/>
      <c r="R22" s="47"/>
    </row>
    <row r="23" spans="1:18" ht="15" customHeight="1" x14ac:dyDescent="0.2">
      <c r="A23" s="224" t="s">
        <v>219</v>
      </c>
      <c r="B23" s="224" t="s">
        <v>29</v>
      </c>
      <c r="C23" s="115">
        <v>24</v>
      </c>
      <c r="D23" s="116">
        <v>21</v>
      </c>
      <c r="E23" s="116">
        <v>13</v>
      </c>
      <c r="F23" s="116">
        <v>23</v>
      </c>
      <c r="G23" s="116">
        <v>25</v>
      </c>
      <c r="H23" s="116">
        <v>23</v>
      </c>
      <c r="I23" s="116">
        <v>35</v>
      </c>
      <c r="J23" s="225">
        <v>26</v>
      </c>
      <c r="K23" s="226">
        <v>25</v>
      </c>
      <c r="L23" s="226">
        <v>33</v>
      </c>
      <c r="M23" s="227">
        <v>30</v>
      </c>
      <c r="N23" s="228">
        <v>6843</v>
      </c>
      <c r="O23" s="312">
        <v>4.384042086804033E-3</v>
      </c>
      <c r="P23" s="47"/>
      <c r="Q23" s="47"/>
      <c r="R23" s="47"/>
    </row>
    <row r="24" spans="1:18" ht="15" customHeight="1" x14ac:dyDescent="0.2">
      <c r="A24" s="224" t="s">
        <v>220</v>
      </c>
      <c r="B24" s="224" t="s">
        <v>30</v>
      </c>
      <c r="C24" s="115">
        <v>31</v>
      </c>
      <c r="D24" s="116">
        <v>30</v>
      </c>
      <c r="E24" s="116">
        <v>24</v>
      </c>
      <c r="F24" s="116">
        <v>47</v>
      </c>
      <c r="G24" s="116">
        <v>28</v>
      </c>
      <c r="H24" s="116">
        <v>8</v>
      </c>
      <c r="I24" s="116">
        <v>19</v>
      </c>
      <c r="J24" s="225">
        <v>17</v>
      </c>
      <c r="K24" s="226">
        <v>27</v>
      </c>
      <c r="L24" s="226">
        <v>34</v>
      </c>
      <c r="M24" s="227">
        <v>28</v>
      </c>
      <c r="N24" s="228">
        <v>5931</v>
      </c>
      <c r="O24" s="312">
        <v>4.7209576799865111E-3</v>
      </c>
      <c r="P24" s="47"/>
      <c r="Q24" s="47"/>
      <c r="R24" s="47"/>
    </row>
    <row r="25" spans="1:18" ht="15" customHeight="1" x14ac:dyDescent="0.2">
      <c r="A25" s="224" t="s">
        <v>221</v>
      </c>
      <c r="B25" s="224" t="s">
        <v>31</v>
      </c>
      <c r="C25" s="115" t="s">
        <v>278</v>
      </c>
      <c r="D25" s="116">
        <v>18</v>
      </c>
      <c r="E25" s="116">
        <v>6</v>
      </c>
      <c r="F25" s="116" t="s">
        <v>54</v>
      </c>
      <c r="G25" s="116">
        <v>13</v>
      </c>
      <c r="H25" s="116">
        <v>6</v>
      </c>
      <c r="I25" s="116">
        <v>7.0000000000000009</v>
      </c>
      <c r="J25" s="225">
        <v>13</v>
      </c>
      <c r="K25" s="226" t="s">
        <v>278</v>
      </c>
      <c r="L25" s="226" t="s">
        <v>278</v>
      </c>
      <c r="M25" s="227">
        <v>9</v>
      </c>
      <c r="N25" s="228">
        <v>2844</v>
      </c>
      <c r="O25" s="312">
        <v>3.1645569620253164E-3</v>
      </c>
      <c r="P25" s="47"/>
      <c r="Q25" s="47"/>
      <c r="R25" s="47"/>
    </row>
    <row r="26" spans="1:18" ht="15" customHeight="1" x14ac:dyDescent="0.2">
      <c r="A26" s="224" t="s">
        <v>222</v>
      </c>
      <c r="B26" s="224" t="s">
        <v>32</v>
      </c>
      <c r="C26" s="115">
        <v>11</v>
      </c>
      <c r="D26" s="116">
        <v>19</v>
      </c>
      <c r="E26" s="116">
        <v>20</v>
      </c>
      <c r="F26" s="116">
        <v>11</v>
      </c>
      <c r="G26" s="116">
        <v>20</v>
      </c>
      <c r="H26" s="116">
        <v>10</v>
      </c>
      <c r="I26" s="116" t="s">
        <v>54</v>
      </c>
      <c r="J26" s="225">
        <v>7</v>
      </c>
      <c r="K26" s="226">
        <v>20</v>
      </c>
      <c r="L26" s="226">
        <v>8</v>
      </c>
      <c r="M26" s="227">
        <v>12</v>
      </c>
      <c r="N26" s="228">
        <v>5413</v>
      </c>
      <c r="O26" s="312">
        <v>2.2168852761869575E-3</v>
      </c>
      <c r="P26" s="47"/>
      <c r="Q26" s="47"/>
      <c r="R26" s="47"/>
    </row>
    <row r="27" spans="1:18" ht="15" customHeight="1" x14ac:dyDescent="0.2">
      <c r="A27" s="224" t="s">
        <v>223</v>
      </c>
      <c r="B27" s="224" t="s">
        <v>33</v>
      </c>
      <c r="C27" s="115">
        <v>168</v>
      </c>
      <c r="D27" s="116">
        <v>169</v>
      </c>
      <c r="E27" s="116">
        <v>193</v>
      </c>
      <c r="F27" s="116">
        <v>180</v>
      </c>
      <c r="G27" s="116">
        <v>171</v>
      </c>
      <c r="H27" s="116">
        <v>206.99999999999994</v>
      </c>
      <c r="I27" s="116">
        <v>215.00000000000003</v>
      </c>
      <c r="J27" s="225">
        <v>198</v>
      </c>
      <c r="K27" s="226">
        <v>222</v>
      </c>
      <c r="L27" s="226">
        <v>278</v>
      </c>
      <c r="M27" s="227">
        <v>245</v>
      </c>
      <c r="N27" s="228">
        <v>28133</v>
      </c>
      <c r="O27" s="312">
        <v>8.7086339885543672E-3</v>
      </c>
      <c r="P27" s="47"/>
      <c r="Q27" s="47"/>
      <c r="R27" s="47"/>
    </row>
    <row r="28" spans="1:18" ht="15" customHeight="1" x14ac:dyDescent="0.2">
      <c r="A28" s="224" t="s">
        <v>224</v>
      </c>
      <c r="B28" s="224" t="s">
        <v>34</v>
      </c>
      <c r="C28" s="115" t="s">
        <v>54</v>
      </c>
      <c r="D28" s="116">
        <v>13</v>
      </c>
      <c r="E28" s="116">
        <v>8</v>
      </c>
      <c r="F28" s="116">
        <v>22</v>
      </c>
      <c r="G28" s="116" t="s">
        <v>54</v>
      </c>
      <c r="H28" s="116">
        <v>13</v>
      </c>
      <c r="I28" s="116">
        <v>19</v>
      </c>
      <c r="J28" s="225">
        <v>10</v>
      </c>
      <c r="K28" s="226">
        <v>12</v>
      </c>
      <c r="L28" s="226">
        <v>11</v>
      </c>
      <c r="M28" s="227">
        <v>9</v>
      </c>
      <c r="N28" s="228">
        <v>3447</v>
      </c>
      <c r="O28" s="312">
        <v>2.6109660574412533E-3</v>
      </c>
      <c r="P28" s="47"/>
      <c r="Q28" s="47"/>
      <c r="R28" s="47"/>
    </row>
    <row r="29" spans="1:18" ht="15" customHeight="1" x14ac:dyDescent="0.2">
      <c r="A29" s="224" t="s">
        <v>225</v>
      </c>
      <c r="B29" s="224" t="s">
        <v>35</v>
      </c>
      <c r="C29" s="115">
        <v>22</v>
      </c>
      <c r="D29" s="116">
        <v>17</v>
      </c>
      <c r="E29" s="116">
        <v>23</v>
      </c>
      <c r="F29" s="116">
        <v>41</v>
      </c>
      <c r="G29" s="116">
        <v>36</v>
      </c>
      <c r="H29" s="116">
        <v>25.000000000000007</v>
      </c>
      <c r="I29" s="116">
        <v>32.999999999999993</v>
      </c>
      <c r="J29" s="225">
        <v>17</v>
      </c>
      <c r="K29" s="226">
        <v>26</v>
      </c>
      <c r="L29" s="226">
        <v>23</v>
      </c>
      <c r="M29" s="227">
        <v>27</v>
      </c>
      <c r="N29" s="228">
        <v>7029</v>
      </c>
      <c r="O29" s="312">
        <v>3.8412291933418692E-3</v>
      </c>
      <c r="P29" s="47"/>
      <c r="Q29" s="47"/>
      <c r="R29" s="47"/>
    </row>
    <row r="30" spans="1:18" ht="15" customHeight="1" x14ac:dyDescent="0.2">
      <c r="A30" s="224" t="s">
        <v>226</v>
      </c>
      <c r="B30" s="224" t="s">
        <v>36</v>
      </c>
      <c r="C30" s="115">
        <v>29</v>
      </c>
      <c r="D30" s="116">
        <v>29</v>
      </c>
      <c r="E30" s="116">
        <v>13</v>
      </c>
      <c r="F30" s="116">
        <v>29</v>
      </c>
      <c r="G30" s="116">
        <v>35</v>
      </c>
      <c r="H30" s="116">
        <v>34.000000000000007</v>
      </c>
      <c r="I30" s="116">
        <v>23</v>
      </c>
      <c r="J30" s="225">
        <v>15</v>
      </c>
      <c r="K30" s="226">
        <v>20</v>
      </c>
      <c r="L30" s="226">
        <v>22</v>
      </c>
      <c r="M30" s="227">
        <v>35</v>
      </c>
      <c r="N30" s="228">
        <v>5151</v>
      </c>
      <c r="O30" s="312">
        <v>6.7947971267715004E-3</v>
      </c>
      <c r="P30" s="47"/>
      <c r="Q30" s="47"/>
      <c r="R30" s="47"/>
    </row>
    <row r="31" spans="1:18" ht="15" customHeight="1" x14ac:dyDescent="0.2">
      <c r="A31" s="224" t="s">
        <v>227</v>
      </c>
      <c r="B31" s="224" t="s">
        <v>37</v>
      </c>
      <c r="C31" s="115">
        <v>15</v>
      </c>
      <c r="D31" s="116">
        <v>13</v>
      </c>
      <c r="E31" s="116">
        <v>7</v>
      </c>
      <c r="F31" s="116">
        <v>21</v>
      </c>
      <c r="G31" s="116">
        <v>16</v>
      </c>
      <c r="H31" s="116">
        <v>22</v>
      </c>
      <c r="I31" s="116">
        <v>17</v>
      </c>
      <c r="J31" s="225">
        <v>8</v>
      </c>
      <c r="K31" s="226">
        <v>17</v>
      </c>
      <c r="L31" s="226">
        <v>15</v>
      </c>
      <c r="M31" s="227">
        <v>18</v>
      </c>
      <c r="N31" s="228">
        <v>4322</v>
      </c>
      <c r="O31" s="312">
        <v>4.1647385469689956E-3</v>
      </c>
      <c r="P31" s="47"/>
      <c r="Q31" s="47"/>
      <c r="R31" s="47"/>
    </row>
    <row r="32" spans="1:18" ht="15" customHeight="1" x14ac:dyDescent="0.2">
      <c r="A32" s="224" t="s">
        <v>228</v>
      </c>
      <c r="B32" s="224" t="s">
        <v>38</v>
      </c>
      <c r="C32" s="115">
        <v>87</v>
      </c>
      <c r="D32" s="116">
        <v>66</v>
      </c>
      <c r="E32" s="116">
        <v>102</v>
      </c>
      <c r="F32" s="116">
        <v>57</v>
      </c>
      <c r="G32" s="116">
        <v>57</v>
      </c>
      <c r="H32" s="116">
        <v>75.999999999999986</v>
      </c>
      <c r="I32" s="116" t="s">
        <v>278</v>
      </c>
      <c r="J32" s="225">
        <v>95</v>
      </c>
      <c r="K32" s="226">
        <v>102</v>
      </c>
      <c r="L32" s="226">
        <v>135</v>
      </c>
      <c r="M32" s="227">
        <v>71</v>
      </c>
      <c r="N32" s="228">
        <v>10916</v>
      </c>
      <c r="O32" s="312">
        <v>6.5042139978013927E-3</v>
      </c>
      <c r="P32" s="47"/>
      <c r="Q32" s="47"/>
      <c r="R32" s="47"/>
    </row>
    <row r="33" spans="1:18" ht="15" customHeight="1" x14ac:dyDescent="0.2">
      <c r="A33" s="224" t="s">
        <v>229</v>
      </c>
      <c r="B33" s="224" t="s">
        <v>39</v>
      </c>
      <c r="C33" s="115">
        <v>60</v>
      </c>
      <c r="D33" s="116">
        <v>64</v>
      </c>
      <c r="E33" s="116">
        <v>33</v>
      </c>
      <c r="F33" s="116">
        <v>62</v>
      </c>
      <c r="G33" s="116">
        <v>92</v>
      </c>
      <c r="H33" s="116">
        <v>27.999999999999996</v>
      </c>
      <c r="I33" s="116">
        <v>63.000000000000014</v>
      </c>
      <c r="J33" s="225">
        <v>41</v>
      </c>
      <c r="K33" s="226">
        <v>55</v>
      </c>
      <c r="L33" s="226">
        <v>45</v>
      </c>
      <c r="M33" s="227">
        <v>44</v>
      </c>
      <c r="N33" s="228">
        <v>12045</v>
      </c>
      <c r="O33" s="312">
        <v>3.6529680365296802E-3</v>
      </c>
      <c r="P33" s="47"/>
      <c r="Q33" s="47"/>
      <c r="R33" s="47"/>
    </row>
    <row r="34" spans="1:18" ht="15" customHeight="1" x14ac:dyDescent="0.2">
      <c r="A34" s="224" t="s">
        <v>230</v>
      </c>
      <c r="B34" s="224" t="s">
        <v>40</v>
      </c>
      <c r="C34" s="115">
        <v>32</v>
      </c>
      <c r="D34" s="116">
        <v>27</v>
      </c>
      <c r="E34" s="116">
        <v>25</v>
      </c>
      <c r="F34" s="116">
        <v>26</v>
      </c>
      <c r="G34" s="116">
        <v>33</v>
      </c>
      <c r="H34" s="116">
        <v>34</v>
      </c>
      <c r="I34" s="116">
        <v>28.999999999999996</v>
      </c>
      <c r="J34" s="225">
        <v>15</v>
      </c>
      <c r="K34" s="226">
        <v>22</v>
      </c>
      <c r="L34" s="226">
        <v>16</v>
      </c>
      <c r="M34" s="227">
        <v>15</v>
      </c>
      <c r="N34" s="228">
        <v>7134</v>
      </c>
      <c r="O34" s="312">
        <v>2.1026072329688814E-3</v>
      </c>
      <c r="P34" s="47"/>
      <c r="Q34" s="47"/>
      <c r="R34" s="47"/>
    </row>
    <row r="35" spans="1:18" ht="15" customHeight="1" x14ac:dyDescent="0.2">
      <c r="A35" s="224" t="s">
        <v>231</v>
      </c>
      <c r="B35" s="224" t="s">
        <v>41</v>
      </c>
      <c r="C35" s="115">
        <v>46</v>
      </c>
      <c r="D35" s="116">
        <v>46</v>
      </c>
      <c r="E35" s="116">
        <v>26</v>
      </c>
      <c r="F35" s="116">
        <v>46</v>
      </c>
      <c r="G35" s="116">
        <v>31</v>
      </c>
      <c r="H35" s="116">
        <v>39.999999999999993</v>
      </c>
      <c r="I35" s="116">
        <v>37.999999999999993</v>
      </c>
      <c r="J35" s="225">
        <v>28</v>
      </c>
      <c r="K35" s="226">
        <v>42</v>
      </c>
      <c r="L35" s="226">
        <v>41</v>
      </c>
      <c r="M35" s="227">
        <v>48</v>
      </c>
      <c r="N35" s="228">
        <v>6794</v>
      </c>
      <c r="O35" s="312">
        <v>7.0650574035914038E-3</v>
      </c>
      <c r="P35" s="47"/>
      <c r="Q35" s="47"/>
      <c r="R35" s="47"/>
    </row>
    <row r="36" spans="1:18" ht="15" customHeight="1" x14ac:dyDescent="0.2">
      <c r="A36" s="224" t="s">
        <v>232</v>
      </c>
      <c r="B36" s="224" t="s">
        <v>42</v>
      </c>
      <c r="C36" s="115">
        <v>35</v>
      </c>
      <c r="D36" s="116">
        <v>41</v>
      </c>
      <c r="E36" s="116">
        <v>28</v>
      </c>
      <c r="F36" s="116">
        <v>33</v>
      </c>
      <c r="G36" s="116">
        <v>49</v>
      </c>
      <c r="H36" s="116">
        <v>64.999999999999986</v>
      </c>
      <c r="I36" s="116">
        <v>33.999999999999993</v>
      </c>
      <c r="J36" s="225">
        <v>42</v>
      </c>
      <c r="K36" s="226">
        <v>61</v>
      </c>
      <c r="L36" s="226">
        <v>42</v>
      </c>
      <c r="M36" s="227">
        <v>40</v>
      </c>
      <c r="N36" s="228">
        <v>6192</v>
      </c>
      <c r="O36" s="312">
        <v>6.4599483204134363E-3</v>
      </c>
      <c r="P36" s="47"/>
      <c r="Q36" s="47"/>
      <c r="R36" s="47"/>
    </row>
    <row r="37" spans="1:18" ht="15" customHeight="1" x14ac:dyDescent="0.2">
      <c r="A37" s="224" t="s">
        <v>233</v>
      </c>
      <c r="B37" s="224" t="s">
        <v>43</v>
      </c>
      <c r="C37" s="115" t="s">
        <v>278</v>
      </c>
      <c r="D37" s="116">
        <v>14</v>
      </c>
      <c r="E37" s="116">
        <v>11</v>
      </c>
      <c r="F37" s="116">
        <v>7</v>
      </c>
      <c r="G37" s="116" t="s">
        <v>54</v>
      </c>
      <c r="H37" s="116">
        <v>19</v>
      </c>
      <c r="I37" s="116">
        <v>16</v>
      </c>
      <c r="J37" s="225">
        <v>7</v>
      </c>
      <c r="K37" s="226" t="s">
        <v>54</v>
      </c>
      <c r="L37" s="226">
        <v>14</v>
      </c>
      <c r="M37" s="227" t="s">
        <v>54</v>
      </c>
      <c r="N37" s="228">
        <v>2468</v>
      </c>
      <c r="O37" s="312" t="s">
        <v>54</v>
      </c>
      <c r="P37" s="47"/>
      <c r="Q37" s="47"/>
      <c r="R37" s="47"/>
    </row>
    <row r="38" spans="1:18" ht="15" customHeight="1" x14ac:dyDescent="0.2">
      <c r="A38" s="224" t="s">
        <v>234</v>
      </c>
      <c r="B38" s="224" t="s">
        <v>44</v>
      </c>
      <c r="C38" s="115">
        <v>72</v>
      </c>
      <c r="D38" s="116">
        <v>19</v>
      </c>
      <c r="E38" s="116">
        <v>12</v>
      </c>
      <c r="F38" s="116">
        <v>17</v>
      </c>
      <c r="G38" s="116">
        <v>12</v>
      </c>
      <c r="H38" s="116">
        <v>10</v>
      </c>
      <c r="I38" s="116">
        <v>11</v>
      </c>
      <c r="J38" s="225">
        <v>5</v>
      </c>
      <c r="K38" s="226">
        <v>5</v>
      </c>
      <c r="L38" s="226">
        <v>6</v>
      </c>
      <c r="M38" s="227">
        <v>15</v>
      </c>
      <c r="N38" s="228">
        <v>3180</v>
      </c>
      <c r="O38" s="312">
        <v>4.7169811320754715E-3</v>
      </c>
      <c r="P38" s="47"/>
      <c r="Q38" s="47"/>
      <c r="R38" s="47"/>
    </row>
    <row r="39" spans="1:18" ht="15" customHeight="1" x14ac:dyDescent="0.2">
      <c r="A39" s="224" t="s">
        <v>235</v>
      </c>
      <c r="B39" s="224" t="s">
        <v>45</v>
      </c>
      <c r="C39" s="115">
        <v>131</v>
      </c>
      <c r="D39" s="116">
        <v>110</v>
      </c>
      <c r="E39" s="116">
        <v>163</v>
      </c>
      <c r="F39" s="116">
        <v>135</v>
      </c>
      <c r="G39" s="116">
        <v>135</v>
      </c>
      <c r="H39" s="116">
        <v>81.000000000000014</v>
      </c>
      <c r="I39" s="116">
        <v>85</v>
      </c>
      <c r="J39" s="225">
        <v>91</v>
      </c>
      <c r="K39" s="226">
        <v>77</v>
      </c>
      <c r="L39" s="226">
        <v>77</v>
      </c>
      <c r="M39" s="227">
        <v>83</v>
      </c>
      <c r="N39" s="228">
        <v>12071</v>
      </c>
      <c r="O39" s="312">
        <v>6.8759837627371386E-3</v>
      </c>
      <c r="P39" s="47"/>
      <c r="Q39" s="47"/>
      <c r="R39" s="47"/>
    </row>
    <row r="40" spans="1:18" ht="15" customHeight="1" x14ac:dyDescent="0.2">
      <c r="A40" s="224" t="s">
        <v>236</v>
      </c>
      <c r="B40" s="224" t="s">
        <v>46</v>
      </c>
      <c r="C40" s="115">
        <v>20</v>
      </c>
      <c r="D40" s="116">
        <v>12</v>
      </c>
      <c r="E40" s="116">
        <v>8</v>
      </c>
      <c r="F40" s="116">
        <v>17</v>
      </c>
      <c r="G40" s="116">
        <v>13</v>
      </c>
      <c r="H40" s="116">
        <v>19</v>
      </c>
      <c r="I40" s="116">
        <v>17.999999999999993</v>
      </c>
      <c r="J40" s="225">
        <v>46</v>
      </c>
      <c r="K40" s="226">
        <v>15</v>
      </c>
      <c r="L40" s="226">
        <v>12</v>
      </c>
      <c r="M40" s="227">
        <v>21</v>
      </c>
      <c r="N40" s="228">
        <v>4802</v>
      </c>
      <c r="O40" s="312">
        <v>4.3731778425655978E-3</v>
      </c>
      <c r="P40" s="47"/>
      <c r="Q40" s="47"/>
      <c r="R40" s="47"/>
    </row>
    <row r="41" spans="1:18" ht="15" customHeight="1" x14ac:dyDescent="0.2">
      <c r="A41" s="224" t="s">
        <v>237</v>
      </c>
      <c r="B41" s="224" t="s">
        <v>47</v>
      </c>
      <c r="C41" s="115" t="s">
        <v>54</v>
      </c>
      <c r="D41" s="116">
        <v>13</v>
      </c>
      <c r="E41" s="116">
        <v>10</v>
      </c>
      <c r="F41" s="116" t="s">
        <v>278</v>
      </c>
      <c r="G41" s="116">
        <v>18</v>
      </c>
      <c r="H41" s="116">
        <v>8</v>
      </c>
      <c r="I41" s="116">
        <v>6</v>
      </c>
      <c r="J41" s="225">
        <v>12</v>
      </c>
      <c r="K41" s="226">
        <v>14</v>
      </c>
      <c r="L41" s="226">
        <v>6</v>
      </c>
      <c r="M41" s="227" t="s">
        <v>54</v>
      </c>
      <c r="N41" s="228">
        <v>1631</v>
      </c>
      <c r="O41" s="312" t="s">
        <v>54</v>
      </c>
      <c r="P41" s="47"/>
      <c r="Q41" s="47"/>
      <c r="R41" s="47"/>
    </row>
    <row r="42" spans="1:18" ht="15" customHeight="1" x14ac:dyDescent="0.2">
      <c r="A42" s="224" t="s">
        <v>238</v>
      </c>
      <c r="B42" s="224" t="s">
        <v>48</v>
      </c>
      <c r="C42" s="115">
        <v>73</v>
      </c>
      <c r="D42" s="116">
        <v>48</v>
      </c>
      <c r="E42" s="116">
        <v>52</v>
      </c>
      <c r="F42" s="116">
        <v>45</v>
      </c>
      <c r="G42" s="116">
        <v>47</v>
      </c>
      <c r="H42" s="116">
        <v>52</v>
      </c>
      <c r="I42" s="116">
        <v>39.000000000000007</v>
      </c>
      <c r="J42" s="225">
        <v>47</v>
      </c>
      <c r="K42" s="226">
        <v>52</v>
      </c>
      <c r="L42" s="226">
        <v>55</v>
      </c>
      <c r="M42" s="227">
        <v>33</v>
      </c>
      <c r="N42" s="228">
        <v>11487</v>
      </c>
      <c r="O42" s="312">
        <v>2.8728127448419951E-3</v>
      </c>
      <c r="P42" s="47"/>
      <c r="Q42" s="47"/>
      <c r="R42" s="47"/>
    </row>
    <row r="43" spans="1:18" ht="15" customHeight="1" x14ac:dyDescent="0.2">
      <c r="A43" s="224" t="s">
        <v>239</v>
      </c>
      <c r="B43" s="224" t="s">
        <v>49</v>
      </c>
      <c r="C43" s="115">
        <v>29</v>
      </c>
      <c r="D43" s="116">
        <v>27</v>
      </c>
      <c r="E43" s="116">
        <v>26</v>
      </c>
      <c r="F43" s="116">
        <v>31</v>
      </c>
      <c r="G43" s="116">
        <v>34</v>
      </c>
      <c r="H43" s="116">
        <v>34</v>
      </c>
      <c r="I43" s="116">
        <v>28.000000000000004</v>
      </c>
      <c r="J43" s="225">
        <v>23</v>
      </c>
      <c r="K43" s="226">
        <v>19</v>
      </c>
      <c r="L43" s="226">
        <v>17</v>
      </c>
      <c r="M43" s="227">
        <v>35</v>
      </c>
      <c r="N43" s="228">
        <v>7816</v>
      </c>
      <c r="O43" s="312">
        <v>4.4779938587512797E-3</v>
      </c>
      <c r="P43" s="47"/>
      <c r="Q43" s="47"/>
      <c r="R43" s="47"/>
    </row>
    <row r="44" spans="1:18" ht="15" customHeight="1" x14ac:dyDescent="0.2">
      <c r="A44" s="224" t="s">
        <v>240</v>
      </c>
      <c r="B44" s="224" t="s">
        <v>50</v>
      </c>
      <c r="C44" s="115">
        <v>99</v>
      </c>
      <c r="D44" s="116">
        <v>44</v>
      </c>
      <c r="E44" s="116">
        <v>75</v>
      </c>
      <c r="F44" s="116">
        <v>80</v>
      </c>
      <c r="G44" s="116">
        <v>63</v>
      </c>
      <c r="H44" s="116">
        <v>40</v>
      </c>
      <c r="I44" s="116">
        <v>52</v>
      </c>
      <c r="J44" s="225">
        <v>43</v>
      </c>
      <c r="K44" s="226">
        <v>36</v>
      </c>
      <c r="L44" s="226">
        <v>33</v>
      </c>
      <c r="M44" s="227">
        <v>41</v>
      </c>
      <c r="N44" s="228">
        <v>6978</v>
      </c>
      <c r="O44" s="312">
        <v>5.8756090570364003E-3</v>
      </c>
      <c r="P44" s="47"/>
      <c r="Q44" s="47"/>
      <c r="R44" s="47"/>
    </row>
    <row r="45" spans="1:18" ht="15" customHeight="1" x14ac:dyDescent="0.2">
      <c r="A45" s="224" t="s">
        <v>241</v>
      </c>
      <c r="B45" s="224" t="s">
        <v>51</v>
      </c>
      <c r="C45" s="115">
        <v>46</v>
      </c>
      <c r="D45" s="116">
        <v>35</v>
      </c>
      <c r="E45" s="116">
        <v>18</v>
      </c>
      <c r="F45" s="116">
        <v>13</v>
      </c>
      <c r="G45" s="116">
        <v>19</v>
      </c>
      <c r="H45" s="116">
        <v>26.999999999999996</v>
      </c>
      <c r="I45" s="116">
        <v>25.999999999999993</v>
      </c>
      <c r="J45" s="225">
        <v>13</v>
      </c>
      <c r="K45" s="226">
        <v>18</v>
      </c>
      <c r="L45" s="226" t="s">
        <v>278</v>
      </c>
      <c r="M45" s="227">
        <v>17</v>
      </c>
      <c r="N45" s="228">
        <v>5421</v>
      </c>
      <c r="O45" s="312">
        <v>3.1359527762405458E-3</v>
      </c>
      <c r="P45" s="47"/>
      <c r="Q45" s="47"/>
      <c r="R45" s="47"/>
    </row>
    <row r="46" spans="1:18" ht="15" customHeight="1" x14ac:dyDescent="0.2">
      <c r="A46" s="224" t="s">
        <v>242</v>
      </c>
      <c r="B46" s="224" t="s">
        <v>52</v>
      </c>
      <c r="C46" s="115">
        <v>19</v>
      </c>
      <c r="D46" s="116">
        <v>13</v>
      </c>
      <c r="E46" s="116">
        <v>14</v>
      </c>
      <c r="F46" s="116">
        <v>14</v>
      </c>
      <c r="G46" s="116">
        <v>8</v>
      </c>
      <c r="H46" s="116">
        <v>11.000000000000002</v>
      </c>
      <c r="I46" s="116">
        <v>17.999999999999996</v>
      </c>
      <c r="J46" s="225">
        <v>22</v>
      </c>
      <c r="K46" s="226">
        <v>10</v>
      </c>
      <c r="L46" s="226">
        <v>10</v>
      </c>
      <c r="M46" s="227">
        <v>10</v>
      </c>
      <c r="N46" s="228">
        <v>4048</v>
      </c>
      <c r="O46" s="312">
        <v>2.4703557312252965E-3</v>
      </c>
      <c r="P46" s="47"/>
      <c r="Q46" s="47"/>
      <c r="R46" s="47"/>
    </row>
    <row r="47" spans="1:18" ht="15" customHeight="1" x14ac:dyDescent="0.2">
      <c r="A47" s="118" t="s">
        <v>306</v>
      </c>
      <c r="B47" s="118" t="s">
        <v>55</v>
      </c>
      <c r="C47" s="119">
        <v>1195</v>
      </c>
      <c r="D47" s="120">
        <v>1072</v>
      </c>
      <c r="E47" s="120">
        <v>1037</v>
      </c>
      <c r="F47" s="120">
        <v>1058</v>
      </c>
      <c r="G47" s="120">
        <v>1070</v>
      </c>
      <c r="H47" s="120">
        <v>998.99999999999989</v>
      </c>
      <c r="I47" s="120">
        <v>946</v>
      </c>
      <c r="J47" s="229">
        <v>922</v>
      </c>
      <c r="K47" s="230">
        <v>960</v>
      </c>
      <c r="L47" s="230">
        <v>1023</v>
      </c>
      <c r="M47" s="231">
        <v>973</v>
      </c>
      <c r="N47" s="232">
        <v>184245</v>
      </c>
      <c r="O47" s="313">
        <v>5.2810116963825345E-3</v>
      </c>
      <c r="P47" s="47"/>
      <c r="Q47" s="47"/>
      <c r="R47" s="47"/>
    </row>
    <row r="48" spans="1:18" s="49" customFormat="1" ht="15" customHeight="1" x14ac:dyDescent="0.2"/>
    <row r="49" spans="1:10" s="49" customFormat="1" ht="15" customHeight="1" x14ac:dyDescent="0.2">
      <c r="A49" s="266" t="s">
        <v>323</v>
      </c>
      <c r="B49" s="267"/>
      <c r="C49" s="267"/>
      <c r="D49" s="267"/>
      <c r="E49" s="267"/>
      <c r="F49" s="267"/>
      <c r="G49" s="267"/>
      <c r="H49" s="267"/>
      <c r="I49" s="267"/>
      <c r="J49" s="267"/>
    </row>
    <row r="50" spans="1:10" ht="15" customHeight="1" x14ac:dyDescent="0.2">
      <c r="A50" s="268" t="s">
        <v>255</v>
      </c>
      <c r="B50" s="49"/>
      <c r="C50" s="49"/>
      <c r="D50" s="49"/>
      <c r="E50" s="49"/>
      <c r="F50" s="49"/>
      <c r="G50" s="49"/>
      <c r="H50" s="49"/>
      <c r="I50" s="49"/>
      <c r="J50" s="49"/>
    </row>
    <row r="51" spans="1:10" ht="15" customHeight="1" x14ac:dyDescent="0.2">
      <c r="A51" s="269" t="s">
        <v>333</v>
      </c>
      <c r="B51" s="270"/>
      <c r="C51" s="270"/>
      <c r="D51" s="270"/>
      <c r="E51" s="270"/>
      <c r="F51" s="271"/>
      <c r="G51" s="272"/>
      <c r="H51" s="272"/>
      <c r="I51" s="272"/>
      <c r="J51" s="272"/>
    </row>
    <row r="52" spans="1:10" ht="7.5" customHeight="1" x14ac:dyDescent="0.2">
      <c r="A52" s="336" t="s">
        <v>334</v>
      </c>
      <c r="B52" s="336"/>
      <c r="C52" s="336"/>
      <c r="D52" s="336"/>
      <c r="E52" s="336"/>
      <c r="F52" s="336"/>
      <c r="G52" s="336"/>
      <c r="H52" s="336"/>
      <c r="I52" s="336"/>
      <c r="J52" s="336"/>
    </row>
    <row r="53" spans="1:10" ht="15" customHeight="1" x14ac:dyDescent="0.2">
      <c r="A53" s="336"/>
      <c r="B53" s="336"/>
      <c r="C53" s="336"/>
      <c r="D53" s="336"/>
      <c r="E53" s="336"/>
      <c r="F53" s="336"/>
      <c r="G53" s="336"/>
      <c r="H53" s="336"/>
      <c r="I53" s="336"/>
      <c r="J53" s="336"/>
    </row>
    <row r="54" spans="1:10" ht="15" customHeight="1" x14ac:dyDescent="0.2">
      <c r="A54" s="336"/>
      <c r="B54" s="336"/>
      <c r="C54" s="336"/>
      <c r="D54" s="336"/>
      <c r="E54" s="336"/>
      <c r="F54" s="336"/>
      <c r="G54" s="336"/>
      <c r="H54" s="336"/>
      <c r="I54" s="336"/>
      <c r="J54" s="336"/>
    </row>
    <row r="55" spans="1:10" ht="15" customHeight="1" x14ac:dyDescent="0.2">
      <c r="A55" s="273" t="s">
        <v>335</v>
      </c>
      <c r="B55" s="266"/>
      <c r="C55" s="266"/>
      <c r="D55" s="266"/>
      <c r="E55" s="266"/>
      <c r="F55" s="266"/>
      <c r="G55" s="266"/>
      <c r="H55" s="266"/>
      <c r="I55" s="266"/>
      <c r="J55" s="266"/>
    </row>
    <row r="56" spans="1:10" ht="15" customHeight="1" x14ac:dyDescent="0.2">
      <c r="A56" s="273" t="s">
        <v>336</v>
      </c>
      <c r="B56" s="266"/>
      <c r="C56" s="266"/>
      <c r="D56" s="266"/>
      <c r="E56" s="266"/>
      <c r="F56" s="266"/>
      <c r="G56" s="266"/>
      <c r="H56" s="266"/>
      <c r="I56" s="266"/>
      <c r="J56" s="266"/>
    </row>
    <row r="57" spans="1:10" ht="15" customHeight="1" x14ac:dyDescent="0.2"/>
    <row r="58" spans="1:10" ht="15" hidden="1" customHeight="1" x14ac:dyDescent="0.2"/>
    <row r="59" spans="1:10" ht="12.75" hidden="1" customHeight="1" x14ac:dyDescent="0.2"/>
    <row r="60" spans="1:10" ht="12.75" hidden="1" customHeight="1" x14ac:dyDescent="0.2"/>
    <row r="61" spans="1:10" ht="12.75" hidden="1" customHeight="1" x14ac:dyDescent="0.2"/>
    <row r="62" spans="1:10" ht="12.75" hidden="1" customHeight="1" x14ac:dyDescent="0.2"/>
    <row r="63" spans="1:10" ht="12.75" hidden="1" customHeight="1" x14ac:dyDescent="0.2"/>
    <row r="64" spans="1:10"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sheetData>
  <mergeCells count="7">
    <mergeCell ref="A52:J54"/>
    <mergeCell ref="N3:N4"/>
    <mergeCell ref="O3:O4"/>
    <mergeCell ref="N19:N20"/>
    <mergeCell ref="O19:O20"/>
    <mergeCell ref="C3:M3"/>
    <mergeCell ref="C19:M19"/>
  </mergeCells>
  <conditionalFormatting sqref="N16 N47:N49">
    <cfRule type="cellIs" dxfId="5" priority="4" stopIfTrue="1" operator="equal">
      <formula>3</formula>
    </cfRule>
  </conditionalFormatting>
  <conditionalFormatting sqref="J49">
    <cfRule type="cellIs" dxfId="4" priority="2" stopIfTrue="1" operator="equal">
      <formula>3</formula>
    </cfRule>
  </conditionalFormatting>
  <conditionalFormatting sqref="J49">
    <cfRule type="cellIs" dxfId="3" priority="1" stopIfTrue="1" operator="equal">
      <formula>3</formula>
    </cfRule>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Contents</vt:lpstr>
      <vt:lpstr>Figure 3.1</vt:lpstr>
      <vt:lpstr>Table 3.1</vt:lpstr>
      <vt:lpstr>Table 3.2</vt:lpstr>
      <vt:lpstr>Figure 3.3</vt:lpstr>
      <vt:lpstr>Table 3.3</vt:lpstr>
      <vt:lpstr>Table 3.4</vt:lpstr>
      <vt:lpstr>Table 3.5</vt:lpstr>
      <vt:lpstr>Table 3.6</vt:lpstr>
      <vt:lpstr>Table 3.7</vt:lpstr>
      <vt:lpstr>'Table 3.1'!Print_Area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Long-term international migration (2018) - administrative data relating to migration out of Northern Ireland (outflows)</dc:title>
  <dc:subject>Long-term International Migration</dc:subject>
  <dc:creator/>
  <cp:keywords>Population; Migration</cp:keywords>
  <cp:lastModifiedBy/>
  <dcterms:created xsi:type="dcterms:W3CDTF">2020-07-24T11:19:40Z</dcterms:created>
  <dcterms:modified xsi:type="dcterms:W3CDTF">2020-07-24T11:23:42Z</dcterms:modified>
</cp:coreProperties>
</file>