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2.xml" ContentType="application/vnd.openxmlformats-officedocument.spreadsheetml.chart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65506" windowWidth="25260" windowHeight="5880" tabRatio="941" activeTab="0"/>
  </bookViews>
  <sheets>
    <sheet name="Introduction" sheetId="1" r:id="rId1"/>
    <sheet name="Tables" sheetId="2" r:id="rId2"/>
    <sheet name="School Census Table 4.1" sheetId="3" r:id="rId3"/>
    <sheet name="School Census Table 4.2" sheetId="4" r:id="rId4"/>
    <sheet name="School Census Table 4.3" sheetId="5" r:id="rId5"/>
    <sheet name="School Census Table 4.4" sheetId="6" r:id="rId6"/>
    <sheet name="HESA Table 4.5" sheetId="7" r:id="rId7"/>
    <sheet name="HESA Table 4.6" sheetId="8" r:id="rId8"/>
    <sheet name="HESA Table 4.7" sheetId="9" r:id="rId9"/>
    <sheet name="HESA Table 4.8" sheetId="10" r:id="rId10"/>
    <sheet name="HSC Figure 4.9" sheetId="11" r:id="rId11"/>
    <sheet name="HSC Table 4.9" sheetId="12" r:id="rId12"/>
    <sheet name="HSC Table 4.10" sheetId="13" r:id="rId13"/>
    <sheet name="HSC Table 4.11" sheetId="14" r:id="rId14"/>
    <sheet name="NIHE Table 4.12" sheetId="15" r:id="rId15"/>
    <sheet name="NIHE Table 4.13" sheetId="16" r:id="rId16"/>
    <sheet name="LFS Figure 4.14" sheetId="17" r:id="rId17"/>
    <sheet name="Table 4.14" sheetId="18" r:id="rId18"/>
    <sheet name="LFS Table 4.15" sheetId="19" r:id="rId19"/>
    <sheet name="Census Table 4.16" sheetId="20" r:id="rId20"/>
    <sheet name="Census Table 4.17" sheetId="21" r:id="rId21"/>
    <sheet name="Census Table 4.18" sheetId="22" r:id="rId22"/>
    <sheet name="Census Table 4.19" sheetId="23" r:id="rId23"/>
    <sheet name="Census Table 4.20" sheetId="24" r:id="rId24"/>
    <sheet name="Census Table 4.21" sheetId="25" r:id="rId25"/>
  </sheets>
  <externalReferences>
    <externalReference r:id="rId28"/>
  </externalReferences>
  <definedNames>
    <definedName name="_xlnm.Print_Titles">#N/A</definedName>
  </definedNames>
  <calcPr fullCalcOnLoad="1"/>
</workbook>
</file>

<file path=xl/sharedStrings.xml><?xml version="1.0" encoding="utf-8"?>
<sst xmlns="http://schemas.openxmlformats.org/spreadsheetml/2006/main" count="1584" uniqueCount="633">
  <si>
    <t>Long-term International Migration Statistics for Northern Ireland</t>
  </si>
  <si>
    <t>Table</t>
  </si>
  <si>
    <t>Home Language</t>
  </si>
  <si>
    <t>Polish</t>
  </si>
  <si>
    <t>Lithuanian</t>
  </si>
  <si>
    <t>Portuguese</t>
  </si>
  <si>
    <t>Chinese (Cantonese, Mandarin, other or not specified)</t>
  </si>
  <si>
    <t>Mandarin</t>
  </si>
  <si>
    <t>Cantonese</t>
  </si>
  <si>
    <t>Chinese (not specified)</t>
  </si>
  <si>
    <t>-</t>
  </si>
  <si>
    <t>Malayalam</t>
  </si>
  <si>
    <t>Latvian</t>
  </si>
  <si>
    <t>Tagalog/Filipino</t>
  </si>
  <si>
    <t>Slovak</t>
  </si>
  <si>
    <t>Russian</t>
  </si>
  <si>
    <t>Hungarian</t>
  </si>
  <si>
    <t>Arabic</t>
  </si>
  <si>
    <t>Tetum (East Timor)</t>
  </si>
  <si>
    <t>Romanian</t>
  </si>
  <si>
    <t>Romany</t>
  </si>
  <si>
    <t>Hindi</t>
  </si>
  <si>
    <t>Somali</t>
  </si>
  <si>
    <t>Spanish</t>
  </si>
  <si>
    <t>Bulgarian</t>
  </si>
  <si>
    <t>Urdu</t>
  </si>
  <si>
    <t>Bengali/Bangla/Sylheti</t>
  </si>
  <si>
    <t>Czech</t>
  </si>
  <si>
    <t>Malay/Indonesian</t>
  </si>
  <si>
    <t>French</t>
  </si>
  <si>
    <t>Telugu</t>
  </si>
  <si>
    <t>Thai</t>
  </si>
  <si>
    <t>Tamil</t>
  </si>
  <si>
    <t>Punjabi</t>
  </si>
  <si>
    <t>Italian</t>
  </si>
  <si>
    <t>Nepali</t>
  </si>
  <si>
    <t>German</t>
  </si>
  <si>
    <t>Pashto</t>
  </si>
  <si>
    <t>Albanian</t>
  </si>
  <si>
    <t>Shona</t>
  </si>
  <si>
    <t>Yoruba</t>
  </si>
  <si>
    <t>Japanese</t>
  </si>
  <si>
    <t>Greek</t>
  </si>
  <si>
    <t>Fijian</t>
  </si>
  <si>
    <t>Dutch</t>
  </si>
  <si>
    <t>Afrikaans</t>
  </si>
  <si>
    <t>Turkish</t>
  </si>
  <si>
    <t>Marathi</t>
  </si>
  <si>
    <t>Swahili</t>
  </si>
  <si>
    <t>Ukranian</t>
  </si>
  <si>
    <t>Gujarati</t>
  </si>
  <si>
    <t>Slovenian</t>
  </si>
  <si>
    <t>Other/Not specified (incl. &lt;5)</t>
  </si>
  <si>
    <t>Total</t>
  </si>
  <si>
    <t xml:space="preserve">- Count less than 5 </t>
  </si>
  <si>
    <t>Manadarin</t>
  </si>
  <si>
    <t>Chinese (other/not specified)</t>
  </si>
  <si>
    <t>Tetum</t>
  </si>
  <si>
    <t>Igbo</t>
  </si>
  <si>
    <t>Albanian/Shqip</t>
  </si>
  <si>
    <t>Not specified/Other ( including cases &lt; 5)</t>
  </si>
  <si>
    <t>School (LGD)</t>
  </si>
  <si>
    <t>Antrim</t>
  </si>
  <si>
    <t>Ards</t>
  </si>
  <si>
    <t>Armagh</t>
  </si>
  <si>
    <t>Ballymena</t>
  </si>
  <si>
    <t>Ballymoney</t>
  </si>
  <si>
    <t>Banbridge</t>
  </si>
  <si>
    <t>Belfast</t>
  </si>
  <si>
    <t>Carrickfergus</t>
  </si>
  <si>
    <t>Castlereagh</t>
  </si>
  <si>
    <t>Coleraine</t>
  </si>
  <si>
    <t>Cookstown</t>
  </si>
  <si>
    <t>Craigavon</t>
  </si>
  <si>
    <t>Derry</t>
  </si>
  <si>
    <t>Down</t>
  </si>
  <si>
    <t>Dungannon</t>
  </si>
  <si>
    <t>Fermanagh</t>
  </si>
  <si>
    <t>Larne</t>
  </si>
  <si>
    <t>Limavady</t>
  </si>
  <si>
    <t>Lisburn</t>
  </si>
  <si>
    <t>Magherafelt</t>
  </si>
  <si>
    <t>Moyle</t>
  </si>
  <si>
    <t>Newry &amp; Mourne</t>
  </si>
  <si>
    <t>Newtownabbey</t>
  </si>
  <si>
    <t>North Down</t>
  </si>
  <si>
    <t>Omagh</t>
  </si>
  <si>
    <t>Strabane</t>
  </si>
  <si>
    <t>Northern Ireland</t>
  </si>
  <si>
    <t>*</t>
  </si>
  <si>
    <t>Country of domicile</t>
  </si>
  <si>
    <t>2006/07</t>
  </si>
  <si>
    <t>2007/08</t>
  </si>
  <si>
    <t>2008/09</t>
  </si>
  <si>
    <t>2009/10</t>
  </si>
  <si>
    <t>2010/11</t>
  </si>
  <si>
    <t>2011/12</t>
  </si>
  <si>
    <t>2012/13</t>
  </si>
  <si>
    <t>England</t>
  </si>
  <si>
    <t>Scotland</t>
  </si>
  <si>
    <t>Wales</t>
  </si>
  <si>
    <t>Channel Islands/Isle of Man</t>
  </si>
  <si>
    <t>UK region unknown</t>
  </si>
  <si>
    <t>Ireland</t>
  </si>
  <si>
    <t>China</t>
  </si>
  <si>
    <t>Pakistan</t>
  </si>
  <si>
    <t>India</t>
  </si>
  <si>
    <t>Bangladesh</t>
  </si>
  <si>
    <t>Sri Lanka</t>
  </si>
  <si>
    <t>Malaysia</t>
  </si>
  <si>
    <t>United States</t>
  </si>
  <si>
    <t>Brunei</t>
  </si>
  <si>
    <t>Germany</t>
  </si>
  <si>
    <t>Nepal</t>
  </si>
  <si>
    <t>Nigeria</t>
  </si>
  <si>
    <t>Hong Kong</t>
  </si>
  <si>
    <t>France</t>
  </si>
  <si>
    <t>Mauritius</t>
  </si>
  <si>
    <t>Cameroon</t>
  </si>
  <si>
    <t>Canada</t>
  </si>
  <si>
    <t>Gambia, The</t>
  </si>
  <si>
    <t>Spain</t>
  </si>
  <si>
    <t>Bulgaria</t>
  </si>
  <si>
    <t>Saudi Arabia</t>
  </si>
  <si>
    <t>Vietnam</t>
  </si>
  <si>
    <t>Egypt</t>
  </si>
  <si>
    <t>Greece</t>
  </si>
  <si>
    <t>Iran</t>
  </si>
  <si>
    <t>Italy</t>
  </si>
  <si>
    <t>Jordan</t>
  </si>
  <si>
    <t>Poland</t>
  </si>
  <si>
    <t>Taiwan</t>
  </si>
  <si>
    <t>All Other Countries</t>
  </si>
  <si>
    <t>Non-UK/Ireland Total</t>
  </si>
  <si>
    <t>All Countries</t>
  </si>
  <si>
    <t>Note:</t>
  </si>
  <si>
    <t>Age/Sex</t>
  </si>
  <si>
    <t>Males 16 - 19</t>
  </si>
  <si>
    <t>Males 20 - 24</t>
  </si>
  <si>
    <t>Males 25 - 29</t>
  </si>
  <si>
    <t>Males 30 - 34</t>
  </si>
  <si>
    <t>Males 35 - 39</t>
  </si>
  <si>
    <t>Males 40+</t>
  </si>
  <si>
    <t>Males - age unknown</t>
  </si>
  <si>
    <t>Males All Ages</t>
  </si>
  <si>
    <t>Females 16 - 19</t>
  </si>
  <si>
    <t>Females 20 - 24</t>
  </si>
  <si>
    <t>Females 25 - 29</t>
  </si>
  <si>
    <t>Females 30 - 34</t>
  </si>
  <si>
    <t>Females 35 - 39</t>
  </si>
  <si>
    <t>Females 40+</t>
  </si>
  <si>
    <t>Females - age unknown</t>
  </si>
  <si>
    <t>Females All Ages</t>
  </si>
  <si>
    <t>Persons 16 - 19</t>
  </si>
  <si>
    <t>Persons 20 - 24</t>
  </si>
  <si>
    <t>Persons 25 - 29</t>
  </si>
  <si>
    <t>Persons 30 - 34</t>
  </si>
  <si>
    <t>Persons 35 - 39</t>
  </si>
  <si>
    <t>Persons 40+</t>
  </si>
  <si>
    <t>Persons - age unknown</t>
  </si>
  <si>
    <t>Persons All Ages</t>
  </si>
  <si>
    <t>Campus</t>
  </si>
  <si>
    <t>Queen's University Belfast</t>
  </si>
  <si>
    <t>UU Jordanstown</t>
  </si>
  <si>
    <t>UU Belfast</t>
  </si>
  <si>
    <t>UU Coleraine</t>
  </si>
  <si>
    <t>UU Magee</t>
  </si>
  <si>
    <t>UU London</t>
  </si>
  <si>
    <t>UU Birmingham</t>
  </si>
  <si>
    <t>Stranmillis College</t>
  </si>
  <si>
    <t>St Mary's</t>
  </si>
  <si>
    <t>Area (NUTSIII)</t>
  </si>
  <si>
    <t>Outer Belfast</t>
  </si>
  <si>
    <t>North of Northern Ireland</t>
  </si>
  <si>
    <t>East of Northern Ireland</t>
  </si>
  <si>
    <t>West &amp; South of Northern Ireland</t>
  </si>
  <si>
    <t>Unknown</t>
  </si>
  <si>
    <t>NUTS III Regions</t>
  </si>
  <si>
    <t>Local Government Districts</t>
  </si>
  <si>
    <t>Carrickfergus, Castlereagh, Lisburn, Newtownabbey and North Down.</t>
  </si>
  <si>
    <t>Antrim, Ards, Ballymena, Banbridge, Craigavon, Down and Larne.</t>
  </si>
  <si>
    <t>Ballymoney, Coleraine, Derry, Limavady, Moyle and Strabane.</t>
  </si>
  <si>
    <t>Armagh, Cookstown, Dungannon, Fermanagh, Magherafelt, Newry &amp; Mourne, and Omagh</t>
  </si>
  <si>
    <t>Time Period</t>
  </si>
  <si>
    <t>Number of Requests</t>
  </si>
  <si>
    <t>Jan – Mar 2008</t>
  </si>
  <si>
    <t>Apr – Jun 2008</t>
  </si>
  <si>
    <t>Jul – Sep 2008</t>
  </si>
  <si>
    <t>Oct – Dec 2008</t>
  </si>
  <si>
    <t>Jan – Mar 2009</t>
  </si>
  <si>
    <t>Apr - Jun 2009</t>
  </si>
  <si>
    <t>Jul - Sep 2009</t>
  </si>
  <si>
    <t>Oct - Dec 2009</t>
  </si>
  <si>
    <t>Jan - Mar 2010</t>
  </si>
  <si>
    <t>Apr - Jun 2010</t>
  </si>
  <si>
    <t>Jul - Sep 2010</t>
  </si>
  <si>
    <t>Oct - Dec 2010</t>
  </si>
  <si>
    <t>Jan - Mar 2011</t>
  </si>
  <si>
    <t>Apr - Jun 2011</t>
  </si>
  <si>
    <t>Jul - Sep 2011</t>
  </si>
  <si>
    <t>Oct - Dec 2011</t>
  </si>
  <si>
    <t>Jan - Mar 2012</t>
  </si>
  <si>
    <t>Apr - Jun 2012</t>
  </si>
  <si>
    <t>Jul - Sep 2012</t>
  </si>
  <si>
    <t>Oct - Dec 2012</t>
  </si>
  <si>
    <t>Jan - Mar 2013</t>
  </si>
  <si>
    <t>Apr - Jun 2013</t>
  </si>
  <si>
    <t>Jul - Sep 2013</t>
  </si>
  <si>
    <t>Oct - Dec 2013</t>
  </si>
  <si>
    <t>Jan - Mar 2014</t>
  </si>
  <si>
    <t>Apr - Jun 2014</t>
  </si>
  <si>
    <t>- Data rounded to nearest 5 and may not equal totals.</t>
  </si>
  <si>
    <t>Language Requested</t>
  </si>
  <si>
    <t>Jan - Dec 2008</t>
  </si>
  <si>
    <t>Jan - Dec 2009</t>
  </si>
  <si>
    <t>Jan - Dec 2010</t>
  </si>
  <si>
    <t>Jan - Dec 2011</t>
  </si>
  <si>
    <t>Jan - Dec 2012</t>
  </si>
  <si>
    <t>Jan - Dec 2013</t>
  </si>
  <si>
    <t>Bengali</t>
  </si>
  <si>
    <t>Farsi</t>
  </si>
  <si>
    <t>Pashto Central</t>
  </si>
  <si>
    <t>Tagalog</t>
  </si>
  <si>
    <t>Notes:</t>
  </si>
  <si>
    <t>- Data is rounded to 5 and may not equal totals</t>
  </si>
  <si>
    <t>- Table is ordered largest to smallest using the most recent year's data.</t>
  </si>
  <si>
    <t>HSCT Area</t>
  </si>
  <si>
    <t>Southern HSC Trust</t>
  </si>
  <si>
    <t>Belfast HSC Trust</t>
  </si>
  <si>
    <t>Northern HSC Trust</t>
  </si>
  <si>
    <t>Western HSC Trust</t>
  </si>
  <si>
    <t>South Eastern HSC Trust</t>
  </si>
  <si>
    <t>&lt;5</t>
  </si>
  <si>
    <t>492 Lithuanian, 475 Polish,  169 Portuguese,  143 Latvian, 26 Slovakian, 20 Chinese, 15 Bulgarian, 13 Hungarian,  11 African inc Black African,  307 Other/Undislosed</t>
  </si>
  <si>
    <t>78 Polish, 44 Lithuanian, 25 Portuguese, 11 Latvian, 96 Other/Undisclosed</t>
  </si>
  <si>
    <t>337 Polish, 209 Lithuanian, 157 Portuguese, 79 Latvian,15 Timorese, 235 Other/Undisclosed</t>
  </si>
  <si>
    <t xml:space="preserve">211 Polish, 145 Lithuanian, 87 Portuguese, 37 Latvian,  15 Slovakian, 210 Other/Unclosed </t>
  </si>
  <si>
    <t>Chinese</t>
  </si>
  <si>
    <t>Other/undisclosed</t>
  </si>
  <si>
    <t>Other</t>
  </si>
  <si>
    <t>Time period</t>
  </si>
  <si>
    <t>Total non-UK/RoI born persons</t>
  </si>
  <si>
    <t xml:space="preserve"> Working-Age 
non-UK/RoI born persons</t>
  </si>
  <si>
    <t>- Data are rounded to the nearest thousand.</t>
  </si>
  <si>
    <t>- The LFS is a sample survey and estimates are subject to sampling error.</t>
  </si>
  <si>
    <t>Age group</t>
  </si>
  <si>
    <t>Non-UK/RoI born persons</t>
  </si>
  <si>
    <t>All NI residents</t>
  </si>
  <si>
    <t>&lt;16</t>
  </si>
  <si>
    <t>16-24</t>
  </si>
  <si>
    <t>25-34</t>
  </si>
  <si>
    <t>35-44</t>
  </si>
  <si>
    <t>45-59</t>
  </si>
  <si>
    <t>60+</t>
  </si>
  <si>
    <t>* grossed estimates too small for reliable estimates</t>
  </si>
  <si>
    <r>
      <rPr>
        <b/>
        <sz val="10"/>
        <rFont val="Arial"/>
        <family val="2"/>
      </rPr>
      <t>Note:</t>
    </r>
    <r>
      <rPr>
        <sz val="10"/>
        <rFont val="Arial"/>
        <family val="2"/>
      </rPr>
      <t xml:space="preserve"> The LFS is a sample survey and estimates are subject to sampling error.</t>
    </r>
  </si>
  <si>
    <t>Usual Residents Born in NI</t>
  </si>
  <si>
    <t>Usual Residents Born in NI  Who Have Resided Elsewhere and Returned:</t>
  </si>
  <si>
    <t>LGD</t>
  </si>
  <si>
    <t>All</t>
  </si>
  <si>
    <t>Never Resided Elsewhere</t>
  </si>
  <si>
    <t>Prior to 2001</t>
  </si>
  <si>
    <t>2001 - 2006</t>
  </si>
  <si>
    <t>2007 - Census Day 2011</t>
  </si>
  <si>
    <t>Newry and Mourne</t>
  </si>
  <si>
    <t>Source: NISRA (Census 2011)</t>
  </si>
  <si>
    <t>Main Language</t>
  </si>
  <si>
    <t>Persons aged 3+</t>
  </si>
  <si>
    <t>English</t>
  </si>
  <si>
    <t xml:space="preserve">Polish </t>
  </si>
  <si>
    <t xml:space="preserve">Gaelic (Irish) </t>
  </si>
  <si>
    <t>Chinese (all)</t>
  </si>
  <si>
    <t>Chinese (Other/ Not specified)</t>
  </si>
  <si>
    <t>Mandarin Chinese</t>
  </si>
  <si>
    <t xml:space="preserve">Portuguese </t>
  </si>
  <si>
    <t xml:space="preserve">Latvian </t>
  </si>
  <si>
    <t xml:space="preserve">Spanish </t>
  </si>
  <si>
    <t xml:space="preserve">German </t>
  </si>
  <si>
    <t xml:space="preserve">Arabic </t>
  </si>
  <si>
    <t>Tetun</t>
  </si>
  <si>
    <t xml:space="preserve">Bengali </t>
  </si>
  <si>
    <t xml:space="preserve">Urdu </t>
  </si>
  <si>
    <t xml:space="preserve">Turkish </t>
  </si>
  <si>
    <t>Other*</t>
  </si>
  <si>
    <t>*Includes British Sign Language</t>
  </si>
  <si>
    <t>Persons Aged 3+</t>
  </si>
  <si>
    <t>Irish (Gaelic)</t>
  </si>
  <si>
    <t>Country of Birth</t>
  </si>
  <si>
    <t>Rest of UK</t>
  </si>
  <si>
    <t>Republic of Ireland</t>
  </si>
  <si>
    <r>
      <t>Other EU15 Countries</t>
    </r>
    <r>
      <rPr>
        <b/>
        <u val="single"/>
        <vertAlign val="superscript"/>
        <sz val="10"/>
        <color indexed="8"/>
        <rFont val="Arial"/>
        <family val="2"/>
      </rPr>
      <t>1</t>
    </r>
  </si>
  <si>
    <r>
      <t>EU12 Countries</t>
    </r>
    <r>
      <rPr>
        <b/>
        <u val="single"/>
        <vertAlign val="superscript"/>
        <sz val="10"/>
        <color indexed="8"/>
        <rFont val="Arial"/>
        <family val="2"/>
      </rPr>
      <t>2</t>
    </r>
  </si>
  <si>
    <t>Other Countries</t>
  </si>
  <si>
    <t>2001 Census</t>
  </si>
  <si>
    <t>2011 Census</t>
  </si>
  <si>
    <r>
      <rPr>
        <vertAlign val="superscript"/>
        <sz val="10"/>
        <color indexed="8"/>
        <rFont val="Arial"/>
        <family val="2"/>
      </rPr>
      <t>1</t>
    </r>
    <r>
      <rPr>
        <sz val="10"/>
        <color indexed="8"/>
        <rFont val="Arial"/>
        <family val="2"/>
      </rPr>
      <t xml:space="preserve"> - EU15 Countries relates to the EU members prior to the 2004 expansion.</t>
    </r>
  </si>
  <si>
    <r>
      <rPr>
        <vertAlign val="superscript"/>
        <sz val="10"/>
        <color indexed="8"/>
        <rFont val="Arial"/>
        <family val="2"/>
      </rPr>
      <t>2</t>
    </r>
    <r>
      <rPr>
        <sz val="10"/>
        <color indexed="8"/>
        <rFont val="Arial"/>
        <family val="2"/>
      </rPr>
      <t xml:space="preserve"> - EU12 Countries relates to the Accession countries added from 2004 onwards</t>
    </r>
  </si>
  <si>
    <t>Source: NISRA (Census 2001, Census 2011)</t>
  </si>
  <si>
    <t>All Males aged:</t>
  </si>
  <si>
    <t>All Females aged:</t>
  </si>
  <si>
    <t>All Persons aged:</t>
  </si>
  <si>
    <t>0 to 15</t>
  </si>
  <si>
    <t>16 to 34</t>
  </si>
  <si>
    <t>35 to 64</t>
  </si>
  <si>
    <t>65 and over</t>
  </si>
  <si>
    <t>Channel Islands and Isle of Man</t>
  </si>
  <si>
    <t>Lithuania</t>
  </si>
  <si>
    <t>USA</t>
  </si>
  <si>
    <t>Philippines</t>
  </si>
  <si>
    <t>Slovakia</t>
  </si>
  <si>
    <t>Latvia</t>
  </si>
  <si>
    <t>Portugal</t>
  </si>
  <si>
    <t>South Africa</t>
  </si>
  <si>
    <t>Australia</t>
  </si>
  <si>
    <t>Romania</t>
  </si>
  <si>
    <t>East Timor</t>
  </si>
  <si>
    <t>South America</t>
  </si>
  <si>
    <t>North Africa</t>
  </si>
  <si>
    <t>Zimbabwe</t>
  </si>
  <si>
    <t>New Zealand</t>
  </si>
  <si>
    <t>Other Countries (inc. &lt;500*)</t>
  </si>
  <si>
    <r>
      <rPr>
        <b/>
        <sz val="10"/>
        <rFont val="Arial"/>
        <family val="2"/>
      </rPr>
      <t>*</t>
    </r>
    <r>
      <rPr>
        <sz val="10"/>
        <rFont val="Arial"/>
        <family val="2"/>
      </rPr>
      <t>Countries are sorted by figures for all persons and all ages</t>
    </r>
  </si>
  <si>
    <t xml:space="preserve">Notes: </t>
  </si>
  <si>
    <t>1. 'Other' consists of persons born at sea or in the air, or with country of birth not stated.</t>
  </si>
  <si>
    <t>2. 'Age' is age at last birthday.</t>
  </si>
  <si>
    <t>British</t>
  </si>
  <si>
    <t>Irish</t>
  </si>
  <si>
    <t>Northern Irish</t>
  </si>
  <si>
    <t>Scottish</t>
  </si>
  <si>
    <t>Welsh</t>
  </si>
  <si>
    <t xml:space="preserve">  Polish</t>
  </si>
  <si>
    <t xml:space="preserve">  Lithuanian</t>
  </si>
  <si>
    <t>Other A8 &amp; A2 Countries</t>
  </si>
  <si>
    <t>Other EU Countries</t>
  </si>
  <si>
    <t>Other Countries (Inc &lt;500*)</t>
  </si>
  <si>
    <t>Table 4.21: Persons in Northern Ireland by Country of Birth and National Identity (2011 Census)</t>
  </si>
  <si>
    <t>Table 4.17: Main Language of Persons aged 3+ in Northern Ireland (2011 Census)</t>
  </si>
  <si>
    <t>Table 4.18: Main Language of Persons Aged 3+ by Local Government District (2011 Census)</t>
  </si>
  <si>
    <t>Table 4.19: Country of Birth of Persons in Northern Ireland by Local Government District (2001 and 2011 Census)</t>
  </si>
  <si>
    <t>Table 4.20: Country of birth of All Persons in Northern Ireland by Age and Sex (2011 Census)</t>
  </si>
  <si>
    <t xml:space="preserve">For further details, see: </t>
  </si>
  <si>
    <t>Source</t>
  </si>
  <si>
    <t>Table 4.1</t>
  </si>
  <si>
    <t>Table 4.2</t>
  </si>
  <si>
    <t>Table 4.5</t>
  </si>
  <si>
    <t>Table 4.6</t>
  </si>
  <si>
    <t>Table 4.7</t>
  </si>
  <si>
    <t>Table 4.8</t>
  </si>
  <si>
    <t>Table 4.9</t>
  </si>
  <si>
    <t>Table 4.10</t>
  </si>
  <si>
    <t>Table 4.11</t>
  </si>
  <si>
    <t>Table 4.12</t>
  </si>
  <si>
    <t>Table 4.13</t>
  </si>
  <si>
    <t>Table 4.14</t>
  </si>
  <si>
    <t>Table 4.15</t>
  </si>
  <si>
    <t>Table 4.16</t>
  </si>
  <si>
    <t>Table 4.17</t>
  </si>
  <si>
    <t>Table 4.18</t>
  </si>
  <si>
    <t>Table 4.19</t>
  </si>
  <si>
    <t>Table 4.20</t>
  </si>
  <si>
    <t>Table 4.21</t>
  </si>
  <si>
    <t>School Census</t>
  </si>
  <si>
    <t>Census</t>
  </si>
  <si>
    <t>Labour Force Survey</t>
  </si>
  <si>
    <t>NI Housing Executive</t>
  </si>
  <si>
    <t>Health &amp; Social Care</t>
  </si>
  <si>
    <t>Table name</t>
  </si>
  <si>
    <t>Nationality</t>
  </si>
  <si>
    <t>Higher Education Statistics Agency</t>
  </si>
  <si>
    <t>Other &lt;10</t>
  </si>
  <si>
    <t>Jan - Dec 2014</t>
  </si>
  <si>
    <t>Oct - Dec 2014</t>
  </si>
  <si>
    <t>Jan - Mar 2015</t>
  </si>
  <si>
    <t>Apr - Jun 2015</t>
  </si>
  <si>
    <t>Jul - Sep 2014</t>
  </si>
  <si>
    <t>Persian</t>
  </si>
  <si>
    <t>Kannada</t>
  </si>
  <si>
    <t>Mid Ulster</t>
  </si>
  <si>
    <t>Antrim &amp; Newtownabbey</t>
  </si>
  <si>
    <t>Causeway Coast &amp; Glens</t>
  </si>
  <si>
    <t>Fermanagh &amp; Omagh</t>
  </si>
  <si>
    <t>Lisburn &amp; Castlereagh</t>
  </si>
  <si>
    <t>Mid &amp; East Antrim</t>
  </si>
  <si>
    <t>Newry, Mourne &amp; Down</t>
  </si>
  <si>
    <t>African</t>
  </si>
  <si>
    <t>Timorese</t>
  </si>
  <si>
    <t>2013/14</t>
  </si>
  <si>
    <t>&lt;10</t>
  </si>
  <si>
    <t>#</t>
  </si>
  <si>
    <t># A number &gt;=5 has been treated to prevent disclousre of small numbers elsewhere.</t>
  </si>
  <si>
    <t>For futher information please contact NISRA Customer Service:</t>
  </si>
  <si>
    <t>LGD Code</t>
  </si>
  <si>
    <t>N09000001</t>
  </si>
  <si>
    <t>N09000002</t>
  </si>
  <si>
    <t>N09000003</t>
  </si>
  <si>
    <t>N09000004</t>
  </si>
  <si>
    <t>N09000005</t>
  </si>
  <si>
    <t>N09000006</t>
  </si>
  <si>
    <t>N09000007</t>
  </si>
  <si>
    <t>N09000008</t>
  </si>
  <si>
    <t>N09000009</t>
  </si>
  <si>
    <t>N09000010</t>
  </si>
  <si>
    <t>N09000011</t>
  </si>
  <si>
    <t>95AA</t>
  </si>
  <si>
    <t>95BB</t>
  </si>
  <si>
    <t>95CC</t>
  </si>
  <si>
    <t>95DD</t>
  </si>
  <si>
    <t>95EE</t>
  </si>
  <si>
    <t>95FF</t>
  </si>
  <si>
    <t>95GG</t>
  </si>
  <si>
    <t>95HH</t>
  </si>
  <si>
    <t>95II</t>
  </si>
  <si>
    <t>95JJ</t>
  </si>
  <si>
    <t>95KK</t>
  </si>
  <si>
    <t>95LL</t>
  </si>
  <si>
    <t>95MM</t>
  </si>
  <si>
    <t>95NN</t>
  </si>
  <si>
    <t>95OO</t>
  </si>
  <si>
    <t>95PP</t>
  </si>
  <si>
    <t>95QQ</t>
  </si>
  <si>
    <t>95RR</t>
  </si>
  <si>
    <t>95SS</t>
  </si>
  <si>
    <t>95TT</t>
  </si>
  <si>
    <t>95UU</t>
  </si>
  <si>
    <t>95VV</t>
  </si>
  <si>
    <t>95WW</t>
  </si>
  <si>
    <t>95XX</t>
  </si>
  <si>
    <t>95YY</t>
  </si>
  <si>
    <t>95ZZ</t>
  </si>
  <si>
    <t>Table 4.3</t>
  </si>
  <si>
    <t>Figures are sorted by latest year's data.</t>
  </si>
  <si>
    <t>Swedish</t>
  </si>
  <si>
    <t>Pashto/Pakhto</t>
  </si>
  <si>
    <t>2014/15</t>
  </si>
  <si>
    <t>1. Figures have been rounded to the nearest 5, rounded figures may not sum to totals.</t>
  </si>
  <si>
    <t>2. From the 2014/15 academic year onwards, DfE no longer counts Open University (OU) as a wholly English institution, but splits it between England, Northern Ireland, Scotland and Wales, depending on where the national centre is located. The figures above include enrolments and qualifications gained at the OU where the national centre is located in NI. Figures for previous years have not been updated to reflect this change.</t>
  </si>
  <si>
    <t>Jul - Sep 2015</t>
  </si>
  <si>
    <t>Oct - Dec 2015</t>
  </si>
  <si>
    <t>Jan - Mar 2016</t>
  </si>
  <si>
    <t>Apr - Jun 2016</t>
  </si>
  <si>
    <t>Jan - Dec 2015</t>
  </si>
  <si>
    <t xml:space="preserve"> - Data from July - September 2001 to April - June 2012 are grossed to 2011 census population estimates.</t>
  </si>
  <si>
    <t xml:space="preserve"> - Data prior to July - September 2001 are grossed to 2007 mid-year population estimates.</t>
  </si>
  <si>
    <t>Jul - Sep 2016</t>
  </si>
  <si>
    <t>Chinese (All)</t>
  </si>
  <si>
    <t>Chinese - Mandarin</t>
  </si>
  <si>
    <t>Chinese - Cantonese</t>
  </si>
  <si>
    <t>Chinese - Hakka</t>
  </si>
  <si>
    <t>Estonian</t>
  </si>
  <si>
    <t>Derry City &amp; Strabane</t>
  </si>
  <si>
    <t>Ards &amp; North Down</t>
  </si>
  <si>
    <t>Armagh City, Banbridge &amp; Craigavon</t>
  </si>
  <si>
    <t>Aug 07 - Jul 08</t>
  </si>
  <si>
    <t>Aug 08 - Jul 09</t>
  </si>
  <si>
    <t>Aug 09 - Jul 10</t>
  </si>
  <si>
    <t>Aug 10 - Jul 11</t>
  </si>
  <si>
    <t>Aug 11 - Jul 12</t>
  </si>
  <si>
    <t>Aug 12 - Jul 13</t>
  </si>
  <si>
    <t>Aug 13 - Jul 14</t>
  </si>
  <si>
    <t>Aug 14 - Jul 15</t>
  </si>
  <si>
    <t>Migration is the most difficult component of population change to measure, as unlike births and deaths, there is no complete system for registering migration. Official migration estimates for Northern Ireland are largely based on GP registrations and de-registrations from the Medical Card Register, as described in the population and migration estimates methodology paper:</t>
  </si>
  <si>
    <t>Note that tables 4.16 to 4.21 have not been updated for this annual publication since the data is no longer available for them.</t>
  </si>
  <si>
    <t xml:space="preserve">"-" refers to a count less than 5 </t>
  </si>
  <si>
    <t xml:space="preserve">NI 2011 School Census count (Primary Pupils) </t>
  </si>
  <si>
    <t xml:space="preserve">NI 2012 School Census count (Primary Pupils) </t>
  </si>
  <si>
    <t xml:space="preserve">NI 2013 School Census count (Primary Pupils) </t>
  </si>
  <si>
    <t xml:space="preserve">NI 2014 School Census count (Primary Pupils) </t>
  </si>
  <si>
    <t xml:space="preserve">NI 2015 School Census count (Primary Pupils) </t>
  </si>
  <si>
    <t>NI 2011 School Census Count (Post Primary Pupils)</t>
  </si>
  <si>
    <t>NI 2012 School Census Count (Post Primary Pupils)</t>
  </si>
  <si>
    <t>NI 2013 School Census Count (Post Primary Pupils)</t>
  </si>
  <si>
    <t>NI 2014 School Census Count (Post Primary Pupils)</t>
  </si>
  <si>
    <t>NI 2015 School Census Count (Post Primary Pupils)</t>
  </si>
  <si>
    <t>Rest of UK / Ireland Total</t>
  </si>
  <si>
    <t>Table 4.16: Usual Residents Born in Northern Ireland Who Have Resided Elsewhere (2011 Census)</t>
  </si>
  <si>
    <t xml:space="preserve">                          National Identity
Country of Birth</t>
  </si>
  <si>
    <t>2. Pupils counted as having English as an additional language where: - English is not their first language and they have difficulty with the English language and require additional support.</t>
  </si>
  <si>
    <t xml:space="preserve">3.  Children recorded as having English as an Additional Language are not necessarily new migrants. Some children who have English as an additional language will have moved to Northern Ireland a number of years ago and others who have English as an additional language will have been born and lived in Northern Ireland throughout their life.  Also, language is not necessarily an indicator of nationality, for example, Portuguese is spoken in both Portugal and Brazil. </t>
  </si>
  <si>
    <t>1. Figures include all pupils in Primary School years 1 - 7 only.</t>
  </si>
  <si>
    <r>
      <t>Table 4.2: First Language of Post Primary Pupils</t>
    </r>
    <r>
      <rPr>
        <b/>
        <vertAlign val="superscript"/>
        <sz val="10"/>
        <rFont val="Arial"/>
        <family val="2"/>
      </rPr>
      <t>1</t>
    </r>
    <r>
      <rPr>
        <b/>
        <sz val="10"/>
        <rFont val="Arial"/>
        <family val="2"/>
      </rPr>
      <t xml:space="preserve"> with English as an Additional Language</t>
    </r>
    <r>
      <rPr>
        <b/>
        <vertAlign val="superscript"/>
        <sz val="10"/>
        <rFont val="Arial"/>
        <family val="2"/>
      </rPr>
      <t>2,3</t>
    </r>
    <r>
      <rPr>
        <b/>
        <sz val="10"/>
        <rFont val="Arial"/>
        <family val="2"/>
      </rPr>
      <t xml:space="preserve"> in Schools in Northern Ireland (2006-2015 School Censuses)</t>
    </r>
  </si>
  <si>
    <t>1. Figures include all pupils in Post-Primary Schools (up to and including sixth formers).</t>
  </si>
  <si>
    <t>3.  Children recorded as having English as an Additional Language are not necessarily new migrants. Some children who have English as an additional language will have moved to Northern Ireland a number of years ago and others who have English as an additional language will have been born and lived in Northern Ireland throughout their life.  Also, language is not necessarily an indicator of nationality, for example, Portuguese is spoken in both Portugal and Brazil.</t>
  </si>
  <si>
    <t xml:space="preserve">3. Children recorded as having English as an Additional Language are not necessarily new migrants. Some children who have English as an additional language will have moved to Northern Ireland a number of years ago and others who have English as an additional language will have been born and lived in Northern Ireland throughout their life.  Also, language is not necessarily an indicator of nationality, for example, Portuguese is spoken in both Portugal and Brazil. </t>
  </si>
  <si>
    <r>
      <t xml:space="preserve">The structure of the table numbering across these migration statistics is as follows
</t>
    </r>
    <r>
      <rPr>
        <i/>
        <sz val="12"/>
        <rFont val="Arial"/>
        <family val="2"/>
      </rPr>
      <t>(the table set within this workbook is highlighted in red)</t>
    </r>
    <r>
      <rPr>
        <sz val="12"/>
        <rFont val="Arial"/>
        <family val="2"/>
      </rPr>
      <t xml:space="preserve">: 
1. Official Migration Estimates for Northern Ireland (migration flows)
2. Administrative data relating to migration into Northern Ireland (Inflows)
3. Administrative data relating to migration out of Northern Ireland (Outflows)
</t>
    </r>
    <r>
      <rPr>
        <sz val="12"/>
        <color indexed="10"/>
        <rFont val="Arial"/>
        <family val="2"/>
      </rPr>
      <t>4. Administrative data relating to population counts by international indicators (International stock)</t>
    </r>
  </si>
  <si>
    <t>Kurdish</t>
  </si>
  <si>
    <t>Finnish</t>
  </si>
  <si>
    <t>Serbian/Croatian/Bosnian</t>
  </si>
  <si>
    <t>Korean</t>
  </si>
  <si>
    <t xml:space="preserve">NI 2006 School Census Count </t>
  </si>
  <si>
    <t xml:space="preserve">NI 2007 School Census Count </t>
  </si>
  <si>
    <t xml:space="preserve">NI 2008 School Census Count </t>
  </si>
  <si>
    <t xml:space="preserve">NI 2009 School Census Count </t>
  </si>
  <si>
    <t xml:space="preserve">NI 2010 School Census Count </t>
  </si>
  <si>
    <t xml:space="preserve">NI 2011 School Census Count </t>
  </si>
  <si>
    <t xml:space="preserve">NI 2012 School Census Count </t>
  </si>
  <si>
    <t xml:space="preserve">NI 2013 School Census Count </t>
  </si>
  <si>
    <t xml:space="preserve">NI 2014 School Census Count </t>
  </si>
  <si>
    <t xml:space="preserve">NI 2015 School Census Count </t>
  </si>
  <si>
    <t xml:space="preserve">NI 2016 School Census Count </t>
  </si>
  <si>
    <t>Source: NI school census - Department of Education (NI)</t>
  </si>
  <si>
    <r>
      <t>Table 4.1: First Language of Primary School Pupils</t>
    </r>
    <r>
      <rPr>
        <b/>
        <vertAlign val="superscript"/>
        <sz val="10"/>
        <rFont val="Arial"/>
        <family val="2"/>
      </rPr>
      <t>1</t>
    </r>
    <r>
      <rPr>
        <b/>
        <sz val="10"/>
        <rFont val="Arial"/>
        <family val="2"/>
      </rPr>
      <t xml:space="preserve"> with English as an Additional Language</t>
    </r>
    <r>
      <rPr>
        <b/>
        <vertAlign val="superscript"/>
        <sz val="10"/>
        <rFont val="Arial"/>
        <family val="2"/>
      </rPr>
      <t>2,3</t>
    </r>
    <r>
      <rPr>
        <b/>
        <sz val="10"/>
        <rFont val="Arial"/>
        <family val="2"/>
      </rPr>
      <t xml:space="preserve"> at Schools in Northern Ireland (2006-2016 School Censuses)</t>
    </r>
  </si>
  <si>
    <t>NI 2006 School Census Count (Post Primary)</t>
  </si>
  <si>
    <t>NI 2007 School Census Count (Post Primary)</t>
  </si>
  <si>
    <t>NI 2008 School Census Count (Post Primary)</t>
  </si>
  <si>
    <t>NI 2009 School Census Count (Post Primary)</t>
  </si>
  <si>
    <t>NI 2010 School Census Count (Post Primary)</t>
  </si>
  <si>
    <t>NI 2011 School Census Count (Post Primary)</t>
  </si>
  <si>
    <t>NI 2012 School Census Count (Post Primary)</t>
  </si>
  <si>
    <t>NI 2013 School Census Count (Post Primary)</t>
  </si>
  <si>
    <t>NI 2014 School Census Count (Post Primary)</t>
  </si>
  <si>
    <t>NI 2015 School Census Count (Post Primary)</t>
  </si>
  <si>
    <t>NI 2016 School Census Count (Post Primary)</t>
  </si>
  <si>
    <t>Dutch/Flemish</t>
  </si>
  <si>
    <t>Persian/Farsi</t>
  </si>
  <si>
    <t xml:space="preserve">NI 2016 School Census count (Primary Pupils) </t>
  </si>
  <si>
    <t>Primary Pupils Population (2016)</t>
  </si>
  <si>
    <t>As a percentage (2016)</t>
  </si>
  <si>
    <r>
      <t>Table 4.3: Number of Primary School Pupils</t>
    </r>
    <r>
      <rPr>
        <b/>
        <vertAlign val="superscript"/>
        <sz val="10"/>
        <rFont val="Arial"/>
        <family val="2"/>
      </rPr>
      <t>1</t>
    </r>
    <r>
      <rPr>
        <b/>
        <sz val="10"/>
        <rFont val="Arial"/>
        <family val="2"/>
      </rPr>
      <t xml:space="preserve"> with English as an Additional Language</t>
    </r>
    <r>
      <rPr>
        <b/>
        <vertAlign val="superscript"/>
        <sz val="10"/>
        <rFont val="Arial"/>
        <family val="2"/>
      </rPr>
      <t xml:space="preserve">2,3 </t>
    </r>
    <r>
      <rPr>
        <b/>
        <sz val="10"/>
        <rFont val="Arial"/>
        <family val="2"/>
      </rPr>
      <t>by Local Government District of the School (2011-2016 School Censuses)</t>
    </r>
  </si>
  <si>
    <r>
      <t>Table 4.4: Number of Post Primary School Pupils</t>
    </r>
    <r>
      <rPr>
        <b/>
        <vertAlign val="superscript"/>
        <sz val="10"/>
        <rFont val="Arial"/>
        <family val="2"/>
      </rPr>
      <t>1</t>
    </r>
    <r>
      <rPr>
        <b/>
        <sz val="10"/>
        <rFont val="Arial"/>
        <family val="2"/>
      </rPr>
      <t xml:space="preserve"> with English as an Additional Language</t>
    </r>
    <r>
      <rPr>
        <b/>
        <vertAlign val="superscript"/>
        <sz val="10"/>
        <rFont val="Arial"/>
        <family val="2"/>
      </rPr>
      <t>2,3</t>
    </r>
    <r>
      <rPr>
        <b/>
        <sz val="10"/>
        <rFont val="Arial"/>
        <family val="2"/>
      </rPr>
      <t xml:space="preserve"> by Local Government District of the School (2011-2016 School Censuses)</t>
    </r>
  </si>
  <si>
    <t>NI 2016 School Census Count (Post Primary Pupils)</t>
  </si>
  <si>
    <t>Post Primary Pupils Population (2016)</t>
  </si>
  <si>
    <t>Aug 15 - Jul 16</t>
  </si>
  <si>
    <t>This information is taken from the Housing Executive's annual BME &amp; Migrant Worker Survey of Local Offices for 2016. The figures provided in the survey are not exact and are only an approximation of the number of Foreign Nationals applying for social housing etc. based on the judgement of local officers.</t>
  </si>
  <si>
    <t xml:space="preserve">Data for the 26 former Local Government Districts is no longer available. </t>
  </si>
  <si>
    <t>Source: Northern Ireland Housing Executive (June 2017)</t>
  </si>
  <si>
    <t>Figures from 2008 to 2012 and 2014-2016 are rounded to the nearest 5 and may not equal totals.</t>
  </si>
  <si>
    <t>Oct - Dec 2016</t>
  </si>
  <si>
    <t>Jan - Mar 2017</t>
  </si>
  <si>
    <t>Source: NI Labour Force Survey (July 2017)</t>
  </si>
  <si>
    <t>Table 4.15: Labour Force Survey (LFS) based age structure of non-UK/RoI born persons resident in Northern Ireland (January 2016 - December 2016)</t>
  </si>
  <si>
    <t>Source: NI Labour Force Survey 2016 annual dataset (January - December)</t>
  </si>
  <si>
    <t>Table 4.9: Overall amount of interpreters requested in Northern Ireland Health &amp; Social Care by Quarter (January 2008 - March 2017)</t>
  </si>
  <si>
    <t>2015/16</t>
  </si>
  <si>
    <t>Source: Higher Education Statistics Agency (July 2017)</t>
  </si>
  <si>
    <t>Table 4.8: Number of non-UK/Ireland domiciled enrolments at NI Higher Education Institutions (HEIs) by term-time NUTSIII Region (2007/08 to 2015/16 academic years)</t>
  </si>
  <si>
    <t>Source: Northern Ireland Housing Executive (July 2017)</t>
  </si>
  <si>
    <t>Table 4.5: Number of non-NI domiciled students enrolled at NI Higher Education Institutions (HEIs) by country of domicile (2006/07 to 2015/16 academic years)</t>
  </si>
  <si>
    <t>Table 4.6: Number of non-UK/Ireland domiciled students enrolled at NI Higher Education Institutions (HEIs) by age and gender (2006/07 to 2015/16 academic years)</t>
  </si>
  <si>
    <t>Table 4.7: Number of non-UK/Ireland domiciled enrolments at NI Higher Education Institutions (HEIs) by Institution, split by campus (2006/07 to 2015/16 academic years)</t>
  </si>
  <si>
    <t>3. Figures include Non EU students enrolled in new Business and Administrative Studies courses that have been jointly developed by the University of Ulster and the Queen Anne Business School in Birmingham and London.</t>
  </si>
  <si>
    <t>August 2017</t>
  </si>
  <si>
    <t xml:space="preserve">The Northern Ireland Statistics and Research Agency (NISRA) produces estimates for long-term international migration, defined as persons who change residence for a year or more, from various administrative data sources. The latest official migration estimates, which relate to the period mid-2015 to mid-2016, were released as part of the 2016 mid-year population estimates on 22 June 2017. See: </t>
  </si>
  <si>
    <t>https://www.nisra.gov.uk/publications/2016-mid-year-population-estimates-northern-ireland</t>
  </si>
  <si>
    <t>https://www.nisra.gov.uk/sites/nisra.gov.uk/files/publications/Methodology-2016_0.pdf</t>
  </si>
  <si>
    <t xml:space="preserve">In recent years NISRA has collected further information to assist with the measurement and quality assurance of international migration estimates in Northern Ireland. The information, which provided detail on the origins/destinations of migrants along with reasons for international migration,  was first published in July 2006 with the most recent report relating to the period mid-2015 to mid-2016. This detailed report provides a useful point of reference to background on the data sources and historic migration trends: </t>
  </si>
  <si>
    <t>https://www.nisra.gov.uk/publications/long-term-international-migration-statistics-northern-ireland-2016</t>
  </si>
  <si>
    <t xml:space="preserve">Whilst the official migration estimates run up to June 2016, migration-related information from other administrative data sources give some indication of more recent trends. </t>
  </si>
  <si>
    <t>https://www.nisra.gov.uk/statistics/population/long-term-international-migration-statistics</t>
  </si>
  <si>
    <t>Telephone: 028 9025 5156</t>
  </si>
  <si>
    <t>Email: census@nisra.gov.uk</t>
  </si>
  <si>
    <t xml:space="preserve">Table 4.12: Estimated number of Migrant Worker Current Tenant Households by Local Government District (August 2007 - July 2016) </t>
  </si>
  <si>
    <t xml:space="preserve">Table 4.13: Estimated number of Migrant Worker Current Tenant Households by Nationality (August 2007 - July 2016) </t>
  </si>
  <si>
    <t>Pashto Northern</t>
  </si>
  <si>
    <t>Vietnamese</t>
  </si>
  <si>
    <t>Moldovian</t>
  </si>
  <si>
    <t>Jan - Dec 2016</t>
  </si>
  <si>
    <t>Table 4.10: Interpreters requested in Northern Ireland Health &amp; Social Care by Language (January 2008 - December 2016)</t>
  </si>
  <si>
    <t>Source: HSC Interpreting Services (August 2017)</t>
  </si>
  <si>
    <t>Table 4.11: Interpreters requested in Northern Ireland Health &amp; Social Care by Health &amp; Social Care Trust (January 2008 - December 2016)</t>
  </si>
  <si>
    <t>January-March 2000</t>
  </si>
  <si>
    <t>April-June 2000</t>
  </si>
  <si>
    <t>July-September 2000</t>
  </si>
  <si>
    <t>October-December 2000</t>
  </si>
  <si>
    <t>January-March 2001</t>
  </si>
  <si>
    <t>April-June 2001</t>
  </si>
  <si>
    <t>July-September 2001</t>
  </si>
  <si>
    <t>October-December 2001</t>
  </si>
  <si>
    <t>January-March 2002</t>
  </si>
  <si>
    <t>April-June 2002</t>
  </si>
  <si>
    <t>July-September 2002</t>
  </si>
  <si>
    <t>October-December 2002</t>
  </si>
  <si>
    <t>January-March 2003</t>
  </si>
  <si>
    <t>April-June 2003</t>
  </si>
  <si>
    <t>July-September 2003</t>
  </si>
  <si>
    <t>October-December 2003</t>
  </si>
  <si>
    <t>January-March 2004</t>
  </si>
  <si>
    <t>April-June 2004</t>
  </si>
  <si>
    <t>July-September 2004</t>
  </si>
  <si>
    <t>October-December 2004</t>
  </si>
  <si>
    <t>January-March 2005</t>
  </si>
  <si>
    <t>April-June 2005</t>
  </si>
  <si>
    <t>July-September 2005</t>
  </si>
  <si>
    <t>October-December 2005</t>
  </si>
  <si>
    <t>January-March 2006</t>
  </si>
  <si>
    <t>April-June 2006</t>
  </si>
  <si>
    <t>July-September 2006</t>
  </si>
  <si>
    <t>October-December 2006</t>
  </si>
  <si>
    <t>January-March 2007</t>
  </si>
  <si>
    <t>April-June 2007</t>
  </si>
  <si>
    <t>July-September 2007</t>
  </si>
  <si>
    <t>October-December 2007</t>
  </si>
  <si>
    <t>January-March 2008</t>
  </si>
  <si>
    <t>April-June 2008</t>
  </si>
  <si>
    <t>July-September 2008</t>
  </si>
  <si>
    <t>October-December 2008</t>
  </si>
  <si>
    <t>January-March 2009</t>
  </si>
  <si>
    <t>April-June 2009</t>
  </si>
  <si>
    <t>July-September 2009</t>
  </si>
  <si>
    <t>October-December 2009</t>
  </si>
  <si>
    <t>January-March 2010</t>
  </si>
  <si>
    <t>April-June 2010</t>
  </si>
  <si>
    <t>July-September 2010</t>
  </si>
  <si>
    <t>October-December 2010</t>
  </si>
  <si>
    <t>January-March 2011</t>
  </si>
  <si>
    <t>April-June 2011</t>
  </si>
  <si>
    <t>July-September 2011</t>
  </si>
  <si>
    <t>October-December 2011</t>
  </si>
  <si>
    <t>January-March 2012</t>
  </si>
  <si>
    <t>April-June 2012</t>
  </si>
  <si>
    <t>July-September 2012</t>
  </si>
  <si>
    <t>October-December 2012</t>
  </si>
  <si>
    <t>January-March 2013</t>
  </si>
  <si>
    <t>April-June 2013</t>
  </si>
  <si>
    <t>July-September 2013</t>
  </si>
  <si>
    <t>October-December 2013</t>
  </si>
  <si>
    <t>January-March 2014</t>
  </si>
  <si>
    <t>April-June 2014</t>
  </si>
  <si>
    <t>July-September 2014</t>
  </si>
  <si>
    <t>October-December 2014</t>
  </si>
  <si>
    <t>January-March 2015</t>
  </si>
  <si>
    <t>April-June 2015</t>
  </si>
  <si>
    <t>July-September 2015</t>
  </si>
  <si>
    <t>October-December 2015</t>
  </si>
  <si>
    <t>January-March 2016</t>
  </si>
  <si>
    <t>April-June 2016</t>
  </si>
  <si>
    <t>July-September 2016</t>
  </si>
  <si>
    <t>October-December 2016</t>
  </si>
  <si>
    <t>January-March 2017</t>
  </si>
  <si>
    <t>- The working age prior to  April - June 2010 is 16-59 for females and 16-64 for males</t>
  </si>
  <si>
    <t>- The working age from April - June 2010 is 16-64 for all people</t>
  </si>
  <si>
    <t xml:space="preserve"> - Data from July - September 2012 are grossed to latest mid year population estimates.</t>
  </si>
  <si>
    <t>Table 4.4</t>
  </si>
  <si>
    <t>Table 4.14:  Labour Force Survey (LFS) based estimates of non-UK/RoI Born Persons Resident in Northern Ireland (January 2000 to March 2017)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</si>
</sst>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0.0"/>
    <numFmt numFmtId="167" formatCode="[$-809]dd\ mmmm\ yyyy"/>
    <numFmt numFmtId="168" formatCode="_(* #,##0.00_);_(* \(#,##0.00\);_(* &quot;-&quot;??_);_(@_)"/>
    <numFmt numFmtId="169" formatCode="#,##0.0"/>
    <numFmt numFmtId="170" formatCode="0.00000"/>
    <numFmt numFmtId="171" formatCode="0.0000"/>
    <numFmt numFmtId="172" formatCode="0.000"/>
  </numFmts>
  <fonts count="85">
    <font>
      <sz val="11"/>
      <color theme="1"/>
      <name val="Calibri"/>
      <family val="2"/>
    </font>
    <font>
      <sz val="11"/>
      <color indexed="8"/>
      <name val="Calibri"/>
      <family val="2"/>
    </font>
    <font>
      <sz val="10"/>
      <name val="Arial"/>
      <family val="2"/>
    </font>
    <font>
      <sz val="12"/>
      <name val="Arial"/>
      <family val="2"/>
    </font>
    <font>
      <b/>
      <sz val="12"/>
      <name val="Arial"/>
      <family val="2"/>
    </font>
    <font>
      <u val="single"/>
      <sz val="10"/>
      <color indexed="12"/>
      <name val="Arial"/>
      <family val="2"/>
    </font>
    <font>
      <u val="single"/>
      <sz val="12"/>
      <color indexed="12"/>
      <name val="Arial"/>
      <family val="2"/>
    </font>
    <font>
      <b/>
      <u val="single"/>
      <sz val="10"/>
      <name val="Arial"/>
      <family val="2"/>
    </font>
    <font>
      <u val="single"/>
      <sz val="10"/>
      <name val="Arial"/>
      <family val="2"/>
    </font>
    <font>
      <sz val="10"/>
      <color indexed="8"/>
      <name val="Arial"/>
      <family val="2"/>
    </font>
    <font>
      <b/>
      <sz val="8"/>
      <name val="Arial"/>
      <family val="2"/>
    </font>
    <font>
      <sz val="8"/>
      <name val="Arial"/>
      <family val="2"/>
    </font>
    <font>
      <b/>
      <i/>
      <sz val="8"/>
      <name val="Arial"/>
      <family val="2"/>
    </font>
    <font>
      <i/>
      <sz val="8"/>
      <name val="Arial"/>
      <family val="2"/>
    </font>
    <font>
      <b/>
      <sz val="10"/>
      <name val="Arial"/>
      <family val="2"/>
    </font>
    <font>
      <b/>
      <vertAlign val="superscript"/>
      <sz val="10"/>
      <name val="Arial"/>
      <family val="2"/>
    </font>
    <font>
      <vertAlign val="superscript"/>
      <sz val="10"/>
      <name val="Arial"/>
      <family val="2"/>
    </font>
    <font>
      <b/>
      <sz val="10"/>
      <color indexed="8"/>
      <name val="Arial"/>
      <family val="2"/>
    </font>
    <font>
      <i/>
      <sz val="10"/>
      <name val="Arial"/>
      <family val="2"/>
    </font>
    <font>
      <b/>
      <i/>
      <sz val="10"/>
      <name val="Arial"/>
      <family val="2"/>
    </font>
    <font>
      <b/>
      <u val="single"/>
      <vertAlign val="superscript"/>
      <sz val="10"/>
      <color indexed="8"/>
      <name val="Arial"/>
      <family val="2"/>
    </font>
    <font>
      <vertAlign val="superscript"/>
      <sz val="10"/>
      <color indexed="8"/>
      <name val="Arial"/>
      <family val="2"/>
    </font>
    <font>
      <b/>
      <sz val="16"/>
      <name val="Arial"/>
      <family val="2"/>
    </font>
    <font>
      <i/>
      <sz val="10"/>
      <color indexed="8"/>
      <name val="Arial"/>
      <family val="2"/>
    </font>
    <font>
      <i/>
      <sz val="12"/>
      <name val="Arial"/>
      <family val="2"/>
    </font>
    <font>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8"/>
      <name val="Arial"/>
      <family val="2"/>
    </font>
    <font>
      <sz val="12"/>
      <color indexed="8"/>
      <name val="Arial"/>
      <family val="2"/>
    </font>
    <font>
      <b/>
      <i/>
      <sz val="10"/>
      <color indexed="8"/>
      <name val="Arial"/>
      <family val="2"/>
    </font>
    <font>
      <sz val="9"/>
      <color indexed="8"/>
      <name val="Arial"/>
      <family val="2"/>
    </font>
    <font>
      <b/>
      <sz val="10"/>
      <color indexed="10"/>
      <name val="Arial"/>
      <family val="2"/>
    </font>
    <font>
      <sz val="10"/>
      <color indexed="10"/>
      <name val="Arial"/>
      <family val="2"/>
    </font>
    <font>
      <sz val="10"/>
      <color indexed="9"/>
      <name val="Arial"/>
      <family val="2"/>
    </font>
    <font>
      <b/>
      <sz val="11"/>
      <color indexed="8"/>
      <name val="Arial"/>
      <family val="0"/>
    </font>
    <font>
      <sz val="11"/>
      <color indexed="8"/>
      <name val="Arial"/>
      <family val="0"/>
    </font>
    <font>
      <b/>
      <sz val="11.5"/>
      <color indexed="8"/>
      <name val="Arial"/>
      <family val="0"/>
    </font>
    <font>
      <b/>
      <sz val="12"/>
      <color indexed="8"/>
      <name val="Arial"/>
      <family val="0"/>
    </font>
    <font>
      <sz val="10"/>
      <color indexed="8"/>
      <name val="Calibri"/>
      <family val="0"/>
    </font>
    <font>
      <b/>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b/>
      <u val="single"/>
      <sz val="10"/>
      <color theme="1"/>
      <name val="Arial"/>
      <family val="2"/>
    </font>
    <font>
      <sz val="12"/>
      <color theme="1"/>
      <name val="Arial"/>
      <family val="2"/>
    </font>
    <font>
      <i/>
      <sz val="10"/>
      <color theme="1"/>
      <name val="Arial"/>
      <family val="2"/>
    </font>
    <font>
      <b/>
      <i/>
      <sz val="10"/>
      <color theme="1"/>
      <name val="Arial"/>
      <family val="2"/>
    </font>
    <font>
      <sz val="9"/>
      <color theme="1"/>
      <name val="Arial"/>
      <family val="2"/>
    </font>
    <font>
      <b/>
      <sz val="10"/>
      <color rgb="FFFF0000"/>
      <name val="Arial"/>
      <family val="2"/>
    </font>
    <font>
      <sz val="10"/>
      <color rgb="FFFF0000"/>
      <name val="Arial"/>
      <family val="2"/>
    </font>
    <font>
      <u val="single"/>
      <sz val="12"/>
      <color theme="10"/>
      <name val="Arial"/>
      <family val="2"/>
    </font>
    <font>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indexed="44"/>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
      <patternFill patternType="solid">
        <fgColor rgb="FFC0C0C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bottom style="thin"/>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bottom style="thin"/>
    </border>
    <border>
      <left style="thin"/>
      <right/>
      <top/>
      <bottom/>
    </border>
    <border>
      <left style="thin"/>
      <right style="thin"/>
      <top/>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medium"/>
      <right style="thin"/>
      <top style="thin"/>
      <bottom style="thin"/>
    </border>
    <border>
      <left style="medium"/>
      <right style="thin"/>
      <top style="thin"/>
      <bottom style="medium"/>
    </border>
    <border>
      <left style="thin"/>
      <right style="medium"/>
      <top style="medium"/>
      <bottom style="medium"/>
    </border>
    <border>
      <left style="thin"/>
      <right style="medium"/>
      <top/>
      <bottom style="thin"/>
    </border>
    <border>
      <left style="thin"/>
      <right style="medium"/>
      <top style="thin"/>
      <bottom style="thin"/>
    </border>
    <border>
      <left style="thin"/>
      <right style="medium"/>
      <top style="thin"/>
      <bottom style="medium"/>
    </border>
    <border>
      <left style="medium"/>
      <right style="thin"/>
      <top/>
      <bottom style="thin"/>
    </border>
    <border>
      <left style="medium"/>
      <right/>
      <top style="thin"/>
      <bottom style="thin"/>
    </border>
    <border>
      <left/>
      <right style="thin"/>
      <top/>
      <bottom/>
    </border>
    <border diagonalDown="1">
      <left style="thin"/>
      <right style="thin"/>
      <top style="thin"/>
      <bottom style="thin"/>
      <diagonal style="thin"/>
    </border>
    <border>
      <left/>
      <right/>
      <top style="medium"/>
      <bottom style="medium"/>
    </border>
    <border>
      <left>
        <color indexed="63"/>
      </left>
      <right style="medium"/>
      <top style="thin"/>
      <bottom/>
    </border>
    <border>
      <left>
        <color indexed="63"/>
      </left>
      <right style="thin"/>
      <top style="thin"/>
      <bottom>
        <color indexed="63"/>
      </bottom>
    </border>
    <border>
      <left>
        <color indexed="63"/>
      </left>
      <right style="thin"/>
      <top>
        <color indexed="63"/>
      </top>
      <bottom style="thin"/>
    </border>
    <border>
      <left style="medium"/>
      <right/>
      <top style="medium"/>
      <bottom style="medium"/>
    </border>
    <border>
      <left/>
      <right style="medium"/>
      <top style="medium"/>
      <bottom style="medium"/>
    </border>
    <border>
      <left style="medium"/>
      <right style="thin"/>
      <top/>
      <bottom/>
    </border>
    <border>
      <left style="medium"/>
      <right/>
      <top/>
      <bottom style="thin"/>
    </border>
    <border>
      <left/>
      <right style="medium"/>
      <top/>
      <bottom style="thin"/>
    </border>
    <border>
      <left style="medium"/>
      <right style="thin"/>
      <top style="thin"/>
      <bottom/>
    </border>
    <border>
      <left style="medium"/>
      <right/>
      <top style="thin"/>
      <bottom/>
    </border>
    <border>
      <left/>
      <right style="medium"/>
      <top style="thin"/>
      <bottom style="medium"/>
    </border>
  </borders>
  <cellStyleXfs count="1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2" fillId="28" borderId="0">
      <alignment/>
      <protection locked="0"/>
    </xf>
    <xf numFmtId="0" fontId="60" fillId="29" borderId="2" applyNumberFormat="0" applyAlignment="0" applyProtection="0"/>
    <xf numFmtId="0" fontId="2" fillId="30" borderId="3">
      <alignment horizontal="center" vertical="center"/>
      <protection locked="0"/>
    </xf>
    <xf numFmtId="43" fontId="0" fillId="0" borderId="0" applyFont="0" applyFill="0" applyBorder="0" applyAlignment="0" applyProtection="0"/>
    <xf numFmtId="41" fontId="0" fillId="0" borderId="0" applyFont="0" applyFill="0" applyBorder="0" applyAlignment="0" applyProtection="0"/>
    <xf numFmtId="168"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61" fillId="0" borderId="0" applyNumberFormat="0" applyFill="0" applyBorder="0" applyAlignment="0" applyProtection="0"/>
    <xf numFmtId="0" fontId="14" fillId="30" borderId="0">
      <alignment vertical="center"/>
      <protection locked="0"/>
    </xf>
    <xf numFmtId="0" fontId="62" fillId="0" borderId="0" applyNumberFormat="0" applyFill="0" applyBorder="0" applyAlignment="0" applyProtection="0"/>
    <xf numFmtId="0" fontId="63" fillId="31" borderId="0" applyNumberFormat="0" applyBorder="0" applyAlignment="0" applyProtection="0"/>
    <xf numFmtId="0" fontId="64" fillId="0" borderId="4" applyNumberFormat="0" applyFill="0" applyAlignment="0" applyProtection="0"/>
    <xf numFmtId="0" fontId="65" fillId="0" borderId="5" applyNumberFormat="0" applyFill="0" applyAlignment="0" applyProtection="0"/>
    <xf numFmtId="0" fontId="66" fillId="0" borderId="6" applyNumberFormat="0" applyFill="0" applyAlignment="0" applyProtection="0"/>
    <xf numFmtId="0" fontId="66" fillId="0" borderId="0" applyNumberFormat="0" applyFill="0" applyBorder="0" applyAlignment="0" applyProtection="0"/>
    <xf numFmtId="0" fontId="2"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67" fillId="32" borderId="1" applyNumberFormat="0" applyAlignment="0" applyProtection="0"/>
    <xf numFmtId="0" fontId="68" fillId="0" borderId="7" applyNumberFormat="0" applyFill="0" applyAlignment="0" applyProtection="0"/>
    <xf numFmtId="0" fontId="69" fillId="33"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9" fillId="0" borderId="0">
      <alignment/>
      <protection/>
    </xf>
    <xf numFmtId="0" fontId="0" fillId="34" borderId="8" applyNumberFormat="0" applyFont="0" applyAlignment="0" applyProtection="0"/>
    <xf numFmtId="0" fontId="70" fillId="27" borderId="9"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2" fillId="30" borderId="10">
      <alignment vertical="center"/>
      <protection locked="0"/>
    </xf>
    <xf numFmtId="0" fontId="10" fillId="0" borderId="0">
      <alignment horizontal="left"/>
      <protection/>
    </xf>
    <xf numFmtId="0" fontId="11" fillId="0" borderId="0">
      <alignment horizontal="right"/>
      <protection/>
    </xf>
    <xf numFmtId="0" fontId="12" fillId="0" borderId="0">
      <alignment horizontal="right"/>
      <protection/>
    </xf>
    <xf numFmtId="0" fontId="12" fillId="0" borderId="0">
      <alignment horizontal="left" vertical="center" wrapText="1"/>
      <protection/>
    </xf>
    <xf numFmtId="0" fontId="13" fillId="0" borderId="0">
      <alignment horizontal="left" vertical="center" wrapText="1"/>
      <protection/>
    </xf>
    <xf numFmtId="0" fontId="12" fillId="0" borderId="0">
      <alignment horizontal="right"/>
      <protection/>
    </xf>
    <xf numFmtId="0" fontId="13" fillId="0" borderId="0">
      <alignment horizontal="left" vertical="center" wrapText="1"/>
      <protection/>
    </xf>
    <xf numFmtId="0" fontId="13" fillId="0" borderId="0">
      <alignment horizontal="right"/>
      <protection/>
    </xf>
    <xf numFmtId="0" fontId="11" fillId="0" borderId="0">
      <alignment horizontal="left"/>
      <protection/>
    </xf>
    <xf numFmtId="0" fontId="11" fillId="0" borderId="0">
      <alignment horizontal="center" vertical="center" wrapText="1"/>
      <protection/>
    </xf>
    <xf numFmtId="0" fontId="10" fillId="0" borderId="0">
      <alignment horizontal="center" vertical="center" wrapText="1"/>
      <protection/>
    </xf>
    <xf numFmtId="0" fontId="10" fillId="0" borderId="0">
      <alignment horizontal="left" vertical="center" wrapText="1"/>
      <protection/>
    </xf>
    <xf numFmtId="0" fontId="10" fillId="0" borderId="0">
      <alignment horizontal="center" vertical="center" wrapText="1"/>
      <protection/>
    </xf>
    <xf numFmtId="0" fontId="11" fillId="0" borderId="0">
      <alignment horizontal="center" vertical="center" wrapText="1"/>
      <protection/>
    </xf>
    <xf numFmtId="0" fontId="10" fillId="0" borderId="0">
      <alignment horizontal="right"/>
      <protection/>
    </xf>
    <xf numFmtId="0" fontId="11" fillId="0" borderId="0">
      <alignment horizontal="right"/>
      <protection/>
    </xf>
    <xf numFmtId="0" fontId="10" fillId="0" borderId="0">
      <alignment horizontal="left" vertical="center" wrapText="1"/>
      <protection/>
    </xf>
    <xf numFmtId="0" fontId="11" fillId="0" borderId="0">
      <alignment horizontal="left" vertical="center" wrapText="1"/>
      <protection/>
    </xf>
    <xf numFmtId="0" fontId="11" fillId="0" borderId="0">
      <alignment horizontal="center" vertical="center" wrapText="1"/>
      <protection/>
    </xf>
    <xf numFmtId="0" fontId="10" fillId="0" borderId="0">
      <alignment horizontal="right"/>
      <protection/>
    </xf>
    <xf numFmtId="0" fontId="11" fillId="0" borderId="0">
      <alignment horizontal="right"/>
      <protection/>
    </xf>
    <xf numFmtId="0" fontId="10" fillId="0" borderId="0">
      <alignment horizontal="left" vertical="center" wrapText="1"/>
      <protection/>
    </xf>
    <xf numFmtId="0" fontId="11" fillId="0" borderId="0">
      <alignment horizontal="left" vertical="center" wrapText="1"/>
      <protection/>
    </xf>
    <xf numFmtId="0" fontId="10" fillId="0" borderId="0">
      <alignment horizontal="right"/>
      <protection/>
    </xf>
    <xf numFmtId="0" fontId="11" fillId="0" borderId="0">
      <alignment horizontal="left" vertical="center" wrapText="1"/>
      <protection/>
    </xf>
    <xf numFmtId="0" fontId="12" fillId="0" borderId="0">
      <alignment horizontal="left" vertical="center" wrapText="1"/>
      <protection/>
    </xf>
    <xf numFmtId="0" fontId="71" fillId="0" borderId="0" applyNumberFormat="0" applyFill="0" applyBorder="0" applyAlignment="0" applyProtection="0"/>
    <xf numFmtId="0" fontId="72" fillId="0" borderId="11" applyNumberFormat="0" applyFill="0" applyAlignment="0" applyProtection="0"/>
    <xf numFmtId="0" fontId="73" fillId="0" borderId="0" applyNumberFormat="0" applyFill="0" applyBorder="0" applyAlignment="0" applyProtection="0"/>
    <xf numFmtId="0" fontId="2" fillId="0" borderId="0">
      <alignment/>
      <protection/>
    </xf>
  </cellStyleXfs>
  <cellXfs count="395">
    <xf numFmtId="0" fontId="0" fillId="0" borderId="0" xfId="0" applyFont="1" applyAlignment="1">
      <alignment/>
    </xf>
    <xf numFmtId="0" fontId="3" fillId="2" borderId="0" xfId="64" applyFont="1" applyFill="1">
      <alignment/>
      <protection/>
    </xf>
    <xf numFmtId="0" fontId="3" fillId="0" borderId="0" xfId="64" applyFont="1">
      <alignment/>
      <protection/>
    </xf>
    <xf numFmtId="0" fontId="3" fillId="35" borderId="12" xfId="64" applyFont="1" applyFill="1" applyBorder="1">
      <alignment/>
      <protection/>
    </xf>
    <xf numFmtId="0" fontId="3" fillId="35" borderId="13" xfId="64" applyFont="1" applyFill="1" applyBorder="1">
      <alignment/>
      <protection/>
    </xf>
    <xf numFmtId="0" fontId="3" fillId="35" borderId="14" xfId="64" applyFont="1" applyFill="1" applyBorder="1">
      <alignment/>
      <protection/>
    </xf>
    <xf numFmtId="0" fontId="4" fillId="35" borderId="15" xfId="64" applyFont="1" applyFill="1" applyBorder="1" applyAlignment="1">
      <alignment vertical="top" wrapText="1"/>
      <protection/>
    </xf>
    <xf numFmtId="0" fontId="4" fillId="35" borderId="16" xfId="64" applyFont="1" applyFill="1" applyBorder="1" applyAlignment="1">
      <alignment vertical="top" wrapText="1"/>
      <protection/>
    </xf>
    <xf numFmtId="0" fontId="3" fillId="35" borderId="15" xfId="64" applyFont="1" applyFill="1" applyBorder="1" applyAlignment="1">
      <alignment vertical="top" wrapText="1"/>
      <protection/>
    </xf>
    <xf numFmtId="0" fontId="3" fillId="35" borderId="16" xfId="64" applyFont="1" applyFill="1" applyBorder="1" applyAlignment="1">
      <alignment vertical="top" wrapText="1"/>
      <protection/>
    </xf>
    <xf numFmtId="0" fontId="3" fillId="35" borderId="17" xfId="64" applyFont="1" applyFill="1" applyBorder="1">
      <alignment/>
      <protection/>
    </xf>
    <xf numFmtId="0" fontId="3" fillId="35" borderId="18" xfId="64" applyFont="1" applyFill="1" applyBorder="1">
      <alignment/>
      <protection/>
    </xf>
    <xf numFmtId="0" fontId="3" fillId="35" borderId="19" xfId="64" applyFont="1" applyFill="1" applyBorder="1">
      <alignment/>
      <protection/>
    </xf>
    <xf numFmtId="0" fontId="2" fillId="0" borderId="0" xfId="64" applyFont="1" applyAlignment="1">
      <alignment horizontal="left" vertical="center"/>
      <protection/>
    </xf>
    <xf numFmtId="0" fontId="2" fillId="0" borderId="20" xfId="64" applyFont="1" applyFill="1" applyBorder="1" applyAlignment="1">
      <alignment horizontal="left" vertical="center"/>
      <protection/>
    </xf>
    <xf numFmtId="0" fontId="2" fillId="0" borderId="0" xfId="64" applyFont="1" applyFill="1" applyAlignment="1">
      <alignment horizontal="left" vertical="center"/>
      <protection/>
    </xf>
    <xf numFmtId="0" fontId="2" fillId="0" borderId="0" xfId="64" applyFont="1" applyFill="1" applyAlignment="1">
      <alignment horizontal="left"/>
      <protection/>
    </xf>
    <xf numFmtId="0" fontId="8" fillId="0" borderId="0" xfId="64" applyFont="1" applyFill="1" applyAlignment="1">
      <alignment wrapText="1"/>
      <protection/>
    </xf>
    <xf numFmtId="0" fontId="2" fillId="0" borderId="0" xfId="64" applyFont="1" applyFill="1">
      <alignment/>
      <protection/>
    </xf>
    <xf numFmtId="0" fontId="2" fillId="0" borderId="0" xfId="64" applyFont="1">
      <alignment/>
      <protection/>
    </xf>
    <xf numFmtId="0" fontId="14" fillId="0" borderId="0" xfId="65" applyFont="1" applyAlignment="1">
      <alignment/>
      <protection/>
    </xf>
    <xf numFmtId="0" fontId="2" fillId="0" borderId="0" xfId="65" applyAlignment="1">
      <alignment/>
      <protection/>
    </xf>
    <xf numFmtId="0" fontId="2" fillId="0" borderId="0" xfId="65" applyFont="1">
      <alignment/>
      <protection/>
    </xf>
    <xf numFmtId="0" fontId="2" fillId="0" borderId="0" xfId="65" applyFont="1" applyAlignment="1">
      <alignment horizontal="right"/>
      <protection/>
    </xf>
    <xf numFmtId="0" fontId="14" fillId="0" borderId="0" xfId="65" applyFont="1">
      <alignment/>
      <protection/>
    </xf>
    <xf numFmtId="3" fontId="2" fillId="0" borderId="0" xfId="65" applyNumberFormat="1" applyFont="1">
      <alignment/>
      <protection/>
    </xf>
    <xf numFmtId="0" fontId="16" fillId="0" borderId="0" xfId="65" applyFont="1" applyAlignment="1">
      <alignment horizontal="left" vertical="center"/>
      <protection/>
    </xf>
    <xf numFmtId="0" fontId="2" fillId="0" borderId="0" xfId="65" applyNumberFormat="1" applyAlignment="1">
      <alignment horizontal="left" wrapText="1"/>
      <protection/>
    </xf>
    <xf numFmtId="0" fontId="14" fillId="0" borderId="0" xfId="65" applyFont="1" applyAlignment="1">
      <alignment horizontal="right"/>
      <protection/>
    </xf>
    <xf numFmtId="9" fontId="14" fillId="0" borderId="0" xfId="65" applyNumberFormat="1" applyFont="1" applyAlignment="1">
      <alignment horizontal="right"/>
      <protection/>
    </xf>
    <xf numFmtId="0" fontId="17" fillId="0" borderId="0" xfId="77" applyFont="1" applyBorder="1" applyAlignment="1">
      <alignment horizontal="left" vertical="top" wrapText="1"/>
      <protection/>
    </xf>
    <xf numFmtId="0" fontId="9" fillId="0" borderId="0" xfId="77" applyFont="1" applyBorder="1" applyAlignment="1">
      <alignment horizontal="right" vertical="top" wrapText="1"/>
      <protection/>
    </xf>
    <xf numFmtId="165" fontId="9" fillId="0" borderId="0" xfId="77" applyNumberFormat="1" applyFont="1" applyBorder="1" applyAlignment="1">
      <alignment horizontal="right" vertical="top"/>
      <protection/>
    </xf>
    <xf numFmtId="0" fontId="14" fillId="0" borderId="0" xfId="64" applyFont="1" applyAlignment="1">
      <alignment/>
      <protection/>
    </xf>
    <xf numFmtId="0" fontId="2" fillId="0" borderId="0" xfId="64" applyFont="1" applyAlignment="1">
      <alignment/>
      <protection/>
    </xf>
    <xf numFmtId="0" fontId="14" fillId="36" borderId="10" xfId="64" applyFont="1" applyFill="1" applyBorder="1" applyAlignment="1">
      <alignment wrapText="1"/>
      <protection/>
    </xf>
    <xf numFmtId="0" fontId="14" fillId="36" borderId="10" xfId="64" applyFont="1" applyFill="1" applyBorder="1" applyAlignment="1">
      <alignment horizontal="right" wrapText="1"/>
      <protection/>
    </xf>
    <xf numFmtId="3" fontId="2" fillId="0" borderId="0" xfId="64" applyNumberFormat="1" applyFont="1">
      <alignment/>
      <protection/>
    </xf>
    <xf numFmtId="0" fontId="14" fillId="36" borderId="10" xfId="64" applyFont="1" applyFill="1" applyBorder="1">
      <alignment/>
      <protection/>
    </xf>
    <xf numFmtId="3" fontId="14" fillId="36" borderId="10" xfId="64" applyNumberFormat="1" applyFont="1" applyFill="1" applyBorder="1">
      <alignment/>
      <protection/>
    </xf>
    <xf numFmtId="0" fontId="14" fillId="0" borderId="0" xfId="64" applyFont="1">
      <alignment/>
      <protection/>
    </xf>
    <xf numFmtId="3" fontId="2" fillId="0" borderId="0" xfId="64" applyNumberFormat="1" applyFont="1" applyAlignment="1">
      <alignment horizontal="right"/>
      <protection/>
    </xf>
    <xf numFmtId="0" fontId="2" fillId="0" borderId="0" xfId="64" applyNumberFormat="1" applyFont="1" quotePrefix="1">
      <alignment/>
      <protection/>
    </xf>
    <xf numFmtId="0" fontId="14" fillId="36" borderId="10" xfId="64" applyFont="1" applyFill="1" applyBorder="1" applyAlignment="1">
      <alignment horizontal="center"/>
      <protection/>
    </xf>
    <xf numFmtId="0" fontId="14" fillId="0" borderId="0" xfId="64" applyFont="1" applyBorder="1">
      <alignment/>
      <protection/>
    </xf>
    <xf numFmtId="3" fontId="2" fillId="0" borderId="0" xfId="64" applyNumberFormat="1" applyFont="1" applyBorder="1">
      <alignment/>
      <protection/>
    </xf>
    <xf numFmtId="0" fontId="2" fillId="0" borderId="0" xfId="64" applyFont="1" applyBorder="1">
      <alignment/>
      <protection/>
    </xf>
    <xf numFmtId="3" fontId="2" fillId="0" borderId="0" xfId="64" applyNumberFormat="1" applyFont="1" applyBorder="1" applyAlignment="1">
      <alignment horizontal="right"/>
      <protection/>
    </xf>
    <xf numFmtId="0" fontId="14" fillId="37" borderId="10" xfId="64" applyFont="1" applyFill="1" applyBorder="1">
      <alignment/>
      <protection/>
    </xf>
    <xf numFmtId="3" fontId="14" fillId="37" borderId="10" xfId="64" applyNumberFormat="1" applyFont="1" applyFill="1" applyBorder="1">
      <alignment/>
      <protection/>
    </xf>
    <xf numFmtId="3" fontId="2" fillId="0" borderId="0" xfId="64" applyNumberFormat="1" applyFont="1" applyFill="1" applyBorder="1">
      <alignment/>
      <protection/>
    </xf>
    <xf numFmtId="3" fontId="2" fillId="0" borderId="0" xfId="64" applyNumberFormat="1" applyFont="1" applyFill="1" applyBorder="1" applyAlignment="1">
      <alignment horizontal="right"/>
      <protection/>
    </xf>
    <xf numFmtId="0" fontId="14" fillId="0" borderId="0" xfId="64" applyFont="1" applyFill="1" applyBorder="1">
      <alignment/>
      <protection/>
    </xf>
    <xf numFmtId="49" fontId="2" fillId="0" borderId="0" xfId="64" applyNumberFormat="1" applyFont="1">
      <alignment/>
      <protection/>
    </xf>
    <xf numFmtId="0" fontId="2" fillId="0" borderId="0" xfId="64" applyFont="1" applyFill="1" applyBorder="1">
      <alignment/>
      <protection/>
    </xf>
    <xf numFmtId="3" fontId="9" fillId="0" borderId="0" xfId="76" applyNumberFormat="1" applyFont="1" applyBorder="1" applyAlignment="1">
      <alignment horizontal="right" vertical="top"/>
      <protection/>
    </xf>
    <xf numFmtId="0" fontId="14" fillId="36" borderId="10" xfId="64" applyFont="1" applyFill="1" applyBorder="1" applyAlignment="1">
      <alignment horizontal="justify"/>
      <protection/>
    </xf>
    <xf numFmtId="0" fontId="14" fillId="0" borderId="0" xfId="64" applyFont="1" applyAlignment="1">
      <alignment wrapText="1"/>
      <protection/>
    </xf>
    <xf numFmtId="0" fontId="2" fillId="0" borderId="0" xfId="64" applyFont="1" applyAlignment="1">
      <alignment horizontal="right"/>
      <protection/>
    </xf>
    <xf numFmtId="0" fontId="2" fillId="0" borderId="0" xfId="64" applyFont="1" applyAlignment="1">
      <alignment wrapText="1"/>
      <protection/>
    </xf>
    <xf numFmtId="0" fontId="2" fillId="0" borderId="0" xfId="64" applyFont="1" applyAlignment="1">
      <alignment horizontal="right" wrapText="1"/>
      <protection/>
    </xf>
    <xf numFmtId="0" fontId="14" fillId="38" borderId="10" xfId="64" applyFont="1" applyFill="1" applyBorder="1" applyAlignment="1">
      <alignment wrapText="1"/>
      <protection/>
    </xf>
    <xf numFmtId="0" fontId="14" fillId="38" borderId="10" xfId="64" applyFont="1" applyFill="1" applyBorder="1" applyAlignment="1">
      <alignment horizontal="right" wrapText="1"/>
      <protection/>
    </xf>
    <xf numFmtId="3" fontId="2" fillId="0" borderId="0" xfId="77" applyNumberFormat="1" applyFont="1" applyFill="1" applyBorder="1" applyAlignment="1">
      <alignment horizontal="right" wrapText="1"/>
      <protection/>
    </xf>
    <xf numFmtId="0" fontId="14" fillId="0" borderId="0" xfId="64" applyFont="1" applyFill="1" applyBorder="1" applyAlignment="1">
      <alignment wrapText="1"/>
      <protection/>
    </xf>
    <xf numFmtId="3" fontId="9" fillId="0" borderId="0" xfId="77" applyNumberFormat="1" applyFont="1" applyFill="1" applyBorder="1" applyAlignment="1">
      <alignment horizontal="right" wrapText="1"/>
      <protection/>
    </xf>
    <xf numFmtId="0" fontId="14" fillId="38" borderId="10" xfId="64" applyFont="1" applyFill="1" applyBorder="1">
      <alignment/>
      <protection/>
    </xf>
    <xf numFmtId="3" fontId="14" fillId="38" borderId="10" xfId="64" applyNumberFormat="1" applyFont="1" applyFill="1" applyBorder="1">
      <alignment/>
      <protection/>
    </xf>
    <xf numFmtId="0" fontId="14" fillId="38" borderId="21" xfId="64" applyFont="1" applyFill="1" applyBorder="1" applyAlignment="1">
      <alignment horizontal="left"/>
      <protection/>
    </xf>
    <xf numFmtId="0" fontId="14" fillId="38" borderId="21" xfId="64" applyFont="1" applyFill="1" applyBorder="1" applyAlignment="1">
      <alignment horizontal="right" wrapText="1"/>
      <protection/>
    </xf>
    <xf numFmtId="3" fontId="74" fillId="0" borderId="0" xfId="64" applyNumberFormat="1" applyFont="1" applyFill="1">
      <alignment/>
      <protection/>
    </xf>
    <xf numFmtId="3" fontId="74" fillId="38" borderId="10" xfId="64" applyNumberFormat="1" applyFont="1" applyFill="1" applyBorder="1">
      <alignment/>
      <protection/>
    </xf>
    <xf numFmtId="49" fontId="74" fillId="0" borderId="0" xfId="64" applyNumberFormat="1" applyFont="1" applyFill="1">
      <alignment/>
      <protection/>
    </xf>
    <xf numFmtId="0" fontId="14" fillId="38" borderId="10" xfId="64" applyFont="1" applyFill="1" applyBorder="1" applyAlignment="1">
      <alignment horizontal="left"/>
      <protection/>
    </xf>
    <xf numFmtId="0" fontId="14" fillId="36" borderId="10" xfId="64" applyFont="1" applyFill="1" applyBorder="1" applyAlignment="1">
      <alignment horizontal="justify" vertical="center"/>
      <protection/>
    </xf>
    <xf numFmtId="3" fontId="14" fillId="38" borderId="10" xfId="64" applyNumberFormat="1" applyFont="1" applyFill="1" applyBorder="1" applyAlignment="1">
      <alignment horizontal="right"/>
      <protection/>
    </xf>
    <xf numFmtId="1" fontId="2" fillId="0" borderId="22" xfId="64" applyNumberFormat="1" applyFont="1" applyFill="1" applyBorder="1" applyAlignment="1">
      <alignment wrapText="1"/>
      <protection/>
    </xf>
    <xf numFmtId="1" fontId="2" fillId="0" borderId="23" xfId="64" applyNumberFormat="1" applyFont="1" applyFill="1" applyBorder="1" applyAlignment="1">
      <alignment wrapText="1"/>
      <protection/>
    </xf>
    <xf numFmtId="1" fontId="2" fillId="39" borderId="22" xfId="64" applyNumberFormat="1" applyFont="1" applyFill="1" applyBorder="1" applyAlignment="1">
      <alignment wrapText="1"/>
      <protection/>
    </xf>
    <xf numFmtId="1" fontId="2" fillId="0" borderId="23" xfId="64" applyNumberFormat="1" applyFont="1" applyBorder="1" applyAlignment="1">
      <alignment wrapText="1"/>
      <protection/>
    </xf>
    <xf numFmtId="1" fontId="74" fillId="0" borderId="22" xfId="64" applyNumberFormat="1" applyFont="1" applyBorder="1" applyAlignment="1">
      <alignment wrapText="1"/>
      <protection/>
    </xf>
    <xf numFmtId="0" fontId="74" fillId="0" borderId="23" xfId="64" applyFont="1" applyBorder="1" applyAlignment="1">
      <alignment wrapText="1"/>
      <protection/>
    </xf>
    <xf numFmtId="166" fontId="14" fillId="0" borderId="22" xfId="64" applyNumberFormat="1" applyFont="1" applyFill="1" applyBorder="1" applyAlignment="1">
      <alignment wrapText="1"/>
      <protection/>
    </xf>
    <xf numFmtId="0" fontId="14" fillId="0" borderId="22" xfId="64" applyFont="1" applyFill="1" applyBorder="1" applyAlignment="1">
      <alignment wrapText="1"/>
      <protection/>
    </xf>
    <xf numFmtId="0" fontId="2" fillId="0" borderId="23" xfId="64" applyFont="1" applyBorder="1" applyAlignment="1">
      <alignment wrapText="1"/>
      <protection/>
    </xf>
    <xf numFmtId="37" fontId="2" fillId="0" borderId="0" xfId="64" applyNumberFormat="1" applyFont="1" applyAlignment="1">
      <alignment horizontal="right"/>
      <protection/>
    </xf>
    <xf numFmtId="3" fontId="14" fillId="36" borderId="10" xfId="64" applyNumberFormat="1" applyFont="1" applyFill="1" applyBorder="1" applyAlignment="1">
      <alignment horizontal="right"/>
      <protection/>
    </xf>
    <xf numFmtId="3" fontId="2" fillId="0" borderId="0" xfId="64" applyNumberFormat="1" applyFont="1" applyFill="1">
      <alignment/>
      <protection/>
    </xf>
    <xf numFmtId="9" fontId="2" fillId="0" borderId="0" xfId="81" applyFont="1" applyAlignment="1">
      <alignment horizontal="right"/>
    </xf>
    <xf numFmtId="0" fontId="74" fillId="0" borderId="0" xfId="74" applyFont="1">
      <alignment/>
      <protection/>
    </xf>
    <xf numFmtId="0" fontId="75" fillId="0" borderId="0" xfId="74" applyFont="1">
      <alignment/>
      <protection/>
    </xf>
    <xf numFmtId="0" fontId="74" fillId="38" borderId="21" xfId="74" applyFont="1" applyFill="1" applyBorder="1">
      <alignment/>
      <protection/>
    </xf>
    <xf numFmtId="0" fontId="76" fillId="0" borderId="0" xfId="74" applyFont="1" applyFill="1" applyAlignment="1">
      <alignment horizontal="center"/>
      <protection/>
    </xf>
    <xf numFmtId="0" fontId="74" fillId="38" borderId="24" xfId="74" applyFont="1" applyFill="1" applyBorder="1">
      <alignment/>
      <protection/>
    </xf>
    <xf numFmtId="0" fontId="74" fillId="38" borderId="24" xfId="74" applyFont="1" applyFill="1" applyBorder="1" applyAlignment="1">
      <alignment horizontal="center"/>
      <protection/>
    </xf>
    <xf numFmtId="0" fontId="74" fillId="0" borderId="0" xfId="74" applyFont="1" applyFill="1" applyAlignment="1">
      <alignment horizontal="center"/>
      <protection/>
    </xf>
    <xf numFmtId="0" fontId="74" fillId="0" borderId="0" xfId="71" applyFont="1">
      <alignment/>
      <protection/>
    </xf>
    <xf numFmtId="3" fontId="75" fillId="0" borderId="0" xfId="74" applyNumberFormat="1" applyFont="1">
      <alignment/>
      <protection/>
    </xf>
    <xf numFmtId="0" fontId="74" fillId="38" borderId="10" xfId="71" applyFont="1" applyFill="1" applyBorder="1">
      <alignment/>
      <protection/>
    </xf>
    <xf numFmtId="3" fontId="74" fillId="38" borderId="10" xfId="74" applyNumberFormat="1" applyFont="1" applyFill="1" applyBorder="1">
      <alignment/>
      <protection/>
    </xf>
    <xf numFmtId="3" fontId="74" fillId="0" borderId="0" xfId="74" applyNumberFormat="1" applyFont="1" applyFill="1">
      <alignment/>
      <protection/>
    </xf>
    <xf numFmtId="0" fontId="74" fillId="0" borderId="0" xfId="72" applyFont="1">
      <alignment/>
      <protection/>
    </xf>
    <xf numFmtId="0" fontId="75" fillId="0" borderId="0" xfId="72" applyFont="1">
      <alignment/>
      <protection/>
    </xf>
    <xf numFmtId="0" fontId="14" fillId="38" borderId="10" xfId="91" applyFont="1" applyFill="1" applyBorder="1" applyAlignment="1">
      <alignment horizontal="center"/>
      <protection/>
    </xf>
    <xf numFmtId="0" fontId="14" fillId="38" borderId="10" xfId="92" applyFont="1" applyFill="1" applyBorder="1" applyAlignment="1">
      <alignment horizontal="center" wrapText="1"/>
      <protection/>
    </xf>
    <xf numFmtId="0" fontId="14" fillId="0" borderId="0" xfId="100" applyFont="1" applyAlignment="1">
      <alignment horizontal="left" vertical="center"/>
      <protection/>
    </xf>
    <xf numFmtId="3" fontId="2" fillId="0" borderId="0" xfId="103" applyNumberFormat="1" applyFont="1" applyAlignment="1">
      <alignment horizontal="right"/>
      <protection/>
    </xf>
    <xf numFmtId="0" fontId="74" fillId="0" borderId="0" xfId="72" applyFont="1" applyAlignment="1">
      <alignment horizontal="center"/>
      <protection/>
    </xf>
    <xf numFmtId="0" fontId="14" fillId="38" borderId="10" xfId="100" applyFont="1" applyFill="1" applyBorder="1" applyAlignment="1">
      <alignment horizontal="left" vertical="center"/>
      <protection/>
    </xf>
    <xf numFmtId="3" fontId="14" fillId="38" borderId="10" xfId="103" applyNumberFormat="1" applyFont="1" applyFill="1" applyBorder="1" applyAlignment="1">
      <alignment horizontal="right"/>
      <protection/>
    </xf>
    <xf numFmtId="0" fontId="14" fillId="37" borderId="0" xfId="100" applyFont="1" applyFill="1" applyAlignment="1">
      <alignment horizontal="left" vertical="center"/>
      <protection/>
    </xf>
    <xf numFmtId="3" fontId="2" fillId="37" borderId="0" xfId="103" applyNumberFormat="1" applyFont="1" applyFill="1" applyAlignment="1">
      <alignment horizontal="right"/>
      <protection/>
    </xf>
    <xf numFmtId="0" fontId="14" fillId="0" borderId="0" xfId="100" applyFont="1" applyFill="1" applyBorder="1" applyAlignment="1">
      <alignment horizontal="left" vertical="center"/>
      <protection/>
    </xf>
    <xf numFmtId="0" fontId="14" fillId="38" borderId="10" xfId="94" applyFont="1" applyFill="1" applyBorder="1" applyAlignment="1">
      <alignment horizontal="left" vertical="center"/>
      <protection/>
    </xf>
    <xf numFmtId="3" fontId="14" fillId="38" borderId="10" xfId="97" applyNumberFormat="1" applyFont="1" applyFill="1" applyBorder="1" applyAlignment="1">
      <alignment horizontal="right"/>
      <protection/>
    </xf>
    <xf numFmtId="3" fontId="75" fillId="0" borderId="0" xfId="72" applyNumberFormat="1" applyFont="1">
      <alignment/>
      <protection/>
    </xf>
    <xf numFmtId="0" fontId="74" fillId="0" borderId="0" xfId="70" applyFont="1">
      <alignment/>
      <protection/>
    </xf>
    <xf numFmtId="0" fontId="17" fillId="0" borderId="0" xfId="72" applyFont="1" applyAlignment="1">
      <alignment horizontal="left"/>
      <protection/>
    </xf>
    <xf numFmtId="0" fontId="9" fillId="0" borderId="0" xfId="72" applyFont="1">
      <alignment/>
      <protection/>
    </xf>
    <xf numFmtId="0" fontId="17" fillId="38" borderId="21" xfId="72" applyFont="1" applyFill="1" applyBorder="1" applyAlignment="1">
      <alignment horizontal="left"/>
      <protection/>
    </xf>
    <xf numFmtId="0" fontId="17" fillId="38" borderId="24" xfId="72" applyFont="1" applyFill="1" applyBorder="1" applyAlignment="1">
      <alignment horizontal="center" wrapText="1"/>
      <protection/>
    </xf>
    <xf numFmtId="0" fontId="14" fillId="38" borderId="10" xfId="72" applyNumberFormat="1" applyFont="1" applyFill="1" applyBorder="1" applyAlignment="1" applyProtection="1">
      <alignment horizontal="center" wrapText="1"/>
      <protection locked="0"/>
    </xf>
    <xf numFmtId="0" fontId="14" fillId="38" borderId="24" xfId="72" applyNumberFormat="1" applyFont="1" applyFill="1" applyBorder="1" applyAlignment="1" applyProtection="1">
      <alignment horizontal="center" wrapText="1"/>
      <protection locked="0"/>
    </xf>
    <xf numFmtId="0" fontId="9" fillId="0" borderId="0" xfId="72" applyFont="1" applyAlignment="1">
      <alignment horizontal="center" vertical="center" wrapText="1"/>
      <protection/>
    </xf>
    <xf numFmtId="3" fontId="2" fillId="0" borderId="0" xfId="98" applyNumberFormat="1" applyFont="1">
      <alignment horizontal="right"/>
      <protection/>
    </xf>
    <xf numFmtId="3" fontId="14" fillId="0" borderId="0" xfId="98" applyNumberFormat="1" applyFont="1">
      <alignment horizontal="right"/>
      <protection/>
    </xf>
    <xf numFmtId="3" fontId="2" fillId="0" borderId="0" xfId="98" applyNumberFormat="1" applyFont="1" applyBorder="1">
      <alignment horizontal="right"/>
      <protection/>
    </xf>
    <xf numFmtId="3" fontId="14" fillId="0" borderId="0" xfId="98" applyNumberFormat="1" applyFont="1" applyBorder="1">
      <alignment horizontal="right"/>
      <protection/>
    </xf>
    <xf numFmtId="0" fontId="17" fillId="38" borderId="10" xfId="72" applyFont="1" applyFill="1" applyBorder="1" applyAlignment="1">
      <alignment horizontal="left"/>
      <protection/>
    </xf>
    <xf numFmtId="3" fontId="17" fillId="38" borderId="10" xfId="72" applyNumberFormat="1" applyFont="1" applyFill="1" applyBorder="1">
      <alignment/>
      <protection/>
    </xf>
    <xf numFmtId="1" fontId="9" fillId="0" borderId="0" xfId="72" applyNumberFormat="1" applyFont="1">
      <alignment/>
      <protection/>
    </xf>
    <xf numFmtId="0" fontId="75" fillId="0" borderId="0" xfId="70" applyFont="1">
      <alignment/>
      <protection/>
    </xf>
    <xf numFmtId="0" fontId="74" fillId="38" borderId="21" xfId="70" applyFont="1" applyFill="1" applyBorder="1">
      <alignment/>
      <protection/>
    </xf>
    <xf numFmtId="0" fontId="74" fillId="38" borderId="0" xfId="70" applyFont="1" applyFill="1" applyBorder="1">
      <alignment/>
      <protection/>
    </xf>
    <xf numFmtId="0" fontId="76" fillId="38" borderId="0" xfId="70" applyFont="1" applyFill="1" applyBorder="1" applyAlignment="1">
      <alignment horizontal="center"/>
      <protection/>
    </xf>
    <xf numFmtId="0" fontId="74" fillId="38" borderId="24" xfId="70" applyFont="1" applyFill="1" applyBorder="1" applyAlignment="1">
      <alignment horizontal="center"/>
      <protection/>
    </xf>
    <xf numFmtId="3" fontId="75" fillId="0" borderId="0" xfId="70" applyNumberFormat="1" applyFont="1" applyFill="1" applyAlignment="1">
      <alignment horizontal="right"/>
      <protection/>
    </xf>
    <xf numFmtId="3" fontId="75" fillId="37" borderId="0" xfId="70" applyNumberFormat="1" applyFont="1" applyFill="1" applyAlignment="1">
      <alignment horizontal="right"/>
      <protection/>
    </xf>
    <xf numFmtId="0" fontId="74" fillId="38" borderId="10" xfId="70" applyFont="1" applyFill="1" applyBorder="1">
      <alignment/>
      <protection/>
    </xf>
    <xf numFmtId="3" fontId="74" fillId="38" borderId="10" xfId="70" applyNumberFormat="1" applyFont="1" applyFill="1" applyBorder="1" applyAlignment="1">
      <alignment horizontal="right"/>
      <protection/>
    </xf>
    <xf numFmtId="3" fontId="14" fillId="38" borderId="10" xfId="70" applyNumberFormat="1" applyFont="1" applyFill="1" applyBorder="1" applyAlignment="1">
      <alignment horizontal="right"/>
      <protection/>
    </xf>
    <xf numFmtId="3" fontId="75" fillId="0" borderId="0" xfId="70" applyNumberFormat="1" applyFont="1">
      <alignment/>
      <protection/>
    </xf>
    <xf numFmtId="0" fontId="9" fillId="0" borderId="0" xfId="70" applyFont="1">
      <alignment/>
      <protection/>
    </xf>
    <xf numFmtId="0" fontId="14" fillId="0" borderId="0" xfId="83" applyFont="1" applyBorder="1">
      <alignment horizontal="left"/>
      <protection/>
    </xf>
    <xf numFmtId="0" fontId="2" fillId="0" borderId="0" xfId="72" applyFont="1" applyBorder="1">
      <alignment/>
      <protection/>
    </xf>
    <xf numFmtId="0" fontId="14" fillId="0" borderId="0" xfId="72" applyFont="1" applyBorder="1">
      <alignment/>
      <protection/>
    </xf>
    <xf numFmtId="0" fontId="75" fillId="0" borderId="0" xfId="72" applyFont="1" applyFill="1">
      <alignment/>
      <protection/>
    </xf>
    <xf numFmtId="0" fontId="2" fillId="0" borderId="0" xfId="101" applyFont="1" applyFill="1" applyBorder="1" applyAlignment="1">
      <alignment horizontal="center" vertical="center" wrapText="1"/>
      <protection/>
    </xf>
    <xf numFmtId="0" fontId="75" fillId="38" borderId="21" xfId="72" applyFont="1" applyFill="1" applyBorder="1">
      <alignment/>
      <protection/>
    </xf>
    <xf numFmtId="0" fontId="14" fillId="38" borderId="21" xfId="101" applyFont="1" applyFill="1" applyBorder="1" applyAlignment="1">
      <alignment vertical="center" wrapText="1"/>
      <protection/>
    </xf>
    <xf numFmtId="0" fontId="14" fillId="0" borderId="0" xfId="95" applyFont="1" applyFill="1" applyBorder="1" applyAlignment="1">
      <alignment horizontal="center" vertical="center" wrapText="1"/>
      <protection/>
    </xf>
    <xf numFmtId="0" fontId="14" fillId="38" borderId="21" xfId="95" applyFont="1" applyFill="1" applyBorder="1" applyAlignment="1">
      <alignment vertical="center" wrapText="1"/>
      <protection/>
    </xf>
    <xf numFmtId="0" fontId="2" fillId="0" borderId="0" xfId="101" applyFont="1" applyFill="1" applyBorder="1">
      <alignment horizontal="center" vertical="center" wrapText="1"/>
      <protection/>
    </xf>
    <xf numFmtId="0" fontId="14" fillId="38" borderId="24" xfId="101" applyFont="1" applyFill="1" applyBorder="1">
      <alignment horizontal="center" vertical="center" wrapText="1"/>
      <protection/>
    </xf>
    <xf numFmtId="0" fontId="14" fillId="38" borderId="24" xfId="95" applyFont="1" applyFill="1" applyBorder="1">
      <alignment horizontal="center" vertical="center" wrapText="1"/>
      <protection/>
    </xf>
    <xf numFmtId="0" fontId="14" fillId="0" borderId="25" xfId="86" applyFont="1" applyBorder="1">
      <alignment horizontal="left" vertical="center" wrapText="1"/>
      <protection/>
    </xf>
    <xf numFmtId="3" fontId="2" fillId="0" borderId="0" xfId="88" applyNumberFormat="1" applyFont="1" applyBorder="1">
      <alignment horizontal="right"/>
      <protection/>
    </xf>
    <xf numFmtId="3" fontId="14" fillId="0" borderId="0" xfId="88" applyNumberFormat="1" applyFont="1" applyBorder="1">
      <alignment horizontal="right"/>
      <protection/>
    </xf>
    <xf numFmtId="0" fontId="14" fillId="0" borderId="25" xfId="86" applyFont="1" applyFill="1" applyBorder="1">
      <alignment horizontal="left" vertical="center" wrapText="1"/>
      <protection/>
    </xf>
    <xf numFmtId="3" fontId="2" fillId="0" borderId="0" xfId="88" applyNumberFormat="1" applyFont="1" applyFill="1" applyBorder="1">
      <alignment horizontal="right"/>
      <protection/>
    </xf>
    <xf numFmtId="3" fontId="14" fillId="0" borderId="0" xfId="88" applyNumberFormat="1" applyFont="1" applyFill="1" applyBorder="1">
      <alignment horizontal="right"/>
      <protection/>
    </xf>
    <xf numFmtId="0" fontId="2" fillId="0" borderId="25" xfId="104" applyFont="1" applyFill="1" applyBorder="1">
      <alignment horizontal="left" vertical="center" wrapText="1"/>
      <protection/>
    </xf>
    <xf numFmtId="3" fontId="14" fillId="0" borderId="0" xfId="106" applyNumberFormat="1" applyFont="1" applyFill="1" applyBorder="1">
      <alignment horizontal="right"/>
      <protection/>
    </xf>
    <xf numFmtId="0" fontId="14" fillId="0" borderId="25" xfId="107" applyFont="1" applyBorder="1">
      <alignment horizontal="left" vertical="center" wrapText="1"/>
      <protection/>
    </xf>
    <xf numFmtId="3" fontId="2" fillId="0" borderId="0" xfId="84" applyNumberFormat="1" applyFont="1" applyBorder="1">
      <alignment horizontal="right"/>
      <protection/>
    </xf>
    <xf numFmtId="3" fontId="14" fillId="0" borderId="0" xfId="106" applyNumberFormat="1" applyFont="1" applyBorder="1">
      <alignment horizontal="right"/>
      <protection/>
    </xf>
    <xf numFmtId="0" fontId="14" fillId="0" borderId="25" xfId="107" applyFont="1" applyFill="1" applyBorder="1">
      <alignment horizontal="left" vertical="center" wrapText="1"/>
      <protection/>
    </xf>
    <xf numFmtId="3" fontId="2" fillId="0" borderId="0" xfId="84" applyNumberFormat="1" applyFont="1" applyFill="1" applyBorder="1">
      <alignment horizontal="right"/>
      <protection/>
    </xf>
    <xf numFmtId="0" fontId="14" fillId="0" borderId="25" xfId="104" applyFont="1" applyFill="1" applyBorder="1">
      <alignment horizontal="left" vertical="center" wrapText="1"/>
      <protection/>
    </xf>
    <xf numFmtId="3" fontId="2" fillId="0" borderId="0" xfId="106" applyNumberFormat="1" applyFont="1" applyFill="1" applyBorder="1">
      <alignment horizontal="right"/>
      <protection/>
    </xf>
    <xf numFmtId="0" fontId="14" fillId="0" borderId="0" xfId="86" applyFont="1" applyBorder="1">
      <alignment horizontal="left" vertical="center" wrapText="1"/>
      <protection/>
    </xf>
    <xf numFmtId="0" fontId="14" fillId="38" borderId="22" xfId="104" applyFont="1" applyFill="1" applyBorder="1">
      <alignment horizontal="left" vertical="center" wrapText="1"/>
      <protection/>
    </xf>
    <xf numFmtId="3" fontId="14" fillId="38" borderId="10" xfId="106" applyNumberFormat="1" applyFont="1" applyFill="1" applyBorder="1">
      <alignment horizontal="right"/>
      <protection/>
    </xf>
    <xf numFmtId="3" fontId="14" fillId="0" borderId="0" xfId="72" applyNumberFormat="1" applyFont="1" applyBorder="1">
      <alignment/>
      <protection/>
    </xf>
    <xf numFmtId="0" fontId="2" fillId="0" borderId="0" xfId="86" applyFont="1" applyBorder="1" applyAlignment="1">
      <alignment horizontal="left" vertical="center"/>
      <protection/>
    </xf>
    <xf numFmtId="0" fontId="18" fillId="0" borderId="0" xfId="86" applyFont="1" applyBorder="1">
      <alignment horizontal="left" vertical="center" wrapText="1"/>
      <protection/>
    </xf>
    <xf numFmtId="0" fontId="2" fillId="0" borderId="0" xfId="83" applyFont="1" applyBorder="1">
      <alignment horizontal="left"/>
      <protection/>
    </xf>
    <xf numFmtId="0" fontId="14" fillId="0" borderId="0" xfId="83" applyFont="1">
      <alignment horizontal="left"/>
      <protection/>
    </xf>
    <xf numFmtId="0" fontId="2" fillId="0" borderId="0" xfId="72" applyFont="1">
      <alignment/>
      <protection/>
    </xf>
    <xf numFmtId="0" fontId="2" fillId="0" borderId="0" xfId="72" applyFont="1" applyFill="1">
      <alignment/>
      <protection/>
    </xf>
    <xf numFmtId="3" fontId="14" fillId="0" borderId="0" xfId="108" applyNumberFormat="1" applyFont="1" applyBorder="1">
      <alignment horizontal="left" vertical="center" wrapText="1"/>
      <protection/>
    </xf>
    <xf numFmtId="3" fontId="2" fillId="0" borderId="0" xfId="85" applyNumberFormat="1" applyFont="1" applyFill="1" applyBorder="1">
      <alignment horizontal="right"/>
      <protection/>
    </xf>
    <xf numFmtId="3" fontId="14" fillId="0" borderId="0" xfId="85" applyNumberFormat="1" applyFont="1" applyBorder="1">
      <alignment horizontal="right"/>
      <protection/>
    </xf>
    <xf numFmtId="3" fontId="19" fillId="0" borderId="0" xfId="108" applyNumberFormat="1" applyFont="1" applyBorder="1">
      <alignment horizontal="left" vertical="center" wrapText="1"/>
      <protection/>
    </xf>
    <xf numFmtId="3" fontId="14" fillId="0" borderId="0" xfId="105" applyNumberFormat="1" applyFont="1" applyBorder="1">
      <alignment horizontal="left" vertical="center" wrapText="1"/>
      <protection/>
    </xf>
    <xf numFmtId="3" fontId="14" fillId="0" borderId="0" xfId="99" applyNumberFormat="1" applyFont="1" applyBorder="1">
      <alignment horizontal="left" vertical="center" wrapText="1"/>
      <protection/>
    </xf>
    <xf numFmtId="3" fontId="14" fillId="0" borderId="0" xfId="102" applyNumberFormat="1" applyFont="1" applyBorder="1">
      <alignment horizontal="right"/>
      <protection/>
    </xf>
    <xf numFmtId="0" fontId="2" fillId="0" borderId="0" xfId="87" applyFont="1" applyBorder="1" applyAlignment="1">
      <alignment horizontal="left" vertical="center"/>
      <protection/>
    </xf>
    <xf numFmtId="0" fontId="14" fillId="0" borderId="0" xfId="72" applyFont="1">
      <alignment/>
      <protection/>
    </xf>
    <xf numFmtId="0" fontId="2" fillId="0" borderId="0" xfId="72" applyFont="1" applyBorder="1" applyProtection="1">
      <alignment/>
      <protection locked="0"/>
    </xf>
    <xf numFmtId="0" fontId="3" fillId="35" borderId="0" xfId="0" applyFont="1" applyFill="1" applyBorder="1" applyAlignment="1">
      <alignment vertical="top" wrapText="1"/>
    </xf>
    <xf numFmtId="0" fontId="3" fillId="0" borderId="0" xfId="0" applyFont="1" applyAlignment="1">
      <alignment/>
    </xf>
    <xf numFmtId="0" fontId="5" fillId="0" borderId="0" xfId="59" applyAlignment="1" applyProtection="1">
      <alignment/>
      <protection/>
    </xf>
    <xf numFmtId="0" fontId="2" fillId="0" borderId="26" xfId="64" applyFont="1" applyFill="1" applyBorder="1" applyAlignment="1">
      <alignment horizontal="left" vertical="center"/>
      <protection/>
    </xf>
    <xf numFmtId="0" fontId="2" fillId="0" borderId="27" xfId="64" applyFont="1" applyFill="1" applyBorder="1" applyAlignment="1">
      <alignment horizontal="left" vertical="center"/>
      <protection/>
    </xf>
    <xf numFmtId="0" fontId="2" fillId="0" borderId="0" xfId="64" applyFont="1" applyAlignment="1">
      <alignment horizontal="left" wrapText="1"/>
      <protection/>
    </xf>
    <xf numFmtId="0" fontId="14" fillId="0" borderId="0" xfId="64" applyFont="1" applyFill="1" applyBorder="1" applyAlignment="1">
      <alignment/>
      <protection/>
    </xf>
    <xf numFmtId="49" fontId="2" fillId="0" borderId="0" xfId="64" applyNumberFormat="1" applyFont="1" applyAlignment="1">
      <alignment/>
      <protection/>
    </xf>
    <xf numFmtId="0" fontId="7" fillId="0" borderId="28" xfId="64" applyFont="1" applyFill="1" applyBorder="1" applyAlignment="1">
      <alignment horizontal="center" vertical="center"/>
      <protection/>
    </xf>
    <xf numFmtId="0" fontId="7" fillId="0" borderId="29" xfId="64" applyFont="1" applyFill="1" applyBorder="1" applyAlignment="1">
      <alignment horizontal="center" vertical="center"/>
      <protection/>
    </xf>
    <xf numFmtId="0" fontId="2" fillId="0" borderId="30" xfId="64" applyFont="1" applyFill="1" applyBorder="1" applyAlignment="1">
      <alignment horizontal="left" vertical="center"/>
      <protection/>
    </xf>
    <xf numFmtId="0" fontId="2" fillId="0" borderId="31" xfId="64" applyFont="1" applyFill="1" applyBorder="1" applyAlignment="1">
      <alignment horizontal="left" vertical="center"/>
      <protection/>
    </xf>
    <xf numFmtId="0" fontId="7" fillId="0" borderId="32" xfId="64" applyFont="1" applyFill="1" applyBorder="1" applyAlignment="1">
      <alignment horizontal="center" vertical="center" wrapText="1"/>
      <protection/>
    </xf>
    <xf numFmtId="0" fontId="5" fillId="0" borderId="33" xfId="59" applyFill="1" applyBorder="1" applyAlignment="1" applyProtection="1">
      <alignment horizontal="left" vertical="center" wrapText="1"/>
      <protection/>
    </xf>
    <xf numFmtId="0" fontId="5" fillId="0" borderId="34" xfId="59" applyFill="1" applyBorder="1" applyAlignment="1" applyProtection="1">
      <alignment horizontal="left" vertical="center" wrapText="1"/>
      <protection/>
    </xf>
    <xf numFmtId="0" fontId="5" fillId="0" borderId="35" xfId="59" applyFill="1" applyBorder="1" applyAlignment="1" applyProtection="1">
      <alignment horizontal="left" vertical="center" wrapText="1"/>
      <protection/>
    </xf>
    <xf numFmtId="0" fontId="5" fillId="0" borderId="36" xfId="59" applyFill="1" applyBorder="1" applyAlignment="1" applyProtection="1">
      <alignment horizontal="left" vertical="center"/>
      <protection/>
    </xf>
    <xf numFmtId="0" fontId="22" fillId="35" borderId="0" xfId="0" applyFont="1" applyFill="1" applyBorder="1" applyAlignment="1">
      <alignment vertical="top" wrapText="1"/>
    </xf>
    <xf numFmtId="0" fontId="4" fillId="35" borderId="0" xfId="0" applyFont="1" applyFill="1" applyBorder="1" applyAlignment="1" quotePrefix="1">
      <alignment vertical="top" wrapText="1"/>
    </xf>
    <xf numFmtId="0" fontId="7" fillId="0" borderId="0" xfId="64" applyFont="1">
      <alignment/>
      <protection/>
    </xf>
    <xf numFmtId="0" fontId="8" fillId="0" borderId="0" xfId="64" applyFont="1" applyAlignment="1">
      <alignment horizontal="right"/>
      <protection/>
    </xf>
    <xf numFmtId="0" fontId="5" fillId="37" borderId="36" xfId="59" applyFill="1" applyBorder="1" applyAlignment="1" applyProtection="1">
      <alignment horizontal="left" vertical="center"/>
      <protection/>
    </xf>
    <xf numFmtId="0" fontId="2" fillId="37" borderId="26" xfId="64" applyFont="1" applyFill="1" applyBorder="1" applyAlignment="1">
      <alignment horizontal="left" vertical="center"/>
      <protection/>
    </xf>
    <xf numFmtId="0" fontId="5" fillId="37" borderId="33" xfId="59" applyFill="1" applyBorder="1" applyAlignment="1" applyProtection="1">
      <alignment horizontal="left" vertical="center" wrapText="1"/>
      <protection/>
    </xf>
    <xf numFmtId="0" fontId="2" fillId="37" borderId="30" xfId="64" applyFont="1" applyFill="1" applyBorder="1" applyAlignment="1">
      <alignment horizontal="left" vertical="center"/>
      <protection/>
    </xf>
    <xf numFmtId="0" fontId="2" fillId="37" borderId="20" xfId="64" applyFont="1" applyFill="1" applyBorder="1" applyAlignment="1">
      <alignment horizontal="left" vertical="center"/>
      <protection/>
    </xf>
    <xf numFmtId="0" fontId="5" fillId="37" borderId="34" xfId="59" applyFill="1" applyBorder="1" applyAlignment="1" applyProtection="1">
      <alignment horizontal="left" vertical="center" wrapText="1"/>
      <protection/>
    </xf>
    <xf numFmtId="0" fontId="2" fillId="37" borderId="31" xfId="64" applyFont="1" applyFill="1" applyBorder="1" applyAlignment="1">
      <alignment horizontal="left" vertical="center"/>
      <protection/>
    </xf>
    <xf numFmtId="0" fontId="2" fillId="37" borderId="27" xfId="64" applyFont="1" applyFill="1" applyBorder="1" applyAlignment="1">
      <alignment horizontal="left" vertical="center"/>
      <protection/>
    </xf>
    <xf numFmtId="0" fontId="5" fillId="37" borderId="35" xfId="59" applyFill="1" applyBorder="1" applyAlignment="1" applyProtection="1">
      <alignment horizontal="left" vertical="center" wrapText="1"/>
      <protection/>
    </xf>
    <xf numFmtId="0" fontId="14" fillId="0" borderId="0" xfId="65" applyNumberFormat="1" applyFont="1" quotePrefix="1">
      <alignment/>
      <protection/>
    </xf>
    <xf numFmtId="3" fontId="2" fillId="0" borderId="0" xfId="65" applyNumberFormat="1" applyBorder="1">
      <alignment/>
      <protection/>
    </xf>
    <xf numFmtId="0" fontId="2" fillId="0" borderId="0" xfId="65" applyFont="1" applyAlignment="1">
      <alignment horizontal="left" vertical="center"/>
      <protection/>
    </xf>
    <xf numFmtId="0" fontId="2" fillId="0" borderId="0" xfId="65">
      <alignment/>
      <protection/>
    </xf>
    <xf numFmtId="0" fontId="14" fillId="0" borderId="0" xfId="67" applyNumberFormat="1" applyFont="1" quotePrefix="1">
      <alignment/>
      <protection/>
    </xf>
    <xf numFmtId="0" fontId="14" fillId="0" borderId="0" xfId="64" applyNumberFormat="1" applyFont="1" applyBorder="1" quotePrefix="1">
      <alignment/>
      <protection/>
    </xf>
    <xf numFmtId="3" fontId="2" fillId="0" borderId="0" xfId="65" applyNumberFormat="1" applyBorder="1" applyAlignment="1">
      <alignment horizontal="right"/>
      <protection/>
    </xf>
    <xf numFmtId="3" fontId="2" fillId="0" borderId="0" xfId="65" applyNumberFormat="1" applyFont="1" applyBorder="1" applyAlignment="1">
      <alignment horizontal="right"/>
      <protection/>
    </xf>
    <xf numFmtId="3" fontId="14" fillId="36" borderId="10" xfId="65" applyNumberFormat="1" applyFont="1" applyFill="1" applyBorder="1">
      <alignment/>
      <protection/>
    </xf>
    <xf numFmtId="0" fontId="14" fillId="0" borderId="0" xfId="0" applyFont="1" applyFill="1" applyBorder="1" applyAlignment="1">
      <alignment/>
    </xf>
    <xf numFmtId="3" fontId="2" fillId="0" borderId="0" xfId="64" applyNumberFormat="1" applyBorder="1">
      <alignment/>
      <protection/>
    </xf>
    <xf numFmtId="0" fontId="2" fillId="0" borderId="0" xfId="64">
      <alignment/>
      <protection/>
    </xf>
    <xf numFmtId="1" fontId="0" fillId="0" borderId="0" xfId="0" applyNumberFormat="1" applyFill="1" applyBorder="1" applyAlignment="1">
      <alignment horizontal="right"/>
    </xf>
    <xf numFmtId="3" fontId="14" fillId="36" borderId="10" xfId="65" applyNumberFormat="1" applyFont="1" applyFill="1" applyBorder="1" applyAlignment="1">
      <alignment horizontal="right"/>
      <protection/>
    </xf>
    <xf numFmtId="0" fontId="14" fillId="0" borderId="21" xfId="67" applyNumberFormat="1" applyFont="1" applyBorder="1" quotePrefix="1">
      <alignment/>
      <protection/>
    </xf>
    <xf numFmtId="3" fontId="2" fillId="0" borderId="21" xfId="66" applyNumberFormat="1" applyBorder="1">
      <alignment/>
      <protection/>
    </xf>
    <xf numFmtId="3" fontId="75" fillId="0" borderId="21" xfId="66" applyNumberFormat="1" applyFont="1" applyBorder="1">
      <alignment/>
      <protection/>
    </xf>
    <xf numFmtId="0" fontId="14" fillId="0" borderId="0" xfId="67" applyNumberFormat="1" applyFont="1" applyBorder="1" quotePrefix="1">
      <alignment/>
      <protection/>
    </xf>
    <xf numFmtId="3" fontId="2" fillId="0" borderId="0" xfId="66" applyNumberFormat="1" applyBorder="1">
      <alignment/>
      <protection/>
    </xf>
    <xf numFmtId="3" fontId="75" fillId="0" borderId="0" xfId="66" applyNumberFormat="1" applyFont="1" applyBorder="1">
      <alignment/>
      <protection/>
    </xf>
    <xf numFmtId="3" fontId="14" fillId="36" borderId="10" xfId="66" applyNumberFormat="1" applyFont="1" applyFill="1" applyBorder="1">
      <alignment/>
      <protection/>
    </xf>
    <xf numFmtId="3" fontId="74" fillId="36" borderId="10" xfId="66" applyNumberFormat="1" applyFont="1" applyFill="1" applyBorder="1">
      <alignment/>
      <protection/>
    </xf>
    <xf numFmtId="0" fontId="6" fillId="35" borderId="0" xfId="60" applyFont="1" applyFill="1" applyBorder="1" applyAlignment="1" applyProtection="1">
      <alignment vertical="top" wrapText="1"/>
      <protection/>
    </xf>
    <xf numFmtId="0" fontId="6" fillId="35" borderId="15" xfId="60" applyFont="1" applyFill="1" applyBorder="1" applyAlignment="1" applyProtection="1">
      <alignment vertical="top" wrapText="1"/>
      <protection/>
    </xf>
    <xf numFmtId="0" fontId="6" fillId="35" borderId="16" xfId="60" applyFont="1" applyFill="1" applyBorder="1" applyAlignment="1" applyProtection="1">
      <alignment vertical="top" wrapText="1"/>
      <protection/>
    </xf>
    <xf numFmtId="0" fontId="77" fillId="35" borderId="0" xfId="60" applyFont="1" applyFill="1" applyBorder="1" applyAlignment="1" applyProtection="1">
      <alignment vertical="top" wrapText="1"/>
      <protection/>
    </xf>
    <xf numFmtId="0" fontId="14" fillId="36" borderId="10" xfId="65" applyFont="1" applyFill="1" applyBorder="1" applyAlignment="1">
      <alignment wrapText="1"/>
      <protection/>
    </xf>
    <xf numFmtId="0" fontId="14" fillId="36" borderId="10" xfId="65" applyFont="1" applyFill="1" applyBorder="1" applyAlignment="1">
      <alignment horizontal="right" wrapText="1"/>
      <protection/>
    </xf>
    <xf numFmtId="0" fontId="14" fillId="38" borderId="10" xfId="65" applyFont="1" applyFill="1" applyBorder="1">
      <alignment/>
      <protection/>
    </xf>
    <xf numFmtId="3" fontId="14" fillId="38" borderId="10" xfId="65" applyNumberFormat="1" applyFont="1" applyFill="1" applyBorder="1">
      <alignment/>
      <protection/>
    </xf>
    <xf numFmtId="3" fontId="17" fillId="38" borderId="10" xfId="77" applyNumberFormat="1" applyFont="1" applyFill="1" applyBorder="1" applyAlignment="1">
      <alignment horizontal="left" vertical="top" wrapText="1"/>
      <protection/>
    </xf>
    <xf numFmtId="0" fontId="14" fillId="36" borderId="10" xfId="66" applyFont="1" applyFill="1" applyBorder="1">
      <alignment/>
      <protection/>
    </xf>
    <xf numFmtId="3" fontId="74" fillId="37" borderId="0" xfId="70" applyNumberFormat="1" applyFont="1" applyFill="1" applyAlignment="1">
      <alignment horizontal="right"/>
      <protection/>
    </xf>
    <xf numFmtId="0" fontId="14" fillId="38" borderId="10" xfId="96" applyFont="1" applyFill="1" applyBorder="1" applyAlignment="1">
      <alignment horizontal="center" wrapText="1"/>
      <protection/>
    </xf>
    <xf numFmtId="0" fontId="14" fillId="38" borderId="10" xfId="93" applyFont="1" applyFill="1" applyBorder="1" applyAlignment="1">
      <alignment horizontal="center" wrapText="1"/>
      <protection/>
    </xf>
    <xf numFmtId="3" fontId="14" fillId="38" borderId="10" xfId="99" applyNumberFormat="1" applyFont="1" applyFill="1" applyBorder="1">
      <alignment horizontal="left" vertical="center" wrapText="1"/>
      <protection/>
    </xf>
    <xf numFmtId="3" fontId="14" fillId="38" borderId="10" xfId="85" applyNumberFormat="1" applyFont="1" applyFill="1" applyBorder="1">
      <alignment horizontal="right"/>
      <protection/>
    </xf>
    <xf numFmtId="0" fontId="2" fillId="0" borderId="0" xfId="72" applyFont="1" applyFill="1" applyBorder="1">
      <alignment/>
      <protection/>
    </xf>
    <xf numFmtId="0" fontId="75" fillId="0" borderId="0" xfId="70" applyFont="1" applyFill="1">
      <alignment/>
      <protection/>
    </xf>
    <xf numFmtId="0" fontId="9" fillId="0" borderId="0" xfId="72" applyFont="1" applyFill="1">
      <alignment/>
      <protection/>
    </xf>
    <xf numFmtId="0" fontId="75" fillId="0" borderId="0" xfId="74" applyFont="1" applyFill="1">
      <alignment/>
      <protection/>
    </xf>
    <xf numFmtId="0" fontId="9" fillId="0" borderId="0" xfId="77">
      <alignment/>
      <protection/>
    </xf>
    <xf numFmtId="0" fontId="17" fillId="38" borderId="10" xfId="77" applyFont="1" applyFill="1" applyBorder="1">
      <alignment/>
      <protection/>
    </xf>
    <xf numFmtId="0" fontId="9" fillId="0" borderId="0" xfId="77" applyBorder="1">
      <alignment/>
      <protection/>
    </xf>
    <xf numFmtId="3" fontId="2" fillId="0" borderId="15" xfId="66" applyNumberFormat="1" applyBorder="1">
      <alignment/>
      <protection/>
    </xf>
    <xf numFmtId="164" fontId="18" fillId="0" borderId="0" xfId="66" applyNumberFormat="1" applyFont="1" applyBorder="1" applyAlignment="1">
      <alignment horizontal="right"/>
      <protection/>
    </xf>
    <xf numFmtId="3" fontId="2" fillId="0" borderId="15" xfId="66" applyNumberFormat="1" applyFont="1" applyBorder="1" applyAlignment="1">
      <alignment horizontal="right"/>
      <protection/>
    </xf>
    <xf numFmtId="3" fontId="2" fillId="0" borderId="15" xfId="66" applyNumberFormat="1" applyBorder="1" applyAlignment="1">
      <alignment horizontal="right"/>
      <protection/>
    </xf>
    <xf numFmtId="3" fontId="75" fillId="0" borderId="15" xfId="66" applyNumberFormat="1" applyFont="1" applyBorder="1">
      <alignment/>
      <protection/>
    </xf>
    <xf numFmtId="164" fontId="78" fillId="0" borderId="0" xfId="66" applyNumberFormat="1" applyFont="1" applyBorder="1" applyAlignment="1">
      <alignment horizontal="right"/>
      <protection/>
    </xf>
    <xf numFmtId="3" fontId="74" fillId="36" borderId="37" xfId="66" applyNumberFormat="1" applyFont="1" applyFill="1" applyBorder="1">
      <alignment/>
      <protection/>
    </xf>
    <xf numFmtId="164" fontId="79" fillId="36" borderId="10" xfId="66" applyNumberFormat="1" applyFont="1" applyFill="1" applyBorder="1" applyAlignment="1">
      <alignment horizontal="right"/>
      <protection/>
    </xf>
    <xf numFmtId="3" fontId="14" fillId="36" borderId="37" xfId="66" applyNumberFormat="1" applyFont="1" applyFill="1" applyBorder="1">
      <alignment/>
      <protection/>
    </xf>
    <xf numFmtId="164" fontId="19" fillId="36" borderId="10" xfId="66" applyNumberFormat="1" applyFont="1" applyFill="1" applyBorder="1" applyAlignment="1">
      <alignment horizontal="right"/>
      <protection/>
    </xf>
    <xf numFmtId="49" fontId="2" fillId="0" borderId="0" xfId="64" applyNumberFormat="1">
      <alignment/>
      <protection/>
    </xf>
    <xf numFmtId="0" fontId="80" fillId="0" borderId="0" xfId="0" applyFont="1" applyAlignment="1">
      <alignment vertical="top" wrapText="1"/>
    </xf>
    <xf numFmtId="0" fontId="2" fillId="0" borderId="38" xfId="64" applyFill="1" applyBorder="1">
      <alignment/>
      <protection/>
    </xf>
    <xf numFmtId="3" fontId="2" fillId="0" borderId="38" xfId="64" applyNumberFormat="1" applyFill="1" applyBorder="1">
      <alignment/>
      <protection/>
    </xf>
    <xf numFmtId="3" fontId="14" fillId="37" borderId="23" xfId="64" applyNumberFormat="1" applyFont="1" applyFill="1" applyBorder="1" applyAlignment="1">
      <alignment horizontal="right"/>
      <protection/>
    </xf>
    <xf numFmtId="3" fontId="14" fillId="38" borderId="23" xfId="64" applyNumberFormat="1" applyFont="1" applyFill="1" applyBorder="1">
      <alignment/>
      <protection/>
    </xf>
    <xf numFmtId="0" fontId="2" fillId="0" borderId="0" xfId="64" applyFill="1">
      <alignment/>
      <protection/>
    </xf>
    <xf numFmtId="3" fontId="75" fillId="0" borderId="0" xfId="64" applyNumberFormat="1" applyFont="1" applyFill="1" applyAlignment="1">
      <alignment wrapText="1"/>
      <protection/>
    </xf>
    <xf numFmtId="0" fontId="14" fillId="36" borderId="0" xfId="0" applyFont="1" applyFill="1" applyAlignment="1">
      <alignment horizontal="justify"/>
    </xf>
    <xf numFmtId="0" fontId="14" fillId="36" borderId="0" xfId="0" applyFont="1" applyFill="1" applyBorder="1" applyAlignment="1">
      <alignment horizontal="right" wrapText="1"/>
    </xf>
    <xf numFmtId="9" fontId="14" fillId="36" borderId="0" xfId="0" applyNumberFormat="1" applyFont="1" applyFill="1" applyBorder="1" applyAlignment="1">
      <alignment horizontal="right" wrapText="1"/>
    </xf>
    <xf numFmtId="0" fontId="75" fillId="0" borderId="0" xfId="0" applyFont="1" applyAlignment="1">
      <alignment/>
    </xf>
    <xf numFmtId="9" fontId="75" fillId="0" borderId="0" xfId="81" applyFont="1" applyAlignment="1">
      <alignment/>
    </xf>
    <xf numFmtId="0" fontId="2" fillId="0" borderId="0" xfId="0" applyFont="1" applyAlignment="1">
      <alignment/>
    </xf>
    <xf numFmtId="0" fontId="81" fillId="0" borderId="0" xfId="64" applyFont="1" applyFill="1">
      <alignment/>
      <protection/>
    </xf>
    <xf numFmtId="3" fontId="14" fillId="0" borderId="0" xfId="64" applyNumberFormat="1" applyFont="1" applyFill="1" applyBorder="1">
      <alignment/>
      <protection/>
    </xf>
    <xf numFmtId="3" fontId="2" fillId="0" borderId="0" xfId="64" applyNumberFormat="1">
      <alignment/>
      <protection/>
    </xf>
    <xf numFmtId="0" fontId="2" fillId="0" borderId="0" xfId="65" applyFont="1" applyFill="1" applyBorder="1">
      <alignment/>
      <protection/>
    </xf>
    <xf numFmtId="0" fontId="17" fillId="0" borderId="0" xfId="77" applyFont="1" applyFill="1" applyBorder="1" applyAlignment="1">
      <alignment horizontal="left" vertical="top" wrapText="1"/>
      <protection/>
    </xf>
    <xf numFmtId="165" fontId="17" fillId="0" borderId="0" xfId="77" applyNumberFormat="1" applyFont="1" applyFill="1" applyBorder="1" applyAlignment="1">
      <alignment horizontal="right" vertical="top" wrapText="1"/>
      <protection/>
    </xf>
    <xf numFmtId="0" fontId="9" fillId="0" borderId="0" xfId="77" applyFill="1" applyBorder="1">
      <alignment/>
      <protection/>
    </xf>
    <xf numFmtId="0" fontId="17" fillId="0" borderId="0" xfId="77" applyFont="1" applyFill="1" applyBorder="1" applyAlignment="1">
      <alignment horizontal="left" vertical="top" wrapText="1" indent="2"/>
      <protection/>
    </xf>
    <xf numFmtId="165" fontId="23" fillId="0" borderId="0" xfId="77" applyNumberFormat="1" applyFont="1" applyFill="1" applyBorder="1" applyAlignment="1">
      <alignment horizontal="right" vertical="top"/>
      <protection/>
    </xf>
    <xf numFmtId="0" fontId="23" fillId="0" borderId="0" xfId="77" applyFont="1" applyFill="1" applyBorder="1">
      <alignment/>
      <protection/>
    </xf>
    <xf numFmtId="0" fontId="23" fillId="0" borderId="0" xfId="77" applyFont="1" applyFill="1" applyBorder="1" applyAlignment="1">
      <alignment horizontal="right" vertical="top" wrapText="1"/>
      <protection/>
    </xf>
    <xf numFmtId="3" fontId="74" fillId="0" borderId="0" xfId="64" applyNumberFormat="1" applyFont="1" applyFill="1" applyBorder="1">
      <alignment/>
      <protection/>
    </xf>
    <xf numFmtId="3" fontId="74" fillId="0" borderId="0" xfId="64" applyNumberFormat="1" applyFont="1" applyFill="1" applyBorder="1" applyAlignment="1">
      <alignment horizontal="left" indent="2"/>
      <protection/>
    </xf>
    <xf numFmtId="3" fontId="18" fillId="0" borderId="0" xfId="64" applyNumberFormat="1" applyFont="1" applyFill="1" applyBorder="1">
      <alignment/>
      <protection/>
    </xf>
    <xf numFmtId="0" fontId="2" fillId="0" borderId="0" xfId="66" applyFont="1">
      <alignment/>
      <protection/>
    </xf>
    <xf numFmtId="165" fontId="2" fillId="0" borderId="0" xfId="65" applyNumberFormat="1" applyFont="1">
      <alignment/>
      <protection/>
    </xf>
    <xf numFmtId="0" fontId="74" fillId="0" borderId="0" xfId="72" applyFont="1" applyFill="1" applyAlignment="1">
      <alignment horizontal="left" wrapText="1"/>
      <protection/>
    </xf>
    <xf numFmtId="0" fontId="14" fillId="36" borderId="10" xfId="64" applyFont="1" applyFill="1" applyBorder="1" applyAlignment="1">
      <alignment horizontal="center" wrapText="1"/>
      <protection/>
    </xf>
    <xf numFmtId="0" fontId="2" fillId="0" borderId="0" xfId="64" applyNumberFormat="1" applyFont="1">
      <alignment/>
      <protection/>
    </xf>
    <xf numFmtId="0" fontId="14" fillId="0" borderId="0" xfId="64" applyFont="1" applyFill="1" applyBorder="1" applyAlignment="1">
      <alignment horizontal="center"/>
      <protection/>
    </xf>
    <xf numFmtId="3" fontId="2" fillId="0" borderId="0" xfId="64" applyNumberFormat="1" applyFill="1" applyBorder="1">
      <alignment/>
      <protection/>
    </xf>
    <xf numFmtId="0" fontId="80" fillId="0" borderId="0" xfId="0" applyFont="1" applyFill="1" applyAlignment="1">
      <alignment vertical="top" wrapText="1"/>
    </xf>
    <xf numFmtId="0" fontId="14" fillId="36" borderId="22" xfId="64" applyFont="1" applyFill="1" applyBorder="1">
      <alignment/>
      <protection/>
    </xf>
    <xf numFmtId="0" fontId="14" fillId="36" borderId="23" xfId="64" applyFont="1" applyFill="1" applyBorder="1" applyAlignment="1">
      <alignment horizontal="center"/>
      <protection/>
    </xf>
    <xf numFmtId="0" fontId="14" fillId="0" borderId="25" xfId="64" applyFont="1" applyFill="1" applyBorder="1">
      <alignment/>
      <protection/>
    </xf>
    <xf numFmtId="0" fontId="14" fillId="37" borderId="22" xfId="64" applyFont="1" applyFill="1" applyBorder="1">
      <alignment/>
      <protection/>
    </xf>
    <xf numFmtId="0" fontId="2" fillId="0" borderId="25" xfId="64" applyFont="1" applyBorder="1">
      <alignment/>
      <protection/>
    </xf>
    <xf numFmtId="3" fontId="9" fillId="0" borderId="0" xfId="76" applyNumberFormat="1" applyFont="1" applyFill="1" applyBorder="1" applyAlignment="1">
      <alignment horizontal="right" vertical="top"/>
      <protection/>
    </xf>
    <xf numFmtId="9" fontId="2" fillId="0" borderId="0" xfId="80" applyFont="1" applyAlignment="1">
      <alignment/>
    </xf>
    <xf numFmtId="0" fontId="14" fillId="38" borderId="39" xfId="72" applyFont="1" applyFill="1" applyBorder="1" applyAlignment="1">
      <alignment horizontal="left" vertical="top" wrapText="1"/>
      <protection/>
    </xf>
    <xf numFmtId="0" fontId="2" fillId="0" borderId="0" xfId="66" applyFont="1" applyAlignment="1">
      <alignment horizontal="left" vertical="center"/>
      <protection/>
    </xf>
    <xf numFmtId="0" fontId="2" fillId="0" borderId="0" xfId="65" applyNumberFormat="1" applyFont="1" applyAlignment="1">
      <alignment horizontal="left" wrapText="1"/>
      <protection/>
    </xf>
    <xf numFmtId="0" fontId="9" fillId="0" borderId="0" xfId="77" applyFont="1">
      <alignment/>
      <protection/>
    </xf>
    <xf numFmtId="169" fontId="14" fillId="0" borderId="0" xfId="102" applyNumberFormat="1" applyFont="1" applyBorder="1">
      <alignment horizontal="right"/>
      <protection/>
    </xf>
    <xf numFmtId="0" fontId="75" fillId="0" borderId="0" xfId="0" applyFont="1" applyAlignment="1">
      <alignment/>
    </xf>
    <xf numFmtId="0" fontId="14" fillId="36" borderId="21" xfId="65" applyFont="1" applyFill="1" applyBorder="1" applyAlignment="1">
      <alignment horizontal="right" wrapText="1"/>
      <protection/>
    </xf>
    <xf numFmtId="0" fontId="14" fillId="0" borderId="0" xfId="66" applyFont="1">
      <alignment/>
      <protection/>
    </xf>
    <xf numFmtId="0" fontId="14" fillId="38" borderId="40" xfId="66" applyFont="1" applyFill="1" applyBorder="1">
      <alignment/>
      <protection/>
    </xf>
    <xf numFmtId="0" fontId="14" fillId="38" borderId="0" xfId="66" applyFont="1" applyFill="1">
      <alignment/>
      <protection/>
    </xf>
    <xf numFmtId="3" fontId="2" fillId="0" borderId="0" xfId="66" applyNumberFormat="1" applyFont="1">
      <alignment/>
      <protection/>
    </xf>
    <xf numFmtId="0" fontId="14" fillId="36" borderId="0" xfId="66" applyFont="1" applyFill="1" applyAlignment="1">
      <alignment wrapText="1"/>
      <protection/>
    </xf>
    <xf numFmtId="0" fontId="14" fillId="36" borderId="0" xfId="66" applyFont="1" applyFill="1" applyAlignment="1">
      <alignment horizontal="right" wrapText="1"/>
      <protection/>
    </xf>
    <xf numFmtId="3" fontId="14" fillId="38" borderId="10" xfId="66" applyNumberFormat="1" applyFont="1" applyFill="1" applyBorder="1" applyAlignment="1">
      <alignment horizontal="right"/>
      <protection/>
    </xf>
    <xf numFmtId="3" fontId="14" fillId="38" borderId="10" xfId="66" applyNumberFormat="1" applyFont="1" applyFill="1" applyBorder="1">
      <alignment/>
      <protection/>
    </xf>
    <xf numFmtId="3" fontId="2" fillId="0" borderId="0" xfId="66" applyNumberFormat="1" applyFont="1" applyAlignment="1">
      <alignment horizontal="right"/>
      <protection/>
    </xf>
    <xf numFmtId="3" fontId="14" fillId="38" borderId="40" xfId="66" applyNumberFormat="1" applyFont="1" applyFill="1" applyBorder="1" applyAlignment="1">
      <alignment horizontal="right"/>
      <protection/>
    </xf>
    <xf numFmtId="3" fontId="2" fillId="38" borderId="0" xfId="66" applyNumberFormat="1" applyFont="1" applyFill="1" applyAlignment="1">
      <alignment horizontal="right"/>
      <protection/>
    </xf>
    <xf numFmtId="165" fontId="0" fillId="0" borderId="0" xfId="0" applyNumberFormat="1" applyAlignment="1">
      <alignment/>
    </xf>
    <xf numFmtId="0" fontId="17" fillId="40" borderId="10" xfId="77" applyFont="1" applyFill="1" applyBorder="1">
      <alignment/>
      <protection/>
    </xf>
    <xf numFmtId="3" fontId="2" fillId="0" borderId="41" xfId="66" applyNumberFormat="1" applyBorder="1">
      <alignment/>
      <protection/>
    </xf>
    <xf numFmtId="3" fontId="2" fillId="0" borderId="0" xfId="66" applyNumberFormat="1" applyFont="1" applyBorder="1" applyAlignment="1">
      <alignment horizontal="right"/>
      <protection/>
    </xf>
    <xf numFmtId="3" fontId="2" fillId="0" borderId="0" xfId="66" applyNumberFormat="1" applyBorder="1" applyAlignment="1">
      <alignment horizontal="right"/>
      <protection/>
    </xf>
    <xf numFmtId="3" fontId="2" fillId="0" borderId="16" xfId="66" applyNumberFormat="1" applyBorder="1">
      <alignment/>
      <protection/>
    </xf>
    <xf numFmtId="166" fontId="2" fillId="0" borderId="0" xfId="64" applyNumberFormat="1" applyFont="1">
      <alignment/>
      <protection/>
    </xf>
    <xf numFmtId="0" fontId="75" fillId="0" borderId="0" xfId="0" applyFont="1" applyAlignment="1">
      <alignment horizontal="left" vertical="top" wrapText="1"/>
    </xf>
    <xf numFmtId="0" fontId="2" fillId="0" borderId="0" xfId="64" applyFill="1" applyBorder="1">
      <alignment/>
      <protection/>
    </xf>
    <xf numFmtId="0" fontId="2" fillId="0" borderId="42" xfId="64" applyFill="1" applyBorder="1">
      <alignment/>
      <protection/>
    </xf>
    <xf numFmtId="0" fontId="2" fillId="0" borderId="21" xfId="64" applyFill="1" applyBorder="1">
      <alignment/>
      <protection/>
    </xf>
    <xf numFmtId="3" fontId="14" fillId="37" borderId="10" xfId="64" applyNumberFormat="1" applyFont="1" applyFill="1" applyBorder="1" applyAlignment="1">
      <alignment horizontal="right"/>
      <protection/>
    </xf>
    <xf numFmtId="3" fontId="2" fillId="0" borderId="43" xfId="64" applyNumberFormat="1" applyFill="1" applyBorder="1">
      <alignment/>
      <protection/>
    </xf>
    <xf numFmtId="0" fontId="82" fillId="0" borderId="0" xfId="0" applyFont="1" applyAlignment="1">
      <alignment horizontal="left" vertical="top" wrapText="1"/>
    </xf>
    <xf numFmtId="3" fontId="2" fillId="0" borderId="0" xfId="64" applyNumberFormat="1" applyBorder="1" applyAlignment="1">
      <alignment horizontal="right"/>
      <protection/>
    </xf>
    <xf numFmtId="0" fontId="2" fillId="35" borderId="0" xfId="65" applyFont="1" applyFill="1">
      <alignment/>
      <protection/>
    </xf>
    <xf numFmtId="0" fontId="75" fillId="0" borderId="0" xfId="0" applyFont="1" applyAlignment="1">
      <alignment/>
    </xf>
    <xf numFmtId="0" fontId="9" fillId="0" borderId="0" xfId="77" applyAlignment="1">
      <alignment horizontal="right"/>
      <protection/>
    </xf>
    <xf numFmtId="3" fontId="9" fillId="0" borderId="0" xfId="77" applyNumberFormat="1" applyAlignment="1">
      <alignment horizontal="right"/>
      <protection/>
    </xf>
    <xf numFmtId="0" fontId="17" fillId="0" borderId="0" xfId="77" applyFont="1">
      <alignment/>
      <protection/>
    </xf>
    <xf numFmtId="0" fontId="75" fillId="0" borderId="0" xfId="0" applyFont="1" applyAlignment="1">
      <alignment horizontal="left" wrapText="1"/>
    </xf>
    <xf numFmtId="0" fontId="83" fillId="35" borderId="0" xfId="59" applyFont="1" applyFill="1" applyBorder="1" applyAlignment="1" applyProtection="1">
      <alignment vertical="top" wrapText="1"/>
      <protection/>
    </xf>
    <xf numFmtId="0" fontId="84" fillId="0" borderId="0" xfId="64" applyFont="1">
      <alignment/>
      <protection/>
    </xf>
    <xf numFmtId="3" fontId="9" fillId="0" borderId="0" xfId="77" applyNumberFormat="1" applyFill="1" applyAlignment="1">
      <alignment horizontal="right"/>
      <protection/>
    </xf>
    <xf numFmtId="0" fontId="82" fillId="0" borderId="24" xfId="65" applyFont="1" applyFill="1" applyBorder="1" applyAlignment="1">
      <alignment wrapText="1"/>
      <protection/>
    </xf>
    <xf numFmtId="0" fontId="14" fillId="36" borderId="44" xfId="64" applyFont="1" applyFill="1" applyBorder="1" applyAlignment="1">
      <alignment horizontal="center" vertical="center"/>
      <protection/>
    </xf>
    <xf numFmtId="0" fontId="14" fillId="36" borderId="28" xfId="64" applyFont="1" applyFill="1" applyBorder="1" applyAlignment="1">
      <alignment horizontal="center" vertical="center" wrapText="1"/>
      <protection/>
    </xf>
    <xf numFmtId="0" fontId="14" fillId="36" borderId="45" xfId="64" applyFont="1" applyFill="1" applyBorder="1" applyAlignment="1">
      <alignment horizontal="center" vertical="center" wrapText="1"/>
      <protection/>
    </xf>
    <xf numFmtId="0" fontId="14" fillId="0" borderId="15" xfId="0" applyFont="1" applyBorder="1" applyAlignment="1">
      <alignment horizontal="left"/>
    </xf>
    <xf numFmtId="3" fontId="2" fillId="0" borderId="46" xfId="0" applyNumberFormat="1" applyFont="1" applyBorder="1" applyAlignment="1">
      <alignment/>
    </xf>
    <xf numFmtId="3" fontId="2" fillId="0" borderId="16" xfId="0" applyNumberFormat="1" applyFont="1" applyBorder="1" applyAlignment="1">
      <alignment/>
    </xf>
    <xf numFmtId="0" fontId="14" fillId="0" borderId="47" xfId="0" applyFont="1" applyBorder="1" applyAlignment="1">
      <alignment horizontal="left"/>
    </xf>
    <xf numFmtId="3" fontId="2" fillId="0" borderId="36" xfId="0" applyNumberFormat="1" applyFont="1" applyBorder="1" applyAlignment="1">
      <alignment/>
    </xf>
    <xf numFmtId="3" fontId="2" fillId="0" borderId="48" xfId="0" applyNumberFormat="1" applyFont="1" applyBorder="1" applyAlignment="1">
      <alignment/>
    </xf>
    <xf numFmtId="3" fontId="2" fillId="0" borderId="49" xfId="0" applyNumberFormat="1" applyFont="1" applyBorder="1" applyAlignment="1">
      <alignment/>
    </xf>
    <xf numFmtId="3" fontId="2" fillId="0" borderId="41" xfId="0" applyNumberFormat="1" applyFont="1" applyBorder="1" applyAlignment="1">
      <alignment/>
    </xf>
    <xf numFmtId="0" fontId="14" fillId="0" borderId="50" xfId="0" applyFont="1" applyBorder="1" applyAlignment="1">
      <alignment horizontal="left"/>
    </xf>
    <xf numFmtId="0" fontId="14" fillId="0" borderId="17" xfId="0" applyFont="1" applyBorder="1" applyAlignment="1">
      <alignment horizontal="left"/>
    </xf>
    <xf numFmtId="3" fontId="2" fillId="0" borderId="31" xfId="0" applyNumberFormat="1" applyFont="1" applyBorder="1" applyAlignment="1">
      <alignment/>
    </xf>
    <xf numFmtId="3" fontId="2" fillId="0" borderId="51" xfId="0" applyNumberFormat="1" applyFont="1" applyBorder="1" applyAlignment="1">
      <alignment/>
    </xf>
    <xf numFmtId="0" fontId="14" fillId="0" borderId="0" xfId="64" applyFont="1" applyFill="1">
      <alignment/>
      <protection/>
    </xf>
    <xf numFmtId="3" fontId="0" fillId="0" borderId="0" xfId="0" applyNumberFormat="1" applyAlignment="1">
      <alignment/>
    </xf>
    <xf numFmtId="0" fontId="2" fillId="0" borderId="0" xfId="66" applyFont="1" applyAlignment="1">
      <alignment horizontal="left" wrapText="1"/>
      <protection/>
    </xf>
    <xf numFmtId="0" fontId="16" fillId="0" borderId="0" xfId="66" applyFont="1" applyAlignment="1">
      <alignment horizontal="left" wrapText="1"/>
      <protection/>
    </xf>
    <xf numFmtId="0" fontId="14" fillId="0" borderId="0" xfId="65" applyFont="1" applyAlignment="1">
      <alignment wrapText="1"/>
      <protection/>
    </xf>
    <xf numFmtId="0" fontId="2" fillId="0" borderId="0" xfId="65" applyAlignment="1">
      <alignment wrapText="1"/>
      <protection/>
    </xf>
    <xf numFmtId="0" fontId="2" fillId="0" borderId="0" xfId="65" applyFont="1" applyAlignment="1">
      <alignment horizontal="left" wrapText="1"/>
      <protection/>
    </xf>
    <xf numFmtId="0" fontId="75" fillId="0" borderId="0" xfId="0" applyFont="1" applyAlignment="1">
      <alignment horizontal="left" wrapText="1"/>
    </xf>
    <xf numFmtId="0" fontId="2" fillId="0" borderId="0" xfId="0" applyFont="1" applyAlignment="1">
      <alignment horizontal="left" vertical="top" wrapText="1"/>
    </xf>
    <xf numFmtId="0" fontId="2" fillId="0" borderId="0" xfId="64" applyAlignment="1">
      <alignment horizontal="left" wrapText="1"/>
      <protection/>
    </xf>
    <xf numFmtId="0" fontId="2" fillId="0" borderId="0" xfId="64" applyFont="1" applyAlignment="1">
      <alignment horizontal="left" wrapText="1"/>
      <protection/>
    </xf>
    <xf numFmtId="0" fontId="76" fillId="38" borderId="21" xfId="74" applyFont="1" applyFill="1" applyBorder="1" applyAlignment="1">
      <alignment horizontal="center"/>
      <protection/>
    </xf>
    <xf numFmtId="0" fontId="17" fillId="38" borderId="10" xfId="72" applyFont="1" applyFill="1" applyBorder="1" applyAlignment="1">
      <alignment horizontal="center"/>
      <protection/>
    </xf>
    <xf numFmtId="0" fontId="76" fillId="38" borderId="0" xfId="70" applyFont="1" applyFill="1" applyBorder="1" applyAlignment="1">
      <alignment horizontal="center"/>
      <protection/>
    </xf>
    <xf numFmtId="0" fontId="74" fillId="38" borderId="10" xfId="70" applyFont="1" applyFill="1" applyBorder="1" applyAlignment="1">
      <alignment horizontal="center"/>
      <protection/>
    </xf>
    <xf numFmtId="0" fontId="76" fillId="38" borderId="0" xfId="70" applyFont="1" applyFill="1" applyBorder="1" applyAlignment="1">
      <alignment horizontal="center" wrapText="1"/>
      <protection/>
    </xf>
    <xf numFmtId="0" fontId="14" fillId="38" borderId="21" xfId="91" applyFont="1" applyFill="1" applyBorder="1" applyAlignment="1">
      <alignment horizontal="center"/>
      <protection/>
    </xf>
    <xf numFmtId="0" fontId="14" fillId="38" borderId="24" xfId="91" applyFont="1" applyFill="1" applyBorder="1" applyAlignment="1">
      <alignment horizontal="center"/>
      <protection/>
    </xf>
    <xf numFmtId="0" fontId="14" fillId="38" borderId="10" xfId="101" applyFont="1" applyFill="1" applyBorder="1" applyAlignment="1">
      <alignment horizontal="center" vertical="center" wrapText="1"/>
      <protection/>
    </xf>
    <xf numFmtId="0" fontId="14" fillId="38" borderId="10" xfId="95" applyFont="1" applyFill="1" applyBorder="1" applyAlignment="1">
      <alignment horizontal="center" vertical="center" wrapText="1"/>
      <protection/>
    </xf>
  </cellXfs>
  <cellStyles count="9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ells" xfId="41"/>
    <cellStyle name="Check Cell" xfId="42"/>
    <cellStyle name="column field" xfId="43"/>
    <cellStyle name="Comma" xfId="44"/>
    <cellStyle name="Comma [0]" xfId="45"/>
    <cellStyle name="Comma 2" xfId="46"/>
    <cellStyle name="Currency" xfId="47"/>
    <cellStyle name="Currency [0]" xfId="48"/>
    <cellStyle name="Data_Total" xfId="49"/>
    <cellStyle name="Explanatory Text" xfId="50"/>
    <cellStyle name="field names" xfId="51"/>
    <cellStyle name="Followed Hyperlink" xfId="52"/>
    <cellStyle name="Good" xfId="53"/>
    <cellStyle name="Heading 1" xfId="54"/>
    <cellStyle name="Heading 2" xfId="55"/>
    <cellStyle name="Heading 3" xfId="56"/>
    <cellStyle name="Heading 4" xfId="57"/>
    <cellStyle name="Headings" xfId="58"/>
    <cellStyle name="Hyperlink" xfId="59"/>
    <cellStyle name="Hyperlink 2" xfId="60"/>
    <cellStyle name="Input" xfId="61"/>
    <cellStyle name="Linked Cell" xfId="62"/>
    <cellStyle name="Neutral" xfId="63"/>
    <cellStyle name="Normal 2" xfId="64"/>
    <cellStyle name="Normal 2 2" xfId="65"/>
    <cellStyle name="Normal 2 2 2" xfId="66"/>
    <cellStyle name="Normal 2 3" xfId="67"/>
    <cellStyle name="Normal 3" xfId="68"/>
    <cellStyle name="Normal 4" xfId="69"/>
    <cellStyle name="Normal 4 2" xfId="70"/>
    <cellStyle name="Normal 4 2 2" xfId="71"/>
    <cellStyle name="Normal 5" xfId="72"/>
    <cellStyle name="Normal 6" xfId="73"/>
    <cellStyle name="Normal 7" xfId="74"/>
    <cellStyle name="Normal 8" xfId="75"/>
    <cellStyle name="Normal_Age and Gender" xfId="76"/>
    <cellStyle name="Normal_Sheet1" xfId="77"/>
    <cellStyle name="Note" xfId="78"/>
    <cellStyle name="Output" xfId="79"/>
    <cellStyle name="Percent" xfId="80"/>
    <cellStyle name="Percent 2" xfId="81"/>
    <cellStyle name="rowfield" xfId="82"/>
    <cellStyle name="Style1" xfId="83"/>
    <cellStyle name="Style10" xfId="84"/>
    <cellStyle name="Style10 2" xfId="85"/>
    <cellStyle name="Style11" xfId="86"/>
    <cellStyle name="Style11 2" xfId="87"/>
    <cellStyle name="Style12" xfId="88"/>
    <cellStyle name="Style13" xfId="89"/>
    <cellStyle name="Style14" xfId="90"/>
    <cellStyle name="Style2" xfId="91"/>
    <cellStyle name="Style3" xfId="92"/>
    <cellStyle name="Style3 2" xfId="93"/>
    <cellStyle name="Style4" xfId="94"/>
    <cellStyle name="Style4 2" xfId="95"/>
    <cellStyle name="Style4 3" xfId="96"/>
    <cellStyle name="Style5" xfId="97"/>
    <cellStyle name="Style5 2" xfId="98"/>
    <cellStyle name="Style5 3" xfId="99"/>
    <cellStyle name="Style6" xfId="100"/>
    <cellStyle name="Style6 2" xfId="101"/>
    <cellStyle name="Style6 3" xfId="102"/>
    <cellStyle name="Style7" xfId="103"/>
    <cellStyle name="Style7 2" xfId="104"/>
    <cellStyle name="Style7 3" xfId="105"/>
    <cellStyle name="Style8" xfId="106"/>
    <cellStyle name="Style9" xfId="107"/>
    <cellStyle name="Style9 2" xfId="108"/>
    <cellStyle name="Title" xfId="109"/>
    <cellStyle name="Total" xfId="110"/>
    <cellStyle name="Warning Text" xfId="111"/>
    <cellStyle name="Warnings" xfId="112"/>
  </cellStyles>
  <dxfs count="5">
    <dxf>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chartsheet" Target="chartsheets/sheet1.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chartsheet" Target="chartsheets/sheet2.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worksheet" Target="worksheets/sheet22.xml" /><Relationship Id="rId25" Type="http://schemas.openxmlformats.org/officeDocument/2006/relationships/worksheet" Target="worksheets/sheet23.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4.9: Interpreter Requests in NI Health &amp; Social Care by Quarter (January 2008 -  March 2017)</a:t>
            </a:r>
          </a:p>
        </c:rich>
      </c:tx>
      <c:layout>
        <c:manualLayout>
          <c:xMode val="factor"/>
          <c:yMode val="factor"/>
          <c:x val="0.03625"/>
          <c:y val="0.00675"/>
        </c:manualLayout>
      </c:layout>
      <c:spPr>
        <a:noFill/>
        <a:ln w="3175">
          <a:noFill/>
        </a:ln>
      </c:spPr>
    </c:title>
    <c:plotArea>
      <c:layout>
        <c:manualLayout>
          <c:xMode val="edge"/>
          <c:yMode val="edge"/>
          <c:x val="0.028"/>
          <c:y val="0.1045"/>
          <c:w val="0.96925"/>
          <c:h val="0.81"/>
        </c:manualLayout>
      </c:layout>
      <c:barChart>
        <c:barDir val="col"/>
        <c:grouping val="clustered"/>
        <c:varyColors val="0"/>
        <c:ser>
          <c:idx val="0"/>
          <c:order val="0"/>
          <c:tx>
            <c:strRef>
              <c:f>'HSC Table 4.9'!$B$7</c:f>
              <c:strCache>
                <c:ptCount val="1"/>
                <c:pt idx="0">
                  <c:v>9,055</c:v>
                </c:pt>
              </c:strCache>
            </c:strRef>
          </c:tx>
          <c:spPr>
            <a:solidFill>
              <a:srgbClr val="A486B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5400000" anchor="ctr"/>
                <a:lstStyle/>
                <a:p>
                  <a:pPr algn="ctr">
                    <a:defRPr lang="en-US" cap="none" sz="11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1"/>
              <c:txPr>
                <a:bodyPr vert="horz" rot="-5400000" anchor="ctr"/>
                <a:lstStyle/>
                <a:p>
                  <a:pPr algn="ctr">
                    <a:defRPr lang="en-US" cap="none" sz="11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2"/>
              <c:txPr>
                <a:bodyPr vert="horz" rot="-5400000" anchor="ctr"/>
                <a:lstStyle/>
                <a:p>
                  <a:pPr algn="ctr">
                    <a:defRPr lang="en-US" cap="none" sz="11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3"/>
              <c:txPr>
                <a:bodyPr vert="horz" rot="-5400000" anchor="ctr"/>
                <a:lstStyle/>
                <a:p>
                  <a:pPr algn="ctr">
                    <a:defRPr lang="en-US" cap="none" sz="11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5"/>
              <c:txPr>
                <a:bodyPr vert="horz" rot="-5400000" anchor="ctr"/>
                <a:lstStyle/>
                <a:p>
                  <a:pPr algn="ctr">
                    <a:defRPr lang="en-US" cap="none" sz="11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6"/>
              <c:txPr>
                <a:bodyPr vert="horz" rot="-5400000" anchor="ctr"/>
                <a:lstStyle/>
                <a:p>
                  <a:pPr algn="ctr">
                    <a:defRPr lang="en-US" cap="none" sz="11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7"/>
              <c:txPr>
                <a:bodyPr vert="horz" rot="-5400000" anchor="ctr"/>
                <a:lstStyle/>
                <a:p>
                  <a:pPr algn="ctr">
                    <a:defRPr lang="en-US" cap="none" sz="11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8"/>
              <c:txPr>
                <a:bodyPr vert="horz" rot="-5400000" anchor="ctr"/>
                <a:lstStyle/>
                <a:p>
                  <a:pPr algn="ctr">
                    <a:defRPr lang="en-US" cap="none" sz="11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10"/>
              <c:txPr>
                <a:bodyPr vert="horz" rot="-5400000" anchor="ctr"/>
                <a:lstStyle/>
                <a:p>
                  <a:pPr algn="ctr">
                    <a:defRPr lang="en-US" cap="none" sz="11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11"/>
              <c:txPr>
                <a:bodyPr vert="horz" rot="-5400000" anchor="ctr"/>
                <a:lstStyle/>
                <a:p>
                  <a:pPr algn="ctr">
                    <a:defRPr lang="en-US" cap="none" sz="11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12"/>
              <c:txPr>
                <a:bodyPr vert="horz" rot="-5400000" anchor="ctr"/>
                <a:lstStyle/>
                <a:p>
                  <a:pPr algn="ctr">
                    <a:defRPr lang="en-US" cap="none" sz="11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13"/>
              <c:txPr>
                <a:bodyPr vert="horz" rot="-5400000" anchor="ctr"/>
                <a:lstStyle/>
                <a:p>
                  <a:pPr algn="ctr">
                    <a:defRPr lang="en-US" cap="none" sz="11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15"/>
              <c:txPr>
                <a:bodyPr vert="horz" rot="-5400000" anchor="ctr"/>
                <a:lstStyle/>
                <a:p>
                  <a:pPr algn="ctr">
                    <a:defRPr lang="en-US" cap="none" sz="11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16"/>
              <c:txPr>
                <a:bodyPr vert="horz" rot="-5400000" anchor="ctr"/>
                <a:lstStyle/>
                <a:p>
                  <a:pPr algn="ctr">
                    <a:defRPr lang="en-US" cap="none" sz="11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17"/>
              <c:txPr>
                <a:bodyPr vert="horz" rot="-5400000" anchor="ctr"/>
                <a:lstStyle/>
                <a:p>
                  <a:pPr algn="ctr">
                    <a:defRPr lang="en-US" cap="none" sz="11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18"/>
              <c:txPr>
                <a:bodyPr vert="horz" rot="-5400000" anchor="ctr"/>
                <a:lstStyle/>
                <a:p>
                  <a:pPr algn="ctr">
                    <a:defRPr lang="en-US" cap="none" sz="11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19"/>
              <c:txPr>
                <a:bodyPr vert="horz" rot="-5400000" anchor="ctr"/>
                <a:lstStyle/>
                <a:p>
                  <a:pPr algn="ctr">
                    <a:defRPr lang="en-US" cap="none" sz="11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numFmt formatCode="#,##0" sourceLinked="0"/>
            <c:spPr>
              <a:noFill/>
              <a:ln w="3175">
                <a:noFill/>
              </a:ln>
            </c:spPr>
            <c:txPr>
              <a:bodyPr vert="horz" rot="-5400000" anchor="ctr"/>
              <a:lstStyle/>
              <a:p>
                <a:pPr algn="ctr">
                  <a:defRPr lang="en-US" cap="none" sz="1100" b="1" i="0" u="none" baseline="0">
                    <a:solidFill>
                      <a:srgbClr val="000000"/>
                    </a:solidFill>
                  </a:defRPr>
                </a:pPr>
              </a:p>
            </c:txPr>
            <c:dLblPos val="ctr"/>
            <c:showLegendKey val="0"/>
            <c:showVal val="1"/>
            <c:showBubbleSize val="0"/>
            <c:showCatName val="0"/>
            <c:showSerName val="0"/>
            <c:showPercent val="0"/>
          </c:dLbls>
          <c:cat>
            <c:strRef>
              <c:f>'HSC Table 4.9'!$A$4:$A$40</c:f>
              <c:strCache>
                <c:ptCount val="37"/>
                <c:pt idx="0">
                  <c:v>Jan – Mar 2008</c:v>
                </c:pt>
                <c:pt idx="1">
                  <c:v>Apr – Jun 2008</c:v>
                </c:pt>
                <c:pt idx="2">
                  <c:v>Jul – Sep 2008</c:v>
                </c:pt>
                <c:pt idx="3">
                  <c:v>Oct – Dec 2008</c:v>
                </c:pt>
                <c:pt idx="4">
                  <c:v>Jan – Mar 2009</c:v>
                </c:pt>
                <c:pt idx="5">
                  <c:v>Apr - Jun 2009</c:v>
                </c:pt>
                <c:pt idx="6">
                  <c:v>Jul - Sep 2009</c:v>
                </c:pt>
                <c:pt idx="7">
                  <c:v>Oct - Dec 2009</c:v>
                </c:pt>
                <c:pt idx="8">
                  <c:v>Jan - Mar 2010</c:v>
                </c:pt>
                <c:pt idx="9">
                  <c:v>Apr - Jun 2010</c:v>
                </c:pt>
                <c:pt idx="10">
                  <c:v>Jul - Sep 2010</c:v>
                </c:pt>
                <c:pt idx="11">
                  <c:v>Oct - Dec 2010</c:v>
                </c:pt>
                <c:pt idx="12">
                  <c:v>Jan - Mar 2011</c:v>
                </c:pt>
                <c:pt idx="13">
                  <c:v>Apr - Jun 2011</c:v>
                </c:pt>
                <c:pt idx="14">
                  <c:v>Jul - Sep 2011</c:v>
                </c:pt>
                <c:pt idx="15">
                  <c:v>Oct - Dec 2011</c:v>
                </c:pt>
                <c:pt idx="16">
                  <c:v>Jan - Mar 2012</c:v>
                </c:pt>
                <c:pt idx="17">
                  <c:v>Apr - Jun 2012</c:v>
                </c:pt>
                <c:pt idx="18">
                  <c:v>Jul - Sep 2012</c:v>
                </c:pt>
                <c:pt idx="19">
                  <c:v>Oct - Dec 2012</c:v>
                </c:pt>
                <c:pt idx="20">
                  <c:v>Jan - Mar 2013</c:v>
                </c:pt>
                <c:pt idx="21">
                  <c:v>Apr - Jun 2013</c:v>
                </c:pt>
                <c:pt idx="22">
                  <c:v>Jul - Sep 2013</c:v>
                </c:pt>
                <c:pt idx="23">
                  <c:v>Oct - Dec 2013</c:v>
                </c:pt>
                <c:pt idx="24">
                  <c:v>Jan - Mar 2014</c:v>
                </c:pt>
                <c:pt idx="25">
                  <c:v>Apr - Jun 2014</c:v>
                </c:pt>
                <c:pt idx="26">
                  <c:v>Jul - Sep 2014</c:v>
                </c:pt>
                <c:pt idx="27">
                  <c:v>Oct - Dec 2014</c:v>
                </c:pt>
                <c:pt idx="28">
                  <c:v>Jan - Mar 2015</c:v>
                </c:pt>
                <c:pt idx="29">
                  <c:v>Apr - Jun 2015</c:v>
                </c:pt>
                <c:pt idx="30">
                  <c:v>Jul - Sep 2015</c:v>
                </c:pt>
                <c:pt idx="31">
                  <c:v>Oct - Dec 2015</c:v>
                </c:pt>
                <c:pt idx="32">
                  <c:v>Jan - Mar 2016</c:v>
                </c:pt>
                <c:pt idx="33">
                  <c:v>Apr - Jun 2016</c:v>
                </c:pt>
                <c:pt idx="34">
                  <c:v>Jul - Sep 2016</c:v>
                </c:pt>
                <c:pt idx="35">
                  <c:v>Oct - Dec 2016</c:v>
                </c:pt>
                <c:pt idx="36">
                  <c:v>Jan - Mar 2017</c:v>
                </c:pt>
              </c:strCache>
            </c:strRef>
          </c:cat>
          <c:val>
            <c:numRef>
              <c:f>'HSC Table 4.9'!$B$4:$B$40</c:f>
              <c:numCache>
                <c:ptCount val="37"/>
                <c:pt idx="0">
                  <c:v>8140</c:v>
                </c:pt>
                <c:pt idx="1">
                  <c:v>8810</c:v>
                </c:pt>
                <c:pt idx="2">
                  <c:v>8180</c:v>
                </c:pt>
                <c:pt idx="3">
                  <c:v>9055</c:v>
                </c:pt>
                <c:pt idx="4">
                  <c:v>9060</c:v>
                </c:pt>
                <c:pt idx="5">
                  <c:v>9950</c:v>
                </c:pt>
                <c:pt idx="6">
                  <c:v>10000</c:v>
                </c:pt>
                <c:pt idx="7">
                  <c:v>11165</c:v>
                </c:pt>
                <c:pt idx="8">
                  <c:v>11395</c:v>
                </c:pt>
                <c:pt idx="9">
                  <c:v>12095</c:v>
                </c:pt>
                <c:pt idx="10">
                  <c:v>12035</c:v>
                </c:pt>
                <c:pt idx="11">
                  <c:v>13520</c:v>
                </c:pt>
                <c:pt idx="12">
                  <c:v>14085</c:v>
                </c:pt>
                <c:pt idx="13">
                  <c:v>15100</c:v>
                </c:pt>
                <c:pt idx="14">
                  <c:v>14845</c:v>
                </c:pt>
                <c:pt idx="15">
                  <c:v>15625</c:v>
                </c:pt>
                <c:pt idx="16">
                  <c:v>18300</c:v>
                </c:pt>
                <c:pt idx="17">
                  <c:v>17920</c:v>
                </c:pt>
                <c:pt idx="18">
                  <c:v>17425</c:v>
                </c:pt>
                <c:pt idx="19">
                  <c:v>19890</c:v>
                </c:pt>
                <c:pt idx="20">
                  <c:v>20410</c:v>
                </c:pt>
                <c:pt idx="21">
                  <c:v>20695</c:v>
                </c:pt>
                <c:pt idx="22">
                  <c:v>20335</c:v>
                </c:pt>
                <c:pt idx="23">
                  <c:v>23185</c:v>
                </c:pt>
                <c:pt idx="24">
                  <c:v>23470</c:v>
                </c:pt>
                <c:pt idx="25">
                  <c:v>24160</c:v>
                </c:pt>
                <c:pt idx="26">
                  <c:v>24135</c:v>
                </c:pt>
                <c:pt idx="27">
                  <c:v>24130</c:v>
                </c:pt>
                <c:pt idx="28">
                  <c:v>24325</c:v>
                </c:pt>
                <c:pt idx="29">
                  <c:v>24640</c:v>
                </c:pt>
                <c:pt idx="30">
                  <c:v>23160</c:v>
                </c:pt>
                <c:pt idx="31">
                  <c:v>25320</c:v>
                </c:pt>
                <c:pt idx="32">
                  <c:v>24705</c:v>
                </c:pt>
                <c:pt idx="33">
                  <c:v>26930</c:v>
                </c:pt>
                <c:pt idx="34">
                  <c:v>24570</c:v>
                </c:pt>
                <c:pt idx="35">
                  <c:v>26410</c:v>
                </c:pt>
                <c:pt idx="36">
                  <c:v>28630</c:v>
                </c:pt>
              </c:numCache>
            </c:numRef>
          </c:val>
        </c:ser>
        <c:gapWidth val="30"/>
        <c:axId val="49614130"/>
        <c:axId val="43873987"/>
      </c:barChart>
      <c:barChart>
        <c:barDir val="col"/>
        <c:grouping val="clustered"/>
        <c:varyColors val="0"/>
        <c:ser>
          <c:idx val="1"/>
          <c:order val="1"/>
          <c:spPr>
            <a:solidFill>
              <a:srgbClr val="FFC000">
                <a:alpha val="16000"/>
              </a:srgbClr>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FFFFFF"/>
              </a:solidFill>
              <a:ln w="3175">
                <a:noFill/>
              </a:ln>
            </c:spPr>
          </c:dPt>
          <c:dPt>
            <c:idx val="5"/>
            <c:invertIfNegative val="0"/>
            <c:spPr>
              <a:solidFill>
                <a:srgbClr val="FFFFFF"/>
              </a:solidFill>
              <a:ln w="3175">
                <a:noFill/>
              </a:ln>
            </c:spPr>
          </c:dPt>
          <c:dPt>
            <c:idx val="6"/>
            <c:invertIfNegative val="0"/>
            <c:spPr>
              <a:solidFill>
                <a:srgbClr val="FFFFFF"/>
              </a:solidFill>
              <a:ln w="3175">
                <a:noFill/>
              </a:ln>
            </c:spPr>
          </c:dPt>
          <c:dPt>
            <c:idx val="7"/>
            <c:invertIfNegative val="0"/>
            <c:spPr>
              <a:solidFill>
                <a:srgbClr val="FFFFFF"/>
              </a:solidFill>
              <a:ln w="3175">
                <a:noFill/>
              </a:ln>
            </c:spPr>
          </c:dPt>
          <c:dPt>
            <c:idx val="12"/>
            <c:invertIfNegative val="0"/>
            <c:spPr>
              <a:solidFill>
                <a:srgbClr val="FFFFFF"/>
              </a:solidFill>
              <a:ln w="3175">
                <a:noFill/>
              </a:ln>
            </c:spPr>
          </c:dPt>
          <c:dPt>
            <c:idx val="13"/>
            <c:invertIfNegative val="0"/>
            <c:spPr>
              <a:solidFill>
                <a:srgbClr val="FFFFFF"/>
              </a:solidFill>
              <a:ln w="3175">
                <a:noFill/>
              </a:ln>
            </c:spPr>
          </c:dPt>
          <c:dPt>
            <c:idx val="14"/>
            <c:invertIfNegative val="0"/>
            <c:spPr>
              <a:solidFill>
                <a:srgbClr val="FFFFFF"/>
              </a:solidFill>
              <a:ln w="3175">
                <a:noFill/>
              </a:ln>
            </c:spPr>
          </c:dPt>
          <c:dPt>
            <c:idx val="15"/>
            <c:invertIfNegative val="0"/>
            <c:spPr>
              <a:solidFill>
                <a:srgbClr val="FFFFFF"/>
              </a:solidFill>
              <a:ln w="3175">
                <a:noFill/>
              </a:ln>
            </c:spPr>
          </c:dPt>
          <c:dPt>
            <c:idx val="20"/>
            <c:invertIfNegative val="0"/>
            <c:spPr>
              <a:solidFill>
                <a:srgbClr val="FFFFFF"/>
              </a:solidFill>
              <a:ln w="3175">
                <a:noFill/>
              </a:ln>
            </c:spPr>
          </c:dPt>
          <c:dPt>
            <c:idx val="21"/>
            <c:invertIfNegative val="0"/>
            <c:spPr>
              <a:solidFill>
                <a:srgbClr val="FFFFFF"/>
              </a:solidFill>
              <a:ln w="3175">
                <a:noFill/>
              </a:ln>
            </c:spPr>
          </c:dPt>
          <c:dPt>
            <c:idx val="22"/>
            <c:invertIfNegative val="0"/>
            <c:spPr>
              <a:solidFill>
                <a:srgbClr val="FFFFFF"/>
              </a:solidFill>
              <a:ln w="3175">
                <a:noFill/>
              </a:ln>
            </c:spPr>
          </c:dPt>
          <c:dPt>
            <c:idx val="23"/>
            <c:invertIfNegative val="0"/>
            <c:spPr>
              <a:solidFill>
                <a:srgbClr val="FFFFFF"/>
              </a:solidFill>
              <a:ln w="3175">
                <a:noFill/>
              </a:ln>
            </c:spPr>
          </c:dPt>
          <c:dPt>
            <c:idx val="28"/>
            <c:invertIfNegative val="0"/>
            <c:spPr>
              <a:solidFill>
                <a:srgbClr val="FFFFFF"/>
              </a:solidFill>
              <a:ln w="3175">
                <a:noFill/>
              </a:ln>
            </c:spPr>
          </c:dPt>
          <c:dPt>
            <c:idx val="29"/>
            <c:invertIfNegative val="0"/>
            <c:spPr>
              <a:solidFill>
                <a:srgbClr val="FFFFFF"/>
              </a:solidFill>
              <a:ln w="3175">
                <a:noFill/>
              </a:ln>
            </c:spPr>
          </c:dPt>
          <c:dPt>
            <c:idx val="30"/>
            <c:invertIfNegative val="0"/>
            <c:spPr>
              <a:solidFill>
                <a:srgbClr val="FFFFFF"/>
              </a:solidFill>
              <a:ln w="3175">
                <a:noFill/>
              </a:ln>
            </c:spPr>
          </c:dPt>
          <c:dPt>
            <c:idx val="31"/>
            <c:invertIfNegative val="0"/>
            <c:spPr>
              <a:solidFill>
                <a:srgbClr val="FFFFFF"/>
              </a:solidFill>
              <a:ln w="3175">
                <a:noFill/>
              </a:ln>
            </c:spPr>
          </c:dPt>
          <c:dPt>
            <c:idx val="36"/>
            <c:invertIfNegative val="0"/>
            <c:spPr>
              <a:solidFill>
                <a:srgbClr val="FFFFFF"/>
              </a:solidFill>
              <a:ln w="3175">
                <a:noFill/>
              </a:ln>
            </c:spPr>
          </c:dPt>
          <c:val>
            <c:numRef>
              <c:f>'HSC Table 4.9'!$C$4:$C$40</c:f>
              <c:numCache>
                <c:ptCount val="3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numCache>
            </c:numRef>
          </c:val>
        </c:ser>
        <c:gapWidth val="0"/>
        <c:axId val="59321564"/>
        <c:axId val="64132029"/>
      </c:barChart>
      <c:catAx>
        <c:axId val="49614130"/>
        <c:scaling>
          <c:orientation val="minMax"/>
        </c:scaling>
        <c:axPos val="b"/>
        <c:title>
          <c:tx>
            <c:rich>
              <a:bodyPr vert="horz" rot="0" anchor="ctr"/>
              <a:lstStyle/>
              <a:p>
                <a:pPr algn="ctr">
                  <a:defRPr/>
                </a:pPr>
                <a:r>
                  <a:rPr lang="en-US" cap="none" sz="1100" b="1" i="0" u="none" baseline="0">
                    <a:solidFill>
                      <a:srgbClr val="000000"/>
                    </a:solidFill>
                  </a:rPr>
                  <a:t>Year and Quarter of Request</a:t>
                </a:r>
              </a:p>
            </c:rich>
          </c:tx>
          <c:layout>
            <c:manualLayout>
              <c:xMode val="factor"/>
              <c:yMode val="factor"/>
              <c:x val="-0.0535"/>
              <c:y val="-0.01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defRPr>
            </a:pPr>
          </a:p>
        </c:txPr>
        <c:crossAx val="43873987"/>
        <c:crosses val="autoZero"/>
        <c:auto val="1"/>
        <c:lblOffset val="100"/>
        <c:tickLblSkip val="1"/>
        <c:noMultiLvlLbl val="0"/>
      </c:catAx>
      <c:valAx>
        <c:axId val="43873987"/>
        <c:scaling>
          <c:orientation val="minMax"/>
        </c:scaling>
        <c:axPos val="l"/>
        <c:title>
          <c:tx>
            <c:rich>
              <a:bodyPr vert="horz" rot="-5400000" anchor="ctr"/>
              <a:lstStyle/>
              <a:p>
                <a:pPr algn="ctr">
                  <a:defRPr/>
                </a:pPr>
                <a:r>
                  <a:rPr lang="en-US" cap="none" sz="1150" b="1" i="0" u="none" baseline="0">
                    <a:solidFill>
                      <a:srgbClr val="000000"/>
                    </a:solidFill>
                  </a:rPr>
                  <a:t>Interpreter Requests</a:t>
                </a:r>
              </a:p>
            </c:rich>
          </c:tx>
          <c:layout>
            <c:manualLayout>
              <c:xMode val="factor"/>
              <c:yMode val="factor"/>
              <c:x val="-0.01525"/>
              <c:y val="-0.018"/>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defRPr>
            </a:pPr>
          </a:p>
        </c:txPr>
        <c:crossAx val="49614130"/>
        <c:crossesAt val="1"/>
        <c:crossBetween val="between"/>
        <c:dispUnits/>
      </c:valAx>
      <c:catAx>
        <c:axId val="59321564"/>
        <c:scaling>
          <c:orientation val="minMax"/>
        </c:scaling>
        <c:axPos val="b"/>
        <c:delete val="1"/>
        <c:majorTickMark val="out"/>
        <c:minorTickMark val="none"/>
        <c:tickLblPos val="nextTo"/>
        <c:crossAx val="64132029"/>
        <c:crosses val="autoZero"/>
        <c:auto val="1"/>
        <c:lblOffset val="100"/>
        <c:tickLblSkip val="1"/>
        <c:noMultiLvlLbl val="0"/>
      </c:catAx>
      <c:valAx>
        <c:axId val="64132029"/>
        <c:scaling>
          <c:orientation val="minMax"/>
          <c:max val="1"/>
        </c:scaling>
        <c:axPos val="l"/>
        <c:delete val="0"/>
        <c:numFmt formatCode="General" sourceLinked="1"/>
        <c:majorTickMark val="none"/>
        <c:minorTickMark val="none"/>
        <c:tickLblPos val="none"/>
        <c:spPr>
          <a:ln w="3175">
            <a:noFill/>
          </a:ln>
        </c:spPr>
        <c:crossAx val="59321564"/>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Figure 4.14: LFS-based Estimates of non-UK/RoI Born Persons Resident in Northern Ireland (January 2000 to March 2017)</a:t>
            </a:r>
          </a:p>
        </c:rich>
      </c:tx>
      <c:layout>
        <c:manualLayout>
          <c:xMode val="factor"/>
          <c:yMode val="factor"/>
          <c:x val="0.03"/>
          <c:y val="0"/>
        </c:manualLayout>
      </c:layout>
      <c:spPr>
        <a:noFill/>
        <a:ln w="3175">
          <a:noFill/>
        </a:ln>
      </c:spPr>
    </c:title>
    <c:plotArea>
      <c:layout>
        <c:manualLayout>
          <c:xMode val="edge"/>
          <c:yMode val="edge"/>
          <c:x val="0.041"/>
          <c:y val="0.04675"/>
          <c:w val="0.94875"/>
          <c:h val="0.899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'Table 4.14'!$A$4:$A$72</c:f>
              <c:strCache>
                <c:ptCount val="69"/>
                <c:pt idx="0">
                  <c:v>January-March 2000</c:v>
                </c:pt>
                <c:pt idx="1">
                  <c:v>April-June 2000</c:v>
                </c:pt>
                <c:pt idx="2">
                  <c:v>July-September 2000</c:v>
                </c:pt>
                <c:pt idx="3">
                  <c:v>October-December 2000</c:v>
                </c:pt>
                <c:pt idx="4">
                  <c:v>January-March 2001</c:v>
                </c:pt>
                <c:pt idx="5">
                  <c:v>April-June 2001</c:v>
                </c:pt>
                <c:pt idx="6">
                  <c:v>July-September 2001</c:v>
                </c:pt>
                <c:pt idx="7">
                  <c:v>October-December 2001</c:v>
                </c:pt>
                <c:pt idx="8">
                  <c:v>January-March 2002</c:v>
                </c:pt>
                <c:pt idx="9">
                  <c:v>April-June 2002</c:v>
                </c:pt>
                <c:pt idx="10">
                  <c:v>July-September 2002</c:v>
                </c:pt>
                <c:pt idx="11">
                  <c:v>October-December 2002</c:v>
                </c:pt>
                <c:pt idx="12">
                  <c:v>January-March 2003</c:v>
                </c:pt>
                <c:pt idx="13">
                  <c:v>April-June 2003</c:v>
                </c:pt>
                <c:pt idx="14">
                  <c:v>July-September 2003</c:v>
                </c:pt>
                <c:pt idx="15">
                  <c:v>October-December 2003</c:v>
                </c:pt>
                <c:pt idx="16">
                  <c:v>January-March 2004</c:v>
                </c:pt>
                <c:pt idx="17">
                  <c:v>April-June 2004</c:v>
                </c:pt>
                <c:pt idx="18">
                  <c:v>July-September 2004</c:v>
                </c:pt>
                <c:pt idx="19">
                  <c:v>October-December 2004</c:v>
                </c:pt>
                <c:pt idx="20">
                  <c:v>January-March 2005</c:v>
                </c:pt>
                <c:pt idx="21">
                  <c:v>April-June 2005</c:v>
                </c:pt>
                <c:pt idx="22">
                  <c:v>July-September 2005</c:v>
                </c:pt>
                <c:pt idx="23">
                  <c:v>October-December 2005</c:v>
                </c:pt>
                <c:pt idx="24">
                  <c:v>January-March 2006</c:v>
                </c:pt>
                <c:pt idx="25">
                  <c:v>April-June 2006</c:v>
                </c:pt>
                <c:pt idx="26">
                  <c:v>July-September 2006</c:v>
                </c:pt>
                <c:pt idx="27">
                  <c:v>October-December 2006</c:v>
                </c:pt>
                <c:pt idx="28">
                  <c:v>January-March 2007</c:v>
                </c:pt>
                <c:pt idx="29">
                  <c:v>April-June 2007</c:v>
                </c:pt>
                <c:pt idx="30">
                  <c:v>July-September 2007</c:v>
                </c:pt>
                <c:pt idx="31">
                  <c:v>October-December 2007</c:v>
                </c:pt>
                <c:pt idx="32">
                  <c:v>January-March 2008</c:v>
                </c:pt>
                <c:pt idx="33">
                  <c:v>April-June 2008</c:v>
                </c:pt>
                <c:pt idx="34">
                  <c:v>July-September 2008</c:v>
                </c:pt>
                <c:pt idx="35">
                  <c:v>October-December 2008</c:v>
                </c:pt>
                <c:pt idx="36">
                  <c:v>January-March 2009</c:v>
                </c:pt>
                <c:pt idx="37">
                  <c:v>April-June 2009</c:v>
                </c:pt>
                <c:pt idx="38">
                  <c:v>July-September 2009</c:v>
                </c:pt>
                <c:pt idx="39">
                  <c:v>October-December 2009</c:v>
                </c:pt>
                <c:pt idx="40">
                  <c:v>January-March 2010</c:v>
                </c:pt>
                <c:pt idx="41">
                  <c:v>April-June 2010</c:v>
                </c:pt>
                <c:pt idx="42">
                  <c:v>July-September 2010</c:v>
                </c:pt>
                <c:pt idx="43">
                  <c:v>October-December 2010</c:v>
                </c:pt>
                <c:pt idx="44">
                  <c:v>January-March 2011</c:v>
                </c:pt>
                <c:pt idx="45">
                  <c:v>April-June 2011</c:v>
                </c:pt>
                <c:pt idx="46">
                  <c:v>July-September 2011</c:v>
                </c:pt>
                <c:pt idx="47">
                  <c:v>October-December 2011</c:v>
                </c:pt>
                <c:pt idx="48">
                  <c:v>January-March 2012</c:v>
                </c:pt>
                <c:pt idx="49">
                  <c:v>April-June 2012</c:v>
                </c:pt>
                <c:pt idx="50">
                  <c:v>July-September 2012</c:v>
                </c:pt>
                <c:pt idx="51">
                  <c:v>October-December 2012</c:v>
                </c:pt>
                <c:pt idx="52">
                  <c:v>January-March 2013</c:v>
                </c:pt>
                <c:pt idx="53">
                  <c:v>April-June 2013</c:v>
                </c:pt>
                <c:pt idx="54">
                  <c:v>July-September 2013</c:v>
                </c:pt>
                <c:pt idx="55">
                  <c:v>October-December 2013</c:v>
                </c:pt>
                <c:pt idx="56">
                  <c:v>January-March 2014</c:v>
                </c:pt>
                <c:pt idx="57">
                  <c:v>April-June 2014</c:v>
                </c:pt>
                <c:pt idx="58">
                  <c:v>July-September 2014</c:v>
                </c:pt>
                <c:pt idx="59">
                  <c:v>October-December 2014</c:v>
                </c:pt>
                <c:pt idx="60">
                  <c:v>January-March 2015</c:v>
                </c:pt>
                <c:pt idx="61">
                  <c:v>April-June 2015</c:v>
                </c:pt>
                <c:pt idx="62">
                  <c:v>July-September 2015</c:v>
                </c:pt>
                <c:pt idx="63">
                  <c:v>October-December 2015</c:v>
                </c:pt>
                <c:pt idx="64">
                  <c:v>January-March 2016</c:v>
                </c:pt>
                <c:pt idx="65">
                  <c:v>April-June 2016</c:v>
                </c:pt>
                <c:pt idx="66">
                  <c:v>July-September 2016</c:v>
                </c:pt>
                <c:pt idx="67">
                  <c:v>October-December 2016</c:v>
                </c:pt>
                <c:pt idx="68">
                  <c:v>January-March 2017</c:v>
                </c:pt>
              </c:strCache>
            </c:strRef>
          </c:cat>
          <c:val>
            <c:numRef>
              <c:f>'Table 4.14'!$B$4:$B$72</c:f>
              <c:numCache>
                <c:ptCount val="69"/>
                <c:pt idx="0">
                  <c:v>14000</c:v>
                </c:pt>
                <c:pt idx="1">
                  <c:v>15000</c:v>
                </c:pt>
                <c:pt idx="2">
                  <c:v>14000</c:v>
                </c:pt>
                <c:pt idx="3">
                  <c:v>18000</c:v>
                </c:pt>
                <c:pt idx="4">
                  <c:v>18000</c:v>
                </c:pt>
                <c:pt idx="5">
                  <c:v>24000</c:v>
                </c:pt>
                <c:pt idx="6">
                  <c:v>23000</c:v>
                </c:pt>
                <c:pt idx="7">
                  <c:v>24000</c:v>
                </c:pt>
                <c:pt idx="8">
                  <c:v>24000</c:v>
                </c:pt>
                <c:pt idx="9">
                  <c:v>24000</c:v>
                </c:pt>
                <c:pt idx="10">
                  <c:v>25000</c:v>
                </c:pt>
                <c:pt idx="11">
                  <c:v>19000</c:v>
                </c:pt>
                <c:pt idx="12">
                  <c:v>22000</c:v>
                </c:pt>
                <c:pt idx="13">
                  <c:v>25000</c:v>
                </c:pt>
                <c:pt idx="14">
                  <c:v>26000</c:v>
                </c:pt>
                <c:pt idx="15">
                  <c:v>28000</c:v>
                </c:pt>
                <c:pt idx="16">
                  <c:v>34000</c:v>
                </c:pt>
                <c:pt idx="17">
                  <c:v>34000</c:v>
                </c:pt>
                <c:pt idx="18">
                  <c:v>32000</c:v>
                </c:pt>
                <c:pt idx="19">
                  <c:v>30000</c:v>
                </c:pt>
                <c:pt idx="20">
                  <c:v>27000</c:v>
                </c:pt>
                <c:pt idx="21">
                  <c:v>26000</c:v>
                </c:pt>
                <c:pt idx="22">
                  <c:v>28000</c:v>
                </c:pt>
                <c:pt idx="23">
                  <c:v>29000</c:v>
                </c:pt>
                <c:pt idx="24">
                  <c:v>39000</c:v>
                </c:pt>
                <c:pt idx="25">
                  <c:v>46000</c:v>
                </c:pt>
                <c:pt idx="26">
                  <c:v>43000</c:v>
                </c:pt>
                <c:pt idx="27">
                  <c:v>45000</c:v>
                </c:pt>
                <c:pt idx="28">
                  <c:v>56000</c:v>
                </c:pt>
                <c:pt idx="29">
                  <c:v>53000</c:v>
                </c:pt>
                <c:pt idx="30">
                  <c:v>63000</c:v>
                </c:pt>
                <c:pt idx="31">
                  <c:v>65000</c:v>
                </c:pt>
                <c:pt idx="32">
                  <c:v>57000</c:v>
                </c:pt>
                <c:pt idx="33">
                  <c:v>60000</c:v>
                </c:pt>
                <c:pt idx="34">
                  <c:v>63000</c:v>
                </c:pt>
                <c:pt idx="35">
                  <c:v>60000</c:v>
                </c:pt>
                <c:pt idx="36">
                  <c:v>62000</c:v>
                </c:pt>
                <c:pt idx="37">
                  <c:v>67000</c:v>
                </c:pt>
                <c:pt idx="38">
                  <c:v>65000</c:v>
                </c:pt>
                <c:pt idx="39">
                  <c:v>74000</c:v>
                </c:pt>
                <c:pt idx="40">
                  <c:v>77000</c:v>
                </c:pt>
                <c:pt idx="41">
                  <c:v>80000</c:v>
                </c:pt>
                <c:pt idx="42">
                  <c:v>72000</c:v>
                </c:pt>
                <c:pt idx="43">
                  <c:v>87000</c:v>
                </c:pt>
                <c:pt idx="44">
                  <c:v>81000</c:v>
                </c:pt>
                <c:pt idx="45">
                  <c:v>88000</c:v>
                </c:pt>
                <c:pt idx="46">
                  <c:v>85000</c:v>
                </c:pt>
                <c:pt idx="47">
                  <c:v>82000</c:v>
                </c:pt>
                <c:pt idx="48">
                  <c:v>84000</c:v>
                </c:pt>
                <c:pt idx="49">
                  <c:v>82000</c:v>
                </c:pt>
                <c:pt idx="50">
                  <c:v>85000</c:v>
                </c:pt>
                <c:pt idx="51">
                  <c:v>89000</c:v>
                </c:pt>
                <c:pt idx="52">
                  <c:v>84000</c:v>
                </c:pt>
                <c:pt idx="53">
                  <c:v>81000</c:v>
                </c:pt>
                <c:pt idx="54">
                  <c:v>86000</c:v>
                </c:pt>
                <c:pt idx="55">
                  <c:v>87000</c:v>
                </c:pt>
                <c:pt idx="56">
                  <c:v>81000</c:v>
                </c:pt>
                <c:pt idx="57">
                  <c:v>85000</c:v>
                </c:pt>
                <c:pt idx="58">
                  <c:v>87000</c:v>
                </c:pt>
                <c:pt idx="59">
                  <c:v>88000</c:v>
                </c:pt>
                <c:pt idx="60">
                  <c:v>92000</c:v>
                </c:pt>
                <c:pt idx="61">
                  <c:v>85000</c:v>
                </c:pt>
                <c:pt idx="62">
                  <c:v>93000</c:v>
                </c:pt>
                <c:pt idx="63">
                  <c:v>95000</c:v>
                </c:pt>
                <c:pt idx="64">
                  <c:v>112000</c:v>
                </c:pt>
                <c:pt idx="65">
                  <c:v>116000</c:v>
                </c:pt>
                <c:pt idx="66">
                  <c:v>125000</c:v>
                </c:pt>
                <c:pt idx="67">
                  <c:v>124000</c:v>
                </c:pt>
                <c:pt idx="68">
                  <c:v>103000</c:v>
                </c:pt>
              </c:numCache>
            </c:numRef>
          </c:val>
          <c:smooth val="0"/>
        </c:ser>
        <c:marker val="1"/>
        <c:axId val="40317350"/>
        <c:axId val="27311831"/>
      </c:lineChart>
      <c:catAx>
        <c:axId val="4031735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Year and Quarter </a:t>
                </a:r>
              </a:p>
            </c:rich>
          </c:tx>
          <c:layout>
            <c:manualLayout>
              <c:xMode val="factor"/>
              <c:yMode val="factor"/>
              <c:x val="-0.05225"/>
              <c:y val="-0.004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7311831"/>
        <c:crosses val="autoZero"/>
        <c:auto val="1"/>
        <c:lblOffset val="100"/>
        <c:tickLblSkip val="2"/>
        <c:noMultiLvlLbl val="0"/>
      </c:catAx>
      <c:valAx>
        <c:axId val="27311831"/>
        <c:scaling>
          <c:orientation val="minMax"/>
          <c:max val="13000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LFS-based Estimates of non-UK/RoI Born Persons</a:t>
                </a:r>
              </a:p>
            </c:rich>
          </c:tx>
          <c:layout>
            <c:manualLayout>
              <c:xMode val="factor"/>
              <c:yMode val="factor"/>
              <c:x val="-0.012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0317350"/>
        <c:crossesAt val="1"/>
        <c:crossBetween val="between"/>
        <c:dispUnits/>
        <c:majorUnit val="1000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fitToHeight="0" fitToWidth="0"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fitToHeight="0" fitToWidth="0"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0.104</cdr:x>
      <cdr:y>0.11975</cdr:y>
    </cdr:from>
    <cdr:to>
      <cdr:x>0.174</cdr:x>
      <cdr:y>0.21725</cdr:y>
    </cdr:to>
    <cdr:sp>
      <cdr:nvSpPr>
        <cdr:cNvPr id="1" name="Text Box 16"/>
        <cdr:cNvSpPr txBox="1">
          <a:spLocks noChangeArrowheads="1"/>
        </cdr:cNvSpPr>
      </cdr:nvSpPr>
      <cdr:spPr>
        <a:xfrm>
          <a:off x="962025" y="676275"/>
          <a:ext cx="647700" cy="55245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  2008: 
</a:t>
          </a:r>
          <a:r>
            <a:rPr lang="en-US" cap="none" sz="1200" b="1" i="0" u="none" baseline="0">
              <a:solidFill>
                <a:srgbClr val="000000"/>
              </a:solidFill>
              <a:latin typeface="Arial"/>
              <a:ea typeface="Arial"/>
              <a:cs typeface="Arial"/>
            </a:rPr>
            <a:t>34,190 </a:t>
          </a:r>
        </a:p>
      </cdr:txBody>
    </cdr:sp>
  </cdr:relSizeAnchor>
  <cdr:relSizeAnchor xmlns:cdr="http://schemas.openxmlformats.org/drawingml/2006/chartDrawing">
    <cdr:from>
      <cdr:x>0.19925</cdr:x>
      <cdr:y>0.11975</cdr:y>
    </cdr:from>
    <cdr:to>
      <cdr:x>0.27375</cdr:x>
      <cdr:y>0.20375</cdr:y>
    </cdr:to>
    <cdr:sp>
      <cdr:nvSpPr>
        <cdr:cNvPr id="2" name="Text Box 17"/>
        <cdr:cNvSpPr txBox="1">
          <a:spLocks noChangeArrowheads="1"/>
        </cdr:cNvSpPr>
      </cdr:nvSpPr>
      <cdr:spPr>
        <a:xfrm>
          <a:off x="1847850" y="676275"/>
          <a:ext cx="695325" cy="47625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  2009: 
</a:t>
          </a:r>
          <a:r>
            <a:rPr lang="en-US" cap="none" sz="1200" b="1" i="0" u="none" baseline="0">
              <a:solidFill>
                <a:srgbClr val="000000"/>
              </a:solidFill>
              <a:latin typeface="Arial"/>
              <a:ea typeface="Arial"/>
              <a:cs typeface="Arial"/>
            </a:rPr>
            <a:t>40,180</a:t>
          </a:r>
        </a:p>
      </cdr:txBody>
    </cdr:sp>
  </cdr:relSizeAnchor>
  <cdr:relSizeAnchor xmlns:cdr="http://schemas.openxmlformats.org/drawingml/2006/chartDrawing">
    <cdr:from>
      <cdr:x>0.2965</cdr:x>
      <cdr:y>0.121</cdr:y>
    </cdr:from>
    <cdr:to>
      <cdr:x>0.37175</cdr:x>
      <cdr:y>0.2025</cdr:y>
    </cdr:to>
    <cdr:sp>
      <cdr:nvSpPr>
        <cdr:cNvPr id="3" name="Text Box 20"/>
        <cdr:cNvSpPr txBox="1">
          <a:spLocks noChangeArrowheads="1"/>
        </cdr:cNvSpPr>
      </cdr:nvSpPr>
      <cdr:spPr>
        <a:xfrm>
          <a:off x="2752725" y="685800"/>
          <a:ext cx="695325" cy="46672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  2010: 
</a:t>
          </a:r>
          <a:r>
            <a:rPr lang="en-US" cap="none" sz="1200" b="1" i="0" u="none" baseline="0">
              <a:solidFill>
                <a:srgbClr val="000000"/>
              </a:solidFill>
              <a:latin typeface="Arial"/>
              <a:ea typeface="Arial"/>
              <a:cs typeface="Arial"/>
            </a:rPr>
            <a:t>49,045</a:t>
          </a:r>
        </a:p>
      </cdr:txBody>
    </cdr:sp>
  </cdr:relSizeAnchor>
  <cdr:relSizeAnchor xmlns:cdr="http://schemas.openxmlformats.org/drawingml/2006/chartDrawing">
    <cdr:from>
      <cdr:x>0.3755</cdr:x>
      <cdr:y>0.12575</cdr:y>
    </cdr:from>
    <cdr:to>
      <cdr:x>0.4635</cdr:x>
      <cdr:y>0.2445</cdr:y>
    </cdr:to>
    <cdr:sp>
      <cdr:nvSpPr>
        <cdr:cNvPr id="4" name="Text Box 21"/>
        <cdr:cNvSpPr txBox="1">
          <a:spLocks noChangeArrowheads="1"/>
        </cdr:cNvSpPr>
      </cdr:nvSpPr>
      <cdr:spPr>
        <a:xfrm>
          <a:off x="3486150" y="714375"/>
          <a:ext cx="819150" cy="676275"/>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rPr>
            <a:t> 2011: 59,665</a:t>
          </a:r>
        </a:p>
      </cdr:txBody>
    </cdr:sp>
  </cdr:relSizeAnchor>
  <cdr:relSizeAnchor xmlns:cdr="http://schemas.openxmlformats.org/drawingml/2006/chartDrawing">
    <cdr:from>
      <cdr:x>0.48175</cdr:x>
      <cdr:y>0.12575</cdr:y>
    </cdr:from>
    <cdr:to>
      <cdr:x>0.56875</cdr:x>
      <cdr:y>0.2415</cdr:y>
    </cdr:to>
    <cdr:sp>
      <cdr:nvSpPr>
        <cdr:cNvPr id="5" name="Text Box 21"/>
        <cdr:cNvSpPr txBox="1">
          <a:spLocks noChangeArrowheads="1"/>
        </cdr:cNvSpPr>
      </cdr:nvSpPr>
      <cdr:spPr>
        <a:xfrm>
          <a:off x="4476750" y="714375"/>
          <a:ext cx="809625" cy="657225"/>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rPr>
            <a:t> 2012: 73,545</a:t>
          </a:r>
        </a:p>
      </cdr:txBody>
    </cdr:sp>
  </cdr:relSizeAnchor>
  <cdr:relSizeAnchor xmlns:cdr="http://schemas.openxmlformats.org/drawingml/2006/chartDrawing">
    <cdr:from>
      <cdr:x>0</cdr:x>
      <cdr:y>0</cdr:y>
    </cdr:from>
    <cdr:to>
      <cdr:x>0.002</cdr:x>
      <cdr:y>0.00425</cdr:y>
    </cdr:to>
    <cdr:pic>
      <cdr:nvPicPr>
        <cdr:cNvPr id="6" name="chart"/>
        <cdr:cNvPicPr preferRelativeResize="1">
          <a:picLocks noChangeAspect="1"/>
        </cdr:cNvPicPr>
      </cdr:nvPicPr>
      <cdr:blipFill>
        <a:blip r:embed="rId1"/>
        <a:stretch>
          <a:fillRect/>
        </a:stretch>
      </cdr:blipFill>
      <cdr:spPr>
        <a:xfrm>
          <a:off x="0" y="0"/>
          <a:ext cx="19050" cy="28575"/>
        </a:xfrm>
        <a:prstGeom prst="rect">
          <a:avLst/>
        </a:prstGeom>
        <a:noFill/>
        <a:ln w="9525" cmpd="sng">
          <a:noFill/>
        </a:ln>
      </cdr:spPr>
    </cdr:pic>
  </cdr:relSizeAnchor>
  <cdr:relSizeAnchor xmlns:cdr="http://schemas.openxmlformats.org/drawingml/2006/chartDrawing">
    <cdr:from>
      <cdr:x>0.57975</cdr:x>
      <cdr:y>0.12275</cdr:y>
    </cdr:from>
    <cdr:to>
      <cdr:x>0.66675</cdr:x>
      <cdr:y>0.23675</cdr:y>
    </cdr:to>
    <cdr:sp>
      <cdr:nvSpPr>
        <cdr:cNvPr id="7" name="Text Box 21"/>
        <cdr:cNvSpPr txBox="1">
          <a:spLocks noChangeArrowheads="1"/>
        </cdr:cNvSpPr>
      </cdr:nvSpPr>
      <cdr:spPr>
        <a:xfrm>
          <a:off x="5381625" y="695325"/>
          <a:ext cx="809625" cy="647700"/>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rPr>
            <a:t> 2013: 84,620</a:t>
          </a:r>
        </a:p>
      </cdr:txBody>
    </cdr:sp>
  </cdr:relSizeAnchor>
  <cdr:relSizeAnchor xmlns:cdr="http://schemas.openxmlformats.org/drawingml/2006/chartDrawing">
    <cdr:from>
      <cdr:x>0.67675</cdr:x>
      <cdr:y>0.12125</cdr:y>
    </cdr:from>
    <cdr:to>
      <cdr:x>0.764</cdr:x>
      <cdr:y>0.2245</cdr:y>
    </cdr:to>
    <cdr:sp>
      <cdr:nvSpPr>
        <cdr:cNvPr id="8" name="Text Box 21"/>
        <cdr:cNvSpPr txBox="1">
          <a:spLocks noChangeArrowheads="1"/>
        </cdr:cNvSpPr>
      </cdr:nvSpPr>
      <cdr:spPr>
        <a:xfrm>
          <a:off x="6286500" y="685800"/>
          <a:ext cx="809625" cy="590550"/>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rPr>
            <a:t> 2014: 95,895</a:t>
          </a:r>
        </a:p>
      </cdr:txBody>
    </cdr:sp>
  </cdr:relSizeAnchor>
  <cdr:relSizeAnchor xmlns:cdr="http://schemas.openxmlformats.org/drawingml/2006/chartDrawing">
    <cdr:from>
      <cdr:x>0.7975</cdr:x>
      <cdr:y>0.1165</cdr:y>
    </cdr:from>
    <cdr:to>
      <cdr:x>0.85375</cdr:x>
      <cdr:y>0.211</cdr:y>
    </cdr:to>
    <cdr:sp>
      <cdr:nvSpPr>
        <cdr:cNvPr id="9" name="TextBox 27"/>
        <cdr:cNvSpPr txBox="1">
          <a:spLocks noChangeArrowheads="1"/>
        </cdr:cNvSpPr>
      </cdr:nvSpPr>
      <cdr:spPr>
        <a:xfrm>
          <a:off x="7410450" y="657225"/>
          <a:ext cx="523875" cy="542925"/>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2015:
</a:t>
          </a:r>
          <a:r>
            <a:rPr lang="en-US" cap="none" sz="1200" b="1" i="0" u="none" baseline="0">
              <a:solidFill>
                <a:srgbClr val="000000"/>
              </a:solidFill>
              <a:latin typeface="Arial"/>
              <a:ea typeface="Arial"/>
              <a:cs typeface="Arial"/>
            </a:rPr>
            <a:t> 97,445</a:t>
          </a:r>
        </a:p>
      </cdr:txBody>
    </cdr:sp>
  </cdr:relSizeAnchor>
  <cdr:relSizeAnchor xmlns:cdr="http://schemas.openxmlformats.org/drawingml/2006/chartDrawing">
    <cdr:from>
      <cdr:x>0.89025</cdr:x>
      <cdr:y>0.11675</cdr:y>
    </cdr:from>
    <cdr:to>
      <cdr:x>0.961</cdr:x>
      <cdr:y>0.20375</cdr:y>
    </cdr:to>
    <cdr:sp>
      <cdr:nvSpPr>
        <cdr:cNvPr id="10" name="TextBox 1"/>
        <cdr:cNvSpPr txBox="1">
          <a:spLocks noChangeArrowheads="1"/>
        </cdr:cNvSpPr>
      </cdr:nvSpPr>
      <cdr:spPr>
        <a:xfrm>
          <a:off x="8267700" y="657225"/>
          <a:ext cx="657225" cy="495300"/>
        </a:xfrm>
        <a:prstGeom prst="rect">
          <a:avLst/>
        </a:prstGeom>
        <a:noFill/>
        <a:ln w="9525" cmpd="sng">
          <a:noFill/>
        </a:ln>
      </cdr:spPr>
      <cdr:txBody>
        <a:bodyPr vertOverflow="clip" wrap="square"/>
        <a:p>
          <a:pPr algn="ctr">
            <a:defRPr/>
          </a:pPr>
          <a:r>
            <a:rPr lang="en-US" cap="none" sz="1200" b="1" i="0" u="none" baseline="0">
              <a:solidFill>
                <a:srgbClr val="000000"/>
              </a:solidFill>
              <a:latin typeface="Arial"/>
              <a:ea typeface="Arial"/>
              <a:cs typeface="Arial"/>
            </a:rPr>
            <a:t>2016:
</a:t>
          </a:r>
          <a:r>
            <a:rPr lang="en-US" cap="none" sz="1200" b="1" i="0" u="none" baseline="0">
              <a:solidFill>
                <a:srgbClr val="000000"/>
              </a:solidFill>
              <a:latin typeface="Arial"/>
              <a:ea typeface="Arial"/>
              <a:cs typeface="Arial"/>
            </a:rPr>
            <a:t>102,615</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705475"/>
    <xdr:graphicFrame>
      <xdr:nvGraphicFramePr>
        <xdr:cNvPr id="1" name="Shape 1025"/>
        <xdr:cNvGraphicFramePr/>
      </xdr:nvGraphicFramePr>
      <xdr:xfrm>
        <a:off x="0" y="0"/>
        <a:ext cx="9296400" cy="5705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g1415-I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Tables"/>
      <sheetName val="Medical Card Figure 2.1"/>
      <sheetName val="Medical Card Table 2.1"/>
      <sheetName val="Medical Card Table 2.2"/>
      <sheetName val="Medical Card Figure 2.3"/>
      <sheetName val="Medical Card Table 2.3"/>
      <sheetName val="Medical Card Table 2.4"/>
      <sheetName val="Medical Card Table 2.5"/>
      <sheetName val="Medical Card Table 2.6"/>
      <sheetName val="NINo  Figure 2.7"/>
      <sheetName val="NINo Table 2.7"/>
      <sheetName val="NINo Table 2.8"/>
      <sheetName val="NINo Table 2.9"/>
      <sheetName val="NINo Table 2.10"/>
      <sheetName val="NINo Table 2.11"/>
      <sheetName val="School Census Table 2.12"/>
      <sheetName val="School Census Table 2.13"/>
      <sheetName val="Births Table 2.14"/>
      <sheetName val="Births Table 2.15"/>
      <sheetName val="Births Table 2.16"/>
      <sheetName val="Births Table 2.17"/>
      <sheetName val="Births Table 2.18"/>
      <sheetName val="NIHE Table 2.19"/>
      <sheetName val="NIHE Table 2.20"/>
      <sheetName val="NIHE Table 2.21"/>
      <sheetName val="NIHE Table 2.22"/>
      <sheetName val="NIHE Table 2.23"/>
      <sheetName val="NIHE Table 2.24"/>
      <sheetName val="DVA Table 2.25"/>
      <sheetName val="DVA Table 2.26"/>
      <sheetName val="WP Table 2.27"/>
      <sheetName val="PBS Figure 2.28"/>
      <sheetName val="PBS Table 2.28"/>
      <sheetName val="PBS Table 2.29"/>
      <sheetName val="PBS Table 2.30"/>
      <sheetName val="PBS Table 2.31"/>
      <sheetName val="WRS Figure 2.32"/>
      <sheetName val="WRS Table 2.32"/>
      <sheetName val="WRS Table 2.33"/>
      <sheetName val="WRS Table 2.34"/>
      <sheetName val="WRS Table 2.35"/>
      <sheetName val="A2 Table 2.36"/>
      <sheetName val="A2 Table 2.37"/>
      <sheetName val="A2 Table 2.38"/>
      <sheetName val="A2 Table 2.3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isra.gov.uk/publications/2016-mid-year-population-estimates-northern-ireland" TargetMode="External" /><Relationship Id="rId2" Type="http://schemas.openxmlformats.org/officeDocument/2006/relationships/hyperlink" Target="https://www.nisra.gov.uk/sites/nisra.gov.uk/files/publications/Methodology-2016_0.pdf" TargetMode="External" /><Relationship Id="rId3" Type="http://schemas.openxmlformats.org/officeDocument/2006/relationships/hyperlink" Target="https://www.nisra.gov.uk/publications/long-term-international-migration-statistics-northern-ireland-2016" TargetMode="Externa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28"/>
  <sheetViews>
    <sheetView tabSelected="1" zoomScalePageLayoutView="0" workbookViewId="0" topLeftCell="A1">
      <selection activeCell="A1" sqref="A1"/>
    </sheetView>
  </sheetViews>
  <sheetFormatPr defaultColWidth="0" defaultRowHeight="0" customHeight="1" zeroHeight="1"/>
  <cols>
    <col min="1" max="1" width="3.28125" style="2" customWidth="1"/>
    <col min="2" max="2" width="3.00390625" style="2" customWidth="1"/>
    <col min="3" max="3" width="129.57421875" style="2" customWidth="1"/>
    <col min="4" max="4" width="3.00390625" style="2" customWidth="1"/>
    <col min="5" max="5" width="3.28125" style="2" customWidth="1"/>
    <col min="6" max="16384" width="9.140625" style="2" hidden="1" customWidth="1"/>
  </cols>
  <sheetData>
    <row r="1" spans="1:5" ht="15.75" thickBot="1">
      <c r="A1" s="1"/>
      <c r="B1" s="1"/>
      <c r="C1" s="1"/>
      <c r="D1" s="1"/>
      <c r="E1" s="1"/>
    </row>
    <row r="2" spans="1:5" ht="15">
      <c r="A2" s="1"/>
      <c r="B2" s="3"/>
      <c r="C2" s="4"/>
      <c r="D2" s="5"/>
      <c r="E2" s="1"/>
    </row>
    <row r="3" spans="1:5" ht="20.25">
      <c r="A3" s="1"/>
      <c r="B3" s="6"/>
      <c r="C3" s="207" t="s">
        <v>0</v>
      </c>
      <c r="D3" s="7"/>
      <c r="E3" s="1"/>
    </row>
    <row r="4" spans="1:5" ht="15.75">
      <c r="A4" s="1"/>
      <c r="B4" s="6"/>
      <c r="C4" s="208" t="s">
        <v>540</v>
      </c>
      <c r="D4" s="7"/>
      <c r="E4" s="1"/>
    </row>
    <row r="5" spans="1:5" ht="15">
      <c r="A5" s="1"/>
      <c r="B5" s="8"/>
      <c r="C5" s="190"/>
      <c r="D5" s="9"/>
      <c r="E5" s="1"/>
    </row>
    <row r="6" spans="1:5" ht="60">
      <c r="A6" s="1"/>
      <c r="B6" s="8"/>
      <c r="C6" s="190" t="s">
        <v>541</v>
      </c>
      <c r="D6" s="9"/>
      <c r="E6" s="1"/>
    </row>
    <row r="7" spans="1:5" ht="15">
      <c r="A7" s="1"/>
      <c r="B7" s="8"/>
      <c r="C7" s="356" t="s">
        <v>542</v>
      </c>
      <c r="D7" s="9"/>
      <c r="E7" s="1"/>
    </row>
    <row r="8" spans="1:5" ht="15">
      <c r="A8" s="1"/>
      <c r="B8" s="8"/>
      <c r="C8" s="190"/>
      <c r="D8" s="9"/>
      <c r="E8" s="1"/>
    </row>
    <row r="9" spans="1:5" ht="48.75" customHeight="1">
      <c r="A9" s="1"/>
      <c r="B9" s="8"/>
      <c r="C9" s="190" t="s">
        <v>460</v>
      </c>
      <c r="D9" s="9"/>
      <c r="E9" s="1"/>
    </row>
    <row r="10" spans="1:5" ht="15">
      <c r="A10" s="1"/>
      <c r="B10" s="243"/>
      <c r="C10" s="356" t="s">
        <v>543</v>
      </c>
      <c r="D10" s="244"/>
      <c r="E10" s="1"/>
    </row>
    <row r="11" spans="1:5" ht="15">
      <c r="A11" s="1"/>
      <c r="B11" s="243"/>
      <c r="C11" s="190"/>
      <c r="D11" s="244"/>
      <c r="E11" s="1"/>
    </row>
    <row r="12" spans="1:5" ht="75">
      <c r="A12" s="1"/>
      <c r="B12" s="243"/>
      <c r="C12" s="190" t="s">
        <v>544</v>
      </c>
      <c r="D12" s="244"/>
      <c r="E12" s="1"/>
    </row>
    <row r="13" spans="1:5" ht="15">
      <c r="A13" s="1"/>
      <c r="B13" s="8"/>
      <c r="C13" s="356" t="s">
        <v>545</v>
      </c>
      <c r="D13" s="9"/>
      <c r="E13" s="1"/>
    </row>
    <row r="14" spans="1:5" ht="15">
      <c r="A14" s="1"/>
      <c r="B14" s="8"/>
      <c r="C14" s="242"/>
      <c r="D14" s="9"/>
      <c r="E14" s="1"/>
    </row>
    <row r="15" spans="1:5" ht="30">
      <c r="A15" s="1"/>
      <c r="B15" s="8"/>
      <c r="C15" s="190" t="s">
        <v>546</v>
      </c>
      <c r="D15" s="9"/>
      <c r="E15" s="1"/>
    </row>
    <row r="16" spans="1:5" ht="15">
      <c r="A16" s="1"/>
      <c r="B16" s="8"/>
      <c r="C16" s="190"/>
      <c r="D16" s="9"/>
      <c r="E16" s="1"/>
    </row>
    <row r="17" spans="1:5" ht="90">
      <c r="A17" s="1"/>
      <c r="B17" s="243"/>
      <c r="C17" s="190" t="s">
        <v>483</v>
      </c>
      <c r="D17" s="244"/>
      <c r="E17" s="1"/>
    </row>
    <row r="18" spans="1:5" ht="12.75" customHeight="1">
      <c r="A18" s="1"/>
      <c r="B18" s="8"/>
      <c r="C18" s="190"/>
      <c r="D18" s="9"/>
      <c r="E18" s="1"/>
    </row>
    <row r="19" spans="1:5" ht="16.5" customHeight="1">
      <c r="A19" s="1"/>
      <c r="B19" s="8"/>
      <c r="C19" s="190" t="s">
        <v>461</v>
      </c>
      <c r="D19" s="9"/>
      <c r="E19" s="1"/>
    </row>
    <row r="20" spans="1:5" ht="12.75" customHeight="1">
      <c r="A20" s="1"/>
      <c r="B20" s="8"/>
      <c r="C20" s="190"/>
      <c r="D20" s="9"/>
      <c r="E20" s="1"/>
    </row>
    <row r="21" spans="1:5" ht="15">
      <c r="A21" s="1"/>
      <c r="B21" s="8"/>
      <c r="C21" s="190" t="s">
        <v>340</v>
      </c>
      <c r="D21" s="9"/>
      <c r="E21" s="1"/>
    </row>
    <row r="22" spans="1:5" ht="15">
      <c r="A22" s="1"/>
      <c r="B22" s="8"/>
      <c r="C22" s="242" t="s">
        <v>547</v>
      </c>
      <c r="D22" s="9"/>
      <c r="E22" s="1"/>
    </row>
    <row r="23" spans="1:5" ht="15">
      <c r="A23" s="1"/>
      <c r="B23" s="8"/>
      <c r="C23" s="191"/>
      <c r="D23" s="9"/>
      <c r="E23" s="1"/>
    </row>
    <row r="24" spans="1:5" ht="15">
      <c r="A24" s="1"/>
      <c r="B24" s="8"/>
      <c r="C24" s="245" t="s">
        <v>390</v>
      </c>
      <c r="D24" s="9"/>
      <c r="E24" s="1"/>
    </row>
    <row r="25" spans="1:5" ht="15">
      <c r="A25" s="1"/>
      <c r="B25" s="8"/>
      <c r="C25" s="245" t="s">
        <v>548</v>
      </c>
      <c r="D25" s="9"/>
      <c r="E25" s="1"/>
    </row>
    <row r="26" spans="1:5" ht="15">
      <c r="A26" s="1"/>
      <c r="B26" s="8"/>
      <c r="C26" s="245" t="s">
        <v>549</v>
      </c>
      <c r="D26" s="9"/>
      <c r="E26" s="1"/>
    </row>
    <row r="27" spans="1:5" ht="15.75" thickBot="1">
      <c r="A27" s="1"/>
      <c r="B27" s="10"/>
      <c r="C27" s="11"/>
      <c r="D27" s="12"/>
      <c r="E27" s="1"/>
    </row>
    <row r="28" spans="1:5" ht="15">
      <c r="A28" s="1"/>
      <c r="B28" s="1"/>
      <c r="C28" s="1"/>
      <c r="D28" s="1"/>
      <c r="E28" s="1"/>
    </row>
    <row r="29" ht="12.75" customHeight="1"/>
    <row r="30" ht="12.75" customHeight="1"/>
    <row r="31" ht="12.75" customHeight="1"/>
  </sheetData>
  <sheetProtection/>
  <hyperlinks>
    <hyperlink ref="C7" r:id="rId1" display="https://www.nisra.gov.uk/publications/2016-mid-year-population-estimates-northern-ireland"/>
    <hyperlink ref="C10" r:id="rId2" display="https://www.nisra.gov.uk/sites/nisra.gov.uk/files/publications/Methodology-2016_0.pdf"/>
    <hyperlink ref="C13" r:id="rId3" display="https://www.nisra.gov.uk/publications/long-term-international-migration-statistics-northern-ireland-2016"/>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M26"/>
  <sheetViews>
    <sheetView zoomScalePageLayoutView="0" workbookViewId="0" topLeftCell="A1">
      <selection activeCell="A1" sqref="A1"/>
    </sheetView>
  </sheetViews>
  <sheetFormatPr defaultColWidth="0" defaultRowHeight="15" zeroHeight="1"/>
  <cols>
    <col min="1" max="1" width="35.28125" style="19" customWidth="1"/>
    <col min="2" max="5" width="10.7109375" style="19" customWidth="1"/>
    <col min="6" max="6" width="10.140625" style="19" customWidth="1"/>
    <col min="7" max="14" width="9.140625" style="19" customWidth="1"/>
    <col min="15" max="16384" width="0" style="19" hidden="1" customWidth="1"/>
  </cols>
  <sheetData>
    <row r="1" spans="1:6" ht="12.75">
      <c r="A1" s="33" t="s">
        <v>534</v>
      </c>
      <c r="B1" s="33"/>
      <c r="C1" s="33"/>
      <c r="D1" s="33"/>
      <c r="E1" s="33"/>
      <c r="F1" s="33"/>
    </row>
    <row r="2" spans="1:6" ht="12.75">
      <c r="A2" s="231"/>
      <c r="B2" s="18"/>
      <c r="E2" s="46"/>
      <c r="F2" s="46"/>
    </row>
    <row r="3" spans="1:10" ht="22.5" customHeight="1">
      <c r="A3" s="56" t="s">
        <v>171</v>
      </c>
      <c r="B3" s="43" t="s">
        <v>92</v>
      </c>
      <c r="C3" s="43" t="s">
        <v>93</v>
      </c>
      <c r="D3" s="43" t="s">
        <v>94</v>
      </c>
      <c r="E3" s="43" t="s">
        <v>95</v>
      </c>
      <c r="F3" s="43" t="s">
        <v>96</v>
      </c>
      <c r="G3" s="43" t="s">
        <v>97</v>
      </c>
      <c r="H3" s="43" t="s">
        <v>386</v>
      </c>
      <c r="I3" s="43" t="s">
        <v>433</v>
      </c>
      <c r="J3" s="43" t="s">
        <v>532</v>
      </c>
    </row>
    <row r="4" spans="1:10" ht="12.75">
      <c r="A4" s="44" t="s">
        <v>68</v>
      </c>
      <c r="B4" s="45">
        <v>860</v>
      </c>
      <c r="C4" s="45">
        <v>1155</v>
      </c>
      <c r="D4" s="45">
        <v>945</v>
      </c>
      <c r="E4" s="45">
        <v>1140</v>
      </c>
      <c r="F4" s="45">
        <v>1115</v>
      </c>
      <c r="G4" s="19">
        <v>1300</v>
      </c>
      <c r="H4" s="231">
        <v>1440</v>
      </c>
      <c r="I4" s="290">
        <v>1720</v>
      </c>
      <c r="J4" s="290">
        <v>1995</v>
      </c>
    </row>
    <row r="5" spans="1:10" ht="12.75">
      <c r="A5" s="52" t="s">
        <v>172</v>
      </c>
      <c r="B5" s="45">
        <v>55</v>
      </c>
      <c r="C5" s="45">
        <v>200</v>
      </c>
      <c r="D5" s="45">
        <v>300</v>
      </c>
      <c r="E5" s="45">
        <v>255</v>
      </c>
      <c r="F5" s="45">
        <v>220</v>
      </c>
      <c r="G5" s="19">
        <v>260</v>
      </c>
      <c r="H5" s="231">
        <v>250</v>
      </c>
      <c r="I5" s="290">
        <v>260</v>
      </c>
      <c r="J5" s="290">
        <v>220</v>
      </c>
    </row>
    <row r="6" spans="1:10" ht="12.75">
      <c r="A6" s="52" t="s">
        <v>173</v>
      </c>
      <c r="B6" s="37">
        <v>5</v>
      </c>
      <c r="C6" s="37">
        <v>200</v>
      </c>
      <c r="D6" s="45">
        <v>255</v>
      </c>
      <c r="E6" s="45">
        <v>245</v>
      </c>
      <c r="F6" s="45">
        <v>205</v>
      </c>
      <c r="G6" s="19">
        <v>180</v>
      </c>
      <c r="H6" s="231">
        <v>205</v>
      </c>
      <c r="I6" s="290">
        <v>175</v>
      </c>
      <c r="J6" s="290">
        <v>150</v>
      </c>
    </row>
    <row r="7" spans="1:10" ht="12.75">
      <c r="A7" s="52" t="s">
        <v>174</v>
      </c>
      <c r="B7" s="37">
        <v>10</v>
      </c>
      <c r="C7" s="37">
        <v>5</v>
      </c>
      <c r="D7" s="45">
        <v>20</v>
      </c>
      <c r="E7" s="45">
        <v>25</v>
      </c>
      <c r="F7" s="45">
        <v>15</v>
      </c>
      <c r="G7" s="19">
        <v>15</v>
      </c>
      <c r="H7" s="231">
        <v>20</v>
      </c>
      <c r="I7" s="290">
        <v>15</v>
      </c>
      <c r="J7" s="290">
        <v>15</v>
      </c>
    </row>
    <row r="8" spans="1:10" ht="12.75">
      <c r="A8" s="57" t="s">
        <v>175</v>
      </c>
      <c r="B8" s="37">
        <v>10</v>
      </c>
      <c r="C8" s="45">
        <v>15</v>
      </c>
      <c r="D8" s="45">
        <v>20</v>
      </c>
      <c r="E8" s="45">
        <v>15</v>
      </c>
      <c r="F8" s="45">
        <v>10</v>
      </c>
      <c r="G8" s="19">
        <v>15</v>
      </c>
      <c r="H8" s="231">
        <v>10</v>
      </c>
      <c r="I8" s="290">
        <v>10</v>
      </c>
      <c r="J8" s="290">
        <v>5</v>
      </c>
    </row>
    <row r="9" spans="1:10" ht="12.75">
      <c r="A9" s="44" t="s">
        <v>176</v>
      </c>
      <c r="B9" s="50">
        <v>790</v>
      </c>
      <c r="C9" s="45">
        <v>410</v>
      </c>
      <c r="D9" s="45">
        <v>475</v>
      </c>
      <c r="E9" s="45">
        <v>630</v>
      </c>
      <c r="F9" s="45">
        <v>1730</v>
      </c>
      <c r="G9" s="19">
        <v>1735</v>
      </c>
      <c r="H9" s="231">
        <v>1610</v>
      </c>
      <c r="I9" s="290">
        <v>1000</v>
      </c>
      <c r="J9" s="290">
        <v>575</v>
      </c>
    </row>
    <row r="10" spans="1:10" ht="12.75">
      <c r="A10" s="38" t="s">
        <v>88</v>
      </c>
      <c r="B10" s="39">
        <v>1740</v>
      </c>
      <c r="C10" s="39">
        <v>1995</v>
      </c>
      <c r="D10" s="39">
        <v>2010</v>
      </c>
      <c r="E10" s="39">
        <v>2310</v>
      </c>
      <c r="F10" s="39">
        <v>3300</v>
      </c>
      <c r="G10" s="39">
        <v>3505</v>
      </c>
      <c r="H10" s="39">
        <v>3530</v>
      </c>
      <c r="I10" s="67">
        <v>3180</v>
      </c>
      <c r="J10" s="67">
        <v>2960</v>
      </c>
    </row>
    <row r="11" s="231" customFormat="1" ht="12.75"/>
    <row r="12" ht="12.75">
      <c r="A12" s="40" t="s">
        <v>135</v>
      </c>
    </row>
    <row r="13" s="231" customFormat="1" ht="12.75">
      <c r="A13" s="274" t="s">
        <v>434</v>
      </c>
    </row>
    <row r="14" spans="1:13" s="280" customFormat="1" ht="42" customHeight="1">
      <c r="A14" s="383" t="s">
        <v>435</v>
      </c>
      <c r="B14" s="383"/>
      <c r="C14" s="383"/>
      <c r="D14" s="383"/>
      <c r="E14" s="383"/>
      <c r="F14" s="383"/>
      <c r="G14" s="383"/>
      <c r="H14" s="383"/>
      <c r="I14" s="383"/>
      <c r="J14" s="383"/>
      <c r="K14" s="383"/>
      <c r="L14" s="383"/>
      <c r="M14" s="383"/>
    </row>
    <row r="15" spans="1:13" s="231" customFormat="1" ht="12.75">
      <c r="A15" s="384" t="s">
        <v>539</v>
      </c>
      <c r="B15" s="384"/>
      <c r="C15" s="384"/>
      <c r="D15" s="384"/>
      <c r="E15" s="384"/>
      <c r="F15" s="384"/>
      <c r="G15" s="384"/>
      <c r="H15" s="384"/>
      <c r="I15" s="384"/>
      <c r="J15" s="384"/>
      <c r="K15" s="384"/>
      <c r="L15" s="384"/>
      <c r="M15" s="384"/>
    </row>
    <row r="16" spans="1:13" s="231" customFormat="1" ht="12.75">
      <c r="A16" s="384"/>
      <c r="B16" s="384"/>
      <c r="C16" s="384"/>
      <c r="D16" s="384"/>
      <c r="E16" s="384"/>
      <c r="F16" s="384"/>
      <c r="G16" s="384"/>
      <c r="H16" s="384"/>
      <c r="I16" s="384"/>
      <c r="J16" s="384"/>
      <c r="K16" s="384"/>
      <c r="L16" s="384"/>
      <c r="M16" s="384"/>
    </row>
    <row r="17" s="231" customFormat="1" ht="12.75"/>
    <row r="18" ht="12.75">
      <c r="A18" s="40"/>
    </row>
    <row r="19" spans="1:4" ht="12.75">
      <c r="A19" s="209" t="s">
        <v>177</v>
      </c>
      <c r="B19" s="209" t="s">
        <v>178</v>
      </c>
      <c r="C19" s="210"/>
      <c r="D19" s="210"/>
    </row>
    <row r="20" spans="1:4" ht="12.75">
      <c r="A20" s="59" t="s">
        <v>68</v>
      </c>
      <c r="B20" s="34" t="s">
        <v>68</v>
      </c>
      <c r="C20" s="58"/>
      <c r="D20" s="58"/>
    </row>
    <row r="21" spans="1:4" ht="12.75">
      <c r="A21" s="59" t="s">
        <v>172</v>
      </c>
      <c r="B21" s="34" t="s">
        <v>179</v>
      </c>
      <c r="C21" s="34"/>
      <c r="D21" s="34"/>
    </row>
    <row r="22" spans="1:4" ht="12.75">
      <c r="A22" s="59" t="s">
        <v>174</v>
      </c>
      <c r="B22" s="34" t="s">
        <v>180</v>
      </c>
      <c r="C22" s="34"/>
      <c r="D22" s="34"/>
    </row>
    <row r="23" spans="1:4" ht="12.75">
      <c r="A23" s="59" t="s">
        <v>173</v>
      </c>
      <c r="B23" s="34" t="s">
        <v>181</v>
      </c>
      <c r="C23" s="34"/>
      <c r="D23" s="34"/>
    </row>
    <row r="24" spans="1:4" ht="12.75">
      <c r="A24" s="59" t="s">
        <v>175</v>
      </c>
      <c r="B24" s="34" t="s">
        <v>182</v>
      </c>
      <c r="C24" s="34"/>
      <c r="D24" s="34"/>
    </row>
    <row r="25" spans="2:4" ht="12.75">
      <c r="B25" s="34"/>
      <c r="C25" s="34"/>
      <c r="D25" s="34"/>
    </row>
    <row r="26" spans="1:4" ht="12.75">
      <c r="A26" s="40" t="s">
        <v>533</v>
      </c>
      <c r="B26" s="60"/>
      <c r="C26" s="58"/>
      <c r="D26" s="58"/>
    </row>
    <row r="27" ht="12.75"/>
    <row r="28" ht="12.75"/>
    <row r="29" ht="12.75"/>
    <row r="30" ht="12.75"/>
    <row r="31" ht="12.75"/>
    <row r="32" ht="12.75"/>
    <row r="33" ht="12.75"/>
    <row r="34" ht="12.75"/>
    <row r="35" ht="12.75"/>
    <row r="36" ht="12.75"/>
    <row r="37" ht="12.75"/>
    <row r="38" ht="12.75"/>
    <row r="39" ht="12.75"/>
  </sheetData>
  <sheetProtection/>
  <mergeCells count="2">
    <mergeCell ref="A14:M14"/>
    <mergeCell ref="A15:M1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D46"/>
  <sheetViews>
    <sheetView zoomScalePageLayoutView="0" workbookViewId="0" topLeftCell="A1">
      <selection activeCell="A1" sqref="A1"/>
    </sheetView>
  </sheetViews>
  <sheetFormatPr defaultColWidth="0" defaultRowHeight="15" zeroHeight="1"/>
  <cols>
    <col min="1" max="1" width="18.00390625" style="19" customWidth="1"/>
    <col min="2" max="2" width="12.421875" style="19" customWidth="1"/>
    <col min="3" max="3" width="9.140625" style="357" customWidth="1"/>
    <col min="4" max="13" width="9.140625" style="19" customWidth="1"/>
    <col min="14" max="16384" width="0" style="19" hidden="1" customWidth="1"/>
  </cols>
  <sheetData>
    <row r="1" ht="12.75">
      <c r="A1" s="40" t="s">
        <v>531</v>
      </c>
    </row>
    <row r="2" spans="1:2" ht="12.75">
      <c r="A2" s="231"/>
      <c r="B2" s="18"/>
    </row>
    <row r="3" spans="1:2" ht="25.5">
      <c r="A3" s="61" t="s">
        <v>183</v>
      </c>
      <c r="B3" s="62" t="s">
        <v>184</v>
      </c>
    </row>
    <row r="4" spans="1:3" ht="12.75">
      <c r="A4" s="52" t="s">
        <v>185</v>
      </c>
      <c r="B4" s="63">
        <v>8140</v>
      </c>
      <c r="C4" s="357">
        <v>1</v>
      </c>
    </row>
    <row r="5" spans="1:3" ht="12.75">
      <c r="A5" s="64" t="s">
        <v>186</v>
      </c>
      <c r="B5" s="63">
        <v>8810</v>
      </c>
      <c r="C5" s="357">
        <v>1</v>
      </c>
    </row>
    <row r="6" spans="1:3" ht="12.75">
      <c r="A6" s="64" t="s">
        <v>187</v>
      </c>
      <c r="B6" s="63">
        <v>8180</v>
      </c>
      <c r="C6" s="357">
        <v>1</v>
      </c>
    </row>
    <row r="7" spans="1:3" ht="12.75">
      <c r="A7" s="52" t="s">
        <v>188</v>
      </c>
      <c r="B7" s="63">
        <v>9055</v>
      </c>
      <c r="C7" s="357">
        <v>1</v>
      </c>
    </row>
    <row r="8" spans="1:3" ht="12.75">
      <c r="A8" s="52" t="s">
        <v>189</v>
      </c>
      <c r="B8" s="65">
        <v>9060</v>
      </c>
      <c r="C8" s="357">
        <v>1</v>
      </c>
    </row>
    <row r="9" spans="1:3" ht="12.75">
      <c r="A9" s="52" t="s">
        <v>190</v>
      </c>
      <c r="B9" s="65">
        <v>9950</v>
      </c>
      <c r="C9" s="357">
        <v>1</v>
      </c>
    </row>
    <row r="10" spans="1:3" ht="12.75">
      <c r="A10" s="52" t="s">
        <v>191</v>
      </c>
      <c r="B10" s="65">
        <v>10000</v>
      </c>
      <c r="C10" s="357">
        <v>1</v>
      </c>
    </row>
    <row r="11" spans="1:3" ht="12.75">
      <c r="A11" s="52" t="s">
        <v>192</v>
      </c>
      <c r="B11" s="65">
        <v>11165</v>
      </c>
      <c r="C11" s="357">
        <v>1</v>
      </c>
    </row>
    <row r="12" spans="1:3" ht="12.75">
      <c r="A12" s="52" t="s">
        <v>193</v>
      </c>
      <c r="B12" s="65">
        <v>11395</v>
      </c>
      <c r="C12" s="357">
        <v>1</v>
      </c>
    </row>
    <row r="13" spans="1:3" ht="12.75">
      <c r="A13" s="52" t="s">
        <v>194</v>
      </c>
      <c r="B13" s="65">
        <v>12095</v>
      </c>
      <c r="C13" s="357">
        <v>1</v>
      </c>
    </row>
    <row r="14" spans="1:3" ht="12.75">
      <c r="A14" s="52" t="s">
        <v>195</v>
      </c>
      <c r="B14" s="65">
        <v>12035</v>
      </c>
      <c r="C14" s="357">
        <v>1</v>
      </c>
    </row>
    <row r="15" spans="1:3" ht="12.75">
      <c r="A15" s="52" t="s">
        <v>196</v>
      </c>
      <c r="B15" s="65">
        <v>13520</v>
      </c>
      <c r="C15" s="357">
        <v>1</v>
      </c>
    </row>
    <row r="16" spans="1:3" ht="12.75">
      <c r="A16" s="52" t="s">
        <v>197</v>
      </c>
      <c r="B16" s="65">
        <v>14085</v>
      </c>
      <c r="C16" s="357">
        <v>1</v>
      </c>
    </row>
    <row r="17" spans="1:3" ht="12.75">
      <c r="A17" s="52" t="s">
        <v>198</v>
      </c>
      <c r="B17" s="65">
        <v>15100</v>
      </c>
      <c r="C17" s="357">
        <v>1</v>
      </c>
    </row>
    <row r="18" spans="1:3" ht="12.75">
      <c r="A18" s="52" t="s">
        <v>199</v>
      </c>
      <c r="B18" s="65">
        <v>14845</v>
      </c>
      <c r="C18" s="357">
        <v>1</v>
      </c>
    </row>
    <row r="19" spans="1:3" ht="12.75">
      <c r="A19" s="52" t="s">
        <v>200</v>
      </c>
      <c r="B19" s="65">
        <v>15625</v>
      </c>
      <c r="C19" s="357">
        <v>1</v>
      </c>
    </row>
    <row r="20" spans="1:3" ht="12.75">
      <c r="A20" s="52" t="s">
        <v>201</v>
      </c>
      <c r="B20" s="65">
        <v>18300</v>
      </c>
      <c r="C20" s="357">
        <v>1</v>
      </c>
    </row>
    <row r="21" spans="1:3" ht="12.75">
      <c r="A21" s="52" t="s">
        <v>202</v>
      </c>
      <c r="B21" s="65">
        <v>17920</v>
      </c>
      <c r="C21" s="357">
        <v>1</v>
      </c>
    </row>
    <row r="22" spans="1:3" ht="12.75">
      <c r="A22" s="52" t="s">
        <v>203</v>
      </c>
      <c r="B22" s="65">
        <v>17425</v>
      </c>
      <c r="C22" s="357">
        <v>1</v>
      </c>
    </row>
    <row r="23" spans="1:3" ht="12.75">
      <c r="A23" s="52" t="s">
        <v>204</v>
      </c>
      <c r="B23" s="65">
        <v>19890</v>
      </c>
      <c r="C23" s="357">
        <v>1</v>
      </c>
    </row>
    <row r="24" spans="1:3" ht="12.75">
      <c r="A24" s="52" t="s">
        <v>205</v>
      </c>
      <c r="B24" s="65">
        <v>20410</v>
      </c>
      <c r="C24" s="357">
        <v>1</v>
      </c>
    </row>
    <row r="25" spans="1:3" ht="12.75">
      <c r="A25" s="52" t="s">
        <v>206</v>
      </c>
      <c r="B25" s="65">
        <v>20695</v>
      </c>
      <c r="C25" s="357">
        <v>1</v>
      </c>
    </row>
    <row r="26" spans="1:3" ht="12.75">
      <c r="A26" s="52" t="s">
        <v>207</v>
      </c>
      <c r="B26" s="65">
        <v>20335</v>
      </c>
      <c r="C26" s="357">
        <v>1</v>
      </c>
    </row>
    <row r="27" spans="1:3" ht="12.75">
      <c r="A27" s="52" t="s">
        <v>208</v>
      </c>
      <c r="B27" s="65">
        <v>23185</v>
      </c>
      <c r="C27" s="357">
        <v>1</v>
      </c>
    </row>
    <row r="28" spans="1:3" ht="12.75">
      <c r="A28" s="52" t="s">
        <v>209</v>
      </c>
      <c r="B28" s="65">
        <v>23470</v>
      </c>
      <c r="C28" s="357">
        <v>1</v>
      </c>
    </row>
    <row r="29" spans="1:3" ht="12.75">
      <c r="A29" s="52" t="s">
        <v>210</v>
      </c>
      <c r="B29" s="65">
        <v>24160</v>
      </c>
      <c r="C29" s="357">
        <v>1</v>
      </c>
    </row>
    <row r="30" spans="1:3" ht="12.75">
      <c r="A30" s="52" t="s">
        <v>374</v>
      </c>
      <c r="B30" s="65">
        <v>24135</v>
      </c>
      <c r="C30" s="357">
        <v>1</v>
      </c>
    </row>
    <row r="31" spans="1:3" ht="12.75">
      <c r="A31" s="52" t="s">
        <v>371</v>
      </c>
      <c r="B31" s="65">
        <v>24130</v>
      </c>
      <c r="C31" s="357">
        <v>1</v>
      </c>
    </row>
    <row r="32" spans="1:3" ht="12.75">
      <c r="A32" s="52" t="s">
        <v>372</v>
      </c>
      <c r="B32" s="65">
        <v>24325</v>
      </c>
      <c r="C32" s="357">
        <v>1</v>
      </c>
    </row>
    <row r="33" spans="1:3" ht="12.75">
      <c r="A33" s="52" t="s">
        <v>373</v>
      </c>
      <c r="B33" s="65">
        <v>24640</v>
      </c>
      <c r="C33" s="357">
        <v>1</v>
      </c>
    </row>
    <row r="34" spans="1:3" ht="12.75">
      <c r="A34" s="52" t="s">
        <v>436</v>
      </c>
      <c r="B34" s="281">
        <v>23160</v>
      </c>
      <c r="C34" s="357">
        <v>1</v>
      </c>
    </row>
    <row r="35" spans="1:3" ht="12.75">
      <c r="A35" s="52" t="s">
        <v>437</v>
      </c>
      <c r="B35" s="281">
        <v>25320</v>
      </c>
      <c r="C35" s="357">
        <v>1</v>
      </c>
    </row>
    <row r="36" spans="1:3" ht="12.75">
      <c r="A36" s="52" t="s">
        <v>438</v>
      </c>
      <c r="B36" s="281">
        <v>24705</v>
      </c>
      <c r="C36" s="357">
        <v>1</v>
      </c>
    </row>
    <row r="37" spans="1:3" ht="12.75">
      <c r="A37" s="52" t="s">
        <v>439</v>
      </c>
      <c r="B37" s="281">
        <v>26930</v>
      </c>
      <c r="C37" s="357">
        <v>1</v>
      </c>
    </row>
    <row r="38" spans="1:3" ht="12.75">
      <c r="A38" s="52" t="s">
        <v>443</v>
      </c>
      <c r="B38" s="281">
        <v>24570</v>
      </c>
      <c r="C38" s="357">
        <v>1</v>
      </c>
    </row>
    <row r="39" spans="1:3" ht="12.75">
      <c r="A39" s="52" t="s">
        <v>526</v>
      </c>
      <c r="B39" s="281">
        <v>26410</v>
      </c>
      <c r="C39" s="357">
        <v>1</v>
      </c>
    </row>
    <row r="40" spans="1:3" ht="12.75">
      <c r="A40" s="52" t="s">
        <v>527</v>
      </c>
      <c r="B40" s="281">
        <v>28630</v>
      </c>
      <c r="C40" s="357">
        <v>1</v>
      </c>
    </row>
    <row r="41" spans="1:4" ht="12.75">
      <c r="A41" s="66" t="s">
        <v>53</v>
      </c>
      <c r="B41" s="67">
        <v>665805</v>
      </c>
      <c r="D41" s="37"/>
    </row>
    <row r="42" ht="12.75"/>
    <row r="43" spans="1:2" ht="12.75">
      <c r="A43" s="40" t="s">
        <v>135</v>
      </c>
      <c r="B43" s="18"/>
    </row>
    <row r="44" spans="1:2" ht="12.75">
      <c r="A44" s="53" t="s">
        <v>211</v>
      </c>
      <c r="B44" s="18"/>
    </row>
    <row r="45" spans="1:2" ht="12.75">
      <c r="A45" s="18"/>
      <c r="B45" s="18"/>
    </row>
    <row r="46" spans="1:2" ht="12.75">
      <c r="A46" s="40" t="s">
        <v>557</v>
      </c>
      <c r="B46" s="18"/>
    </row>
    <row r="47" ht="12.75"/>
    <row r="48" ht="12.75"/>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row r="81" ht="12.75"/>
    <row r="82" ht="12.7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L52"/>
  <sheetViews>
    <sheetView zoomScalePageLayoutView="0" workbookViewId="0" topLeftCell="A1">
      <pane xSplit="1" topLeftCell="B1" activePane="topRight" state="frozen"/>
      <selection pane="topLeft" activeCell="A1" sqref="A1"/>
      <selection pane="topRight" activeCell="A1" sqref="A1"/>
    </sheetView>
  </sheetViews>
  <sheetFormatPr defaultColWidth="9.140625" defaultRowHeight="15" zeroHeight="1"/>
  <cols>
    <col min="1" max="1" width="36.421875" style="19" customWidth="1"/>
    <col min="2" max="2" width="15.140625" style="19" customWidth="1"/>
    <col min="3" max="3" width="14.421875" style="19" customWidth="1"/>
    <col min="4" max="4" width="14.28125" style="19" customWidth="1"/>
    <col min="5" max="5" width="14.7109375" style="19" customWidth="1"/>
    <col min="6" max="6" width="14.28125" style="19" customWidth="1"/>
    <col min="7" max="9" width="14.8515625" style="19" customWidth="1"/>
    <col min="10" max="10" width="14.57421875" style="19" customWidth="1"/>
    <col min="11" max="16384" width="9.140625" style="19" customWidth="1"/>
  </cols>
  <sheetData>
    <row r="1" ht="12.75">
      <c r="A1" s="40" t="s">
        <v>556</v>
      </c>
    </row>
    <row r="2" ht="12.75">
      <c r="A2" s="231"/>
    </row>
    <row r="3" spans="1:10" ht="26.25" customHeight="1">
      <c r="A3" s="68" t="s">
        <v>212</v>
      </c>
      <c r="B3" s="69" t="s">
        <v>213</v>
      </c>
      <c r="C3" s="69" t="s">
        <v>214</v>
      </c>
      <c r="D3" s="69" t="s">
        <v>215</v>
      </c>
      <c r="E3" s="69" t="s">
        <v>216</v>
      </c>
      <c r="F3" s="69" t="s">
        <v>217</v>
      </c>
      <c r="G3" s="69" t="s">
        <v>218</v>
      </c>
      <c r="H3" s="69" t="s">
        <v>370</v>
      </c>
      <c r="I3" s="69" t="s">
        <v>440</v>
      </c>
      <c r="J3" s="69" t="s">
        <v>555</v>
      </c>
    </row>
    <row r="4" spans="1:10" ht="12.75">
      <c r="A4" s="70" t="s">
        <v>3</v>
      </c>
      <c r="B4" s="37">
        <v>13370</v>
      </c>
      <c r="C4" s="37">
        <v>14670</v>
      </c>
      <c r="D4" s="37">
        <v>17525</v>
      </c>
      <c r="E4" s="37">
        <v>20410</v>
      </c>
      <c r="F4" s="37">
        <v>24865</v>
      </c>
      <c r="G4" s="37">
        <v>28855</v>
      </c>
      <c r="H4" s="37">
        <v>31910</v>
      </c>
      <c r="I4" s="37">
        <v>30945</v>
      </c>
      <c r="J4" s="37">
        <v>30400</v>
      </c>
    </row>
    <row r="5" spans="1:10" ht="13.5" customHeight="1">
      <c r="A5" s="70" t="s">
        <v>4</v>
      </c>
      <c r="B5" s="37">
        <v>5565</v>
      </c>
      <c r="C5" s="37">
        <v>6835</v>
      </c>
      <c r="D5" s="37">
        <v>9255</v>
      </c>
      <c r="E5" s="37">
        <v>11675</v>
      </c>
      <c r="F5" s="37">
        <v>14210</v>
      </c>
      <c r="G5" s="37">
        <v>15105</v>
      </c>
      <c r="H5" s="37">
        <v>16590</v>
      </c>
      <c r="I5" s="37">
        <v>15730</v>
      </c>
      <c r="J5" s="37">
        <v>15915</v>
      </c>
    </row>
    <row r="6" spans="1:12" s="54" customFormat="1" ht="12.75">
      <c r="A6" s="299" t="s">
        <v>444</v>
      </c>
      <c r="B6" s="50">
        <v>4315</v>
      </c>
      <c r="C6" s="50">
        <v>5350</v>
      </c>
      <c r="D6" s="50">
        <v>5980</v>
      </c>
      <c r="E6" s="50">
        <v>7075</v>
      </c>
      <c r="F6" s="50">
        <v>8060</v>
      </c>
      <c r="G6" s="50">
        <v>8755</v>
      </c>
      <c r="H6" s="50">
        <v>9330</v>
      </c>
      <c r="I6" s="50">
        <v>9160</v>
      </c>
      <c r="J6" s="50">
        <v>8665</v>
      </c>
      <c r="K6" s="19"/>
      <c r="L6" s="19"/>
    </row>
    <row r="7" spans="1:12" s="54" customFormat="1" ht="12.75">
      <c r="A7" s="300" t="s">
        <v>445</v>
      </c>
      <c r="B7" s="301">
        <v>1900</v>
      </c>
      <c r="C7" s="301">
        <v>2615</v>
      </c>
      <c r="D7" s="301">
        <v>3355</v>
      </c>
      <c r="E7" s="301">
        <v>3975</v>
      </c>
      <c r="F7" s="301">
        <v>4630</v>
      </c>
      <c r="G7" s="301">
        <v>5195</v>
      </c>
      <c r="H7" s="301">
        <v>5825</v>
      </c>
      <c r="I7" s="301">
        <v>5480</v>
      </c>
      <c r="J7" s="50">
        <v>5040</v>
      </c>
      <c r="K7" s="19"/>
      <c r="L7" s="19"/>
    </row>
    <row r="8" spans="1:12" s="54" customFormat="1" ht="12.75">
      <c r="A8" s="300" t="s">
        <v>446</v>
      </c>
      <c r="B8" s="301">
        <v>2320</v>
      </c>
      <c r="C8" s="301">
        <v>2205</v>
      </c>
      <c r="D8" s="301">
        <v>2350</v>
      </c>
      <c r="E8" s="301">
        <v>2730</v>
      </c>
      <c r="F8" s="301">
        <v>2910</v>
      </c>
      <c r="G8" s="301">
        <v>3140</v>
      </c>
      <c r="H8" s="301">
        <v>3055</v>
      </c>
      <c r="I8" s="301">
        <v>3200</v>
      </c>
      <c r="J8" s="50">
        <v>2910</v>
      </c>
      <c r="K8" s="19"/>
      <c r="L8" s="19"/>
    </row>
    <row r="9" spans="1:12" s="54" customFormat="1" ht="12.75">
      <c r="A9" s="300" t="s">
        <v>447</v>
      </c>
      <c r="B9" s="301">
        <v>95</v>
      </c>
      <c r="C9" s="301">
        <v>530</v>
      </c>
      <c r="D9" s="301">
        <v>275</v>
      </c>
      <c r="E9" s="301">
        <v>370</v>
      </c>
      <c r="F9" s="301">
        <v>520</v>
      </c>
      <c r="G9" s="301">
        <v>420</v>
      </c>
      <c r="H9" s="301">
        <v>450</v>
      </c>
      <c r="I9" s="301">
        <v>480</v>
      </c>
      <c r="J9" s="301">
        <v>710</v>
      </c>
      <c r="K9" s="19"/>
      <c r="L9" s="19"/>
    </row>
    <row r="10" spans="1:10" ht="12.75">
      <c r="A10" s="70" t="s">
        <v>19</v>
      </c>
      <c r="B10" s="37">
        <v>310</v>
      </c>
      <c r="C10" s="37">
        <v>365</v>
      </c>
      <c r="D10" s="37">
        <v>805</v>
      </c>
      <c r="E10" s="37">
        <v>1540</v>
      </c>
      <c r="F10" s="37">
        <v>1495</v>
      </c>
      <c r="G10" s="37">
        <v>1675</v>
      </c>
      <c r="H10" s="37">
        <v>4230</v>
      </c>
      <c r="I10" s="37">
        <v>6780</v>
      </c>
      <c r="J10" s="37">
        <v>8640</v>
      </c>
    </row>
    <row r="11" spans="1:10" ht="12.75">
      <c r="A11" s="70" t="s">
        <v>5</v>
      </c>
      <c r="B11" s="37">
        <v>4550</v>
      </c>
      <c r="C11" s="37">
        <v>4900</v>
      </c>
      <c r="D11" s="37">
        <v>5010</v>
      </c>
      <c r="E11" s="37">
        <v>6130</v>
      </c>
      <c r="F11" s="37">
        <v>7105</v>
      </c>
      <c r="G11" s="37">
        <v>8285</v>
      </c>
      <c r="H11" s="37">
        <v>8440</v>
      </c>
      <c r="I11" s="37">
        <v>8530</v>
      </c>
      <c r="J11" s="37">
        <v>8190</v>
      </c>
    </row>
    <row r="12" spans="1:10" ht="12.75">
      <c r="A12" s="70" t="s">
        <v>14</v>
      </c>
      <c r="B12" s="37">
        <v>1715</v>
      </c>
      <c r="C12" s="37">
        <v>1945</v>
      </c>
      <c r="D12" s="37">
        <v>2130</v>
      </c>
      <c r="E12" s="37">
        <v>2730</v>
      </c>
      <c r="F12" s="37">
        <v>3840</v>
      </c>
      <c r="G12" s="37">
        <v>4655</v>
      </c>
      <c r="H12" s="37">
        <v>4975</v>
      </c>
      <c r="I12" s="37">
        <v>4920</v>
      </c>
      <c r="J12" s="37">
        <v>4975</v>
      </c>
    </row>
    <row r="13" spans="1:10" ht="12.75">
      <c r="A13" s="70" t="s">
        <v>57</v>
      </c>
      <c r="B13" s="37">
        <v>990</v>
      </c>
      <c r="C13" s="37">
        <v>1390</v>
      </c>
      <c r="D13" s="37">
        <v>1900</v>
      </c>
      <c r="E13" s="37">
        <v>2055</v>
      </c>
      <c r="F13" s="37">
        <v>3025</v>
      </c>
      <c r="G13" s="37">
        <v>3495</v>
      </c>
      <c r="H13" s="37">
        <v>4335</v>
      </c>
      <c r="I13" s="37">
        <v>4755</v>
      </c>
      <c r="J13" s="37">
        <v>4935</v>
      </c>
    </row>
    <row r="14" spans="1:10" ht="12.75">
      <c r="A14" s="70" t="s">
        <v>17</v>
      </c>
      <c r="B14" s="37">
        <v>205</v>
      </c>
      <c r="C14" s="37">
        <v>385</v>
      </c>
      <c r="D14" s="37">
        <v>755</v>
      </c>
      <c r="E14" s="37">
        <v>695</v>
      </c>
      <c r="F14" s="37">
        <v>1215</v>
      </c>
      <c r="G14" s="37">
        <v>1650</v>
      </c>
      <c r="H14" s="37">
        <v>2035</v>
      </c>
      <c r="I14" s="37">
        <v>2290</v>
      </c>
      <c r="J14" s="37">
        <v>4620</v>
      </c>
    </row>
    <row r="15" spans="1:10" ht="12.75">
      <c r="A15" s="70" t="s">
        <v>16</v>
      </c>
      <c r="B15" s="37">
        <v>315</v>
      </c>
      <c r="C15" s="37">
        <v>720</v>
      </c>
      <c r="D15" s="37">
        <v>860</v>
      </c>
      <c r="E15" s="37">
        <v>1325</v>
      </c>
      <c r="F15" s="37">
        <v>1930</v>
      </c>
      <c r="G15" s="37">
        <v>2730</v>
      </c>
      <c r="H15" s="37">
        <v>3360</v>
      </c>
      <c r="I15" s="37">
        <v>3315</v>
      </c>
      <c r="J15" s="37">
        <v>3450</v>
      </c>
    </row>
    <row r="16" spans="1:10" ht="12.75">
      <c r="A16" s="70" t="s">
        <v>24</v>
      </c>
      <c r="B16" s="37">
        <v>245</v>
      </c>
      <c r="C16" s="37">
        <v>245</v>
      </c>
      <c r="D16" s="37">
        <v>395</v>
      </c>
      <c r="E16" s="37">
        <v>380</v>
      </c>
      <c r="F16" s="37">
        <v>555</v>
      </c>
      <c r="G16" s="37">
        <v>645</v>
      </c>
      <c r="H16" s="37">
        <v>1220</v>
      </c>
      <c r="I16" s="37">
        <v>1835</v>
      </c>
      <c r="J16" s="37">
        <v>3215</v>
      </c>
    </row>
    <row r="17" spans="1:10" ht="12.75">
      <c r="A17" s="70" t="s">
        <v>15</v>
      </c>
      <c r="B17" s="37">
        <v>1315</v>
      </c>
      <c r="C17" s="37">
        <v>1460</v>
      </c>
      <c r="D17" s="37">
        <v>1715</v>
      </c>
      <c r="E17" s="37">
        <v>2115</v>
      </c>
      <c r="F17" s="37">
        <v>2825</v>
      </c>
      <c r="G17" s="37">
        <v>3105</v>
      </c>
      <c r="H17" s="37">
        <v>3000</v>
      </c>
      <c r="I17" s="37">
        <v>2700</v>
      </c>
      <c r="J17" s="37">
        <v>2485</v>
      </c>
    </row>
    <row r="18" spans="1:10" ht="12.75">
      <c r="A18" s="70" t="s">
        <v>12</v>
      </c>
      <c r="B18" s="37">
        <v>575</v>
      </c>
      <c r="C18" s="37">
        <v>1100</v>
      </c>
      <c r="D18" s="37">
        <v>1505</v>
      </c>
      <c r="E18" s="37">
        <v>1830</v>
      </c>
      <c r="F18" s="37">
        <v>2010</v>
      </c>
      <c r="G18" s="37">
        <v>2030</v>
      </c>
      <c r="H18" s="37">
        <v>1940</v>
      </c>
      <c r="I18" s="37">
        <v>2005</v>
      </c>
      <c r="J18" s="37">
        <v>2060</v>
      </c>
    </row>
    <row r="19" spans="1:10" ht="12.75">
      <c r="A19" s="70" t="s">
        <v>22</v>
      </c>
      <c r="B19" s="37">
        <v>35</v>
      </c>
      <c r="C19" s="37">
        <v>35</v>
      </c>
      <c r="D19" s="37">
        <v>50</v>
      </c>
      <c r="E19" s="37">
        <v>270</v>
      </c>
      <c r="F19" s="37">
        <v>540</v>
      </c>
      <c r="G19" s="37">
        <v>905</v>
      </c>
      <c r="H19" s="37">
        <v>1135</v>
      </c>
      <c r="I19" s="37">
        <v>1115</v>
      </c>
      <c r="J19" s="37">
        <v>1150</v>
      </c>
    </row>
    <row r="20" spans="1:10" ht="12.75">
      <c r="A20" s="70" t="s">
        <v>27</v>
      </c>
      <c r="B20" s="37">
        <v>225</v>
      </c>
      <c r="C20" s="37">
        <v>185</v>
      </c>
      <c r="D20" s="37">
        <v>295</v>
      </c>
      <c r="E20" s="37">
        <v>285</v>
      </c>
      <c r="F20" s="37">
        <v>675</v>
      </c>
      <c r="G20" s="37">
        <v>880</v>
      </c>
      <c r="H20" s="37">
        <v>835</v>
      </c>
      <c r="I20" s="37">
        <v>690</v>
      </c>
      <c r="J20" s="37">
        <v>870</v>
      </c>
    </row>
    <row r="21" spans="1:10" ht="12.75">
      <c r="A21" s="70" t="s">
        <v>23</v>
      </c>
      <c r="B21" s="37">
        <v>55</v>
      </c>
      <c r="C21" s="37">
        <v>45</v>
      </c>
      <c r="D21" s="37">
        <v>75</v>
      </c>
      <c r="E21" s="37">
        <v>120</v>
      </c>
      <c r="F21" s="37">
        <v>135</v>
      </c>
      <c r="G21" s="37">
        <v>280</v>
      </c>
      <c r="H21" s="37">
        <v>630</v>
      </c>
      <c r="I21" s="37">
        <v>450</v>
      </c>
      <c r="J21" s="37">
        <v>555</v>
      </c>
    </row>
    <row r="22" spans="1:10" ht="12.75">
      <c r="A22" s="70" t="s">
        <v>220</v>
      </c>
      <c r="B22" s="37">
        <v>10</v>
      </c>
      <c r="C22" s="37">
        <v>30</v>
      </c>
      <c r="D22" s="37">
        <v>90</v>
      </c>
      <c r="E22" s="37">
        <v>110</v>
      </c>
      <c r="F22" s="37">
        <v>90</v>
      </c>
      <c r="G22" s="37">
        <v>115</v>
      </c>
      <c r="H22" s="37">
        <v>220</v>
      </c>
      <c r="I22" s="37">
        <v>230</v>
      </c>
      <c r="J22" s="37">
        <v>445</v>
      </c>
    </row>
    <row r="23" spans="1:10" ht="12.75">
      <c r="A23" s="70" t="s">
        <v>219</v>
      </c>
      <c r="B23" s="37">
        <v>45</v>
      </c>
      <c r="C23" s="37">
        <v>120</v>
      </c>
      <c r="D23" s="37">
        <v>145</v>
      </c>
      <c r="E23" s="37">
        <v>180</v>
      </c>
      <c r="F23" s="37">
        <v>250</v>
      </c>
      <c r="G23" s="37">
        <v>470</v>
      </c>
      <c r="H23" s="37">
        <v>365</v>
      </c>
      <c r="I23" s="37">
        <v>405</v>
      </c>
      <c r="J23" s="37">
        <v>380</v>
      </c>
    </row>
    <row r="24" spans="1:10" ht="12.75">
      <c r="A24" s="70" t="s">
        <v>25</v>
      </c>
      <c r="B24" s="37">
        <v>45</v>
      </c>
      <c r="C24" s="37">
        <v>55</v>
      </c>
      <c r="D24" s="37">
        <v>55</v>
      </c>
      <c r="E24" s="37">
        <v>65</v>
      </c>
      <c r="F24" s="37">
        <v>80</v>
      </c>
      <c r="G24" s="37">
        <v>120</v>
      </c>
      <c r="H24" s="37">
        <v>190</v>
      </c>
      <c r="I24" s="37">
        <v>205</v>
      </c>
      <c r="J24" s="37">
        <v>275</v>
      </c>
    </row>
    <row r="25" spans="1:10" ht="12.75">
      <c r="A25" s="70" t="s">
        <v>34</v>
      </c>
      <c r="B25" s="37">
        <v>20</v>
      </c>
      <c r="C25" s="37">
        <v>20</v>
      </c>
      <c r="D25" s="37">
        <v>30</v>
      </c>
      <c r="E25" s="37">
        <v>75</v>
      </c>
      <c r="F25" s="37">
        <v>110</v>
      </c>
      <c r="G25" s="37">
        <v>155</v>
      </c>
      <c r="H25" s="37">
        <v>130</v>
      </c>
      <c r="I25" s="37">
        <v>180</v>
      </c>
      <c r="J25" s="37">
        <v>200</v>
      </c>
    </row>
    <row r="26" spans="1:10" ht="12.75">
      <c r="A26" s="70" t="s">
        <v>46</v>
      </c>
      <c r="B26" s="37">
        <v>10</v>
      </c>
      <c r="C26" s="37">
        <v>35</v>
      </c>
      <c r="D26" s="37">
        <v>20</v>
      </c>
      <c r="E26" s="37">
        <v>50</v>
      </c>
      <c r="F26" s="37">
        <v>25</v>
      </c>
      <c r="G26" s="37">
        <v>20</v>
      </c>
      <c r="H26" s="37">
        <v>15</v>
      </c>
      <c r="I26" s="37">
        <v>125</v>
      </c>
      <c r="J26" s="37">
        <v>190</v>
      </c>
    </row>
    <row r="27" spans="1:10" ht="12.75">
      <c r="A27" s="70" t="s">
        <v>29</v>
      </c>
      <c r="B27" s="37">
        <v>55</v>
      </c>
      <c r="C27" s="37">
        <v>90</v>
      </c>
      <c r="D27" s="37">
        <v>90</v>
      </c>
      <c r="E27" s="37">
        <v>95</v>
      </c>
      <c r="F27" s="37">
        <v>70</v>
      </c>
      <c r="G27" s="37">
        <v>110</v>
      </c>
      <c r="H27" s="37">
        <v>135</v>
      </c>
      <c r="I27" s="37">
        <v>175</v>
      </c>
      <c r="J27" s="37">
        <v>180</v>
      </c>
    </row>
    <row r="28" spans="1:10" ht="12.75">
      <c r="A28" s="70" t="s">
        <v>33</v>
      </c>
      <c r="B28" s="37">
        <v>45</v>
      </c>
      <c r="C28" s="37">
        <v>40</v>
      </c>
      <c r="D28" s="37">
        <v>95</v>
      </c>
      <c r="E28" s="37">
        <v>120</v>
      </c>
      <c r="F28" s="37">
        <v>55</v>
      </c>
      <c r="G28" s="37">
        <v>95</v>
      </c>
      <c r="H28" s="37">
        <v>155</v>
      </c>
      <c r="I28" s="37">
        <v>160</v>
      </c>
      <c r="J28" s="37">
        <v>155</v>
      </c>
    </row>
    <row r="29" spans="1:10" ht="12.75">
      <c r="A29" s="70" t="s">
        <v>221</v>
      </c>
      <c r="B29" s="37">
        <v>5</v>
      </c>
      <c r="C29" s="37">
        <v>5</v>
      </c>
      <c r="D29" s="37">
        <v>5</v>
      </c>
      <c r="E29" s="37">
        <v>5</v>
      </c>
      <c r="F29" s="37">
        <v>20</v>
      </c>
      <c r="G29" s="37">
        <v>85</v>
      </c>
      <c r="H29" s="37">
        <v>190</v>
      </c>
      <c r="I29" s="37">
        <v>195</v>
      </c>
      <c r="J29" s="37">
        <v>135</v>
      </c>
    </row>
    <row r="30" spans="1:10" ht="12.75">
      <c r="A30" s="70" t="s">
        <v>31</v>
      </c>
      <c r="B30" s="37">
        <v>50</v>
      </c>
      <c r="C30" s="37">
        <v>35</v>
      </c>
      <c r="D30" s="37">
        <v>65</v>
      </c>
      <c r="E30" s="37">
        <v>45</v>
      </c>
      <c r="F30" s="37">
        <v>75</v>
      </c>
      <c r="G30" s="37">
        <v>110</v>
      </c>
      <c r="H30" s="37">
        <v>195</v>
      </c>
      <c r="I30" s="37">
        <v>180</v>
      </c>
      <c r="J30" s="37">
        <v>110</v>
      </c>
    </row>
    <row r="31" spans="1:10" ht="12.75">
      <c r="A31" s="70" t="s">
        <v>38</v>
      </c>
      <c r="B31" s="37">
        <v>15</v>
      </c>
      <c r="C31" s="37">
        <v>10</v>
      </c>
      <c r="D31" s="37">
        <v>10</v>
      </c>
      <c r="E31" s="37">
        <v>20</v>
      </c>
      <c r="F31" s="37">
        <v>20</v>
      </c>
      <c r="G31" s="37">
        <v>20</v>
      </c>
      <c r="H31" s="37">
        <v>30</v>
      </c>
      <c r="I31" s="37">
        <v>70</v>
      </c>
      <c r="J31" s="37">
        <v>60</v>
      </c>
    </row>
    <row r="32" spans="1:10" ht="12.75">
      <c r="A32" s="70" t="s">
        <v>21</v>
      </c>
      <c r="B32" s="37">
        <v>20</v>
      </c>
      <c r="C32" s="37">
        <v>25</v>
      </c>
      <c r="D32" s="37">
        <v>40</v>
      </c>
      <c r="E32" s="37">
        <v>45</v>
      </c>
      <c r="F32" s="37">
        <v>45</v>
      </c>
      <c r="G32" s="37">
        <v>25</v>
      </c>
      <c r="H32" s="37">
        <v>60</v>
      </c>
      <c r="I32" s="37">
        <v>130</v>
      </c>
      <c r="J32" s="37">
        <v>50</v>
      </c>
    </row>
    <row r="33" spans="1:10" ht="12.75">
      <c r="A33" s="70" t="s">
        <v>42</v>
      </c>
      <c r="B33" s="37">
        <v>0</v>
      </c>
      <c r="C33" s="37">
        <v>0</v>
      </c>
      <c r="D33" s="37">
        <v>0</v>
      </c>
      <c r="E33" s="37">
        <v>5</v>
      </c>
      <c r="F33" s="37">
        <v>5</v>
      </c>
      <c r="G33" s="37">
        <v>5</v>
      </c>
      <c r="H33" s="37">
        <v>5</v>
      </c>
      <c r="I33" s="37">
        <v>15</v>
      </c>
      <c r="J33" s="37">
        <v>40</v>
      </c>
    </row>
    <row r="34" spans="1:10" ht="12.75">
      <c r="A34" s="70" t="s">
        <v>49</v>
      </c>
      <c r="B34" s="37">
        <v>20</v>
      </c>
      <c r="C34" s="37">
        <v>10</v>
      </c>
      <c r="D34" s="37">
        <v>10</v>
      </c>
      <c r="E34" s="37">
        <v>25</v>
      </c>
      <c r="F34" s="37">
        <v>30</v>
      </c>
      <c r="G34" s="37">
        <v>15</v>
      </c>
      <c r="H34" s="37">
        <v>15</v>
      </c>
      <c r="I34" s="37">
        <v>10</v>
      </c>
      <c r="J34" s="37">
        <v>35</v>
      </c>
    </row>
    <row r="35" spans="1:10" ht="12.75">
      <c r="A35" s="70" t="s">
        <v>11</v>
      </c>
      <c r="B35" s="37">
        <v>5</v>
      </c>
      <c r="C35" s="37">
        <v>5</v>
      </c>
      <c r="D35" s="37">
        <v>25</v>
      </c>
      <c r="E35" s="37">
        <v>15</v>
      </c>
      <c r="F35" s="37">
        <v>35</v>
      </c>
      <c r="G35" s="37">
        <v>45</v>
      </c>
      <c r="H35" s="37">
        <v>50</v>
      </c>
      <c r="I35" s="37">
        <v>50</v>
      </c>
      <c r="J35" s="37">
        <v>35</v>
      </c>
    </row>
    <row r="36" spans="1:10" ht="12.75">
      <c r="A36" s="70" t="s">
        <v>51</v>
      </c>
      <c r="B36" s="37">
        <v>10</v>
      </c>
      <c r="C36" s="37">
        <v>10</v>
      </c>
      <c r="D36" s="37">
        <v>5</v>
      </c>
      <c r="E36" s="37">
        <v>5</v>
      </c>
      <c r="F36" s="37">
        <v>0</v>
      </c>
      <c r="G36" s="37">
        <v>10</v>
      </c>
      <c r="H36" s="37">
        <v>5</v>
      </c>
      <c r="I36" s="37">
        <v>0</v>
      </c>
      <c r="J36" s="37">
        <v>30</v>
      </c>
    </row>
    <row r="37" spans="1:10" ht="12.75">
      <c r="A37" s="70" t="s">
        <v>35</v>
      </c>
      <c r="B37" s="37">
        <v>0</v>
      </c>
      <c r="C37" s="37">
        <v>5</v>
      </c>
      <c r="D37" s="37">
        <v>0</v>
      </c>
      <c r="E37" s="37">
        <v>20</v>
      </c>
      <c r="F37" s="37">
        <v>10</v>
      </c>
      <c r="G37" s="37">
        <v>40</v>
      </c>
      <c r="H37" s="37">
        <v>35</v>
      </c>
      <c r="I37" s="37">
        <v>20</v>
      </c>
      <c r="J37" s="37">
        <v>30</v>
      </c>
    </row>
    <row r="38" spans="1:10" ht="12.75">
      <c r="A38" s="70" t="s">
        <v>552</v>
      </c>
      <c r="B38" s="37">
        <v>0</v>
      </c>
      <c r="C38" s="37">
        <v>0</v>
      </c>
      <c r="D38" s="37">
        <v>0</v>
      </c>
      <c r="E38" s="37">
        <v>0</v>
      </c>
      <c r="F38" s="37">
        <v>0</v>
      </c>
      <c r="G38" s="37">
        <v>0</v>
      </c>
      <c r="H38" s="37">
        <v>5</v>
      </c>
      <c r="I38" s="37">
        <v>0</v>
      </c>
      <c r="J38" s="37">
        <v>20</v>
      </c>
    </row>
    <row r="39" spans="1:10" ht="12.75">
      <c r="A39" s="70" t="s">
        <v>484</v>
      </c>
      <c r="B39" s="37">
        <v>0</v>
      </c>
      <c r="C39" s="37">
        <v>0</v>
      </c>
      <c r="D39" s="37">
        <v>0</v>
      </c>
      <c r="E39" s="37">
        <v>5</v>
      </c>
      <c r="F39" s="37">
        <v>0</v>
      </c>
      <c r="G39" s="37">
        <v>0</v>
      </c>
      <c r="H39" s="37">
        <v>0</v>
      </c>
      <c r="I39" s="37">
        <v>0</v>
      </c>
      <c r="J39" s="37">
        <v>15</v>
      </c>
    </row>
    <row r="40" spans="1:10" ht="12.75">
      <c r="A40" s="70" t="s">
        <v>222</v>
      </c>
      <c r="B40" s="37">
        <v>5</v>
      </c>
      <c r="C40" s="37">
        <v>5</v>
      </c>
      <c r="D40" s="37">
        <v>15</v>
      </c>
      <c r="E40" s="37">
        <v>75</v>
      </c>
      <c r="F40" s="37">
        <v>55</v>
      </c>
      <c r="G40" s="37">
        <v>15</v>
      </c>
      <c r="H40" s="37">
        <v>15</v>
      </c>
      <c r="I40" s="37">
        <v>10</v>
      </c>
      <c r="J40" s="37">
        <v>15</v>
      </c>
    </row>
    <row r="41" spans="1:10" ht="12.75">
      <c r="A41" s="70" t="s">
        <v>41</v>
      </c>
      <c r="B41" s="37">
        <v>0</v>
      </c>
      <c r="C41" s="37">
        <v>20</v>
      </c>
      <c r="D41" s="37">
        <v>20</v>
      </c>
      <c r="E41" s="37">
        <v>5</v>
      </c>
      <c r="F41" s="37">
        <v>15</v>
      </c>
      <c r="G41" s="37">
        <v>35</v>
      </c>
      <c r="H41" s="37">
        <v>80</v>
      </c>
      <c r="I41" s="37">
        <v>20</v>
      </c>
      <c r="J41" s="37">
        <v>15</v>
      </c>
    </row>
    <row r="42" spans="1:10" ht="12.75">
      <c r="A42" s="70" t="s">
        <v>448</v>
      </c>
      <c r="B42" s="37">
        <v>10</v>
      </c>
      <c r="C42" s="37">
        <v>0</v>
      </c>
      <c r="D42" s="37">
        <v>0</v>
      </c>
      <c r="E42" s="37">
        <v>5</v>
      </c>
      <c r="F42" s="37">
        <v>0</v>
      </c>
      <c r="G42" s="37">
        <v>0</v>
      </c>
      <c r="H42" s="37">
        <v>0</v>
      </c>
      <c r="I42" s="37">
        <v>0</v>
      </c>
      <c r="J42" s="37">
        <v>10</v>
      </c>
    </row>
    <row r="43" spans="1:10" ht="12.75">
      <c r="A43" s="70" t="s">
        <v>553</v>
      </c>
      <c r="B43" s="37">
        <v>5</v>
      </c>
      <c r="C43" s="37">
        <v>5</v>
      </c>
      <c r="D43" s="37">
        <v>5</v>
      </c>
      <c r="E43" s="37">
        <v>15</v>
      </c>
      <c r="F43" s="37">
        <v>0</v>
      </c>
      <c r="G43" s="37">
        <v>5</v>
      </c>
      <c r="H43" s="37">
        <v>15</v>
      </c>
      <c r="I43" s="37">
        <v>10</v>
      </c>
      <c r="J43" s="37">
        <v>10</v>
      </c>
    </row>
    <row r="44" spans="1:10" ht="12.75">
      <c r="A44" s="70" t="s">
        <v>554</v>
      </c>
      <c r="B44" s="37">
        <v>5</v>
      </c>
      <c r="C44" s="37">
        <v>0</v>
      </c>
      <c r="D44" s="37">
        <v>0</v>
      </c>
      <c r="E44" s="37">
        <v>0</v>
      </c>
      <c r="F44" s="37">
        <v>0</v>
      </c>
      <c r="G44" s="37">
        <v>5</v>
      </c>
      <c r="H44" s="37">
        <v>0</v>
      </c>
      <c r="I44" s="37">
        <v>0</v>
      </c>
      <c r="J44" s="37">
        <v>10</v>
      </c>
    </row>
    <row r="45" spans="1:10" ht="12.75">
      <c r="A45" s="70" t="s">
        <v>369</v>
      </c>
      <c r="B45" s="37">
        <v>25</v>
      </c>
      <c r="C45" s="37">
        <v>25</v>
      </c>
      <c r="D45" s="37">
        <v>45</v>
      </c>
      <c r="E45" s="37">
        <v>40</v>
      </c>
      <c r="F45" s="37">
        <v>70</v>
      </c>
      <c r="G45" s="37">
        <v>70</v>
      </c>
      <c r="H45" s="37">
        <v>30</v>
      </c>
      <c r="I45" s="37">
        <v>35</v>
      </c>
      <c r="J45" s="37">
        <v>50</v>
      </c>
    </row>
    <row r="46" spans="1:12" s="18" customFormat="1" ht="12.75">
      <c r="A46" s="71" t="s">
        <v>53</v>
      </c>
      <c r="B46" s="71">
        <v>34190</v>
      </c>
      <c r="C46" s="71">
        <v>40175</v>
      </c>
      <c r="D46" s="71">
        <v>49045</v>
      </c>
      <c r="E46" s="71">
        <v>59655</v>
      </c>
      <c r="F46" s="71">
        <v>73545</v>
      </c>
      <c r="G46" s="71">
        <v>84620</v>
      </c>
      <c r="H46" s="71">
        <v>95895</v>
      </c>
      <c r="I46" s="71">
        <v>97450</v>
      </c>
      <c r="J46" s="67">
        <v>102615</v>
      </c>
      <c r="K46" s="19"/>
      <c r="L46" s="19"/>
    </row>
    <row r="47" spans="2:10" ht="12.75">
      <c r="B47" s="37"/>
      <c r="C47" s="37"/>
      <c r="D47" s="37"/>
      <c r="E47" s="37"/>
      <c r="F47" s="37"/>
      <c r="G47" s="37"/>
      <c r="H47" s="37"/>
      <c r="I47" s="37"/>
      <c r="J47" s="37"/>
    </row>
    <row r="48" spans="1:9" ht="12.75">
      <c r="A48" s="72" t="s">
        <v>223</v>
      </c>
      <c r="B48" s="37"/>
      <c r="C48" s="37"/>
      <c r="D48" s="37"/>
      <c r="E48" s="37"/>
      <c r="F48" s="37"/>
      <c r="G48" s="37"/>
      <c r="H48" s="37"/>
      <c r="I48" s="37"/>
    </row>
    <row r="49" ht="12.75">
      <c r="A49" s="53" t="s">
        <v>224</v>
      </c>
    </row>
    <row r="50" ht="12.75">
      <c r="A50" s="53" t="s">
        <v>225</v>
      </c>
    </row>
    <row r="51" ht="12.75"/>
    <row r="52" ht="12.75">
      <c r="A52" s="40" t="s">
        <v>557</v>
      </c>
    </row>
    <row r="53" ht="12.75"/>
    <row r="54" ht="12.75" hidden="1"/>
    <row r="55" ht="12.75" hidden="1"/>
    <row r="56" ht="12.75" hidden="1"/>
    <row r="57" ht="12.75" hidden="1"/>
    <row r="58" ht="12.75" hidden="1"/>
    <row r="59" ht="12.75" hidden="1"/>
    <row r="60" ht="12.75" hidden="1"/>
    <row r="61" ht="12.75"/>
    <row r="62" ht="12.75"/>
    <row r="63" ht="12.75"/>
    <row r="64" ht="12.75"/>
    <row r="65" ht="12.75"/>
    <row r="66" ht="12.75"/>
    <row r="67" ht="12.75"/>
    <row r="68" ht="12.75"/>
    <row r="69" ht="12.75"/>
    <row r="70" ht="12.75"/>
    <row r="71" ht="12.75"/>
    <row r="72" ht="12.75"/>
    <row r="73" ht="12.75"/>
    <row r="74" ht="12.75"/>
    <row r="75" ht="12.75"/>
    <row r="76" ht="12.7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K14"/>
  <sheetViews>
    <sheetView zoomScalePageLayoutView="0" workbookViewId="0" topLeftCell="A1">
      <pane xSplit="1" ySplit="3" topLeftCell="B4"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0" defaultRowHeight="15" zeroHeight="1"/>
  <cols>
    <col min="1" max="1" width="22.8515625" style="19" customWidth="1"/>
    <col min="2" max="4" width="14.140625" style="18" customWidth="1"/>
    <col min="5" max="10" width="14.140625" style="19" customWidth="1"/>
    <col min="11" max="11" width="10.57421875" style="19" customWidth="1"/>
    <col min="12" max="16384" width="0" style="19" hidden="1" customWidth="1"/>
  </cols>
  <sheetData>
    <row r="1" ht="12.75">
      <c r="A1" s="40" t="s">
        <v>558</v>
      </c>
    </row>
    <row r="2" ht="12.75">
      <c r="A2" s="231"/>
    </row>
    <row r="3" spans="1:10" ht="26.25" customHeight="1">
      <c r="A3" s="73" t="s">
        <v>226</v>
      </c>
      <c r="B3" s="62" t="s">
        <v>213</v>
      </c>
      <c r="C3" s="62" t="s">
        <v>214</v>
      </c>
      <c r="D3" s="62" t="s">
        <v>215</v>
      </c>
      <c r="E3" s="62" t="s">
        <v>216</v>
      </c>
      <c r="F3" s="62" t="s">
        <v>217</v>
      </c>
      <c r="G3" s="62" t="s">
        <v>218</v>
      </c>
      <c r="H3" s="62" t="s">
        <v>370</v>
      </c>
      <c r="I3" s="62" t="s">
        <v>440</v>
      </c>
      <c r="J3" s="62" t="s">
        <v>555</v>
      </c>
    </row>
    <row r="4" spans="1:10" ht="12.75">
      <c r="A4" s="19" t="s">
        <v>227</v>
      </c>
      <c r="B4" s="37">
        <v>17815</v>
      </c>
      <c r="C4" s="37">
        <v>19755</v>
      </c>
      <c r="D4" s="37">
        <v>24705</v>
      </c>
      <c r="E4" s="37">
        <v>30315</v>
      </c>
      <c r="F4" s="37">
        <v>37520</v>
      </c>
      <c r="G4" s="37">
        <v>41155</v>
      </c>
      <c r="H4" s="37">
        <v>46025</v>
      </c>
      <c r="I4" s="37">
        <v>46185</v>
      </c>
      <c r="J4" s="37">
        <v>48490</v>
      </c>
    </row>
    <row r="5" spans="1:10" ht="12.75">
      <c r="A5" s="19" t="s">
        <v>228</v>
      </c>
      <c r="B5" s="37">
        <v>6965</v>
      </c>
      <c r="C5" s="37">
        <v>9750</v>
      </c>
      <c r="D5" s="37">
        <v>12420</v>
      </c>
      <c r="E5" s="37">
        <v>14965</v>
      </c>
      <c r="F5" s="37">
        <v>18375</v>
      </c>
      <c r="G5" s="37">
        <v>22620</v>
      </c>
      <c r="H5" s="37">
        <v>28035</v>
      </c>
      <c r="I5" s="37">
        <v>29590</v>
      </c>
      <c r="J5" s="37">
        <v>30630</v>
      </c>
    </row>
    <row r="6" spans="1:10" ht="12.75">
      <c r="A6" s="19" t="s">
        <v>229</v>
      </c>
      <c r="B6" s="37">
        <v>5065</v>
      </c>
      <c r="C6" s="37">
        <v>5550</v>
      </c>
      <c r="D6" s="37">
        <v>6100</v>
      </c>
      <c r="E6" s="37">
        <v>6910</v>
      </c>
      <c r="F6" s="37">
        <v>8825</v>
      </c>
      <c r="G6" s="37">
        <v>10790</v>
      </c>
      <c r="H6" s="37">
        <v>10845</v>
      </c>
      <c r="I6" s="37">
        <v>11520</v>
      </c>
      <c r="J6" s="37">
        <v>11615</v>
      </c>
    </row>
    <row r="7" spans="1:10" ht="12.75">
      <c r="A7" s="19" t="s">
        <v>230</v>
      </c>
      <c r="B7" s="37">
        <v>2965</v>
      </c>
      <c r="C7" s="37">
        <v>3570</v>
      </c>
      <c r="D7" s="37">
        <v>4065</v>
      </c>
      <c r="E7" s="37">
        <v>4735</v>
      </c>
      <c r="F7" s="37">
        <v>5700</v>
      </c>
      <c r="G7" s="37">
        <v>6205</v>
      </c>
      <c r="H7" s="37">
        <v>6585</v>
      </c>
      <c r="I7" s="37">
        <v>5755</v>
      </c>
      <c r="J7" s="37">
        <v>6570</v>
      </c>
    </row>
    <row r="8" spans="1:10" ht="12.75">
      <c r="A8" s="19" t="s">
        <v>231</v>
      </c>
      <c r="B8" s="37">
        <v>1380</v>
      </c>
      <c r="C8" s="37">
        <v>1550</v>
      </c>
      <c r="D8" s="37">
        <v>1755</v>
      </c>
      <c r="E8" s="37">
        <v>2735</v>
      </c>
      <c r="F8" s="37">
        <v>3130</v>
      </c>
      <c r="G8" s="37">
        <v>3855</v>
      </c>
      <c r="H8" s="37">
        <v>4400</v>
      </c>
      <c r="I8" s="37">
        <v>4400</v>
      </c>
      <c r="J8" s="37">
        <v>5315</v>
      </c>
    </row>
    <row r="9" spans="1:11" s="40" customFormat="1" ht="12.75">
      <c r="A9" s="66" t="s">
        <v>53</v>
      </c>
      <c r="B9" s="71">
        <v>34190</v>
      </c>
      <c r="C9" s="71">
        <v>40175</v>
      </c>
      <c r="D9" s="71">
        <v>49045</v>
      </c>
      <c r="E9" s="71">
        <v>59655</v>
      </c>
      <c r="F9" s="71">
        <v>73545</v>
      </c>
      <c r="G9" s="71">
        <v>84620</v>
      </c>
      <c r="H9" s="71">
        <v>95895</v>
      </c>
      <c r="I9" s="71">
        <v>97450</v>
      </c>
      <c r="J9" s="71">
        <v>102615</v>
      </c>
      <c r="K9" s="19"/>
    </row>
    <row r="10" ht="12.75">
      <c r="E10" s="37"/>
    </row>
    <row r="11" ht="12.75">
      <c r="A11" s="40" t="s">
        <v>135</v>
      </c>
    </row>
    <row r="12" ht="12.75">
      <c r="A12" s="53" t="s">
        <v>211</v>
      </c>
    </row>
    <row r="13" ht="12.75">
      <c r="A13" s="18"/>
    </row>
    <row r="14" ht="12.75">
      <c r="A14" s="40" t="s">
        <v>557</v>
      </c>
    </row>
    <row r="15" ht="12.75"/>
    <row r="16" ht="12.7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I83"/>
  <sheetViews>
    <sheetView zoomScalePageLayoutView="0" workbookViewId="0" topLeftCell="A1">
      <selection activeCell="A1" sqref="A1"/>
    </sheetView>
  </sheetViews>
  <sheetFormatPr defaultColWidth="0" defaultRowHeight="15" zeroHeight="1"/>
  <cols>
    <col min="1" max="1" width="12.57421875" style="19" customWidth="1"/>
    <col min="2" max="2" width="37.140625" style="19" customWidth="1"/>
    <col min="3" max="3" width="13.8515625" style="19" customWidth="1"/>
    <col min="4" max="4" width="15.28125" style="19" customWidth="1"/>
    <col min="5" max="5" width="16.28125" style="19" customWidth="1"/>
    <col min="6" max="6" width="16.00390625" style="19" customWidth="1"/>
    <col min="7" max="8" width="16.28125" style="19" customWidth="1"/>
    <col min="9" max="9" width="14.421875" style="18" customWidth="1"/>
    <col min="10" max="11" width="15.7109375" style="18" customWidth="1"/>
    <col min="12" max="12" width="11.28125" style="19" customWidth="1"/>
    <col min="13" max="14" width="11.28125" style="19" hidden="1" customWidth="1"/>
    <col min="15" max="15" width="3.7109375" style="19" hidden="1" customWidth="1"/>
    <col min="16" max="19" width="11.28125" style="19" hidden="1" customWidth="1"/>
    <col min="20" max="20" width="3.7109375" style="19" hidden="1" customWidth="1"/>
    <col min="21" max="24" width="11.28125" style="19" hidden="1" customWidth="1"/>
    <col min="25" max="25" width="3.421875" style="19" hidden="1" customWidth="1"/>
    <col min="26" max="26" width="13.421875" style="19" hidden="1" customWidth="1"/>
    <col min="27" max="27" width="11.00390625" style="19" hidden="1" customWidth="1"/>
    <col min="28" max="28" width="11.57421875" style="19" hidden="1" customWidth="1"/>
    <col min="29" max="29" width="13.00390625" style="19" hidden="1" customWidth="1"/>
    <col min="30" max="30" width="4.140625" style="19" hidden="1" customWidth="1"/>
    <col min="31" max="34" width="12.57421875" style="19" hidden="1" customWidth="1"/>
    <col min="35" max="16384" width="0" style="19" hidden="1" customWidth="1"/>
  </cols>
  <sheetData>
    <row r="1" ht="12.75">
      <c r="A1" s="40" t="s">
        <v>550</v>
      </c>
    </row>
    <row r="2" spans="1:2" ht="12.75">
      <c r="A2" s="231"/>
      <c r="B2" s="18"/>
    </row>
    <row r="3" spans="1:11" ht="25.5">
      <c r="A3" s="246" t="s">
        <v>391</v>
      </c>
      <c r="B3" s="74" t="s">
        <v>258</v>
      </c>
      <c r="C3" s="305" t="s">
        <v>452</v>
      </c>
      <c r="D3" s="305" t="s">
        <v>453</v>
      </c>
      <c r="E3" s="305" t="s">
        <v>454</v>
      </c>
      <c r="F3" s="305" t="s">
        <v>455</v>
      </c>
      <c r="G3" s="305" t="s">
        <v>456</v>
      </c>
      <c r="H3" s="305" t="s">
        <v>457</v>
      </c>
      <c r="I3" s="305" t="s">
        <v>458</v>
      </c>
      <c r="J3" s="305" t="s">
        <v>459</v>
      </c>
      <c r="K3" s="305" t="s">
        <v>521</v>
      </c>
    </row>
    <row r="4" spans="1:11" ht="15">
      <c r="A4" s="40" t="s">
        <v>392</v>
      </c>
      <c r="B4" s="229" t="s">
        <v>378</v>
      </c>
      <c r="C4" s="58" t="s">
        <v>10</v>
      </c>
      <c r="D4" s="58" t="s">
        <v>10</v>
      </c>
      <c r="E4" s="58" t="s">
        <v>10</v>
      </c>
      <c r="F4" s="58" t="s">
        <v>10</v>
      </c>
      <c r="G4" s="58" t="s">
        <v>10</v>
      </c>
      <c r="H4" s="58" t="s">
        <v>10</v>
      </c>
      <c r="I4" s="232">
        <v>45</v>
      </c>
      <c r="J4" s="232">
        <v>60</v>
      </c>
      <c r="K4" s="232">
        <v>65</v>
      </c>
    </row>
    <row r="5" spans="1:11" ht="15">
      <c r="A5" s="40" t="s">
        <v>402</v>
      </c>
      <c r="B5" s="229" t="s">
        <v>450</v>
      </c>
      <c r="C5" s="58" t="s">
        <v>10</v>
      </c>
      <c r="D5" s="58" t="s">
        <v>10</v>
      </c>
      <c r="E5" s="58" t="s">
        <v>10</v>
      </c>
      <c r="F5" s="58" t="s">
        <v>10</v>
      </c>
      <c r="G5" s="58" t="s">
        <v>10</v>
      </c>
      <c r="H5" s="58" t="s">
        <v>10</v>
      </c>
      <c r="I5" s="232">
        <v>30</v>
      </c>
      <c r="J5" s="232">
        <v>60</v>
      </c>
      <c r="K5" s="232">
        <v>40</v>
      </c>
    </row>
    <row r="6" spans="1:11" ht="15">
      <c r="A6" s="40" t="s">
        <v>393</v>
      </c>
      <c r="B6" s="229" t="s">
        <v>451</v>
      </c>
      <c r="C6" s="58" t="s">
        <v>10</v>
      </c>
      <c r="D6" s="58" t="s">
        <v>10</v>
      </c>
      <c r="E6" s="58" t="s">
        <v>10</v>
      </c>
      <c r="F6" s="58" t="s">
        <v>10</v>
      </c>
      <c r="G6" s="58" t="s">
        <v>10</v>
      </c>
      <c r="H6" s="58" t="s">
        <v>10</v>
      </c>
      <c r="I6" s="232">
        <v>350</v>
      </c>
      <c r="J6" s="232">
        <v>385</v>
      </c>
      <c r="K6" s="232">
        <v>370</v>
      </c>
    </row>
    <row r="7" spans="1:11" ht="15">
      <c r="A7" s="40" t="s">
        <v>394</v>
      </c>
      <c r="B7" s="229" t="s">
        <v>68</v>
      </c>
      <c r="C7" s="58" t="s">
        <v>10</v>
      </c>
      <c r="D7" s="58" t="s">
        <v>10</v>
      </c>
      <c r="E7" s="58" t="s">
        <v>10</v>
      </c>
      <c r="F7" s="58" t="s">
        <v>10</v>
      </c>
      <c r="G7" s="58" t="s">
        <v>10</v>
      </c>
      <c r="H7" s="58" t="s">
        <v>10</v>
      </c>
      <c r="I7" s="232">
        <v>335</v>
      </c>
      <c r="J7" s="232">
        <v>385</v>
      </c>
      <c r="K7" s="232">
        <v>360</v>
      </c>
    </row>
    <row r="8" spans="1:11" ht="15">
      <c r="A8" s="40" t="s">
        <v>395</v>
      </c>
      <c r="B8" s="229" t="s">
        <v>379</v>
      </c>
      <c r="C8" s="58" t="s">
        <v>10</v>
      </c>
      <c r="D8" s="58" t="s">
        <v>10</v>
      </c>
      <c r="E8" s="58" t="s">
        <v>10</v>
      </c>
      <c r="F8" s="58" t="s">
        <v>10</v>
      </c>
      <c r="G8" s="58" t="s">
        <v>10</v>
      </c>
      <c r="H8" s="58" t="s">
        <v>10</v>
      </c>
      <c r="I8" s="232">
        <v>60</v>
      </c>
      <c r="J8" s="232">
        <v>65</v>
      </c>
      <c r="K8" s="232">
        <v>75</v>
      </c>
    </row>
    <row r="9" spans="1:11" ht="15">
      <c r="A9" s="40" t="s">
        <v>396</v>
      </c>
      <c r="B9" s="229" t="s">
        <v>449</v>
      </c>
      <c r="C9" s="58" t="s">
        <v>10</v>
      </c>
      <c r="D9" s="58" t="s">
        <v>10</v>
      </c>
      <c r="E9" s="58" t="s">
        <v>10</v>
      </c>
      <c r="F9" s="58" t="s">
        <v>10</v>
      </c>
      <c r="G9" s="58" t="s">
        <v>10</v>
      </c>
      <c r="H9" s="58" t="s">
        <v>10</v>
      </c>
      <c r="I9" s="232">
        <v>15</v>
      </c>
      <c r="J9" s="232">
        <v>15</v>
      </c>
      <c r="K9" s="232">
        <v>15</v>
      </c>
    </row>
    <row r="10" spans="1:11" ht="15">
      <c r="A10" s="40" t="s">
        <v>397</v>
      </c>
      <c r="B10" s="229" t="s">
        <v>380</v>
      </c>
      <c r="C10" s="58" t="s">
        <v>10</v>
      </c>
      <c r="D10" s="58" t="s">
        <v>10</v>
      </c>
      <c r="E10" s="58" t="s">
        <v>10</v>
      </c>
      <c r="F10" s="58" t="s">
        <v>10</v>
      </c>
      <c r="G10" s="58" t="s">
        <v>10</v>
      </c>
      <c r="H10" s="58" t="s">
        <v>10</v>
      </c>
      <c r="I10" s="232">
        <v>90</v>
      </c>
      <c r="J10" s="232">
        <v>100</v>
      </c>
      <c r="K10" s="232">
        <v>105</v>
      </c>
    </row>
    <row r="11" spans="1:11" ht="15">
      <c r="A11" s="40" t="s">
        <v>398</v>
      </c>
      <c r="B11" s="229" t="s">
        <v>381</v>
      </c>
      <c r="C11" s="58" t="s">
        <v>10</v>
      </c>
      <c r="D11" s="58" t="s">
        <v>10</v>
      </c>
      <c r="E11" s="58" t="s">
        <v>10</v>
      </c>
      <c r="F11" s="58" t="s">
        <v>10</v>
      </c>
      <c r="G11" s="58" t="s">
        <v>10</v>
      </c>
      <c r="H11" s="58" t="s">
        <v>10</v>
      </c>
      <c r="I11" s="232">
        <v>40</v>
      </c>
      <c r="J11" s="232">
        <v>20</v>
      </c>
      <c r="K11" s="232">
        <v>25</v>
      </c>
    </row>
    <row r="12" spans="1:11" ht="15">
      <c r="A12" s="40" t="s">
        <v>399</v>
      </c>
      <c r="B12" s="229" t="s">
        <v>382</v>
      </c>
      <c r="C12" s="58" t="s">
        <v>10</v>
      </c>
      <c r="D12" s="58" t="s">
        <v>10</v>
      </c>
      <c r="E12" s="58" t="s">
        <v>10</v>
      </c>
      <c r="F12" s="58" t="s">
        <v>10</v>
      </c>
      <c r="G12" s="58" t="s">
        <v>10</v>
      </c>
      <c r="H12" s="58" t="s">
        <v>10</v>
      </c>
      <c r="I12" s="232">
        <v>25</v>
      </c>
      <c r="J12" s="232">
        <v>25</v>
      </c>
      <c r="K12" s="232">
        <v>35</v>
      </c>
    </row>
    <row r="13" spans="1:11" ht="15">
      <c r="A13" s="40" t="s">
        <v>400</v>
      </c>
      <c r="B13" s="229" t="s">
        <v>377</v>
      </c>
      <c r="C13" s="58" t="s">
        <v>10</v>
      </c>
      <c r="D13" s="58" t="s">
        <v>10</v>
      </c>
      <c r="E13" s="58" t="s">
        <v>10</v>
      </c>
      <c r="F13" s="58" t="s">
        <v>10</v>
      </c>
      <c r="G13" s="58" t="s">
        <v>10</v>
      </c>
      <c r="H13" s="58" t="s">
        <v>10</v>
      </c>
      <c r="I13" s="232">
        <v>245</v>
      </c>
      <c r="J13" s="232">
        <v>275</v>
      </c>
      <c r="K13" s="232">
        <v>290</v>
      </c>
    </row>
    <row r="14" spans="1:11" ht="15">
      <c r="A14" s="40" t="s">
        <v>401</v>
      </c>
      <c r="B14" s="229" t="s">
        <v>383</v>
      </c>
      <c r="C14" s="58" t="s">
        <v>10</v>
      </c>
      <c r="D14" s="58" t="s">
        <v>10</v>
      </c>
      <c r="E14" s="58" t="s">
        <v>10</v>
      </c>
      <c r="F14" s="58" t="s">
        <v>10</v>
      </c>
      <c r="G14" s="58" t="s">
        <v>10</v>
      </c>
      <c r="H14" s="58" t="s">
        <v>10</v>
      </c>
      <c r="I14" s="232">
        <v>85</v>
      </c>
      <c r="J14" s="232">
        <v>110</v>
      </c>
      <c r="K14" s="232">
        <v>110</v>
      </c>
    </row>
    <row r="15" spans="1:11" ht="12.75">
      <c r="A15" s="246"/>
      <c r="B15" s="66" t="s">
        <v>88</v>
      </c>
      <c r="C15" s="75">
        <v>355</v>
      </c>
      <c r="D15" s="75">
        <v>505</v>
      </c>
      <c r="E15" s="75">
        <v>655</v>
      </c>
      <c r="F15" s="75">
        <v>810</v>
      </c>
      <c r="G15" s="75">
        <v>910</v>
      </c>
      <c r="H15" s="75">
        <v>1031.5</v>
      </c>
      <c r="I15" s="75">
        <v>1324</v>
      </c>
      <c r="J15" s="75">
        <v>1500</v>
      </c>
      <c r="K15" s="75">
        <v>1491</v>
      </c>
    </row>
    <row r="16" spans="2:11" ht="12.75">
      <c r="B16" s="16"/>
      <c r="I16" s="19"/>
      <c r="J16" s="19"/>
      <c r="K16" s="19"/>
    </row>
    <row r="17" spans="2:11" ht="12.75">
      <c r="B17" s="16"/>
      <c r="I17" s="19"/>
      <c r="J17" s="19"/>
      <c r="K17" s="19"/>
    </row>
    <row r="18" spans="2:11" ht="12.75">
      <c r="B18" s="16"/>
      <c r="I18" s="19"/>
      <c r="J18" s="19"/>
      <c r="K18" s="19"/>
    </row>
    <row r="19" spans="1:11" ht="25.5">
      <c r="A19" s="246" t="s">
        <v>391</v>
      </c>
      <c r="B19" s="74" t="s">
        <v>258</v>
      </c>
      <c r="C19" s="305" t="s">
        <v>452</v>
      </c>
      <c r="D19" s="305" t="s">
        <v>453</v>
      </c>
      <c r="E19" s="305" t="s">
        <v>454</v>
      </c>
      <c r="F19" s="305" t="s">
        <v>455</v>
      </c>
      <c r="G19" s="305" t="s">
        <v>456</v>
      </c>
      <c r="H19" s="305" t="s">
        <v>457</v>
      </c>
      <c r="I19" s="305" t="s">
        <v>458</v>
      </c>
      <c r="J19" s="305" t="s">
        <v>459</v>
      </c>
      <c r="K19" s="231"/>
    </row>
    <row r="20" spans="1:11" ht="12.75">
      <c r="A20" s="40" t="s">
        <v>403</v>
      </c>
      <c r="B20" s="44" t="s">
        <v>62</v>
      </c>
      <c r="C20" s="41">
        <v>5</v>
      </c>
      <c r="D20" s="41">
        <v>5</v>
      </c>
      <c r="E20" s="41">
        <v>10</v>
      </c>
      <c r="F20" s="41">
        <v>5</v>
      </c>
      <c r="G20" s="41">
        <v>25</v>
      </c>
      <c r="H20" s="41">
        <v>22</v>
      </c>
      <c r="I20" s="41">
        <v>25</v>
      </c>
      <c r="J20" s="41">
        <v>25</v>
      </c>
      <c r="K20" s="231"/>
    </row>
    <row r="21" spans="1:11" ht="12.75">
      <c r="A21" s="40" t="s">
        <v>404</v>
      </c>
      <c r="B21" s="44" t="s">
        <v>63</v>
      </c>
      <c r="C21" s="41">
        <v>0</v>
      </c>
      <c r="D21" s="41">
        <v>5</v>
      </c>
      <c r="E21" s="41">
        <v>0</v>
      </c>
      <c r="F21" s="41">
        <v>5</v>
      </c>
      <c r="G21" s="41">
        <v>0</v>
      </c>
      <c r="H21" s="41">
        <v>0</v>
      </c>
      <c r="I21" s="41" t="s">
        <v>387</v>
      </c>
      <c r="J21" s="41">
        <v>25</v>
      </c>
      <c r="K21" s="231"/>
    </row>
    <row r="22" spans="1:11" ht="12.75">
      <c r="A22" s="40" t="s">
        <v>405</v>
      </c>
      <c r="B22" s="44" t="s">
        <v>64</v>
      </c>
      <c r="C22" s="41">
        <v>5</v>
      </c>
      <c r="D22" s="41">
        <v>5</v>
      </c>
      <c r="E22" s="41">
        <v>10</v>
      </c>
      <c r="F22" s="41">
        <v>15</v>
      </c>
      <c r="G22" s="41">
        <v>15</v>
      </c>
      <c r="H22" s="41">
        <v>15</v>
      </c>
      <c r="I22" s="41">
        <v>30</v>
      </c>
      <c r="J22" s="41">
        <v>30</v>
      </c>
      <c r="K22" s="231"/>
    </row>
    <row r="23" spans="1:11" ht="12.75">
      <c r="A23" s="40" t="s">
        <v>406</v>
      </c>
      <c r="B23" s="44" t="s">
        <v>65</v>
      </c>
      <c r="C23" s="41">
        <v>15</v>
      </c>
      <c r="D23" s="41">
        <v>20</v>
      </c>
      <c r="E23" s="41">
        <v>25</v>
      </c>
      <c r="F23" s="41">
        <v>35</v>
      </c>
      <c r="G23" s="41">
        <v>35</v>
      </c>
      <c r="H23" s="41">
        <v>44</v>
      </c>
      <c r="I23" s="41">
        <v>15</v>
      </c>
      <c r="J23" s="41">
        <v>20</v>
      </c>
      <c r="K23" s="231"/>
    </row>
    <row r="24" spans="1:11" ht="12.75">
      <c r="A24" s="40" t="s">
        <v>407</v>
      </c>
      <c r="B24" s="44" t="s">
        <v>66</v>
      </c>
      <c r="C24" s="41">
        <v>0</v>
      </c>
      <c r="D24" s="41">
        <v>5</v>
      </c>
      <c r="E24" s="41">
        <v>5</v>
      </c>
      <c r="F24" s="41">
        <v>5</v>
      </c>
      <c r="G24" s="41">
        <v>10</v>
      </c>
      <c r="H24" s="41">
        <v>10</v>
      </c>
      <c r="I24" s="41">
        <v>10</v>
      </c>
      <c r="J24" s="41">
        <v>15</v>
      </c>
      <c r="K24" s="231"/>
    </row>
    <row r="25" spans="1:11" ht="12.75">
      <c r="A25" s="40" t="s">
        <v>408</v>
      </c>
      <c r="B25" s="44" t="s">
        <v>67</v>
      </c>
      <c r="C25" s="41">
        <v>0</v>
      </c>
      <c r="D25" s="41">
        <v>0</v>
      </c>
      <c r="E25" s="41">
        <v>0</v>
      </c>
      <c r="F25" s="41">
        <v>5</v>
      </c>
      <c r="G25" s="41">
        <v>0</v>
      </c>
      <c r="H25" s="41" t="s">
        <v>232</v>
      </c>
      <c r="I25" s="41" t="s">
        <v>387</v>
      </c>
      <c r="J25" s="41">
        <v>10</v>
      </c>
      <c r="K25" s="231"/>
    </row>
    <row r="26" spans="1:11" ht="12.75">
      <c r="A26" s="40" t="s">
        <v>409</v>
      </c>
      <c r="B26" s="44" t="s">
        <v>68</v>
      </c>
      <c r="C26" s="41">
        <v>45</v>
      </c>
      <c r="D26" s="41">
        <v>60</v>
      </c>
      <c r="E26" s="41">
        <v>120</v>
      </c>
      <c r="F26" s="41">
        <v>140</v>
      </c>
      <c r="G26" s="41">
        <v>145</v>
      </c>
      <c r="H26" s="41">
        <v>90</v>
      </c>
      <c r="I26" s="41">
        <v>335</v>
      </c>
      <c r="J26" s="41">
        <v>385</v>
      </c>
      <c r="K26" s="231"/>
    </row>
    <row r="27" spans="1:11" ht="12.75">
      <c r="A27" s="40" t="s">
        <v>410</v>
      </c>
      <c r="B27" s="44" t="s">
        <v>69</v>
      </c>
      <c r="C27" s="41">
        <v>0</v>
      </c>
      <c r="D27" s="41">
        <v>5</v>
      </c>
      <c r="E27" s="41">
        <v>0</v>
      </c>
      <c r="F27" s="41">
        <v>5</v>
      </c>
      <c r="G27" s="41">
        <v>5</v>
      </c>
      <c r="H27" s="41" t="s">
        <v>232</v>
      </c>
      <c r="I27" s="41" t="s">
        <v>387</v>
      </c>
      <c r="J27" s="41" t="s">
        <v>387</v>
      </c>
      <c r="K27" s="231"/>
    </row>
    <row r="28" spans="1:11" ht="12.75">
      <c r="A28" s="40" t="s">
        <v>411</v>
      </c>
      <c r="B28" s="44" t="s">
        <v>70</v>
      </c>
      <c r="C28" s="41">
        <v>0</v>
      </c>
      <c r="D28" s="41">
        <v>0</v>
      </c>
      <c r="E28" s="41">
        <v>5</v>
      </c>
      <c r="F28" s="41">
        <v>5</v>
      </c>
      <c r="G28" s="41">
        <v>10</v>
      </c>
      <c r="H28" s="41">
        <v>9</v>
      </c>
      <c r="I28" s="41">
        <v>15</v>
      </c>
      <c r="J28" s="41" t="s">
        <v>387</v>
      </c>
      <c r="K28" s="231"/>
    </row>
    <row r="29" spans="1:11" ht="12.75">
      <c r="A29" s="40" t="s">
        <v>412</v>
      </c>
      <c r="B29" s="44" t="s">
        <v>71</v>
      </c>
      <c r="C29" s="41">
        <v>15</v>
      </c>
      <c r="D29" s="41">
        <v>35</v>
      </c>
      <c r="E29" s="41">
        <v>45</v>
      </c>
      <c r="F29" s="41">
        <v>25</v>
      </c>
      <c r="G29" s="41">
        <v>25</v>
      </c>
      <c r="H29" s="41">
        <v>60</v>
      </c>
      <c r="I29" s="41">
        <v>40</v>
      </c>
      <c r="J29" s="41">
        <v>45</v>
      </c>
      <c r="K29" s="231"/>
    </row>
    <row r="30" spans="1:11" ht="12.75">
      <c r="A30" s="40" t="s">
        <v>413</v>
      </c>
      <c r="B30" s="44" t="s">
        <v>72</v>
      </c>
      <c r="C30" s="41">
        <v>5</v>
      </c>
      <c r="D30" s="41">
        <v>10</v>
      </c>
      <c r="E30" s="41">
        <v>15</v>
      </c>
      <c r="F30" s="41">
        <v>5</v>
      </c>
      <c r="G30" s="41">
        <v>5</v>
      </c>
      <c r="H30" s="41">
        <v>9</v>
      </c>
      <c r="I30" s="41">
        <v>10</v>
      </c>
      <c r="J30" s="41">
        <v>25</v>
      </c>
      <c r="K30" s="231"/>
    </row>
    <row r="31" spans="1:11" ht="12.75">
      <c r="A31" s="40" t="s">
        <v>414</v>
      </c>
      <c r="B31" s="44" t="s">
        <v>73</v>
      </c>
      <c r="C31" s="41">
        <v>100</v>
      </c>
      <c r="D31" s="41">
        <v>130</v>
      </c>
      <c r="E31" s="41">
        <v>160</v>
      </c>
      <c r="F31" s="41">
        <v>225</v>
      </c>
      <c r="G31" s="41">
        <v>265</v>
      </c>
      <c r="H31" s="41">
        <v>291</v>
      </c>
      <c r="I31" s="41">
        <v>315</v>
      </c>
      <c r="J31" s="41">
        <v>340</v>
      </c>
      <c r="K31" s="231"/>
    </row>
    <row r="32" spans="1:11" ht="12.75">
      <c r="A32" s="40" t="s">
        <v>415</v>
      </c>
      <c r="B32" s="44" t="s">
        <v>74</v>
      </c>
      <c r="C32" s="41">
        <v>5</v>
      </c>
      <c r="D32" s="41">
        <v>5</v>
      </c>
      <c r="E32" s="41">
        <v>10</v>
      </c>
      <c r="F32" s="41">
        <v>15</v>
      </c>
      <c r="G32" s="41">
        <v>5</v>
      </c>
      <c r="H32" s="41">
        <v>6</v>
      </c>
      <c r="I32" s="41">
        <v>10</v>
      </c>
      <c r="J32" s="41">
        <v>15</v>
      </c>
      <c r="K32" s="231"/>
    </row>
    <row r="33" spans="1:11" ht="12.75">
      <c r="A33" s="40" t="s">
        <v>416</v>
      </c>
      <c r="B33" s="44" t="s">
        <v>75</v>
      </c>
      <c r="C33" s="41">
        <v>0</v>
      </c>
      <c r="D33" s="41">
        <v>5</v>
      </c>
      <c r="E33" s="41">
        <v>5</v>
      </c>
      <c r="F33" s="41">
        <v>5</v>
      </c>
      <c r="G33" s="41">
        <v>15</v>
      </c>
      <c r="H33" s="41">
        <v>18</v>
      </c>
      <c r="I33" s="41" t="s">
        <v>387</v>
      </c>
      <c r="J33" s="41">
        <v>20</v>
      </c>
      <c r="K33" s="231"/>
    </row>
    <row r="34" spans="1:11" ht="12.75">
      <c r="A34" s="40" t="s">
        <v>417</v>
      </c>
      <c r="B34" s="44" t="s">
        <v>76</v>
      </c>
      <c r="C34" s="41">
        <v>80</v>
      </c>
      <c r="D34" s="41">
        <v>75</v>
      </c>
      <c r="E34" s="41">
        <v>110</v>
      </c>
      <c r="F34" s="41">
        <v>140</v>
      </c>
      <c r="G34" s="41">
        <v>165</v>
      </c>
      <c r="H34" s="41">
        <v>190</v>
      </c>
      <c r="I34" s="41">
        <v>215</v>
      </c>
      <c r="J34" s="41">
        <v>225</v>
      </c>
      <c r="K34" s="231"/>
    </row>
    <row r="35" spans="1:11" ht="12.75">
      <c r="A35" s="40" t="s">
        <v>418</v>
      </c>
      <c r="B35" s="44" t="s">
        <v>77</v>
      </c>
      <c r="C35" s="41">
        <v>5</v>
      </c>
      <c r="D35" s="41">
        <v>5</v>
      </c>
      <c r="E35" s="41">
        <v>5</v>
      </c>
      <c r="F35" s="41">
        <v>5</v>
      </c>
      <c r="G35" s="41">
        <v>15</v>
      </c>
      <c r="H35" s="41">
        <v>27</v>
      </c>
      <c r="I35" s="41">
        <v>45</v>
      </c>
      <c r="J35" s="41">
        <v>55</v>
      </c>
      <c r="K35" s="231"/>
    </row>
    <row r="36" spans="1:11" ht="12.75">
      <c r="A36" s="40" t="s">
        <v>419</v>
      </c>
      <c r="B36" s="44" t="s">
        <v>78</v>
      </c>
      <c r="C36" s="41">
        <v>0</v>
      </c>
      <c r="D36" s="41">
        <v>0</v>
      </c>
      <c r="E36" s="41">
        <v>0</v>
      </c>
      <c r="F36" s="41">
        <v>5</v>
      </c>
      <c r="G36" s="41">
        <v>0</v>
      </c>
      <c r="H36" s="41" t="s">
        <v>232</v>
      </c>
      <c r="I36" s="41" t="s">
        <v>387</v>
      </c>
      <c r="J36" s="41" t="s">
        <v>387</v>
      </c>
      <c r="K36" s="231"/>
    </row>
    <row r="37" spans="1:11" ht="12.75">
      <c r="A37" s="40" t="s">
        <v>420</v>
      </c>
      <c r="B37" s="44" t="s">
        <v>79</v>
      </c>
      <c r="C37" s="41">
        <v>0</v>
      </c>
      <c r="D37" s="41">
        <v>0</v>
      </c>
      <c r="E37" s="41">
        <v>0</v>
      </c>
      <c r="F37" s="41">
        <v>5</v>
      </c>
      <c r="G37" s="41">
        <v>5</v>
      </c>
      <c r="H37" s="41">
        <v>6</v>
      </c>
      <c r="I37" s="41" t="s">
        <v>387</v>
      </c>
      <c r="J37" s="41" t="s">
        <v>387</v>
      </c>
      <c r="K37" s="231"/>
    </row>
    <row r="38" spans="1:11" ht="12.75">
      <c r="A38" s="40" t="s">
        <v>421</v>
      </c>
      <c r="B38" s="44" t="s">
        <v>80</v>
      </c>
      <c r="C38" s="41">
        <v>15</v>
      </c>
      <c r="D38" s="41">
        <v>45</v>
      </c>
      <c r="E38" s="41">
        <v>10</v>
      </c>
      <c r="F38" s="41">
        <v>25</v>
      </c>
      <c r="G38" s="41">
        <v>25</v>
      </c>
      <c r="H38" s="41">
        <v>24</v>
      </c>
      <c r="I38" s="41">
        <v>25</v>
      </c>
      <c r="J38" s="41">
        <v>15</v>
      </c>
      <c r="K38" s="231"/>
    </row>
    <row r="39" spans="1:11" ht="12.75">
      <c r="A39" s="40" t="s">
        <v>422</v>
      </c>
      <c r="B39" s="44" t="s">
        <v>81</v>
      </c>
      <c r="C39" s="41">
        <v>5</v>
      </c>
      <c r="D39" s="41">
        <v>20</v>
      </c>
      <c r="E39" s="41">
        <v>20</v>
      </c>
      <c r="F39" s="41">
        <v>5</v>
      </c>
      <c r="G39" s="41">
        <v>0</v>
      </c>
      <c r="H39" s="41">
        <v>14</v>
      </c>
      <c r="I39" s="41">
        <v>20</v>
      </c>
      <c r="J39" s="41">
        <v>30</v>
      </c>
      <c r="K39" s="231"/>
    </row>
    <row r="40" spans="1:11" ht="12.75">
      <c r="A40" s="40" t="s">
        <v>423</v>
      </c>
      <c r="B40" s="44" t="s">
        <v>82</v>
      </c>
      <c r="C40" s="41">
        <v>0</v>
      </c>
      <c r="D40" s="41">
        <v>0</v>
      </c>
      <c r="E40" s="41">
        <v>0</v>
      </c>
      <c r="F40" s="41">
        <v>5</v>
      </c>
      <c r="G40" s="41">
        <v>0</v>
      </c>
      <c r="H40" s="41" t="s">
        <v>232</v>
      </c>
      <c r="I40" s="41" t="s">
        <v>387</v>
      </c>
      <c r="J40" s="41" t="s">
        <v>387</v>
      </c>
      <c r="K40" s="231"/>
    </row>
    <row r="41" spans="1:11" ht="12.75">
      <c r="A41" s="40" t="s">
        <v>424</v>
      </c>
      <c r="B41" s="44" t="s">
        <v>83</v>
      </c>
      <c r="C41" s="41">
        <v>5</v>
      </c>
      <c r="D41" s="41">
        <v>15</v>
      </c>
      <c r="E41" s="41">
        <v>35</v>
      </c>
      <c r="F41" s="41">
        <v>45</v>
      </c>
      <c r="G41" s="41">
        <v>55</v>
      </c>
      <c r="H41" s="41">
        <v>80</v>
      </c>
      <c r="I41" s="41">
        <v>80</v>
      </c>
      <c r="J41" s="41">
        <v>85</v>
      </c>
      <c r="K41" s="231"/>
    </row>
    <row r="42" spans="1:11" ht="12.75">
      <c r="A42" s="40" t="s">
        <v>425</v>
      </c>
      <c r="B42" s="44" t="s">
        <v>84</v>
      </c>
      <c r="C42" s="41">
        <v>5</v>
      </c>
      <c r="D42" s="41">
        <v>10</v>
      </c>
      <c r="E42" s="41">
        <v>15</v>
      </c>
      <c r="F42" s="41">
        <v>20</v>
      </c>
      <c r="G42" s="41">
        <v>30</v>
      </c>
      <c r="H42" s="41">
        <v>35.5</v>
      </c>
      <c r="I42" s="41">
        <v>20</v>
      </c>
      <c r="J42" s="41">
        <v>30</v>
      </c>
      <c r="K42" s="231"/>
    </row>
    <row r="43" spans="1:11" ht="12.75">
      <c r="A43" s="40" t="s">
        <v>426</v>
      </c>
      <c r="B43" s="44" t="s">
        <v>85</v>
      </c>
      <c r="C43" s="41">
        <v>15</v>
      </c>
      <c r="D43" s="41">
        <v>15</v>
      </c>
      <c r="E43" s="41">
        <v>5</v>
      </c>
      <c r="F43" s="41">
        <v>15</v>
      </c>
      <c r="G43" s="41">
        <v>20</v>
      </c>
      <c r="H43" s="41">
        <v>22</v>
      </c>
      <c r="I43" s="41">
        <v>25</v>
      </c>
      <c r="J43" s="41">
        <v>35</v>
      </c>
      <c r="K43" s="231"/>
    </row>
    <row r="44" spans="1:11" ht="12.75">
      <c r="A44" s="40" t="s">
        <v>427</v>
      </c>
      <c r="B44" s="44" t="s">
        <v>86</v>
      </c>
      <c r="C44" s="41">
        <v>15</v>
      </c>
      <c r="D44" s="41">
        <v>25</v>
      </c>
      <c r="E44" s="41">
        <v>25</v>
      </c>
      <c r="F44" s="41">
        <v>25</v>
      </c>
      <c r="G44" s="41">
        <v>35</v>
      </c>
      <c r="H44" s="41">
        <v>45</v>
      </c>
      <c r="I44" s="41">
        <v>45</v>
      </c>
      <c r="J44" s="41">
        <v>45</v>
      </c>
      <c r="K44" s="231"/>
    </row>
    <row r="45" spans="1:11" ht="12.75">
      <c r="A45" s="40" t="s">
        <v>428</v>
      </c>
      <c r="B45" s="44" t="s">
        <v>87</v>
      </c>
      <c r="C45" s="41">
        <v>0</v>
      </c>
      <c r="D45" s="41">
        <v>0</v>
      </c>
      <c r="E45" s="41">
        <v>5</v>
      </c>
      <c r="F45" s="41">
        <v>5</v>
      </c>
      <c r="G45" s="41">
        <v>0</v>
      </c>
      <c r="H45" s="41" t="s">
        <v>232</v>
      </c>
      <c r="I45" s="41" t="s">
        <v>387</v>
      </c>
      <c r="J45" s="41" t="s">
        <v>387</v>
      </c>
      <c r="K45" s="231"/>
    </row>
    <row r="46" spans="1:11" ht="12.75">
      <c r="A46" s="246"/>
      <c r="B46" s="66" t="s">
        <v>88</v>
      </c>
      <c r="C46" s="75">
        <v>355</v>
      </c>
      <c r="D46" s="75">
        <v>505</v>
      </c>
      <c r="E46" s="75">
        <v>655</v>
      </c>
      <c r="F46" s="75">
        <v>810</v>
      </c>
      <c r="G46" s="75">
        <v>910</v>
      </c>
      <c r="H46" s="75">
        <v>1031.5</v>
      </c>
      <c r="I46" s="75">
        <v>1324</v>
      </c>
      <c r="J46" s="75">
        <v>1500</v>
      </c>
      <c r="K46" s="231"/>
    </row>
    <row r="47" spans="31:34" ht="12.75">
      <c r="AE47" s="37"/>
      <c r="AF47" s="37"/>
      <c r="AG47" s="37"/>
      <c r="AH47" s="37"/>
    </row>
    <row r="48" spans="1:30" ht="12.75">
      <c r="A48" s="196" t="s">
        <v>223</v>
      </c>
      <c r="AA48" s="37"/>
      <c r="AB48" s="37"/>
      <c r="AC48" s="37"/>
      <c r="AD48" s="37"/>
    </row>
    <row r="49" spans="1:11" ht="32.25" customHeight="1">
      <c r="A49" s="385" t="s">
        <v>522</v>
      </c>
      <c r="B49" s="385"/>
      <c r="C49" s="385"/>
      <c r="D49" s="385"/>
      <c r="E49" s="385"/>
      <c r="F49" s="385"/>
      <c r="G49" s="385"/>
      <c r="H49" s="385"/>
      <c r="I49" s="385"/>
      <c r="J49" s="385"/>
      <c r="K49" s="195"/>
    </row>
    <row r="50" spans="1:30" ht="12.75">
      <c r="A50" s="197" t="s">
        <v>525</v>
      </c>
      <c r="AA50" s="37"/>
      <c r="AB50" s="37"/>
      <c r="AC50" s="37"/>
      <c r="AD50" s="37"/>
    </row>
    <row r="51" spans="1:30" ht="12.75">
      <c r="A51" s="197" t="s">
        <v>523</v>
      </c>
      <c r="AA51" s="37"/>
      <c r="AB51" s="37"/>
      <c r="AC51" s="37"/>
      <c r="AD51" s="37"/>
    </row>
    <row r="52" ht="12.75">
      <c r="A52" s="192"/>
    </row>
    <row r="53" ht="12.75">
      <c r="A53" s="40" t="s">
        <v>524</v>
      </c>
    </row>
    <row r="54" ht="12.75"/>
    <row r="55" ht="12.75"/>
    <row r="56" spans="31:35" ht="12.75" hidden="1">
      <c r="AE56" s="76">
        <v>25</v>
      </c>
      <c r="AF56" s="76">
        <v>5.5</v>
      </c>
      <c r="AG56" s="76">
        <v>22</v>
      </c>
      <c r="AH56" s="76">
        <v>5.5</v>
      </c>
      <c r="AI56" s="77"/>
    </row>
    <row r="57" spans="31:35" ht="12.75" hidden="1">
      <c r="AE57" s="76">
        <v>24</v>
      </c>
      <c r="AF57" s="78" t="s">
        <v>232</v>
      </c>
      <c r="AG57" s="76">
        <v>0</v>
      </c>
      <c r="AH57" s="76">
        <v>6</v>
      </c>
      <c r="AI57" s="79"/>
    </row>
    <row r="58" spans="31:35" ht="12.75" hidden="1">
      <c r="AE58" s="76">
        <v>250</v>
      </c>
      <c r="AF58" s="76">
        <v>15.5</v>
      </c>
      <c r="AG58" s="76">
        <v>15</v>
      </c>
      <c r="AH58" s="76">
        <v>25.5</v>
      </c>
      <c r="AI58" s="77"/>
    </row>
    <row r="59" spans="31:35" ht="12.75" hidden="1">
      <c r="AE59" s="76">
        <v>41</v>
      </c>
      <c r="AF59" s="76">
        <v>10</v>
      </c>
      <c r="AG59" s="76">
        <v>44</v>
      </c>
      <c r="AH59" s="76">
        <v>41</v>
      </c>
      <c r="AI59" s="79"/>
    </row>
    <row r="60" spans="31:35" ht="12.75" hidden="1">
      <c r="AE60" s="76">
        <v>9</v>
      </c>
      <c r="AF60" s="76">
        <v>0</v>
      </c>
      <c r="AG60" s="76">
        <v>10</v>
      </c>
      <c r="AH60" s="78" t="s">
        <v>232</v>
      </c>
      <c r="AI60" s="79"/>
    </row>
    <row r="61" spans="31:35" ht="12.75" hidden="1">
      <c r="AE61" s="76">
        <v>8</v>
      </c>
      <c r="AF61" s="78" t="s">
        <v>232</v>
      </c>
      <c r="AG61" s="78" t="s">
        <v>232</v>
      </c>
      <c r="AH61" s="76">
        <v>0</v>
      </c>
      <c r="AI61" s="79"/>
    </row>
    <row r="62" spans="31:35" ht="12.75" hidden="1">
      <c r="AE62" s="76">
        <v>124</v>
      </c>
      <c r="AF62" s="76">
        <v>50</v>
      </c>
      <c r="AG62" s="76">
        <v>90</v>
      </c>
      <c r="AH62" s="76">
        <v>91</v>
      </c>
      <c r="AI62" s="79"/>
    </row>
    <row r="63" spans="31:35" ht="12.75" hidden="1">
      <c r="AE63" s="76">
        <v>15.5</v>
      </c>
      <c r="AF63" s="76">
        <v>5.5</v>
      </c>
      <c r="AG63" s="78" t="s">
        <v>232</v>
      </c>
      <c r="AH63" s="76">
        <v>5.5</v>
      </c>
      <c r="AI63" s="79"/>
    </row>
    <row r="64" spans="31:35" ht="12.75" hidden="1">
      <c r="AE64" s="76">
        <v>15</v>
      </c>
      <c r="AF64" s="78" t="s">
        <v>232</v>
      </c>
      <c r="AG64" s="76">
        <v>9</v>
      </c>
      <c r="AH64" s="76">
        <v>15</v>
      </c>
      <c r="AI64" s="79"/>
    </row>
    <row r="65" spans="31:35" ht="12.75" hidden="1">
      <c r="AE65" s="76">
        <v>50</v>
      </c>
      <c r="AF65" s="76">
        <v>12</v>
      </c>
      <c r="AG65" s="76">
        <v>60</v>
      </c>
      <c r="AH65" s="76">
        <v>20</v>
      </c>
      <c r="AI65" s="79"/>
    </row>
    <row r="66" spans="31:35" ht="12.75" hidden="1">
      <c r="AE66" s="76">
        <v>57</v>
      </c>
      <c r="AF66" s="76">
        <v>5</v>
      </c>
      <c r="AG66" s="76">
        <v>9</v>
      </c>
      <c r="AH66" s="76">
        <v>25</v>
      </c>
      <c r="AI66" s="79"/>
    </row>
    <row r="67" spans="31:35" ht="12.75" hidden="1">
      <c r="AE67" s="76">
        <v>319</v>
      </c>
      <c r="AF67" s="76">
        <v>57</v>
      </c>
      <c r="AG67" s="76">
        <v>291</v>
      </c>
      <c r="AH67" s="76">
        <v>107</v>
      </c>
      <c r="AI67" s="79"/>
    </row>
    <row r="68" spans="31:35" ht="12.75" hidden="1">
      <c r="AE68" s="76">
        <v>22</v>
      </c>
      <c r="AF68" s="76">
        <v>5.5</v>
      </c>
      <c r="AG68" s="76">
        <v>6</v>
      </c>
      <c r="AH68" s="76">
        <v>19</v>
      </c>
      <c r="AI68" s="79"/>
    </row>
    <row r="69" spans="31:35" ht="12.75" hidden="1">
      <c r="AE69" s="76">
        <v>5</v>
      </c>
      <c r="AF69" s="78" t="s">
        <v>232</v>
      </c>
      <c r="AG69" s="76">
        <v>18</v>
      </c>
      <c r="AH69" s="76">
        <v>0</v>
      </c>
      <c r="AI69" s="79"/>
    </row>
    <row r="70" spans="31:35" ht="12.75" hidden="1">
      <c r="AE70" s="76">
        <v>155</v>
      </c>
      <c r="AF70" s="76">
        <v>25</v>
      </c>
      <c r="AG70" s="76">
        <v>190</v>
      </c>
      <c r="AH70" s="76">
        <v>124</v>
      </c>
      <c r="AI70" s="79"/>
    </row>
    <row r="71" spans="31:35" ht="12.75" hidden="1">
      <c r="AE71" s="76">
        <v>75</v>
      </c>
      <c r="AF71" s="76">
        <v>10</v>
      </c>
      <c r="AG71" s="76">
        <v>27</v>
      </c>
      <c r="AH71" s="76">
        <v>25</v>
      </c>
      <c r="AI71" s="79"/>
    </row>
    <row r="72" spans="31:35" ht="12.75" hidden="1">
      <c r="AE72" s="78" t="s">
        <v>232</v>
      </c>
      <c r="AF72" s="78" t="s">
        <v>232</v>
      </c>
      <c r="AG72" s="78" t="s">
        <v>232</v>
      </c>
      <c r="AH72" s="76">
        <v>0</v>
      </c>
      <c r="AI72" s="79"/>
    </row>
    <row r="73" spans="31:35" ht="12.75" hidden="1">
      <c r="AE73" s="76">
        <v>5.5</v>
      </c>
      <c r="AF73" s="76">
        <v>0</v>
      </c>
      <c r="AG73" s="76">
        <v>6</v>
      </c>
      <c r="AH73" s="76">
        <v>5.5</v>
      </c>
      <c r="AI73" s="79"/>
    </row>
    <row r="74" spans="31:35" ht="12.75" hidden="1">
      <c r="AE74" s="76">
        <v>52</v>
      </c>
      <c r="AF74" s="78" t="s">
        <v>232</v>
      </c>
      <c r="AG74" s="76">
        <v>24</v>
      </c>
      <c r="AH74" s="76">
        <v>52</v>
      </c>
      <c r="AI74" s="79"/>
    </row>
    <row r="75" spans="31:35" ht="12.75" hidden="1">
      <c r="AE75" s="76">
        <v>28</v>
      </c>
      <c r="AF75" s="78" t="s">
        <v>232</v>
      </c>
      <c r="AG75" s="76">
        <v>14</v>
      </c>
      <c r="AH75" s="76">
        <v>10</v>
      </c>
      <c r="AI75" s="79"/>
    </row>
    <row r="76" spans="31:35" ht="12.75" hidden="1">
      <c r="AE76" s="76">
        <v>0</v>
      </c>
      <c r="AF76" s="76">
        <v>0</v>
      </c>
      <c r="AG76" s="78" t="s">
        <v>232</v>
      </c>
      <c r="AH76" s="76">
        <v>0</v>
      </c>
      <c r="AI76" s="79"/>
    </row>
    <row r="77" spans="31:35" ht="12.75" hidden="1">
      <c r="AE77" s="76">
        <v>260</v>
      </c>
      <c r="AF77" s="76">
        <v>13</v>
      </c>
      <c r="AG77" s="76">
        <v>80</v>
      </c>
      <c r="AH77" s="76">
        <v>80</v>
      </c>
      <c r="AI77" s="79"/>
    </row>
    <row r="78" spans="31:35" ht="12.75" hidden="1">
      <c r="AE78" s="76">
        <v>51</v>
      </c>
      <c r="AF78" s="76">
        <v>11</v>
      </c>
      <c r="AG78" s="76">
        <v>35.5</v>
      </c>
      <c r="AH78" s="76">
        <v>21</v>
      </c>
      <c r="AI78" s="79"/>
    </row>
    <row r="79" spans="31:35" ht="12.75" hidden="1">
      <c r="AE79" s="76">
        <v>23</v>
      </c>
      <c r="AF79" s="78" t="s">
        <v>232</v>
      </c>
      <c r="AG79" s="76">
        <v>22</v>
      </c>
      <c r="AH79" s="76">
        <v>11</v>
      </c>
      <c r="AI79" s="79"/>
    </row>
    <row r="80" spans="31:35" ht="12.75" hidden="1">
      <c r="AE80" s="76">
        <v>47</v>
      </c>
      <c r="AF80" s="76">
        <v>7</v>
      </c>
      <c r="AG80" s="76">
        <v>45</v>
      </c>
      <c r="AH80" s="76">
        <v>7</v>
      </c>
      <c r="AI80" s="79"/>
    </row>
    <row r="81" spans="31:35" ht="12.75" hidden="1">
      <c r="AE81" s="76">
        <v>5.5</v>
      </c>
      <c r="AF81" s="76">
        <v>5.5</v>
      </c>
      <c r="AG81" s="78" t="s">
        <v>232</v>
      </c>
      <c r="AH81" s="76">
        <v>5.5</v>
      </c>
      <c r="AI81" s="79"/>
    </row>
    <row r="82" spans="31:35" ht="12.75" hidden="1">
      <c r="AE82" s="80">
        <v>1670.5</v>
      </c>
      <c r="AF82" s="80">
        <v>253.5</v>
      </c>
      <c r="AG82" s="80">
        <v>1031.5</v>
      </c>
      <c r="AH82" s="80">
        <v>704.5</v>
      </c>
      <c r="AI82" s="81"/>
    </row>
    <row r="83" spans="31:35" ht="12.75" customHeight="1" hidden="1">
      <c r="AE83" s="82" t="s">
        <v>233</v>
      </c>
      <c r="AF83" s="82" t="s">
        <v>234</v>
      </c>
      <c r="AG83" s="83" t="s">
        <v>235</v>
      </c>
      <c r="AH83" s="83" t="s">
        <v>236</v>
      </c>
      <c r="AI83" s="84"/>
    </row>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sheetData>
  <sheetProtection/>
  <mergeCells count="1">
    <mergeCell ref="A49:J49"/>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K39"/>
  <sheetViews>
    <sheetView zoomScalePageLayoutView="0" workbookViewId="0" topLeftCell="A1">
      <selection activeCell="A1" sqref="A1"/>
    </sheetView>
  </sheetViews>
  <sheetFormatPr defaultColWidth="0" defaultRowHeight="15" zeroHeight="1"/>
  <cols>
    <col min="1" max="1" width="19.140625" style="19" customWidth="1"/>
    <col min="2" max="8" width="13.8515625" style="19" customWidth="1"/>
    <col min="9" max="10" width="14.28125" style="19" customWidth="1"/>
    <col min="11" max="11" width="12.28125" style="19" customWidth="1"/>
    <col min="12" max="16384" width="0" style="19" hidden="1" customWidth="1"/>
  </cols>
  <sheetData>
    <row r="1" ht="12.75">
      <c r="A1" s="40" t="s">
        <v>551</v>
      </c>
    </row>
    <row r="2" ht="12.75"/>
    <row r="3" spans="1:10" ht="25.5">
      <c r="A3" s="74" t="s">
        <v>367</v>
      </c>
      <c r="B3" s="305" t="s">
        <v>452</v>
      </c>
      <c r="C3" s="305" t="s">
        <v>453</v>
      </c>
      <c r="D3" s="305" t="s">
        <v>454</v>
      </c>
      <c r="E3" s="305" t="s">
        <v>455</v>
      </c>
      <c r="F3" s="305" t="s">
        <v>456</v>
      </c>
      <c r="G3" s="305" t="s">
        <v>457</v>
      </c>
      <c r="H3" s="305" t="s">
        <v>458</v>
      </c>
      <c r="I3" s="305" t="s">
        <v>459</v>
      </c>
      <c r="J3" s="305" t="s">
        <v>521</v>
      </c>
    </row>
    <row r="4" spans="1:10" ht="12.75">
      <c r="A4" s="44" t="s">
        <v>3</v>
      </c>
      <c r="B4" s="85">
        <v>125</v>
      </c>
      <c r="C4" s="85">
        <v>170</v>
      </c>
      <c r="D4" s="85">
        <v>260</v>
      </c>
      <c r="E4" s="85">
        <v>270</v>
      </c>
      <c r="F4" s="85">
        <v>310</v>
      </c>
      <c r="G4" s="85">
        <v>337</v>
      </c>
      <c r="H4" s="85">
        <v>408</v>
      </c>
      <c r="I4" s="85">
        <v>469</v>
      </c>
      <c r="J4" s="85">
        <v>425</v>
      </c>
    </row>
    <row r="5" spans="1:10" ht="12.75">
      <c r="A5" s="44" t="s">
        <v>4</v>
      </c>
      <c r="B5" s="85">
        <v>25</v>
      </c>
      <c r="C5" s="85">
        <v>50</v>
      </c>
      <c r="D5" s="85">
        <v>85</v>
      </c>
      <c r="E5" s="85">
        <v>135</v>
      </c>
      <c r="F5" s="85">
        <v>150</v>
      </c>
      <c r="G5" s="85">
        <v>209</v>
      </c>
      <c r="H5" s="85">
        <v>248</v>
      </c>
      <c r="I5" s="85">
        <v>202</v>
      </c>
      <c r="J5" s="231">
        <v>157</v>
      </c>
    </row>
    <row r="6" spans="1:10" ht="12.75">
      <c r="A6" s="44" t="s">
        <v>5</v>
      </c>
      <c r="B6" s="85">
        <v>115</v>
      </c>
      <c r="C6" s="85">
        <v>130</v>
      </c>
      <c r="D6" s="85">
        <v>125</v>
      </c>
      <c r="E6" s="85">
        <v>140</v>
      </c>
      <c r="F6" s="85">
        <v>140</v>
      </c>
      <c r="G6" s="85">
        <v>157</v>
      </c>
      <c r="H6" s="85">
        <v>162</v>
      </c>
      <c r="I6" s="85">
        <v>117</v>
      </c>
      <c r="J6" s="231">
        <v>126</v>
      </c>
    </row>
    <row r="7" spans="1:10" ht="12.75">
      <c r="A7" s="44" t="s">
        <v>12</v>
      </c>
      <c r="B7" s="85">
        <v>5</v>
      </c>
      <c r="C7" s="85">
        <v>50</v>
      </c>
      <c r="D7" s="85">
        <v>55</v>
      </c>
      <c r="E7" s="85">
        <v>100</v>
      </c>
      <c r="F7" s="85">
        <v>90</v>
      </c>
      <c r="G7" s="85">
        <v>79</v>
      </c>
      <c r="H7" s="85">
        <v>37</v>
      </c>
      <c r="I7" s="85">
        <v>58</v>
      </c>
      <c r="J7" s="231">
        <v>60</v>
      </c>
    </row>
    <row r="8" spans="1:10" ht="12.75">
      <c r="A8" s="44" t="s">
        <v>237</v>
      </c>
      <c r="B8" s="85" t="s">
        <v>10</v>
      </c>
      <c r="C8" s="85" t="s">
        <v>10</v>
      </c>
      <c r="D8" s="85" t="s">
        <v>10</v>
      </c>
      <c r="E8" s="85" t="s">
        <v>10</v>
      </c>
      <c r="F8" s="85" t="s">
        <v>10</v>
      </c>
      <c r="G8" s="85" t="s">
        <v>10</v>
      </c>
      <c r="H8" s="85">
        <v>107</v>
      </c>
      <c r="I8" s="85" t="s">
        <v>10</v>
      </c>
      <c r="J8" s="85"/>
    </row>
    <row r="9" spans="1:10" ht="12.75">
      <c r="A9" s="44" t="s">
        <v>384</v>
      </c>
      <c r="B9" s="85">
        <v>30</v>
      </c>
      <c r="C9" s="85" t="s">
        <v>10</v>
      </c>
      <c r="D9" s="85">
        <v>5</v>
      </c>
      <c r="E9" s="85">
        <v>15</v>
      </c>
      <c r="F9" s="85" t="s">
        <v>10</v>
      </c>
      <c r="G9" s="85" t="s">
        <v>10</v>
      </c>
      <c r="H9" s="85">
        <v>90</v>
      </c>
      <c r="I9" s="85" t="s">
        <v>10</v>
      </c>
      <c r="J9" s="85"/>
    </row>
    <row r="10" spans="1:10" ht="12.75">
      <c r="A10" s="44" t="s">
        <v>385</v>
      </c>
      <c r="B10" s="85" t="s">
        <v>10</v>
      </c>
      <c r="C10" s="85" t="s">
        <v>10</v>
      </c>
      <c r="D10" s="85">
        <v>5</v>
      </c>
      <c r="E10" s="85" t="s">
        <v>10</v>
      </c>
      <c r="F10" s="85">
        <v>10</v>
      </c>
      <c r="G10" s="85">
        <v>15</v>
      </c>
      <c r="H10" s="85">
        <v>18</v>
      </c>
      <c r="I10" s="85" t="s">
        <v>10</v>
      </c>
      <c r="J10" s="85"/>
    </row>
    <row r="11" spans="1:10" ht="12.75">
      <c r="A11" s="44" t="s">
        <v>238</v>
      </c>
      <c r="B11" s="85">
        <v>60</v>
      </c>
      <c r="C11" s="85">
        <v>100</v>
      </c>
      <c r="D11" s="85">
        <v>115</v>
      </c>
      <c r="E11" s="85">
        <v>150</v>
      </c>
      <c r="F11" s="85">
        <v>210</v>
      </c>
      <c r="G11" s="85">
        <v>235</v>
      </c>
      <c r="H11" s="85">
        <v>254</v>
      </c>
      <c r="I11" s="85">
        <v>654</v>
      </c>
      <c r="J11" s="85">
        <v>723</v>
      </c>
    </row>
    <row r="12" spans="1:10" ht="12.75">
      <c r="A12" s="38" t="s">
        <v>53</v>
      </c>
      <c r="B12" s="86">
        <v>355</v>
      </c>
      <c r="C12" s="86">
        <v>505</v>
      </c>
      <c r="D12" s="86">
        <v>655</v>
      </c>
      <c r="E12" s="86">
        <v>810</v>
      </c>
      <c r="F12" s="86">
        <v>910</v>
      </c>
      <c r="G12" s="86">
        <v>1032</v>
      </c>
      <c r="H12" s="86">
        <v>1324</v>
      </c>
      <c r="I12" s="86">
        <v>1500</v>
      </c>
      <c r="J12" s="86">
        <v>1491</v>
      </c>
    </row>
    <row r="13" ht="12.75"/>
    <row r="14" ht="12.75">
      <c r="A14" s="196" t="s">
        <v>223</v>
      </c>
    </row>
    <row r="15" spans="1:11" ht="27" customHeight="1">
      <c r="A15" s="385" t="s">
        <v>522</v>
      </c>
      <c r="B15" s="385"/>
      <c r="C15" s="385"/>
      <c r="D15" s="385"/>
      <c r="E15" s="385"/>
      <c r="F15" s="385"/>
      <c r="G15" s="385"/>
      <c r="H15" s="385"/>
      <c r="I15" s="385"/>
      <c r="J15" s="59"/>
      <c r="K15" s="59"/>
    </row>
    <row r="16" spans="1:4" ht="13.5" customHeight="1">
      <c r="A16" s="197" t="s">
        <v>525</v>
      </c>
      <c r="B16" s="195"/>
      <c r="C16" s="195"/>
      <c r="D16" s="195"/>
    </row>
    <row r="17" ht="12.75">
      <c r="A17" s="197" t="s">
        <v>430</v>
      </c>
    </row>
    <row r="18" ht="12.75"/>
    <row r="19" ht="12.75">
      <c r="A19" s="40" t="s">
        <v>535</v>
      </c>
    </row>
    <row r="20" ht="12.75"/>
    <row r="21" ht="12.75">
      <c r="A21" s="40"/>
    </row>
    <row r="22" ht="12.75" hidden="1">
      <c r="A22" s="40"/>
    </row>
    <row r="23" ht="18" customHeight="1" hidden="1">
      <c r="A23" s="40"/>
    </row>
    <row r="24" ht="12.75" hidden="1">
      <c r="A24" s="40"/>
    </row>
    <row r="25" ht="12.75" hidden="1">
      <c r="A25" s="40"/>
    </row>
    <row r="26" ht="12.75" hidden="1">
      <c r="A26" s="40"/>
    </row>
    <row r="27" ht="12.75" hidden="1">
      <c r="A27" s="40"/>
    </row>
    <row r="28" ht="12.75" hidden="1">
      <c r="A28" s="40"/>
    </row>
    <row r="29" ht="12.75" hidden="1">
      <c r="A29" s="40"/>
    </row>
    <row r="30" ht="12.75" hidden="1">
      <c r="A30" s="40"/>
    </row>
    <row r="31" ht="12.75" hidden="1">
      <c r="A31" s="40"/>
    </row>
    <row r="32" ht="12.75" hidden="1">
      <c r="A32" s="40"/>
    </row>
    <row r="33" ht="12.75" hidden="1">
      <c r="A33" s="40"/>
    </row>
    <row r="34" ht="12.75" hidden="1">
      <c r="A34" s="40"/>
    </row>
    <row r="35" ht="12.75" hidden="1">
      <c r="A35" s="40"/>
    </row>
    <row r="36" ht="12.75" hidden="1">
      <c r="A36" s="40"/>
    </row>
    <row r="37" ht="12.75" hidden="1">
      <c r="A37" s="40"/>
    </row>
    <row r="38" ht="12.75" hidden="1">
      <c r="A38" s="40"/>
    </row>
    <row r="39" ht="12.75" hidden="1">
      <c r="A39" s="40"/>
    </row>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row r="105" ht="12.75"/>
    <row r="106" ht="12.75"/>
  </sheetData>
  <sheetProtection/>
  <mergeCells count="1">
    <mergeCell ref="A15:I15"/>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G83"/>
  <sheetViews>
    <sheetView zoomScalePageLayoutView="0" workbookViewId="0" topLeftCell="A1">
      <selection activeCell="A1" sqref="A1"/>
    </sheetView>
  </sheetViews>
  <sheetFormatPr defaultColWidth="9.140625" defaultRowHeight="15"/>
  <cols>
    <col min="1" max="1" width="23.00390625" style="0" customWidth="1"/>
    <col min="2" max="3" width="16.28125" style="0" customWidth="1"/>
  </cols>
  <sheetData>
    <row r="1" spans="1:7" ht="15">
      <c r="A1" s="40" t="s">
        <v>632</v>
      </c>
      <c r="B1" s="19"/>
      <c r="C1" s="19"/>
      <c r="G1" s="376"/>
    </row>
    <row r="2" spans="1:7" ht="15.75" thickBot="1">
      <c r="A2" s="18"/>
      <c r="B2" s="18"/>
      <c r="C2" s="19"/>
      <c r="G2" s="376"/>
    </row>
    <row r="3" spans="1:7" ht="39" thickBot="1">
      <c r="A3" s="360" t="s">
        <v>240</v>
      </c>
      <c r="B3" s="361" t="s">
        <v>241</v>
      </c>
      <c r="C3" s="362" t="s">
        <v>242</v>
      </c>
      <c r="G3" s="376"/>
    </row>
    <row r="4" spans="1:7" ht="15">
      <c r="A4" s="363" t="s">
        <v>559</v>
      </c>
      <c r="B4" s="364">
        <v>14000</v>
      </c>
      <c r="C4" s="365">
        <v>11000</v>
      </c>
      <c r="G4" s="376"/>
    </row>
    <row r="5" spans="1:7" ht="15">
      <c r="A5" s="363" t="s">
        <v>560</v>
      </c>
      <c r="B5" s="364">
        <v>15000</v>
      </c>
      <c r="C5" s="365">
        <v>12000</v>
      </c>
      <c r="G5" s="376"/>
    </row>
    <row r="6" spans="1:7" ht="15">
      <c r="A6" s="363" t="s">
        <v>561</v>
      </c>
      <c r="B6" s="364">
        <v>14000</v>
      </c>
      <c r="C6" s="365">
        <v>11000</v>
      </c>
      <c r="G6" s="376"/>
    </row>
    <row r="7" spans="1:7" ht="15">
      <c r="A7" s="366" t="s">
        <v>562</v>
      </c>
      <c r="B7" s="367">
        <v>18000</v>
      </c>
      <c r="C7" s="368">
        <v>14000</v>
      </c>
      <c r="G7" s="376"/>
    </row>
    <row r="8" spans="1:7" ht="15">
      <c r="A8" s="363" t="s">
        <v>563</v>
      </c>
      <c r="B8" s="369">
        <v>18000</v>
      </c>
      <c r="C8" s="370">
        <v>14000</v>
      </c>
      <c r="G8" s="376"/>
    </row>
    <row r="9" spans="1:7" ht="15">
      <c r="A9" s="363" t="s">
        <v>564</v>
      </c>
      <c r="B9" s="364">
        <v>24000</v>
      </c>
      <c r="C9" s="365">
        <v>19000</v>
      </c>
      <c r="G9" s="376"/>
    </row>
    <row r="10" spans="1:7" ht="15">
      <c r="A10" s="363" t="s">
        <v>565</v>
      </c>
      <c r="B10" s="364">
        <v>23000</v>
      </c>
      <c r="C10" s="365">
        <v>17000</v>
      </c>
      <c r="G10" s="376"/>
    </row>
    <row r="11" spans="1:7" ht="15">
      <c r="A11" s="366" t="s">
        <v>566</v>
      </c>
      <c r="B11" s="367">
        <v>24000</v>
      </c>
      <c r="C11" s="368">
        <v>19000</v>
      </c>
      <c r="G11" s="376"/>
    </row>
    <row r="12" spans="1:7" ht="15">
      <c r="A12" s="371" t="s">
        <v>567</v>
      </c>
      <c r="B12" s="369">
        <v>24000</v>
      </c>
      <c r="C12" s="370">
        <v>18000</v>
      </c>
      <c r="G12" s="376"/>
    </row>
    <row r="13" spans="1:7" ht="15">
      <c r="A13" s="363" t="s">
        <v>568</v>
      </c>
      <c r="B13" s="364">
        <v>24000</v>
      </c>
      <c r="C13" s="365">
        <v>19000</v>
      </c>
      <c r="G13" s="376"/>
    </row>
    <row r="14" spans="1:7" ht="15">
      <c r="A14" s="363" t="s">
        <v>569</v>
      </c>
      <c r="B14" s="364">
        <v>25000</v>
      </c>
      <c r="C14" s="365">
        <v>20000</v>
      </c>
      <c r="G14" s="376"/>
    </row>
    <row r="15" spans="1:7" ht="15">
      <c r="A15" s="366" t="s">
        <v>570</v>
      </c>
      <c r="B15" s="367">
        <v>19000</v>
      </c>
      <c r="C15" s="368">
        <v>16000</v>
      </c>
      <c r="G15" s="376"/>
    </row>
    <row r="16" spans="1:3" ht="15">
      <c r="A16" s="371" t="s">
        <v>571</v>
      </c>
      <c r="B16" s="369">
        <v>22000</v>
      </c>
      <c r="C16" s="370">
        <v>19000</v>
      </c>
    </row>
    <row r="17" spans="1:3" ht="15">
      <c r="A17" s="363" t="s">
        <v>572</v>
      </c>
      <c r="B17" s="364">
        <v>25000</v>
      </c>
      <c r="C17" s="365">
        <v>20000</v>
      </c>
    </row>
    <row r="18" spans="1:3" ht="15">
      <c r="A18" s="363" t="s">
        <v>573</v>
      </c>
      <c r="B18" s="364">
        <v>26000</v>
      </c>
      <c r="C18" s="365">
        <v>21000</v>
      </c>
    </row>
    <row r="19" spans="1:3" ht="15">
      <c r="A19" s="366" t="s">
        <v>574</v>
      </c>
      <c r="B19" s="367">
        <v>28000</v>
      </c>
      <c r="C19" s="368">
        <v>22000</v>
      </c>
    </row>
    <row r="20" spans="1:3" ht="15">
      <c r="A20" s="371" t="s">
        <v>575</v>
      </c>
      <c r="B20" s="369">
        <v>34000</v>
      </c>
      <c r="C20" s="370">
        <v>26000</v>
      </c>
    </row>
    <row r="21" spans="1:3" ht="15">
      <c r="A21" s="363" t="s">
        <v>576</v>
      </c>
      <c r="B21" s="364">
        <v>34000</v>
      </c>
      <c r="C21" s="365">
        <v>25000</v>
      </c>
    </row>
    <row r="22" spans="1:3" ht="15">
      <c r="A22" s="363" t="s">
        <v>577</v>
      </c>
      <c r="B22" s="364">
        <v>32000</v>
      </c>
      <c r="C22" s="365">
        <v>24000</v>
      </c>
    </row>
    <row r="23" spans="1:7" ht="15">
      <c r="A23" s="366" t="s">
        <v>578</v>
      </c>
      <c r="B23" s="367">
        <v>30000</v>
      </c>
      <c r="C23" s="368">
        <v>22000</v>
      </c>
      <c r="G23" s="376"/>
    </row>
    <row r="24" spans="1:7" ht="15">
      <c r="A24" s="371" t="s">
        <v>579</v>
      </c>
      <c r="B24" s="369">
        <v>27000</v>
      </c>
      <c r="C24" s="370">
        <v>20000</v>
      </c>
      <c r="G24" s="376"/>
    </row>
    <row r="25" spans="1:7" ht="15">
      <c r="A25" s="363" t="s">
        <v>580</v>
      </c>
      <c r="B25" s="364">
        <v>26000</v>
      </c>
      <c r="C25" s="365">
        <v>19000</v>
      </c>
      <c r="G25" s="376"/>
    </row>
    <row r="26" spans="1:7" ht="15">
      <c r="A26" s="363" t="s">
        <v>581</v>
      </c>
      <c r="B26" s="364">
        <v>28000</v>
      </c>
      <c r="C26" s="365">
        <v>19000</v>
      </c>
      <c r="G26" s="376"/>
    </row>
    <row r="27" spans="1:7" ht="15">
      <c r="A27" s="366" t="s">
        <v>582</v>
      </c>
      <c r="B27" s="367">
        <v>29000</v>
      </c>
      <c r="C27" s="368">
        <v>20000</v>
      </c>
      <c r="G27" s="376"/>
    </row>
    <row r="28" spans="1:7" ht="15">
      <c r="A28" s="371" t="s">
        <v>583</v>
      </c>
      <c r="B28" s="369">
        <v>39000</v>
      </c>
      <c r="C28" s="370">
        <v>29000</v>
      </c>
      <c r="G28" s="376"/>
    </row>
    <row r="29" spans="1:7" ht="15">
      <c r="A29" s="363" t="s">
        <v>584</v>
      </c>
      <c r="B29" s="364">
        <v>46000</v>
      </c>
      <c r="C29" s="365">
        <v>36000</v>
      </c>
      <c r="G29" s="376"/>
    </row>
    <row r="30" spans="1:7" ht="15">
      <c r="A30" s="363" t="s">
        <v>585</v>
      </c>
      <c r="B30" s="364">
        <v>43000</v>
      </c>
      <c r="C30" s="365">
        <v>34000</v>
      </c>
      <c r="G30" s="376"/>
    </row>
    <row r="31" spans="1:7" ht="15">
      <c r="A31" s="366" t="s">
        <v>586</v>
      </c>
      <c r="B31" s="367">
        <v>45000</v>
      </c>
      <c r="C31" s="368">
        <v>38000</v>
      </c>
      <c r="G31" s="376"/>
    </row>
    <row r="32" spans="1:3" ht="15">
      <c r="A32" s="371" t="s">
        <v>587</v>
      </c>
      <c r="B32" s="369">
        <v>56000</v>
      </c>
      <c r="C32" s="370">
        <v>47000</v>
      </c>
    </row>
    <row r="33" spans="1:3" ht="15">
      <c r="A33" s="363" t="s">
        <v>588</v>
      </c>
      <c r="B33" s="364">
        <v>53000</v>
      </c>
      <c r="C33" s="365">
        <v>45000</v>
      </c>
    </row>
    <row r="34" spans="1:3" ht="15">
      <c r="A34" s="363" t="s">
        <v>589</v>
      </c>
      <c r="B34" s="364">
        <v>63000</v>
      </c>
      <c r="C34" s="365">
        <v>55000</v>
      </c>
    </row>
    <row r="35" spans="1:3" ht="15">
      <c r="A35" s="366" t="s">
        <v>590</v>
      </c>
      <c r="B35" s="367">
        <v>65000</v>
      </c>
      <c r="C35" s="368">
        <v>55000</v>
      </c>
    </row>
    <row r="36" spans="1:3" ht="15">
      <c r="A36" s="371" t="s">
        <v>591</v>
      </c>
      <c r="B36" s="369">
        <v>57000</v>
      </c>
      <c r="C36" s="370">
        <v>48000</v>
      </c>
    </row>
    <row r="37" spans="1:3" ht="15">
      <c r="A37" s="363" t="s">
        <v>592</v>
      </c>
      <c r="B37" s="364">
        <v>60000</v>
      </c>
      <c r="C37" s="365">
        <v>50000</v>
      </c>
    </row>
    <row r="38" spans="1:3" ht="15">
      <c r="A38" s="363" t="s">
        <v>593</v>
      </c>
      <c r="B38" s="364">
        <v>63000</v>
      </c>
      <c r="C38" s="365">
        <v>51000</v>
      </c>
    </row>
    <row r="39" spans="1:3" ht="15">
      <c r="A39" s="366" t="s">
        <v>594</v>
      </c>
      <c r="B39" s="367">
        <v>60000</v>
      </c>
      <c r="C39" s="368">
        <v>46000</v>
      </c>
    </row>
    <row r="40" spans="1:3" ht="15">
      <c r="A40" s="371" t="s">
        <v>595</v>
      </c>
      <c r="B40" s="369">
        <v>62000</v>
      </c>
      <c r="C40" s="370">
        <v>49000</v>
      </c>
    </row>
    <row r="41" spans="1:3" ht="15">
      <c r="A41" s="363" t="s">
        <v>596</v>
      </c>
      <c r="B41" s="364">
        <v>67000</v>
      </c>
      <c r="C41" s="365">
        <v>53000</v>
      </c>
    </row>
    <row r="42" spans="1:3" ht="15">
      <c r="A42" s="363" t="s">
        <v>597</v>
      </c>
      <c r="B42" s="364">
        <v>65000</v>
      </c>
      <c r="C42" s="365">
        <v>52000</v>
      </c>
    </row>
    <row r="43" spans="1:3" ht="15">
      <c r="A43" s="366" t="s">
        <v>598</v>
      </c>
      <c r="B43" s="367">
        <v>74000</v>
      </c>
      <c r="C43" s="368">
        <v>57000</v>
      </c>
    </row>
    <row r="44" spans="1:3" ht="15">
      <c r="A44" s="371" t="s">
        <v>599</v>
      </c>
      <c r="B44" s="369">
        <v>77000</v>
      </c>
      <c r="C44" s="370">
        <v>60000</v>
      </c>
    </row>
    <row r="45" spans="1:3" ht="15">
      <c r="A45" s="363" t="s">
        <v>600</v>
      </c>
      <c r="B45" s="364">
        <v>80000</v>
      </c>
      <c r="C45" s="365">
        <v>63000</v>
      </c>
    </row>
    <row r="46" spans="1:3" ht="15">
      <c r="A46" s="363" t="s">
        <v>601</v>
      </c>
      <c r="B46" s="364">
        <v>72000</v>
      </c>
      <c r="C46" s="365">
        <v>58000</v>
      </c>
    </row>
    <row r="47" spans="1:3" ht="15">
      <c r="A47" s="366" t="s">
        <v>602</v>
      </c>
      <c r="B47" s="367">
        <v>87000</v>
      </c>
      <c r="C47" s="368">
        <v>69000</v>
      </c>
    </row>
    <row r="48" spans="1:3" ht="15">
      <c r="A48" s="371" t="s">
        <v>603</v>
      </c>
      <c r="B48" s="369">
        <v>81000</v>
      </c>
      <c r="C48" s="370">
        <v>64000</v>
      </c>
    </row>
    <row r="49" spans="1:3" ht="15">
      <c r="A49" s="363" t="s">
        <v>604</v>
      </c>
      <c r="B49" s="364">
        <v>88000</v>
      </c>
      <c r="C49" s="365">
        <v>71000</v>
      </c>
    </row>
    <row r="50" spans="1:3" ht="15">
      <c r="A50" s="363" t="s">
        <v>605</v>
      </c>
      <c r="B50" s="364">
        <v>85000</v>
      </c>
      <c r="C50" s="365">
        <v>68000</v>
      </c>
    </row>
    <row r="51" spans="1:3" ht="15">
      <c r="A51" s="366" t="s">
        <v>606</v>
      </c>
      <c r="B51" s="367">
        <v>82000</v>
      </c>
      <c r="C51" s="368">
        <v>70000</v>
      </c>
    </row>
    <row r="52" spans="1:3" ht="15">
      <c r="A52" s="371" t="s">
        <v>607</v>
      </c>
      <c r="B52" s="369">
        <v>84000</v>
      </c>
      <c r="C52" s="370">
        <v>72000</v>
      </c>
    </row>
    <row r="53" spans="1:3" ht="15">
      <c r="A53" s="363" t="s">
        <v>608</v>
      </c>
      <c r="B53" s="364">
        <v>82000</v>
      </c>
      <c r="C53" s="365">
        <v>70000</v>
      </c>
    </row>
    <row r="54" spans="1:3" ht="15">
      <c r="A54" s="363" t="s">
        <v>609</v>
      </c>
      <c r="B54" s="364">
        <v>85000</v>
      </c>
      <c r="C54" s="365">
        <v>70000</v>
      </c>
    </row>
    <row r="55" spans="1:3" ht="15">
      <c r="A55" s="366" t="s">
        <v>610</v>
      </c>
      <c r="B55" s="367">
        <v>89000</v>
      </c>
      <c r="C55" s="368">
        <v>72000</v>
      </c>
    </row>
    <row r="56" spans="1:3" ht="15">
      <c r="A56" s="363" t="s">
        <v>611</v>
      </c>
      <c r="B56" s="369">
        <v>84000</v>
      </c>
      <c r="C56" s="370">
        <v>69000</v>
      </c>
    </row>
    <row r="57" spans="1:3" ht="15">
      <c r="A57" s="363" t="s">
        <v>612</v>
      </c>
      <c r="B57" s="364">
        <v>81000</v>
      </c>
      <c r="C57" s="365">
        <v>68000</v>
      </c>
    </row>
    <row r="58" spans="1:3" ht="15">
      <c r="A58" s="363" t="s">
        <v>613</v>
      </c>
      <c r="B58" s="364">
        <v>86000</v>
      </c>
      <c r="C58" s="365">
        <v>73000</v>
      </c>
    </row>
    <row r="59" spans="1:3" ht="15">
      <c r="A59" s="366" t="s">
        <v>614</v>
      </c>
      <c r="B59" s="367">
        <v>87000</v>
      </c>
      <c r="C59" s="368">
        <v>73000</v>
      </c>
    </row>
    <row r="60" spans="1:3" ht="15">
      <c r="A60" s="363" t="s">
        <v>615</v>
      </c>
      <c r="B60" s="369">
        <v>81000</v>
      </c>
      <c r="C60" s="370">
        <v>71000</v>
      </c>
    </row>
    <row r="61" spans="1:3" ht="15">
      <c r="A61" s="363" t="s">
        <v>616</v>
      </c>
      <c r="B61" s="364">
        <v>85000</v>
      </c>
      <c r="C61" s="365">
        <v>73000</v>
      </c>
    </row>
    <row r="62" spans="1:3" ht="15">
      <c r="A62" s="363" t="s">
        <v>617</v>
      </c>
      <c r="B62" s="364">
        <v>87000</v>
      </c>
      <c r="C62" s="365">
        <v>75000</v>
      </c>
    </row>
    <row r="63" spans="1:3" ht="15">
      <c r="A63" s="366" t="s">
        <v>618</v>
      </c>
      <c r="B63" s="367">
        <v>88000</v>
      </c>
      <c r="C63" s="368">
        <v>77000</v>
      </c>
    </row>
    <row r="64" spans="1:3" ht="15">
      <c r="A64" s="363" t="s">
        <v>619</v>
      </c>
      <c r="B64" s="369">
        <v>92000</v>
      </c>
      <c r="C64" s="370">
        <v>78000</v>
      </c>
    </row>
    <row r="65" spans="1:3" ht="15">
      <c r="A65" s="363" t="s">
        <v>620</v>
      </c>
      <c r="B65" s="364">
        <v>85000</v>
      </c>
      <c r="C65" s="365">
        <v>72000</v>
      </c>
    </row>
    <row r="66" spans="1:3" ht="15">
      <c r="A66" s="363" t="s">
        <v>621</v>
      </c>
      <c r="B66" s="364">
        <v>93000</v>
      </c>
      <c r="C66" s="365">
        <v>79000</v>
      </c>
    </row>
    <row r="67" spans="1:3" ht="15">
      <c r="A67" s="366" t="s">
        <v>622</v>
      </c>
      <c r="B67" s="367">
        <v>95000</v>
      </c>
      <c r="C67" s="368">
        <v>79000</v>
      </c>
    </row>
    <row r="68" spans="1:3" ht="15">
      <c r="A68" s="363" t="s">
        <v>623</v>
      </c>
      <c r="B68" s="369">
        <v>112000</v>
      </c>
      <c r="C68" s="370">
        <v>96000</v>
      </c>
    </row>
    <row r="69" spans="1:3" ht="15">
      <c r="A69" s="363" t="s">
        <v>624</v>
      </c>
      <c r="B69" s="364">
        <v>116000</v>
      </c>
      <c r="C69" s="365">
        <v>99000</v>
      </c>
    </row>
    <row r="70" spans="1:3" ht="15">
      <c r="A70" s="363" t="s">
        <v>625</v>
      </c>
      <c r="B70" s="364">
        <v>125000</v>
      </c>
      <c r="C70" s="365">
        <v>107000</v>
      </c>
    </row>
    <row r="71" spans="1:3" ht="15">
      <c r="A71" s="366" t="s">
        <v>626</v>
      </c>
      <c r="B71" s="367">
        <v>124000</v>
      </c>
      <c r="C71" s="368">
        <v>109000</v>
      </c>
    </row>
    <row r="72" spans="1:3" ht="15.75" thickBot="1">
      <c r="A72" s="372" t="s">
        <v>627</v>
      </c>
      <c r="B72" s="373">
        <v>103000</v>
      </c>
      <c r="C72" s="374">
        <v>92000</v>
      </c>
    </row>
    <row r="74" ht="15">
      <c r="A74" s="375" t="s">
        <v>223</v>
      </c>
    </row>
    <row r="75" ht="15">
      <c r="A75" s="53" t="s">
        <v>243</v>
      </c>
    </row>
    <row r="76" ht="15">
      <c r="A76" s="53" t="s">
        <v>244</v>
      </c>
    </row>
    <row r="77" ht="15">
      <c r="A77" s="53" t="s">
        <v>628</v>
      </c>
    </row>
    <row r="78" ht="15">
      <c r="A78" s="53" t="s">
        <v>629</v>
      </c>
    </row>
    <row r="79" ht="15">
      <c r="A79" s="287" t="s">
        <v>630</v>
      </c>
    </row>
    <row r="80" ht="15">
      <c r="A80" s="287" t="s">
        <v>441</v>
      </c>
    </row>
    <row r="81" ht="15">
      <c r="A81" s="351" t="s">
        <v>442</v>
      </c>
    </row>
    <row r="83" ht="15">
      <c r="A83" s="40" t="s">
        <v>528</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E15"/>
  <sheetViews>
    <sheetView zoomScalePageLayoutView="0" workbookViewId="0" topLeftCell="A1">
      <selection activeCell="A1" sqref="A1"/>
    </sheetView>
  </sheetViews>
  <sheetFormatPr defaultColWidth="0" defaultRowHeight="15" zeroHeight="1"/>
  <cols>
    <col min="1" max="3" width="14.8515625" style="19" customWidth="1"/>
    <col min="4" max="13" width="9.140625" style="19" customWidth="1"/>
    <col min="14" max="16384" width="0" style="19" hidden="1" customWidth="1"/>
  </cols>
  <sheetData>
    <row r="1" ht="12.75">
      <c r="A1" s="40" t="s">
        <v>529</v>
      </c>
    </row>
    <row r="2" spans="1:3" ht="12.75">
      <c r="A2" s="231"/>
      <c r="B2" s="18"/>
      <c r="C2" s="18"/>
    </row>
    <row r="3" spans="1:3" ht="25.5">
      <c r="A3" s="282" t="s">
        <v>245</v>
      </c>
      <c r="B3" s="283" t="s">
        <v>246</v>
      </c>
      <c r="C3" s="283" t="s">
        <v>247</v>
      </c>
    </row>
    <row r="4" spans="1:3" ht="12.75">
      <c r="A4" s="322" t="s">
        <v>248</v>
      </c>
      <c r="B4" s="286">
        <v>0.11790528799546378</v>
      </c>
      <c r="C4" s="286">
        <v>0.21004586794702237</v>
      </c>
    </row>
    <row r="5" spans="1:5" ht="12.75">
      <c r="A5" s="322" t="s">
        <v>249</v>
      </c>
      <c r="B5" s="286">
        <v>0.13910482705639188</v>
      </c>
      <c r="C5" s="286">
        <v>0.11583000888029525</v>
      </c>
      <c r="E5" s="18"/>
    </row>
    <row r="6" spans="1:3" ht="12.75">
      <c r="A6" s="322" t="s">
        <v>250</v>
      </c>
      <c r="B6" s="286">
        <v>0.3267271496771597</v>
      </c>
      <c r="C6" s="286">
        <v>0.1338252347032162</v>
      </c>
    </row>
    <row r="7" spans="1:3" ht="12.75">
      <c r="A7" s="322" t="s">
        <v>251</v>
      </c>
      <c r="B7" s="286">
        <v>0.25325126666788605</v>
      </c>
      <c r="C7" s="286">
        <v>0.12926994196577693</v>
      </c>
    </row>
    <row r="8" spans="1:3" ht="12.75">
      <c r="A8" s="322" t="s">
        <v>252</v>
      </c>
      <c r="B8" s="286">
        <v>0.12663020614219606</v>
      </c>
      <c r="C8" s="286">
        <v>0.20372863773012048</v>
      </c>
    </row>
    <row r="9" spans="1:3" ht="12.75">
      <c r="A9" s="322" t="s">
        <v>253</v>
      </c>
      <c r="B9" s="88" t="s">
        <v>89</v>
      </c>
      <c r="C9" s="286">
        <v>0.20730030877356875</v>
      </c>
    </row>
    <row r="10" spans="1:3" ht="12.75">
      <c r="A10" s="282" t="s">
        <v>53</v>
      </c>
      <c r="B10" s="284">
        <v>1</v>
      </c>
      <c r="C10" s="284">
        <v>1</v>
      </c>
    </row>
    <row r="11" ht="12.75"/>
    <row r="12" ht="12.75">
      <c r="A12" s="19" t="s">
        <v>254</v>
      </c>
    </row>
    <row r="13" ht="12.75">
      <c r="A13" s="53" t="s">
        <v>255</v>
      </c>
    </row>
    <row r="14" ht="12.75"/>
    <row r="15" ht="12.75">
      <c r="A15" s="40" t="s">
        <v>530</v>
      </c>
    </row>
    <row r="16" ht="12.75"/>
    <row r="17" ht="12.75"/>
    <row r="18" ht="12.75"/>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34"/>
  <sheetViews>
    <sheetView zoomScalePageLayoutView="0" workbookViewId="0" topLeftCell="A1">
      <selection activeCell="A1" sqref="A1"/>
    </sheetView>
  </sheetViews>
  <sheetFormatPr defaultColWidth="0" defaultRowHeight="15" zeroHeight="1"/>
  <cols>
    <col min="1" max="1" width="21.421875" style="90" customWidth="1"/>
    <col min="2" max="2" width="14.8515625" style="90" customWidth="1"/>
    <col min="3" max="3" width="24.7109375" style="90" customWidth="1"/>
    <col min="4" max="4" width="3.140625" style="90" customWidth="1"/>
    <col min="5" max="7" width="23.8515625" style="90" customWidth="1"/>
    <col min="8" max="8" width="9.140625" style="90" customWidth="1"/>
    <col min="9" max="16384" width="0" style="90" hidden="1" customWidth="1"/>
  </cols>
  <sheetData>
    <row r="1" ht="12.75">
      <c r="A1" s="89" t="s">
        <v>474</v>
      </c>
    </row>
    <row r="2" spans="1:2" ht="12.75">
      <c r="A2" s="260"/>
      <c r="B2" s="260"/>
    </row>
    <row r="3" spans="1:7" ht="12.75">
      <c r="A3" s="91"/>
      <c r="B3" s="386" t="s">
        <v>256</v>
      </c>
      <c r="C3" s="386"/>
      <c r="D3" s="92"/>
      <c r="E3" s="386" t="s">
        <v>257</v>
      </c>
      <c r="F3" s="386"/>
      <c r="G3" s="386"/>
    </row>
    <row r="4" spans="1:7" ht="12.75">
      <c r="A4" s="93" t="s">
        <v>258</v>
      </c>
      <c r="B4" s="94" t="s">
        <v>259</v>
      </c>
      <c r="C4" s="94" t="s">
        <v>260</v>
      </c>
      <c r="D4" s="95"/>
      <c r="E4" s="94" t="s">
        <v>261</v>
      </c>
      <c r="F4" s="94" t="s">
        <v>262</v>
      </c>
      <c r="G4" s="94" t="s">
        <v>263</v>
      </c>
    </row>
    <row r="5" spans="1:7" ht="12.75">
      <c r="A5" s="96" t="s">
        <v>62</v>
      </c>
      <c r="B5" s="97">
        <v>46523</v>
      </c>
      <c r="C5" s="97">
        <v>43430</v>
      </c>
      <c r="D5" s="97"/>
      <c r="E5" s="97">
        <v>1670</v>
      </c>
      <c r="F5" s="97">
        <v>647</v>
      </c>
      <c r="G5" s="97">
        <v>776</v>
      </c>
    </row>
    <row r="6" spans="1:7" ht="12.75">
      <c r="A6" s="96" t="s">
        <v>63</v>
      </c>
      <c r="B6" s="97">
        <v>71048</v>
      </c>
      <c r="C6" s="97">
        <v>66382</v>
      </c>
      <c r="D6" s="97"/>
      <c r="E6" s="97">
        <v>2620</v>
      </c>
      <c r="F6" s="97">
        <v>957</v>
      </c>
      <c r="G6" s="97">
        <v>1089</v>
      </c>
    </row>
    <row r="7" spans="1:7" ht="12.75">
      <c r="A7" s="96" t="s">
        <v>64</v>
      </c>
      <c r="B7" s="97">
        <v>52579</v>
      </c>
      <c r="C7" s="97">
        <v>49578</v>
      </c>
      <c r="D7" s="97"/>
      <c r="E7" s="97">
        <v>1420</v>
      </c>
      <c r="F7" s="97">
        <v>669</v>
      </c>
      <c r="G7" s="97">
        <v>912</v>
      </c>
    </row>
    <row r="8" spans="1:7" ht="12.75">
      <c r="A8" s="96" t="s">
        <v>65</v>
      </c>
      <c r="B8" s="97">
        <v>58007</v>
      </c>
      <c r="C8" s="97">
        <v>54813</v>
      </c>
      <c r="D8" s="97"/>
      <c r="E8" s="97">
        <v>1779</v>
      </c>
      <c r="F8" s="97">
        <v>572</v>
      </c>
      <c r="G8" s="97">
        <v>843</v>
      </c>
    </row>
    <row r="9" spans="1:7" ht="12.75">
      <c r="A9" s="96" t="s">
        <v>66</v>
      </c>
      <c r="B9" s="97">
        <v>29012</v>
      </c>
      <c r="C9" s="97">
        <v>27556</v>
      </c>
      <c r="D9" s="97"/>
      <c r="E9" s="97">
        <v>702</v>
      </c>
      <c r="F9" s="97">
        <v>361</v>
      </c>
      <c r="G9" s="97">
        <v>393</v>
      </c>
    </row>
    <row r="10" spans="1:7" ht="12.75">
      <c r="A10" s="96" t="s">
        <v>67</v>
      </c>
      <c r="B10" s="97">
        <v>44322</v>
      </c>
      <c r="C10" s="97">
        <v>41926</v>
      </c>
      <c r="D10" s="97"/>
      <c r="E10" s="97">
        <v>1184</v>
      </c>
      <c r="F10" s="97">
        <v>559</v>
      </c>
      <c r="G10" s="97">
        <v>653</v>
      </c>
    </row>
    <row r="11" spans="1:7" ht="12.75">
      <c r="A11" s="96" t="s">
        <v>68</v>
      </c>
      <c r="B11" s="97">
        <v>245839</v>
      </c>
      <c r="C11" s="97">
        <v>228171</v>
      </c>
      <c r="D11" s="97"/>
      <c r="E11" s="97">
        <v>8639</v>
      </c>
      <c r="F11" s="97">
        <v>3852</v>
      </c>
      <c r="G11" s="97">
        <v>5177</v>
      </c>
    </row>
    <row r="12" spans="1:7" ht="12.75">
      <c r="A12" s="96" t="s">
        <v>69</v>
      </c>
      <c r="B12" s="97">
        <v>35363</v>
      </c>
      <c r="C12" s="97">
        <v>32869</v>
      </c>
      <c r="D12" s="97"/>
      <c r="E12" s="97">
        <v>1455</v>
      </c>
      <c r="F12" s="97">
        <v>490</v>
      </c>
      <c r="G12" s="97">
        <v>549</v>
      </c>
    </row>
    <row r="13" spans="1:7" ht="12.75">
      <c r="A13" s="96" t="s">
        <v>70</v>
      </c>
      <c r="B13" s="97">
        <v>60679</v>
      </c>
      <c r="C13" s="97">
        <v>56517</v>
      </c>
      <c r="D13" s="97"/>
      <c r="E13" s="97">
        <v>2453</v>
      </c>
      <c r="F13" s="97">
        <v>762</v>
      </c>
      <c r="G13" s="97">
        <v>947</v>
      </c>
    </row>
    <row r="14" spans="1:7" ht="12.75">
      <c r="A14" s="96" t="s">
        <v>71</v>
      </c>
      <c r="B14" s="97">
        <v>52377</v>
      </c>
      <c r="C14" s="97">
        <v>48462</v>
      </c>
      <c r="D14" s="97"/>
      <c r="E14" s="97">
        <v>2155</v>
      </c>
      <c r="F14" s="97">
        <v>824</v>
      </c>
      <c r="G14" s="97">
        <v>936</v>
      </c>
    </row>
    <row r="15" spans="1:7" ht="12.75">
      <c r="A15" s="96" t="s">
        <v>72</v>
      </c>
      <c r="B15" s="97">
        <v>33844</v>
      </c>
      <c r="C15" s="97">
        <v>32356</v>
      </c>
      <c r="D15" s="97"/>
      <c r="E15" s="97">
        <v>769</v>
      </c>
      <c r="F15" s="97">
        <v>265</v>
      </c>
      <c r="G15" s="97">
        <v>454</v>
      </c>
    </row>
    <row r="16" spans="1:7" ht="12.75">
      <c r="A16" s="96" t="s">
        <v>73</v>
      </c>
      <c r="B16" s="97">
        <v>81682</v>
      </c>
      <c r="C16" s="97">
        <v>77319</v>
      </c>
      <c r="D16" s="97"/>
      <c r="E16" s="97">
        <v>2236</v>
      </c>
      <c r="F16" s="97">
        <v>934</v>
      </c>
      <c r="G16" s="97">
        <v>1193</v>
      </c>
    </row>
    <row r="17" spans="1:7" ht="12.75">
      <c r="A17" s="96" t="s">
        <v>74</v>
      </c>
      <c r="B17" s="97">
        <v>95583</v>
      </c>
      <c r="C17" s="97">
        <v>89013</v>
      </c>
      <c r="D17" s="97"/>
      <c r="E17" s="97">
        <v>3344</v>
      </c>
      <c r="F17" s="97">
        <v>1360</v>
      </c>
      <c r="G17" s="97">
        <v>1866</v>
      </c>
    </row>
    <row r="18" spans="1:7" ht="12.75">
      <c r="A18" s="96" t="s">
        <v>75</v>
      </c>
      <c r="B18" s="97">
        <v>62894</v>
      </c>
      <c r="C18" s="97">
        <v>58505</v>
      </c>
      <c r="D18" s="97"/>
      <c r="E18" s="97">
        <v>2417</v>
      </c>
      <c r="F18" s="97">
        <v>920</v>
      </c>
      <c r="G18" s="97">
        <v>1052</v>
      </c>
    </row>
    <row r="19" spans="1:7" ht="12.75">
      <c r="A19" s="96" t="s">
        <v>76</v>
      </c>
      <c r="B19" s="97">
        <v>48818</v>
      </c>
      <c r="C19" s="97">
        <v>46187</v>
      </c>
      <c r="D19" s="97"/>
      <c r="E19" s="97">
        <v>1206</v>
      </c>
      <c r="F19" s="97">
        <v>627</v>
      </c>
      <c r="G19" s="97">
        <v>798</v>
      </c>
    </row>
    <row r="20" spans="1:7" ht="12.75">
      <c r="A20" s="96" t="s">
        <v>77</v>
      </c>
      <c r="B20" s="97">
        <v>51917</v>
      </c>
      <c r="C20" s="97">
        <v>47906</v>
      </c>
      <c r="D20" s="97"/>
      <c r="E20" s="97">
        <v>2008</v>
      </c>
      <c r="F20" s="97">
        <v>894</v>
      </c>
      <c r="G20" s="97">
        <v>1109</v>
      </c>
    </row>
    <row r="21" spans="1:7" ht="12.75">
      <c r="A21" s="96" t="s">
        <v>78</v>
      </c>
      <c r="B21" s="97">
        <v>29623</v>
      </c>
      <c r="C21" s="97">
        <v>27722</v>
      </c>
      <c r="D21" s="97"/>
      <c r="E21" s="97">
        <v>1031</v>
      </c>
      <c r="F21" s="97">
        <v>395</v>
      </c>
      <c r="G21" s="97">
        <v>475</v>
      </c>
    </row>
    <row r="22" spans="1:7" ht="12.75">
      <c r="A22" s="96" t="s">
        <v>79</v>
      </c>
      <c r="B22" s="97">
        <v>30806</v>
      </c>
      <c r="C22" s="97">
        <v>28997</v>
      </c>
      <c r="D22" s="97"/>
      <c r="E22" s="97">
        <v>860</v>
      </c>
      <c r="F22" s="97">
        <v>397</v>
      </c>
      <c r="G22" s="97">
        <v>552</v>
      </c>
    </row>
    <row r="23" spans="1:7" ht="12.75">
      <c r="A23" s="96" t="s">
        <v>80</v>
      </c>
      <c r="B23" s="97">
        <v>107566</v>
      </c>
      <c r="C23" s="97">
        <v>100287</v>
      </c>
      <c r="D23" s="97"/>
      <c r="E23" s="97">
        <v>3856</v>
      </c>
      <c r="F23" s="97">
        <v>1510</v>
      </c>
      <c r="G23" s="97">
        <v>1913</v>
      </c>
    </row>
    <row r="24" spans="1:7" ht="12.75">
      <c r="A24" s="96" t="s">
        <v>81</v>
      </c>
      <c r="B24" s="97">
        <v>41784</v>
      </c>
      <c r="C24" s="97">
        <v>39850</v>
      </c>
      <c r="D24" s="97"/>
      <c r="E24" s="97">
        <v>916</v>
      </c>
      <c r="F24" s="97">
        <v>405</v>
      </c>
      <c r="G24" s="97">
        <v>613</v>
      </c>
    </row>
    <row r="25" spans="1:7" ht="12.75">
      <c r="A25" s="96" t="s">
        <v>82</v>
      </c>
      <c r="B25" s="97">
        <v>15455</v>
      </c>
      <c r="C25" s="97">
        <v>14239</v>
      </c>
      <c r="D25" s="97"/>
      <c r="E25" s="97">
        <v>617</v>
      </c>
      <c r="F25" s="97">
        <v>263</v>
      </c>
      <c r="G25" s="97">
        <v>336</v>
      </c>
    </row>
    <row r="26" spans="1:7" ht="12.75">
      <c r="A26" s="96" t="s">
        <v>264</v>
      </c>
      <c r="B26" s="97">
        <v>85981</v>
      </c>
      <c r="C26" s="97">
        <v>80313</v>
      </c>
      <c r="D26" s="97"/>
      <c r="E26" s="97">
        <v>2772</v>
      </c>
      <c r="F26" s="97">
        <v>1325</v>
      </c>
      <c r="G26" s="97">
        <v>1571</v>
      </c>
    </row>
    <row r="27" spans="1:7" ht="12.75">
      <c r="A27" s="96" t="s">
        <v>84</v>
      </c>
      <c r="B27" s="97">
        <v>77820</v>
      </c>
      <c r="C27" s="97">
        <v>73325</v>
      </c>
      <c r="D27" s="97"/>
      <c r="E27" s="97">
        <v>2481</v>
      </c>
      <c r="F27" s="97">
        <v>882</v>
      </c>
      <c r="G27" s="97">
        <v>1132</v>
      </c>
    </row>
    <row r="28" spans="1:7" ht="12.75">
      <c r="A28" s="96" t="s">
        <v>85</v>
      </c>
      <c r="B28" s="97">
        <v>67755</v>
      </c>
      <c r="C28" s="97">
        <v>60617</v>
      </c>
      <c r="D28" s="97"/>
      <c r="E28" s="97">
        <v>4120</v>
      </c>
      <c r="F28" s="97">
        <v>1446</v>
      </c>
      <c r="G28" s="97">
        <v>1572</v>
      </c>
    </row>
    <row r="29" spans="1:7" ht="12.75">
      <c r="A29" s="96" t="s">
        <v>86</v>
      </c>
      <c r="B29" s="97">
        <v>46134</v>
      </c>
      <c r="C29" s="97">
        <v>43318</v>
      </c>
      <c r="D29" s="97"/>
      <c r="E29" s="97">
        <v>1365</v>
      </c>
      <c r="F29" s="97">
        <v>635</v>
      </c>
      <c r="G29" s="97">
        <v>816</v>
      </c>
    </row>
    <row r="30" spans="1:7" ht="12.75">
      <c r="A30" s="96" t="s">
        <v>87</v>
      </c>
      <c r="B30" s="97">
        <v>35442</v>
      </c>
      <c r="C30" s="97">
        <v>33545</v>
      </c>
      <c r="D30" s="97"/>
      <c r="E30" s="97">
        <v>905</v>
      </c>
      <c r="F30" s="97">
        <v>403</v>
      </c>
      <c r="G30" s="97">
        <v>589</v>
      </c>
    </row>
    <row r="31" spans="1:7" ht="12.75">
      <c r="A31" s="98" t="s">
        <v>53</v>
      </c>
      <c r="B31" s="99">
        <v>1608853</v>
      </c>
      <c r="C31" s="99">
        <v>1503203</v>
      </c>
      <c r="D31" s="100"/>
      <c r="E31" s="99">
        <v>54980</v>
      </c>
      <c r="F31" s="99">
        <v>22354</v>
      </c>
      <c r="G31" s="99">
        <v>28316</v>
      </c>
    </row>
    <row r="32" spans="2:7" ht="12.75">
      <c r="B32" s="97"/>
      <c r="C32" s="97"/>
      <c r="D32" s="97"/>
      <c r="E32" s="97"/>
      <c r="F32" s="97"/>
      <c r="G32" s="97"/>
    </row>
    <row r="33" ht="12.75">
      <c r="A33" s="96" t="s">
        <v>265</v>
      </c>
    </row>
    <row r="34" ht="12.75">
      <c r="A34" s="96"/>
    </row>
    <row r="35" ht="12.75"/>
  </sheetData>
  <sheetProtection/>
  <mergeCells count="2">
    <mergeCell ref="B3:C3"/>
    <mergeCell ref="E3:G3"/>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E40"/>
  <sheetViews>
    <sheetView zoomScalePageLayoutView="0" workbookViewId="0" topLeftCell="A1">
      <selection activeCell="A1" sqref="A1"/>
    </sheetView>
  </sheetViews>
  <sheetFormatPr defaultColWidth="0" defaultRowHeight="15" zeroHeight="1"/>
  <cols>
    <col min="1" max="1" width="25.8515625" style="102" customWidth="1"/>
    <col min="2" max="2" width="17.7109375" style="102" customWidth="1"/>
    <col min="3" max="6" width="9.140625" style="102" customWidth="1"/>
    <col min="7" max="254" width="9.140625" style="102" hidden="1" customWidth="1"/>
    <col min="255" max="255" width="28.8515625" style="102" hidden="1" customWidth="1"/>
    <col min="256" max="16384" width="0" style="102" hidden="1" customWidth="1"/>
  </cols>
  <sheetData>
    <row r="1" ht="12.75">
      <c r="A1" s="101" t="s">
        <v>336</v>
      </c>
    </row>
    <row r="2" spans="1:2" ht="12.75">
      <c r="A2" s="146"/>
      <c r="B2" s="146"/>
    </row>
    <row r="3" spans="1:2" ht="15" customHeight="1">
      <c r="A3" s="103" t="s">
        <v>266</v>
      </c>
      <c r="B3" s="104" t="s">
        <v>267</v>
      </c>
    </row>
    <row r="4" spans="1:2" ht="12.75">
      <c r="A4" s="105" t="s">
        <v>268</v>
      </c>
      <c r="B4" s="106">
        <v>1681171</v>
      </c>
    </row>
    <row r="5" spans="1:5" ht="12.75">
      <c r="A5" s="105" t="s">
        <v>269</v>
      </c>
      <c r="B5" s="106">
        <v>17731</v>
      </c>
      <c r="E5" s="107"/>
    </row>
    <row r="6" spans="1:2" ht="12.75">
      <c r="A6" s="105" t="s">
        <v>4</v>
      </c>
      <c r="B6" s="106">
        <v>6250</v>
      </c>
    </row>
    <row r="7" spans="1:2" ht="12.75">
      <c r="A7" s="105" t="s">
        <v>270</v>
      </c>
      <c r="B7" s="106">
        <v>4130</v>
      </c>
    </row>
    <row r="8" spans="1:2" ht="12.75">
      <c r="A8" s="108" t="s">
        <v>271</v>
      </c>
      <c r="B8" s="109">
        <v>3609</v>
      </c>
    </row>
    <row r="9" spans="1:2" ht="15" customHeight="1">
      <c r="A9" s="110" t="s">
        <v>272</v>
      </c>
      <c r="B9" s="111">
        <v>2243</v>
      </c>
    </row>
    <row r="10" spans="1:2" ht="12.75">
      <c r="A10" s="110" t="s">
        <v>8</v>
      </c>
      <c r="B10" s="111">
        <v>966</v>
      </c>
    </row>
    <row r="11" spans="1:2" ht="12.75">
      <c r="A11" s="110" t="s">
        <v>273</v>
      </c>
      <c r="B11" s="111">
        <v>400</v>
      </c>
    </row>
    <row r="12" spans="1:2" ht="12.75">
      <c r="A12" s="105" t="s">
        <v>274</v>
      </c>
      <c r="B12" s="106">
        <v>2293</v>
      </c>
    </row>
    <row r="13" spans="1:2" ht="12.75">
      <c r="A13" s="105" t="s">
        <v>14</v>
      </c>
      <c r="B13" s="106">
        <v>2257</v>
      </c>
    </row>
    <row r="14" spans="1:2" ht="12.75">
      <c r="A14" s="105" t="s">
        <v>13</v>
      </c>
      <c r="B14" s="106">
        <v>1895</v>
      </c>
    </row>
    <row r="15" spans="1:2" ht="12.75">
      <c r="A15" s="105" t="s">
        <v>275</v>
      </c>
      <c r="B15" s="106">
        <v>1273</v>
      </c>
    </row>
    <row r="16" spans="1:2" ht="12.75">
      <c r="A16" s="105" t="s">
        <v>15</v>
      </c>
      <c r="B16" s="106">
        <v>1191</v>
      </c>
    </row>
    <row r="17" spans="1:2" ht="12.75">
      <c r="A17" s="105" t="s">
        <v>11</v>
      </c>
      <c r="B17" s="106">
        <v>1174</v>
      </c>
    </row>
    <row r="18" spans="1:2" ht="12.75">
      <c r="A18" s="105" t="s">
        <v>16</v>
      </c>
      <c r="B18" s="106">
        <v>1008</v>
      </c>
    </row>
    <row r="19" spans="1:2" ht="12.75">
      <c r="A19" s="105" t="s">
        <v>276</v>
      </c>
      <c r="B19" s="106">
        <v>918</v>
      </c>
    </row>
    <row r="20" spans="1:2" ht="12.75">
      <c r="A20" s="105" t="s">
        <v>29</v>
      </c>
      <c r="B20" s="106">
        <v>850</v>
      </c>
    </row>
    <row r="21" spans="1:2" ht="12.75">
      <c r="A21" s="105" t="s">
        <v>19</v>
      </c>
      <c r="B21" s="106">
        <v>791</v>
      </c>
    </row>
    <row r="22" spans="1:2" ht="12.75">
      <c r="A22" s="105" t="s">
        <v>277</v>
      </c>
      <c r="B22" s="106">
        <v>728</v>
      </c>
    </row>
    <row r="23" spans="1:2" ht="12.75">
      <c r="A23" s="105" t="s">
        <v>278</v>
      </c>
      <c r="B23" s="106">
        <v>549</v>
      </c>
    </row>
    <row r="24" spans="1:2" ht="12.75">
      <c r="A24" s="105" t="s">
        <v>24</v>
      </c>
      <c r="B24" s="106">
        <v>535</v>
      </c>
    </row>
    <row r="25" spans="1:2" ht="12.75">
      <c r="A25" s="105" t="s">
        <v>27</v>
      </c>
      <c r="B25" s="106">
        <v>533</v>
      </c>
    </row>
    <row r="26" spans="1:2" ht="12.75">
      <c r="A26" s="105" t="s">
        <v>21</v>
      </c>
      <c r="B26" s="106">
        <v>454</v>
      </c>
    </row>
    <row r="27" spans="1:2" ht="12.75">
      <c r="A27" s="105" t="s">
        <v>279</v>
      </c>
      <c r="B27" s="106">
        <v>429</v>
      </c>
    </row>
    <row r="28" spans="1:2" ht="12.75">
      <c r="A28" s="105" t="s">
        <v>34</v>
      </c>
      <c r="B28" s="106">
        <v>427</v>
      </c>
    </row>
    <row r="29" spans="1:2" ht="12.75">
      <c r="A29" s="105" t="s">
        <v>280</v>
      </c>
      <c r="B29" s="106">
        <v>326</v>
      </c>
    </row>
    <row r="30" spans="1:2" ht="12.75">
      <c r="A30" s="105" t="s">
        <v>281</v>
      </c>
      <c r="B30" s="106">
        <v>308</v>
      </c>
    </row>
    <row r="31" spans="1:2" ht="12.75">
      <c r="A31" s="105" t="s">
        <v>282</v>
      </c>
      <c r="B31" s="106">
        <v>289</v>
      </c>
    </row>
    <row r="32" spans="1:2" ht="12.75">
      <c r="A32" s="105" t="s">
        <v>44</v>
      </c>
      <c r="B32" s="106">
        <v>261</v>
      </c>
    </row>
    <row r="33" spans="1:2" ht="12.75">
      <c r="A33" s="105" t="s">
        <v>32</v>
      </c>
      <c r="B33" s="106">
        <v>255</v>
      </c>
    </row>
    <row r="34" spans="1:2" ht="12.75">
      <c r="A34" s="105" t="s">
        <v>31</v>
      </c>
      <c r="B34" s="106">
        <v>250</v>
      </c>
    </row>
    <row r="35" spans="1:2" ht="12.75">
      <c r="A35" s="112" t="s">
        <v>283</v>
      </c>
      <c r="B35" s="37">
        <v>3826</v>
      </c>
    </row>
    <row r="36" spans="1:2" ht="12.75">
      <c r="A36" s="113" t="s">
        <v>53</v>
      </c>
      <c r="B36" s="114">
        <v>1735711</v>
      </c>
    </row>
    <row r="37" ht="12.75">
      <c r="B37" s="115"/>
    </row>
    <row r="38" ht="12.75">
      <c r="A38" s="102" t="s">
        <v>284</v>
      </c>
    </row>
    <row r="39" ht="12.75"/>
    <row r="40" ht="12.75">
      <c r="A40" s="116" t="s">
        <v>265</v>
      </c>
    </row>
    <row r="41" ht="12.75"/>
    <row r="42" 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C22"/>
  <sheetViews>
    <sheetView zoomScalePageLayoutView="0" workbookViewId="0" topLeftCell="A1">
      <selection activeCell="A1" sqref="A1"/>
    </sheetView>
  </sheetViews>
  <sheetFormatPr defaultColWidth="0" defaultRowHeight="15"/>
  <cols>
    <col min="1" max="1" width="32.28125" style="16" bestFit="1" customWidth="1"/>
    <col min="2" max="2" width="16.00390625" style="19" customWidth="1"/>
    <col min="3" max="3" width="180.140625" style="17" customWidth="1"/>
    <col min="4" max="6" width="0" style="18" hidden="1" customWidth="1"/>
    <col min="7" max="16384" width="9.140625" style="18" hidden="1" customWidth="1"/>
  </cols>
  <sheetData>
    <row r="1" spans="1:3" s="15" customFormat="1" ht="13.5" thickBot="1">
      <c r="A1" s="198" t="s">
        <v>341</v>
      </c>
      <c r="B1" s="199" t="s">
        <v>1</v>
      </c>
      <c r="C1" s="202" t="s">
        <v>366</v>
      </c>
    </row>
    <row r="2" spans="1:3" s="15" customFormat="1" ht="19.5" customHeight="1">
      <c r="A2" s="206" t="s">
        <v>361</v>
      </c>
      <c r="B2" s="193" t="s">
        <v>342</v>
      </c>
      <c r="C2" s="203" t="str">
        <f>'School Census Table 4.1'!A1</f>
        <v>Table 4.1: First Language of Primary School Pupils1 with English as an Additional Language2,3 at Schools in Northern Ireland (2006-2016 School Censuses)</v>
      </c>
    </row>
    <row r="3" spans="1:3" s="15" customFormat="1" ht="19.5" customHeight="1">
      <c r="A3" s="200"/>
      <c r="B3" s="14" t="s">
        <v>343</v>
      </c>
      <c r="C3" s="204" t="str">
        <f>'School Census Table 4.2'!A1</f>
        <v>Table 4.2: First Language of Post Primary Pupils1 with English as an Additional Language2,3 in Schools in Northern Ireland (2006-2015 School Censuses)</v>
      </c>
    </row>
    <row r="4" spans="1:3" s="15" customFormat="1" ht="19.5" customHeight="1">
      <c r="A4" s="200"/>
      <c r="B4" s="14" t="s">
        <v>429</v>
      </c>
      <c r="C4" s="204" t="str">
        <f>'School Census Table 4.3'!A1</f>
        <v>Table 4.3: Number of Primary School Pupils1 with English as an Additional Language2,3 by Local Government District of the School (2011-2016 School Censuses)</v>
      </c>
    </row>
    <row r="5" spans="1:3" s="15" customFormat="1" ht="19.5" customHeight="1" thickBot="1">
      <c r="A5" s="201"/>
      <c r="B5" s="194" t="s">
        <v>631</v>
      </c>
      <c r="C5" s="205" t="str">
        <f>'School Census Table 4.4'!A1</f>
        <v>Table 4.4: Number of Post Primary School Pupils1 with English as an Additional Language2,3 by Local Government District of the School (2011-2016 School Censuses)</v>
      </c>
    </row>
    <row r="6" spans="1:3" s="15" customFormat="1" ht="19.5" customHeight="1">
      <c r="A6" s="206" t="s">
        <v>368</v>
      </c>
      <c r="B6" s="193" t="s">
        <v>344</v>
      </c>
      <c r="C6" s="203" t="str">
        <f>'HESA Table 4.5'!A1</f>
        <v>Table 4.5: Number of non-NI domiciled students enrolled at NI Higher Education Institutions (HEIs) by country of domicile (2006/07 to 2015/16 academic years)</v>
      </c>
    </row>
    <row r="7" spans="1:3" s="15" customFormat="1" ht="19.5" customHeight="1">
      <c r="A7" s="200"/>
      <c r="B7" s="14" t="s">
        <v>345</v>
      </c>
      <c r="C7" s="204" t="str">
        <f>'HESA Table 4.6'!A1</f>
        <v>Table 4.6: Number of non-UK/Ireland domiciled students enrolled at NI Higher Education Institutions (HEIs) by age and gender (2006/07 to 2015/16 academic years)</v>
      </c>
    </row>
    <row r="8" spans="1:3" s="15" customFormat="1" ht="19.5" customHeight="1">
      <c r="A8" s="200"/>
      <c r="B8" s="14" t="s">
        <v>346</v>
      </c>
      <c r="C8" s="204" t="str">
        <f>'HESA Table 4.7'!A1</f>
        <v>Table 4.7: Number of non-UK/Ireland domiciled enrolments at NI Higher Education Institutions (HEIs) by Institution, split by campus (2006/07 to 2015/16 academic years)</v>
      </c>
    </row>
    <row r="9" spans="1:3" s="15" customFormat="1" ht="19.5" customHeight="1" thickBot="1">
      <c r="A9" s="201"/>
      <c r="B9" s="194" t="s">
        <v>347</v>
      </c>
      <c r="C9" s="205" t="str">
        <f>'HESA Table 4.8'!A1</f>
        <v>Table 4.8: Number of non-UK/Ireland domiciled enrolments at NI Higher Education Institutions (HEIs) by term-time NUTSIII Region (2007/08 to 2015/16 academic years)</v>
      </c>
    </row>
    <row r="10" spans="1:3" s="15" customFormat="1" ht="19.5" customHeight="1">
      <c r="A10" s="206" t="s">
        <v>365</v>
      </c>
      <c r="B10" s="193" t="s">
        <v>348</v>
      </c>
      <c r="C10" s="203" t="str">
        <f>'HSC Table 4.9'!A1</f>
        <v>Table 4.9: Overall amount of interpreters requested in Northern Ireland Health &amp; Social Care by Quarter (January 2008 - March 2017)</v>
      </c>
    </row>
    <row r="11" spans="1:3" s="15" customFormat="1" ht="19.5" customHeight="1">
      <c r="A11" s="200"/>
      <c r="B11" s="14" t="s">
        <v>349</v>
      </c>
      <c r="C11" s="204" t="str">
        <f>'HSC Table 4.10'!A1</f>
        <v>Table 4.10: Interpreters requested in Northern Ireland Health &amp; Social Care by Language (January 2008 - December 2016)</v>
      </c>
    </row>
    <row r="12" spans="1:3" s="15" customFormat="1" ht="19.5" customHeight="1" thickBot="1">
      <c r="A12" s="201"/>
      <c r="B12" s="194" t="s">
        <v>350</v>
      </c>
      <c r="C12" s="205" t="str">
        <f>'HSC Table 4.11'!A1</f>
        <v>Table 4.11: Interpreters requested in Northern Ireland Health &amp; Social Care by Health &amp; Social Care Trust (January 2008 - December 2016)</v>
      </c>
    </row>
    <row r="13" spans="1:3" s="15" customFormat="1" ht="19.5" customHeight="1">
      <c r="A13" s="206" t="s">
        <v>364</v>
      </c>
      <c r="B13" s="193" t="s">
        <v>351</v>
      </c>
      <c r="C13" s="203" t="str">
        <f>'NIHE Table 4.12'!A1</f>
        <v>Table 4.12: Estimated number of Migrant Worker Current Tenant Households by Local Government District (August 2007 - July 2016) </v>
      </c>
    </row>
    <row r="14" spans="1:3" s="15" customFormat="1" ht="19.5" customHeight="1" thickBot="1">
      <c r="A14" s="201"/>
      <c r="B14" s="194" t="s">
        <v>352</v>
      </c>
      <c r="C14" s="205" t="str">
        <f>'NIHE Table 4.13'!A1</f>
        <v>Table 4.13: Estimated number of Migrant Worker Current Tenant Households by Nationality (August 2007 - July 2016) </v>
      </c>
    </row>
    <row r="15" spans="1:3" s="15" customFormat="1" ht="19.5" customHeight="1">
      <c r="A15" s="206" t="s">
        <v>363</v>
      </c>
      <c r="B15" s="193" t="s">
        <v>353</v>
      </c>
      <c r="C15" s="203" t="str">
        <f>'Table 4.14'!A1</f>
        <v>Table 4.14:  Labour Force Survey (LFS) based estimates of non-UK/RoI Born Persons Resident in Northern Ireland (January 2000 to March 2017)</v>
      </c>
    </row>
    <row r="16" spans="1:3" s="15" customFormat="1" ht="19.5" customHeight="1" thickBot="1">
      <c r="A16" s="201"/>
      <c r="B16" s="194" t="s">
        <v>354</v>
      </c>
      <c r="C16" s="205" t="str">
        <f>'LFS Table 4.15'!A1</f>
        <v>Table 4.15: Labour Force Survey (LFS) based age structure of non-UK/RoI born persons resident in Northern Ireland (January 2016 - December 2016)</v>
      </c>
    </row>
    <row r="17" spans="1:3" s="15" customFormat="1" ht="19.5" customHeight="1">
      <c r="A17" s="211" t="s">
        <v>362</v>
      </c>
      <c r="B17" s="212" t="s">
        <v>355</v>
      </c>
      <c r="C17" s="213" t="str">
        <f>'Census Table 4.16'!A1</f>
        <v>Table 4.16: Usual Residents Born in Northern Ireland Who Have Resided Elsewhere (2011 Census)</v>
      </c>
    </row>
    <row r="18" spans="1:3" s="15" customFormat="1" ht="19.5" customHeight="1">
      <c r="A18" s="214"/>
      <c r="B18" s="215" t="s">
        <v>356</v>
      </c>
      <c r="C18" s="216" t="str">
        <f>'Census Table 4.17'!A1</f>
        <v>Table 4.17: Main Language of Persons aged 3+ in Northern Ireland (2011 Census)</v>
      </c>
    </row>
    <row r="19" spans="1:3" s="15" customFormat="1" ht="19.5" customHeight="1">
      <c r="A19" s="214"/>
      <c r="B19" s="215" t="s">
        <v>357</v>
      </c>
      <c r="C19" s="216" t="str">
        <f>'Census Table 4.18'!A1</f>
        <v>Table 4.18: Main Language of Persons Aged 3+ by Local Government District (2011 Census)</v>
      </c>
    </row>
    <row r="20" spans="1:3" s="15" customFormat="1" ht="19.5" customHeight="1">
      <c r="A20" s="214"/>
      <c r="B20" s="215" t="s">
        <v>358</v>
      </c>
      <c r="C20" s="216" t="str">
        <f>'Census Table 4.19'!A1</f>
        <v>Table 4.19: Country of Birth of Persons in Northern Ireland by Local Government District (2001 and 2011 Census)</v>
      </c>
    </row>
    <row r="21" spans="1:3" s="15" customFormat="1" ht="19.5" customHeight="1">
      <c r="A21" s="214"/>
      <c r="B21" s="215" t="s">
        <v>359</v>
      </c>
      <c r="C21" s="216" t="str">
        <f>'Census Table 4.20'!A1</f>
        <v>Table 4.20: Country of birth of All Persons in Northern Ireland by Age and Sex (2011 Census)</v>
      </c>
    </row>
    <row r="22" spans="1:3" s="15" customFormat="1" ht="19.5" customHeight="1" thickBot="1">
      <c r="A22" s="217"/>
      <c r="B22" s="218" t="s">
        <v>360</v>
      </c>
      <c r="C22" s="219" t="str">
        <f>'Census Table 4.21'!A1</f>
        <v>Table 4.21: Persons in Northern Ireland by Country of Birth and National Identity (2011 Census)</v>
      </c>
    </row>
  </sheetData>
  <sheetProtection/>
  <hyperlinks>
    <hyperlink ref="C2" location="'School Census Table 4.1'!A1" display="Table 4.1: First Language of Children with English as an Additional Language1,2,3 in Year 1 - Year 7 at Schools in Northern Ireland (2005-2015 School Census)"/>
    <hyperlink ref="C15" location="'Table 4.14'!A1" display="'Table 4.14'!A1"/>
    <hyperlink ref="C6" location="'HESA Table 4.5'!A1" display="Table 4.5: Number of non-NI domiciled students enrolled at NI HEIs by country of domicile - 2004/05 to 2014/15 (academic year)"/>
    <hyperlink ref="C7:C9" location="'Higher Education Table 1.24'!A1" display="'Higher Education Table 1.24'!A1"/>
    <hyperlink ref="C7" location="'HESA Table 4.6'!A1" display="Table 4.6: Number of non-UK/Ireland domiciled students enrolled at NI HEIs by age and gender - 2004/05 to 2014/15 (academic year)"/>
    <hyperlink ref="C8" location="'HESA Table 4.7'!A1" display="Table 4.7: Number of non-UK/Ireland domiciled enrolments at NI HEIs by Institution, split by campus - 2004/05 to 2014/15 (academic year)"/>
    <hyperlink ref="C9" location="'HESA Table 4.8'!A1" display="Table 4.8: Number of non-UK/Ireland domiciled enrolments at NI HEIs by term-time NUTSIII Region  - 2007/08 to 2014/15 (academic year)"/>
    <hyperlink ref="C10" location="'HSC Table 4.9'!A1" display="Table 4.9: Overall amount of interpreters requested in Northern Ireland Health &amp; Social Care by Quarter (January 2008 - June 2015)"/>
    <hyperlink ref="C11" location="'HSC Table 4.10'!A1" display="Table 4.10: Interpreters requested in Northern Ireland Health &amp; Social Care by Language (January 2004 - December 2015)"/>
    <hyperlink ref="C12" location="'HSC Table 4.11'!A1" display="Table 4.11: Interpreters requested by Health &amp; Social Care Trust (January 2004 - December 2015)"/>
    <hyperlink ref="C3" location="'School Census Table 4.2'!A1" display="Table 4.2: First Language of Children with English as an Additional Language1,2,3 in Post Primary Schools in Northern Ireland (2005-2015 School Census)"/>
    <hyperlink ref="C17" location="'Census Table 4.16'!A1" display="'Census Table 4.16'!A1"/>
    <hyperlink ref="C18" location="'Census Table 4.17'!A1" display="'Census Table 4.17'!A1"/>
    <hyperlink ref="C19" location="'Census Table 4.18'!A1" display="'Census Table 4.18'!A1"/>
    <hyperlink ref="C13" location="'NIHE Table 4.12'!A1" display="Table 4.12: Estimated number of Migrant Worker Current Tenant Households by LGD (2008 - 2015) "/>
    <hyperlink ref="C14" location="'NIHE Table 4.13'!A1" display="Table 4.13: Estimated number of Migrant Worker Current Tenant Households by nationality (2008 - 2015) "/>
    <hyperlink ref="C16" location="'LFS Table 4.15'!A1" display="Table 4.15: Labour Force Survey-based age structure of non-UK/RoI born persons and all residents (2015)"/>
    <hyperlink ref="C20" location="'Census Table 4.19'!A1" display="'Census Table 4.19'!A1"/>
    <hyperlink ref="C21" location="'Census Table 4.20'!A1" display="'Census Table 4.20'!A1"/>
    <hyperlink ref="C22" location="'Census Table 4.21'!A1" display="'Census Table 4.21'!A1"/>
    <hyperlink ref="A2" location="'School Census Table 4.1'!A1" display="School Census"/>
    <hyperlink ref="A6" location="'HESA Table 4.5'!A1" display="Higher Education Statistics Authority"/>
    <hyperlink ref="A10" location="'HSC Table 4.9'!A1" display="Health &amp; Social Care"/>
    <hyperlink ref="A13" location="'NIHE Table 4.12'!A1" display="NI Housing Executive"/>
    <hyperlink ref="A15" location="'LFS Table 4.14'!A1" display="Labour Force Survey"/>
    <hyperlink ref="A17" location="'Census Table 4.16'!A1" display="Census"/>
    <hyperlink ref="C4" location="'School Census Table 4.3'!A1" display="'School Census Table 4.3'!A1"/>
    <hyperlink ref="C5" location="'School Census Table 4.4'!A1" display="'School Census Table 4.4'!A1"/>
  </hyperlinks>
  <printOptions/>
  <pageMargins left="0.7480314960629921" right="0.7480314960629921" top="0.984251968503937" bottom="0.984251968503937" header="0.5118110236220472" footer="0.5118110236220472"/>
  <pageSetup fitToHeight="1" fitToWidth="1" horizontalDpi="600" verticalDpi="600" orientation="portrait" paperSize="9" scale="45" r:id="rId1"/>
</worksheet>
</file>

<file path=xl/worksheets/sheet20.xml><?xml version="1.0" encoding="utf-8"?>
<worksheet xmlns="http://schemas.openxmlformats.org/spreadsheetml/2006/main" xmlns:r="http://schemas.openxmlformats.org/officeDocument/2006/relationships">
  <dimension ref="A1:O586"/>
  <sheetViews>
    <sheetView zoomScalePageLayoutView="0" workbookViewId="0" topLeftCell="A1">
      <selection activeCell="A1" sqref="A1"/>
    </sheetView>
  </sheetViews>
  <sheetFormatPr defaultColWidth="0" defaultRowHeight="15" zeroHeight="1"/>
  <cols>
    <col min="1" max="1" width="19.28125" style="117" customWidth="1"/>
    <col min="2" max="2" width="9.7109375" style="118" customWidth="1"/>
    <col min="3" max="3" width="8.140625" style="118" customWidth="1"/>
    <col min="4" max="4" width="10.421875" style="118" customWidth="1"/>
    <col min="5" max="5" width="9.8515625" style="118" customWidth="1"/>
    <col min="6" max="6" width="11.00390625" style="118" customWidth="1"/>
    <col min="7" max="7" width="9.28125" style="118" customWidth="1"/>
    <col min="8" max="9" width="8.140625" style="118" customWidth="1"/>
    <col min="10" max="10" width="9.00390625" style="118" customWidth="1"/>
    <col min="11" max="11" width="8.140625" style="118" customWidth="1"/>
    <col min="12" max="12" width="11.421875" style="118" customWidth="1"/>
    <col min="13" max="13" width="11.57421875" style="118" customWidth="1"/>
    <col min="14" max="14" width="8.00390625" style="118" customWidth="1"/>
    <col min="15" max="15" width="9.421875" style="118" customWidth="1"/>
    <col min="16" max="16" width="12.140625" style="118" customWidth="1"/>
    <col min="17" max="16384" width="0" style="118" hidden="1" customWidth="1"/>
  </cols>
  <sheetData>
    <row r="1" ht="12.75">
      <c r="A1" s="117" t="s">
        <v>337</v>
      </c>
    </row>
    <row r="2" spans="1:2" ht="12.75">
      <c r="A2" s="259"/>
      <c r="B2" s="259"/>
    </row>
    <row r="3" spans="1:15" ht="12.75">
      <c r="A3" s="119"/>
      <c r="B3" s="387" t="s">
        <v>285</v>
      </c>
      <c r="C3" s="387"/>
      <c r="D3" s="387"/>
      <c r="E3" s="387"/>
      <c r="F3" s="387"/>
      <c r="G3" s="387"/>
      <c r="H3" s="387"/>
      <c r="I3" s="387"/>
      <c r="J3" s="387"/>
      <c r="K3" s="387"/>
      <c r="L3" s="387"/>
      <c r="M3" s="387"/>
      <c r="N3" s="387"/>
      <c r="O3" s="387"/>
    </row>
    <row r="4" spans="1:15" s="123" customFormat="1" ht="27" customHeight="1">
      <c r="A4" s="120" t="s">
        <v>258</v>
      </c>
      <c r="B4" s="121" t="s">
        <v>268</v>
      </c>
      <c r="C4" s="122" t="s">
        <v>3</v>
      </c>
      <c r="D4" s="122" t="s">
        <v>4</v>
      </c>
      <c r="E4" s="122" t="s">
        <v>286</v>
      </c>
      <c r="F4" s="122" t="s">
        <v>5</v>
      </c>
      <c r="G4" s="122" t="s">
        <v>14</v>
      </c>
      <c r="H4" s="122" t="s">
        <v>237</v>
      </c>
      <c r="I4" s="122" t="s">
        <v>13</v>
      </c>
      <c r="J4" s="122" t="s">
        <v>12</v>
      </c>
      <c r="K4" s="122" t="s">
        <v>15</v>
      </c>
      <c r="L4" s="122" t="s">
        <v>11</v>
      </c>
      <c r="M4" s="122" t="s">
        <v>16</v>
      </c>
      <c r="N4" s="122" t="s">
        <v>239</v>
      </c>
      <c r="O4" s="122" t="s">
        <v>53</v>
      </c>
    </row>
    <row r="5" spans="1:15" ht="12.75">
      <c r="A5" s="304" t="s">
        <v>62</v>
      </c>
      <c r="B5" s="124">
        <v>49238</v>
      </c>
      <c r="C5" s="124">
        <v>582</v>
      </c>
      <c r="D5" s="124">
        <v>279</v>
      </c>
      <c r="E5" s="124">
        <v>83</v>
      </c>
      <c r="F5" s="124">
        <v>49</v>
      </c>
      <c r="G5" s="124">
        <v>189</v>
      </c>
      <c r="H5" s="124">
        <v>30</v>
      </c>
      <c r="I5" s="124">
        <v>59</v>
      </c>
      <c r="J5" s="124">
        <v>14</v>
      </c>
      <c r="K5" s="124">
        <v>18</v>
      </c>
      <c r="L5" s="124">
        <v>87</v>
      </c>
      <c r="M5" s="124">
        <v>79</v>
      </c>
      <c r="N5" s="124">
        <v>335</v>
      </c>
      <c r="O5" s="125">
        <v>51042</v>
      </c>
    </row>
    <row r="6" spans="1:15" ht="12.75">
      <c r="A6" s="304" t="s">
        <v>63</v>
      </c>
      <c r="B6" s="124">
        <v>74323</v>
      </c>
      <c r="C6" s="124">
        <v>173</v>
      </c>
      <c r="D6" s="124">
        <v>147</v>
      </c>
      <c r="E6" s="124">
        <v>3</v>
      </c>
      <c r="F6" s="124">
        <v>16</v>
      </c>
      <c r="G6" s="124">
        <v>33</v>
      </c>
      <c r="H6" s="124">
        <v>50</v>
      </c>
      <c r="I6" s="124">
        <v>63</v>
      </c>
      <c r="J6" s="124">
        <v>46</v>
      </c>
      <c r="K6" s="124">
        <v>51</v>
      </c>
      <c r="L6" s="124">
        <v>16</v>
      </c>
      <c r="M6" s="124">
        <v>16</v>
      </c>
      <c r="N6" s="124">
        <v>376</v>
      </c>
      <c r="O6" s="125">
        <v>75313</v>
      </c>
    </row>
    <row r="7" spans="1:15" ht="12.75">
      <c r="A7" s="304" t="s">
        <v>64</v>
      </c>
      <c r="B7" s="124">
        <v>54716</v>
      </c>
      <c r="C7" s="124">
        <v>536</v>
      </c>
      <c r="D7" s="124">
        <v>675</v>
      </c>
      <c r="E7" s="124">
        <v>113</v>
      </c>
      <c r="F7" s="124">
        <v>28</v>
      </c>
      <c r="G7" s="124">
        <v>39</v>
      </c>
      <c r="H7" s="124">
        <v>33</v>
      </c>
      <c r="I7" s="124">
        <v>13</v>
      </c>
      <c r="J7" s="124">
        <v>172</v>
      </c>
      <c r="K7" s="124">
        <v>76</v>
      </c>
      <c r="L7" s="124">
        <v>29</v>
      </c>
      <c r="M7" s="124">
        <v>44</v>
      </c>
      <c r="N7" s="124">
        <v>318</v>
      </c>
      <c r="O7" s="125">
        <v>56792</v>
      </c>
    </row>
    <row r="8" spans="1:15" ht="12.75">
      <c r="A8" s="304" t="s">
        <v>65</v>
      </c>
      <c r="B8" s="124">
        <v>59509</v>
      </c>
      <c r="C8" s="124">
        <v>918</v>
      </c>
      <c r="D8" s="124">
        <v>48</v>
      </c>
      <c r="E8" s="124">
        <v>18</v>
      </c>
      <c r="F8" s="124">
        <v>18</v>
      </c>
      <c r="G8" s="124">
        <v>331</v>
      </c>
      <c r="H8" s="124">
        <v>45</v>
      </c>
      <c r="I8" s="124">
        <v>48</v>
      </c>
      <c r="J8" s="124">
        <v>31</v>
      </c>
      <c r="K8" s="124">
        <v>17</v>
      </c>
      <c r="L8" s="124">
        <v>15</v>
      </c>
      <c r="M8" s="124">
        <v>5</v>
      </c>
      <c r="N8" s="124">
        <v>598</v>
      </c>
      <c r="O8" s="125">
        <v>61601</v>
      </c>
    </row>
    <row r="9" spans="1:15" ht="12.75">
      <c r="A9" s="304" t="s">
        <v>66</v>
      </c>
      <c r="B9" s="124">
        <v>29495</v>
      </c>
      <c r="C9" s="124">
        <v>241</v>
      </c>
      <c r="D9" s="124">
        <v>6</v>
      </c>
      <c r="E9" s="124">
        <v>15</v>
      </c>
      <c r="F9" s="124">
        <v>11</v>
      </c>
      <c r="G9" s="124">
        <v>7</v>
      </c>
      <c r="H9" s="124">
        <v>7</v>
      </c>
      <c r="I9" s="124">
        <v>2</v>
      </c>
      <c r="J9" s="124">
        <v>17</v>
      </c>
      <c r="K9" s="124">
        <v>28</v>
      </c>
      <c r="L9" s="124">
        <v>4</v>
      </c>
      <c r="M9" s="124">
        <v>4</v>
      </c>
      <c r="N9" s="124">
        <v>100</v>
      </c>
      <c r="O9" s="125">
        <v>29937</v>
      </c>
    </row>
    <row r="10" spans="1:15" ht="12.75">
      <c r="A10" s="304" t="s">
        <v>67</v>
      </c>
      <c r="B10" s="124">
        <v>45397</v>
      </c>
      <c r="C10" s="124">
        <v>317</v>
      </c>
      <c r="D10" s="124">
        <v>88</v>
      </c>
      <c r="E10" s="124">
        <v>27</v>
      </c>
      <c r="F10" s="124">
        <v>7</v>
      </c>
      <c r="G10" s="124">
        <v>10</v>
      </c>
      <c r="H10" s="124">
        <v>18</v>
      </c>
      <c r="I10" s="124">
        <v>19</v>
      </c>
      <c r="J10" s="124">
        <v>15</v>
      </c>
      <c r="K10" s="124">
        <v>6</v>
      </c>
      <c r="L10" s="124">
        <v>9</v>
      </c>
      <c r="M10" s="124">
        <v>6</v>
      </c>
      <c r="N10" s="124">
        <v>193</v>
      </c>
      <c r="O10" s="125">
        <v>46112</v>
      </c>
    </row>
    <row r="11" spans="1:15" ht="12.75">
      <c r="A11" s="304" t="s">
        <v>68</v>
      </c>
      <c r="B11" s="124">
        <v>256904</v>
      </c>
      <c r="C11" s="124">
        <v>3665</v>
      </c>
      <c r="D11" s="124">
        <v>228</v>
      </c>
      <c r="E11" s="124">
        <v>1650</v>
      </c>
      <c r="F11" s="124">
        <v>159</v>
      </c>
      <c r="G11" s="124">
        <v>526</v>
      </c>
      <c r="H11" s="124">
        <v>939</v>
      </c>
      <c r="I11" s="124">
        <v>746</v>
      </c>
      <c r="J11" s="124">
        <v>84</v>
      </c>
      <c r="K11" s="124">
        <v>145</v>
      </c>
      <c r="L11" s="124">
        <v>271</v>
      </c>
      <c r="M11" s="124">
        <v>215</v>
      </c>
      <c r="N11" s="124">
        <v>4272</v>
      </c>
      <c r="O11" s="125">
        <v>269804</v>
      </c>
    </row>
    <row r="12" spans="1:15" ht="12.75">
      <c r="A12" s="304" t="s">
        <v>69</v>
      </c>
      <c r="B12" s="124">
        <v>37226</v>
      </c>
      <c r="C12" s="124">
        <v>153</v>
      </c>
      <c r="D12" s="124">
        <v>20</v>
      </c>
      <c r="E12" s="124">
        <v>6</v>
      </c>
      <c r="F12" s="124">
        <v>14</v>
      </c>
      <c r="G12" s="124">
        <v>21</v>
      </c>
      <c r="H12" s="124">
        <v>36</v>
      </c>
      <c r="I12" s="124">
        <v>9</v>
      </c>
      <c r="J12" s="124">
        <v>4</v>
      </c>
      <c r="K12" s="124">
        <v>10</v>
      </c>
      <c r="L12" s="124">
        <v>26</v>
      </c>
      <c r="M12" s="124">
        <v>4</v>
      </c>
      <c r="N12" s="124">
        <v>210</v>
      </c>
      <c r="O12" s="125">
        <v>37739</v>
      </c>
    </row>
    <row r="13" spans="1:15" ht="12.75">
      <c r="A13" s="304" t="s">
        <v>70</v>
      </c>
      <c r="B13" s="124">
        <v>63223</v>
      </c>
      <c r="C13" s="124">
        <v>369</v>
      </c>
      <c r="D13" s="124">
        <v>39</v>
      </c>
      <c r="E13" s="124">
        <v>49</v>
      </c>
      <c r="F13" s="124">
        <v>13</v>
      </c>
      <c r="G13" s="124">
        <v>35</v>
      </c>
      <c r="H13" s="124">
        <v>134</v>
      </c>
      <c r="I13" s="124">
        <v>219</v>
      </c>
      <c r="J13" s="124">
        <v>4</v>
      </c>
      <c r="K13" s="124">
        <v>31</v>
      </c>
      <c r="L13" s="124">
        <v>69</v>
      </c>
      <c r="M13" s="124">
        <v>11</v>
      </c>
      <c r="N13" s="124">
        <v>560</v>
      </c>
      <c r="O13" s="125">
        <v>64756</v>
      </c>
    </row>
    <row r="14" spans="1:15" ht="12.75">
      <c r="A14" s="304" t="s">
        <v>71</v>
      </c>
      <c r="B14" s="124">
        <v>55434</v>
      </c>
      <c r="C14" s="124">
        <v>838</v>
      </c>
      <c r="D14" s="124">
        <v>19</v>
      </c>
      <c r="E14" s="124">
        <v>67</v>
      </c>
      <c r="F14" s="124">
        <v>9</v>
      </c>
      <c r="G14" s="124">
        <v>28</v>
      </c>
      <c r="H14" s="124">
        <v>96</v>
      </c>
      <c r="I14" s="124">
        <v>34</v>
      </c>
      <c r="J14" s="124">
        <v>12</v>
      </c>
      <c r="K14" s="124">
        <v>20</v>
      </c>
      <c r="L14" s="124">
        <v>12</v>
      </c>
      <c r="M14" s="124">
        <v>5</v>
      </c>
      <c r="N14" s="124">
        <v>416</v>
      </c>
      <c r="O14" s="125">
        <v>56990</v>
      </c>
    </row>
    <row r="15" spans="1:15" ht="12.75">
      <c r="A15" s="304" t="s">
        <v>72</v>
      </c>
      <c r="B15" s="124">
        <v>34089</v>
      </c>
      <c r="C15" s="124">
        <v>238</v>
      </c>
      <c r="D15" s="124">
        <v>129</v>
      </c>
      <c r="E15" s="124">
        <v>43</v>
      </c>
      <c r="F15" s="124">
        <v>241</v>
      </c>
      <c r="G15" s="124">
        <v>262</v>
      </c>
      <c r="H15" s="124">
        <v>29</v>
      </c>
      <c r="I15" s="124">
        <v>3</v>
      </c>
      <c r="J15" s="124">
        <v>47</v>
      </c>
      <c r="K15" s="124">
        <v>59</v>
      </c>
      <c r="L15" s="124">
        <v>8</v>
      </c>
      <c r="M15" s="124">
        <v>33</v>
      </c>
      <c r="N15" s="124">
        <v>139</v>
      </c>
      <c r="O15" s="125">
        <v>35320</v>
      </c>
    </row>
    <row r="16" spans="1:15" ht="12.75">
      <c r="A16" s="304" t="s">
        <v>73</v>
      </c>
      <c r="B16" s="124">
        <v>83203</v>
      </c>
      <c r="C16" s="124">
        <v>2091</v>
      </c>
      <c r="D16" s="124">
        <v>968</v>
      </c>
      <c r="E16" s="124">
        <v>115</v>
      </c>
      <c r="F16" s="124">
        <v>799</v>
      </c>
      <c r="G16" s="124">
        <v>144</v>
      </c>
      <c r="H16" s="124">
        <v>79</v>
      </c>
      <c r="I16" s="124">
        <v>135</v>
      </c>
      <c r="J16" s="124">
        <v>149</v>
      </c>
      <c r="K16" s="124">
        <v>88</v>
      </c>
      <c r="L16" s="124">
        <v>49</v>
      </c>
      <c r="M16" s="124">
        <v>46</v>
      </c>
      <c r="N16" s="124">
        <v>699</v>
      </c>
      <c r="O16" s="125">
        <v>88565</v>
      </c>
    </row>
    <row r="17" spans="1:15" ht="12.75">
      <c r="A17" s="304" t="s">
        <v>74</v>
      </c>
      <c r="B17" s="124">
        <v>101409</v>
      </c>
      <c r="C17" s="124">
        <v>520</v>
      </c>
      <c r="D17" s="124">
        <v>63</v>
      </c>
      <c r="E17" s="124">
        <v>342</v>
      </c>
      <c r="F17" s="124">
        <v>20</v>
      </c>
      <c r="G17" s="124">
        <v>14</v>
      </c>
      <c r="H17" s="124">
        <v>87</v>
      </c>
      <c r="I17" s="124">
        <v>63</v>
      </c>
      <c r="J17" s="124">
        <v>9</v>
      </c>
      <c r="K17" s="124">
        <v>29</v>
      </c>
      <c r="L17" s="124">
        <v>93</v>
      </c>
      <c r="M17" s="124">
        <v>12</v>
      </c>
      <c r="N17" s="124">
        <v>680</v>
      </c>
      <c r="O17" s="125">
        <v>103341</v>
      </c>
    </row>
    <row r="18" spans="1:15" ht="12.75">
      <c r="A18" s="304" t="s">
        <v>75</v>
      </c>
      <c r="B18" s="124">
        <v>65748</v>
      </c>
      <c r="C18" s="124">
        <v>325</v>
      </c>
      <c r="D18" s="124">
        <v>120</v>
      </c>
      <c r="E18" s="124">
        <v>142</v>
      </c>
      <c r="F18" s="124">
        <v>13</v>
      </c>
      <c r="G18" s="124">
        <v>37</v>
      </c>
      <c r="H18" s="124">
        <v>38</v>
      </c>
      <c r="I18" s="124">
        <v>22</v>
      </c>
      <c r="J18" s="124">
        <v>65</v>
      </c>
      <c r="K18" s="124">
        <v>17</v>
      </c>
      <c r="L18" s="124">
        <v>62</v>
      </c>
      <c r="M18" s="124">
        <v>19</v>
      </c>
      <c r="N18" s="124">
        <v>274</v>
      </c>
      <c r="O18" s="125">
        <v>66882</v>
      </c>
    </row>
    <row r="19" spans="1:15" ht="12.75">
      <c r="A19" s="304" t="s">
        <v>76</v>
      </c>
      <c r="B19" s="124">
        <v>49935</v>
      </c>
      <c r="C19" s="124">
        <v>1331</v>
      </c>
      <c r="D19" s="124">
        <v>1705</v>
      </c>
      <c r="E19" s="124">
        <v>187</v>
      </c>
      <c r="F19" s="124">
        <v>649</v>
      </c>
      <c r="G19" s="124">
        <v>130</v>
      </c>
      <c r="H19" s="124">
        <v>26</v>
      </c>
      <c r="I19" s="124">
        <v>20</v>
      </c>
      <c r="J19" s="124">
        <v>157</v>
      </c>
      <c r="K19" s="124">
        <v>196</v>
      </c>
      <c r="L19" s="124">
        <v>24</v>
      </c>
      <c r="M19" s="124">
        <v>75</v>
      </c>
      <c r="N19" s="124">
        <v>640</v>
      </c>
      <c r="O19" s="125">
        <v>55075</v>
      </c>
    </row>
    <row r="20" spans="1:15" ht="12.75">
      <c r="A20" s="304" t="s">
        <v>77</v>
      </c>
      <c r="B20" s="124">
        <v>57652</v>
      </c>
      <c r="C20" s="124">
        <v>601</v>
      </c>
      <c r="D20" s="124">
        <v>322</v>
      </c>
      <c r="E20" s="124">
        <v>92</v>
      </c>
      <c r="F20" s="124">
        <v>15</v>
      </c>
      <c r="G20" s="124">
        <v>25</v>
      </c>
      <c r="H20" s="124">
        <v>28</v>
      </c>
      <c r="I20" s="124">
        <v>33</v>
      </c>
      <c r="J20" s="124">
        <v>87</v>
      </c>
      <c r="K20" s="124">
        <v>47</v>
      </c>
      <c r="L20" s="124">
        <v>41</v>
      </c>
      <c r="M20" s="124">
        <v>33</v>
      </c>
      <c r="N20" s="124">
        <v>306</v>
      </c>
      <c r="O20" s="125">
        <v>59282</v>
      </c>
    </row>
    <row r="21" spans="1:15" ht="12.75">
      <c r="A21" s="304" t="s">
        <v>78</v>
      </c>
      <c r="B21" s="124">
        <v>30819</v>
      </c>
      <c r="C21" s="124">
        <v>34</v>
      </c>
      <c r="D21" s="124">
        <v>10</v>
      </c>
      <c r="E21" s="124">
        <v>11</v>
      </c>
      <c r="F21" s="124">
        <v>38</v>
      </c>
      <c r="G21" s="124">
        <v>13</v>
      </c>
      <c r="H21" s="124">
        <v>20</v>
      </c>
      <c r="I21" s="124">
        <v>2</v>
      </c>
      <c r="J21" s="124">
        <v>11</v>
      </c>
      <c r="K21" s="124">
        <v>5</v>
      </c>
      <c r="L21" s="124">
        <v>11</v>
      </c>
      <c r="M21" s="124">
        <v>3</v>
      </c>
      <c r="N21" s="124">
        <v>88</v>
      </c>
      <c r="O21" s="125">
        <v>31065</v>
      </c>
    </row>
    <row r="22" spans="1:15" ht="12.75">
      <c r="A22" s="304" t="s">
        <v>79</v>
      </c>
      <c r="B22" s="124">
        <v>31787</v>
      </c>
      <c r="C22" s="124">
        <v>146</v>
      </c>
      <c r="D22" s="124">
        <v>24</v>
      </c>
      <c r="E22" s="124">
        <v>25</v>
      </c>
      <c r="F22" s="124">
        <v>4</v>
      </c>
      <c r="G22" s="124">
        <v>2</v>
      </c>
      <c r="H22" s="124">
        <v>14</v>
      </c>
      <c r="I22" s="124">
        <v>31</v>
      </c>
      <c r="J22" s="124">
        <v>12</v>
      </c>
      <c r="K22" s="124">
        <v>15</v>
      </c>
      <c r="L22" s="124">
        <v>4</v>
      </c>
      <c r="M22" s="124">
        <v>1</v>
      </c>
      <c r="N22" s="124">
        <v>85</v>
      </c>
      <c r="O22" s="125">
        <v>32150</v>
      </c>
    </row>
    <row r="23" spans="1:15" ht="12.75">
      <c r="A23" s="304" t="s">
        <v>80</v>
      </c>
      <c r="B23" s="124">
        <v>112324</v>
      </c>
      <c r="C23" s="124">
        <v>678</v>
      </c>
      <c r="D23" s="124">
        <v>247</v>
      </c>
      <c r="E23" s="124">
        <v>363</v>
      </c>
      <c r="F23" s="124">
        <v>42</v>
      </c>
      <c r="G23" s="124">
        <v>38</v>
      </c>
      <c r="H23" s="124">
        <v>83</v>
      </c>
      <c r="I23" s="124">
        <v>119</v>
      </c>
      <c r="J23" s="124">
        <v>44</v>
      </c>
      <c r="K23" s="124">
        <v>60</v>
      </c>
      <c r="L23" s="124">
        <v>128</v>
      </c>
      <c r="M23" s="124">
        <v>40</v>
      </c>
      <c r="N23" s="124">
        <v>659</v>
      </c>
      <c r="O23" s="125">
        <v>114825</v>
      </c>
    </row>
    <row r="24" spans="1:15" ht="12.75">
      <c r="A24" s="304" t="s">
        <v>81</v>
      </c>
      <c r="B24" s="124">
        <v>41691</v>
      </c>
      <c r="C24" s="124">
        <v>439</v>
      </c>
      <c r="D24" s="124">
        <v>205</v>
      </c>
      <c r="E24" s="124">
        <v>174</v>
      </c>
      <c r="F24" s="124">
        <v>13</v>
      </c>
      <c r="G24" s="124">
        <v>85</v>
      </c>
      <c r="H24" s="124">
        <v>9</v>
      </c>
      <c r="I24" s="124">
        <v>15</v>
      </c>
      <c r="J24" s="124">
        <v>57</v>
      </c>
      <c r="K24" s="124">
        <v>42</v>
      </c>
      <c r="L24" s="124">
        <v>1</v>
      </c>
      <c r="M24" s="124">
        <v>9</v>
      </c>
      <c r="N24" s="124">
        <v>143</v>
      </c>
      <c r="O24" s="125">
        <v>42883</v>
      </c>
    </row>
    <row r="25" spans="1:15" ht="12.75">
      <c r="A25" s="304" t="s">
        <v>82</v>
      </c>
      <c r="B25" s="124">
        <v>16205</v>
      </c>
      <c r="C25" s="124">
        <v>47</v>
      </c>
      <c r="D25" s="124">
        <v>12</v>
      </c>
      <c r="E25" s="124">
        <v>60</v>
      </c>
      <c r="F25" s="124">
        <v>2</v>
      </c>
      <c r="G25" s="124">
        <v>1</v>
      </c>
      <c r="H25" s="124">
        <v>16</v>
      </c>
      <c r="I25" s="124">
        <v>0</v>
      </c>
      <c r="J25" s="124">
        <v>1</v>
      </c>
      <c r="K25" s="124">
        <v>7</v>
      </c>
      <c r="L25" s="124">
        <v>12</v>
      </c>
      <c r="M25" s="124">
        <v>0</v>
      </c>
      <c r="N25" s="124">
        <v>60</v>
      </c>
      <c r="O25" s="125">
        <v>16423</v>
      </c>
    </row>
    <row r="26" spans="1:15" ht="12.75">
      <c r="A26" s="304" t="s">
        <v>264</v>
      </c>
      <c r="B26" s="124">
        <v>91046</v>
      </c>
      <c r="C26" s="124">
        <v>1775</v>
      </c>
      <c r="D26" s="124">
        <v>716</v>
      </c>
      <c r="E26" s="124">
        <v>220</v>
      </c>
      <c r="F26" s="124">
        <v>73</v>
      </c>
      <c r="G26" s="124">
        <v>97</v>
      </c>
      <c r="H26" s="124">
        <v>83</v>
      </c>
      <c r="I26" s="124">
        <v>33</v>
      </c>
      <c r="J26" s="124">
        <v>143</v>
      </c>
      <c r="K26" s="124">
        <v>92</v>
      </c>
      <c r="L26" s="124">
        <v>25</v>
      </c>
      <c r="M26" s="124">
        <v>55</v>
      </c>
      <c r="N26" s="124">
        <v>481</v>
      </c>
      <c r="O26" s="125">
        <v>94839</v>
      </c>
    </row>
    <row r="27" spans="1:15" ht="12.75">
      <c r="A27" s="304" t="s">
        <v>84</v>
      </c>
      <c r="B27" s="124">
        <v>79775</v>
      </c>
      <c r="C27" s="124">
        <v>583</v>
      </c>
      <c r="D27" s="124">
        <v>30</v>
      </c>
      <c r="E27" s="124">
        <v>93</v>
      </c>
      <c r="F27" s="124">
        <v>15</v>
      </c>
      <c r="G27" s="124">
        <v>40</v>
      </c>
      <c r="H27" s="124">
        <v>198</v>
      </c>
      <c r="I27" s="124">
        <v>76</v>
      </c>
      <c r="J27" s="124">
        <v>15</v>
      </c>
      <c r="K27" s="124">
        <v>40</v>
      </c>
      <c r="L27" s="124">
        <v>75</v>
      </c>
      <c r="M27" s="124">
        <v>8</v>
      </c>
      <c r="N27" s="124">
        <v>630</v>
      </c>
      <c r="O27" s="125">
        <v>81578</v>
      </c>
    </row>
    <row r="28" spans="1:15" ht="12.75">
      <c r="A28" s="304" t="s">
        <v>85</v>
      </c>
      <c r="B28" s="124">
        <v>74776</v>
      </c>
      <c r="C28" s="124">
        <v>298</v>
      </c>
      <c r="D28" s="124">
        <v>32</v>
      </c>
      <c r="E28" s="124">
        <v>28</v>
      </c>
      <c r="F28" s="124">
        <v>25</v>
      </c>
      <c r="G28" s="124">
        <v>39</v>
      </c>
      <c r="H28" s="124">
        <v>81</v>
      </c>
      <c r="I28" s="124">
        <v>82</v>
      </c>
      <c r="J28" s="124">
        <v>32</v>
      </c>
      <c r="K28" s="124">
        <v>20</v>
      </c>
      <c r="L28" s="124">
        <v>83</v>
      </c>
      <c r="M28" s="124">
        <v>26</v>
      </c>
      <c r="N28" s="124">
        <v>546</v>
      </c>
      <c r="O28" s="125">
        <v>76068</v>
      </c>
    </row>
    <row r="29" spans="1:15" ht="12.75">
      <c r="A29" s="304" t="s">
        <v>86</v>
      </c>
      <c r="B29" s="124">
        <v>47566</v>
      </c>
      <c r="C29" s="124">
        <v>641</v>
      </c>
      <c r="D29" s="124">
        <v>110</v>
      </c>
      <c r="E29" s="124">
        <v>120</v>
      </c>
      <c r="F29" s="124">
        <v>18</v>
      </c>
      <c r="G29" s="124">
        <v>110</v>
      </c>
      <c r="H29" s="124">
        <v>22</v>
      </c>
      <c r="I29" s="124">
        <v>38</v>
      </c>
      <c r="J29" s="124">
        <v>34</v>
      </c>
      <c r="K29" s="124">
        <v>58</v>
      </c>
      <c r="L29" s="124">
        <v>10</v>
      </c>
      <c r="M29" s="124">
        <v>202</v>
      </c>
      <c r="N29" s="124">
        <v>191</v>
      </c>
      <c r="O29" s="125">
        <v>49120</v>
      </c>
    </row>
    <row r="30" spans="1:15" ht="12.75">
      <c r="A30" s="304" t="s">
        <v>87</v>
      </c>
      <c r="B30" s="126">
        <v>37681</v>
      </c>
      <c r="C30" s="126">
        <v>192</v>
      </c>
      <c r="D30" s="126">
        <v>8</v>
      </c>
      <c r="E30" s="126">
        <v>118</v>
      </c>
      <c r="F30" s="126">
        <v>2</v>
      </c>
      <c r="G30" s="126">
        <v>1</v>
      </c>
      <c r="H30" s="126">
        <v>13</v>
      </c>
      <c r="I30" s="126">
        <v>11</v>
      </c>
      <c r="J30" s="126">
        <v>11</v>
      </c>
      <c r="K30" s="126">
        <v>14</v>
      </c>
      <c r="L30" s="126">
        <v>10</v>
      </c>
      <c r="M30" s="126">
        <v>57</v>
      </c>
      <c r="N30" s="126">
        <v>91</v>
      </c>
      <c r="O30" s="127">
        <v>38209</v>
      </c>
    </row>
    <row r="31" spans="1:15" ht="12.75">
      <c r="A31" s="128" t="s">
        <v>88</v>
      </c>
      <c r="B31" s="129">
        <v>1681171</v>
      </c>
      <c r="C31" s="129">
        <v>17731</v>
      </c>
      <c r="D31" s="129">
        <v>6250</v>
      </c>
      <c r="E31" s="129">
        <v>4164</v>
      </c>
      <c r="F31" s="129">
        <v>2293</v>
      </c>
      <c r="G31" s="129">
        <v>2257</v>
      </c>
      <c r="H31" s="129">
        <v>2214</v>
      </c>
      <c r="I31" s="129">
        <v>1895</v>
      </c>
      <c r="J31" s="129">
        <v>1273</v>
      </c>
      <c r="K31" s="129">
        <v>1191</v>
      </c>
      <c r="L31" s="129">
        <v>1174</v>
      </c>
      <c r="M31" s="129">
        <v>1008</v>
      </c>
      <c r="N31" s="129">
        <v>13090</v>
      </c>
      <c r="O31" s="129">
        <v>1735711</v>
      </c>
    </row>
    <row r="32" spans="2:15" ht="12.75">
      <c r="B32" s="130"/>
      <c r="C32" s="130"/>
      <c r="D32" s="130"/>
      <c r="E32" s="130"/>
      <c r="F32" s="130"/>
      <c r="G32" s="130"/>
      <c r="H32" s="130"/>
      <c r="I32" s="130"/>
      <c r="J32" s="130"/>
      <c r="K32" s="130"/>
      <c r="L32" s="130"/>
      <c r="M32" s="130"/>
      <c r="N32" s="130"/>
      <c r="O32" s="130"/>
    </row>
    <row r="33" spans="1:15" ht="12.75">
      <c r="A33" s="116" t="s">
        <v>265</v>
      </c>
      <c r="B33" s="130"/>
      <c r="C33" s="130"/>
      <c r="D33" s="130"/>
      <c r="E33" s="130"/>
      <c r="F33" s="130"/>
      <c r="G33" s="130"/>
      <c r="H33" s="130"/>
      <c r="I33" s="130"/>
      <c r="J33" s="130"/>
      <c r="K33" s="130"/>
      <c r="L33" s="130"/>
      <c r="M33" s="130"/>
      <c r="N33" s="130"/>
      <c r="O33" s="130"/>
    </row>
    <row r="34" spans="2:15" ht="12.75">
      <c r="B34" s="130"/>
      <c r="C34" s="130"/>
      <c r="D34" s="130"/>
      <c r="E34" s="130"/>
      <c r="F34" s="130"/>
      <c r="G34" s="130"/>
      <c r="H34" s="130"/>
      <c r="I34" s="130"/>
      <c r="J34" s="130"/>
      <c r="K34" s="130"/>
      <c r="L34" s="130"/>
      <c r="M34" s="130"/>
      <c r="N34" s="130"/>
      <c r="O34" s="130"/>
    </row>
    <row r="35" spans="1:14" ht="12.75">
      <c r="A35" s="130"/>
      <c r="B35" s="130"/>
      <c r="C35" s="130"/>
      <c r="D35" s="130"/>
      <c r="E35" s="130"/>
      <c r="F35" s="130"/>
      <c r="G35" s="130"/>
      <c r="H35" s="130"/>
      <c r="I35" s="130"/>
      <c r="J35" s="130"/>
      <c r="K35" s="130"/>
      <c r="L35" s="130"/>
      <c r="M35" s="130"/>
      <c r="N35" s="130"/>
    </row>
    <row r="36" spans="1:14" ht="12.75" hidden="1">
      <c r="A36" s="130"/>
      <c r="B36" s="130"/>
      <c r="C36" s="130"/>
      <c r="D36" s="130"/>
      <c r="E36" s="130"/>
      <c r="F36" s="130"/>
      <c r="G36" s="130"/>
      <c r="H36" s="130"/>
      <c r="I36" s="130"/>
      <c r="J36" s="130"/>
      <c r="K36" s="130"/>
      <c r="L36" s="130"/>
      <c r="M36" s="130"/>
      <c r="N36" s="130"/>
    </row>
    <row r="37" spans="1:14" ht="12.75" hidden="1">
      <c r="A37" s="130"/>
      <c r="B37" s="130"/>
      <c r="C37" s="130"/>
      <c r="D37" s="130"/>
      <c r="E37" s="130"/>
      <c r="F37" s="130"/>
      <c r="G37" s="130"/>
      <c r="H37" s="130"/>
      <c r="I37" s="130"/>
      <c r="J37" s="130"/>
      <c r="K37" s="130"/>
      <c r="L37" s="130"/>
      <c r="M37" s="130"/>
      <c r="N37" s="130"/>
    </row>
    <row r="38" spans="1:14" ht="12.75" hidden="1">
      <c r="A38" s="130"/>
      <c r="B38" s="130"/>
      <c r="C38" s="130"/>
      <c r="D38" s="130"/>
      <c r="E38" s="130"/>
      <c r="F38" s="130"/>
      <c r="G38" s="130"/>
      <c r="H38" s="130"/>
      <c r="I38" s="130"/>
      <c r="J38" s="130"/>
      <c r="K38" s="130"/>
      <c r="L38" s="130"/>
      <c r="M38" s="130"/>
      <c r="N38" s="130"/>
    </row>
    <row r="39" spans="1:14" ht="12.75" hidden="1">
      <c r="A39" s="130"/>
      <c r="B39" s="130"/>
      <c r="C39" s="130"/>
      <c r="D39" s="130"/>
      <c r="E39" s="130"/>
      <c r="F39" s="130"/>
      <c r="G39" s="130"/>
      <c r="H39" s="130"/>
      <c r="I39" s="130"/>
      <c r="J39" s="130"/>
      <c r="K39" s="130"/>
      <c r="L39" s="130"/>
      <c r="M39" s="130"/>
      <c r="N39" s="130"/>
    </row>
    <row r="40" spans="1:14" ht="12.75" hidden="1">
      <c r="A40" s="130"/>
      <c r="B40" s="130"/>
      <c r="C40" s="130"/>
      <c r="D40" s="130"/>
      <c r="E40" s="130"/>
      <c r="F40" s="130"/>
      <c r="G40" s="130"/>
      <c r="H40" s="130"/>
      <c r="I40" s="130"/>
      <c r="J40" s="130"/>
      <c r="K40" s="130"/>
      <c r="L40" s="130"/>
      <c r="M40" s="130"/>
      <c r="N40" s="130"/>
    </row>
    <row r="41" spans="1:14" ht="12.75" hidden="1">
      <c r="A41" s="130"/>
      <c r="B41" s="130"/>
      <c r="C41" s="130"/>
      <c r="D41" s="130"/>
      <c r="E41" s="130"/>
      <c r="F41" s="130"/>
      <c r="G41" s="130"/>
      <c r="H41" s="130"/>
      <c r="I41" s="130"/>
      <c r="J41" s="130"/>
      <c r="K41" s="130"/>
      <c r="L41" s="130"/>
      <c r="M41" s="130"/>
      <c r="N41" s="130"/>
    </row>
    <row r="42" spans="1:14" ht="12.75" hidden="1">
      <c r="A42" s="130"/>
      <c r="B42" s="130"/>
      <c r="C42" s="130"/>
      <c r="D42" s="130"/>
      <c r="E42" s="130"/>
      <c r="F42" s="130"/>
      <c r="G42" s="130"/>
      <c r="H42" s="130"/>
      <c r="I42" s="130"/>
      <c r="J42" s="130"/>
      <c r="K42" s="130"/>
      <c r="L42" s="130"/>
      <c r="M42" s="130"/>
      <c r="N42" s="130"/>
    </row>
    <row r="43" spans="1:14" ht="12.75" hidden="1">
      <c r="A43" s="130"/>
      <c r="B43" s="130"/>
      <c r="C43" s="130"/>
      <c r="D43" s="130"/>
      <c r="E43" s="130"/>
      <c r="F43" s="130"/>
      <c r="G43" s="130"/>
      <c r="H43" s="130"/>
      <c r="I43" s="130"/>
      <c r="J43" s="130"/>
      <c r="K43" s="130"/>
      <c r="L43" s="130"/>
      <c r="M43" s="130"/>
      <c r="N43" s="130"/>
    </row>
    <row r="44" spans="1:14" ht="12.75" hidden="1">
      <c r="A44" s="130"/>
      <c r="B44" s="130"/>
      <c r="C44" s="130"/>
      <c r="D44" s="130"/>
      <c r="E44" s="130"/>
      <c r="F44" s="130"/>
      <c r="G44" s="130"/>
      <c r="H44" s="130"/>
      <c r="I44" s="130"/>
      <c r="J44" s="130"/>
      <c r="K44" s="130"/>
      <c r="L44" s="130"/>
      <c r="M44" s="130"/>
      <c r="N44" s="130"/>
    </row>
    <row r="45" spans="1:14" ht="12.75" hidden="1">
      <c r="A45" s="130"/>
      <c r="B45" s="130"/>
      <c r="C45" s="130"/>
      <c r="D45" s="130"/>
      <c r="E45" s="130"/>
      <c r="F45" s="130"/>
      <c r="G45" s="130"/>
      <c r="H45" s="130"/>
      <c r="I45" s="130"/>
      <c r="J45" s="130"/>
      <c r="K45" s="130"/>
      <c r="L45" s="130"/>
      <c r="M45" s="130"/>
      <c r="N45" s="130"/>
    </row>
    <row r="46" spans="1:14" ht="12.75" hidden="1">
      <c r="A46" s="130"/>
      <c r="B46" s="130"/>
      <c r="C46" s="130"/>
      <c r="D46" s="130"/>
      <c r="E46" s="130"/>
      <c r="F46" s="130"/>
      <c r="G46" s="130"/>
      <c r="H46" s="130"/>
      <c r="I46" s="130"/>
      <c r="J46" s="130"/>
      <c r="K46" s="130"/>
      <c r="L46" s="130"/>
      <c r="M46" s="130"/>
      <c r="N46" s="130"/>
    </row>
    <row r="47" spans="1:14" ht="12.75" hidden="1">
      <c r="A47" s="130"/>
      <c r="B47" s="130"/>
      <c r="C47" s="130"/>
      <c r="D47" s="130"/>
      <c r="E47" s="130"/>
      <c r="F47" s="130"/>
      <c r="G47" s="130"/>
      <c r="H47" s="130"/>
      <c r="I47" s="130"/>
      <c r="J47" s="130"/>
      <c r="K47" s="130"/>
      <c r="L47" s="130"/>
      <c r="M47" s="130"/>
      <c r="N47" s="130"/>
    </row>
    <row r="48" spans="1:14" ht="12.75" hidden="1">
      <c r="A48" s="130"/>
      <c r="B48" s="130"/>
      <c r="C48" s="130"/>
      <c r="D48" s="130"/>
      <c r="E48" s="130"/>
      <c r="F48" s="130"/>
      <c r="G48" s="130"/>
      <c r="H48" s="130"/>
      <c r="I48" s="130"/>
      <c r="J48" s="130"/>
      <c r="K48" s="130"/>
      <c r="L48" s="130"/>
      <c r="M48" s="130"/>
      <c r="N48" s="130"/>
    </row>
    <row r="49" spans="1:14" ht="12.75" hidden="1">
      <c r="A49" s="130"/>
      <c r="B49" s="130"/>
      <c r="C49" s="130"/>
      <c r="D49" s="130"/>
      <c r="E49" s="130"/>
      <c r="F49" s="130"/>
      <c r="G49" s="130"/>
      <c r="H49" s="130"/>
      <c r="I49" s="130"/>
      <c r="J49" s="130"/>
      <c r="K49" s="130"/>
      <c r="L49" s="130"/>
      <c r="M49" s="130"/>
      <c r="N49" s="130"/>
    </row>
    <row r="50" spans="1:14" ht="12.75" hidden="1">
      <c r="A50" s="130"/>
      <c r="B50" s="130"/>
      <c r="C50" s="130"/>
      <c r="D50" s="130"/>
      <c r="E50" s="130"/>
      <c r="F50" s="130"/>
      <c r="G50" s="130"/>
      <c r="H50" s="130"/>
      <c r="I50" s="130"/>
      <c r="J50" s="130"/>
      <c r="K50" s="130"/>
      <c r="L50" s="130"/>
      <c r="M50" s="130"/>
      <c r="N50" s="130"/>
    </row>
    <row r="51" spans="1:14" ht="12.75" hidden="1">
      <c r="A51" s="130"/>
      <c r="B51" s="130"/>
      <c r="C51" s="130"/>
      <c r="D51" s="130"/>
      <c r="E51" s="130"/>
      <c r="F51" s="130"/>
      <c r="G51" s="130"/>
      <c r="H51" s="130"/>
      <c r="I51" s="130"/>
      <c r="J51" s="130"/>
      <c r="K51" s="130"/>
      <c r="L51" s="130"/>
      <c r="M51" s="130"/>
      <c r="N51" s="130"/>
    </row>
    <row r="52" spans="1:14" ht="12.75" hidden="1">
      <c r="A52" s="130"/>
      <c r="B52" s="130"/>
      <c r="C52" s="130"/>
      <c r="D52" s="130"/>
      <c r="E52" s="130"/>
      <c r="F52" s="130"/>
      <c r="G52" s="130"/>
      <c r="H52" s="130"/>
      <c r="I52" s="130"/>
      <c r="J52" s="130"/>
      <c r="K52" s="130"/>
      <c r="L52" s="130"/>
      <c r="M52" s="130"/>
      <c r="N52" s="130"/>
    </row>
    <row r="53" spans="1:14" ht="12.75" hidden="1">
      <c r="A53" s="130"/>
      <c r="B53" s="130"/>
      <c r="C53" s="130"/>
      <c r="D53" s="130"/>
      <c r="E53" s="130"/>
      <c r="F53" s="130"/>
      <c r="G53" s="130"/>
      <c r="H53" s="130"/>
      <c r="I53" s="130"/>
      <c r="J53" s="130"/>
      <c r="K53" s="130"/>
      <c r="L53" s="130"/>
      <c r="M53" s="130"/>
      <c r="N53" s="130"/>
    </row>
    <row r="54" spans="1:14" ht="12.75" hidden="1">
      <c r="A54" s="130"/>
      <c r="B54" s="130"/>
      <c r="C54" s="130"/>
      <c r="D54" s="130"/>
      <c r="E54" s="130"/>
      <c r="F54" s="130"/>
      <c r="G54" s="130"/>
      <c r="H54" s="130"/>
      <c r="I54" s="130"/>
      <c r="J54" s="130"/>
      <c r="K54" s="130"/>
      <c r="L54" s="130"/>
      <c r="M54" s="130"/>
      <c r="N54" s="130"/>
    </row>
    <row r="55" spans="1:14" ht="12.75" hidden="1">
      <c r="A55" s="130"/>
      <c r="B55" s="130"/>
      <c r="C55" s="130"/>
      <c r="D55" s="130"/>
      <c r="E55" s="130"/>
      <c r="F55" s="130"/>
      <c r="G55" s="130"/>
      <c r="H55" s="130"/>
      <c r="I55" s="130"/>
      <c r="J55" s="130"/>
      <c r="K55" s="130"/>
      <c r="L55" s="130"/>
      <c r="M55" s="130"/>
      <c r="N55" s="130"/>
    </row>
    <row r="56" spans="1:14" ht="12.75" hidden="1">
      <c r="A56" s="130"/>
      <c r="B56" s="130"/>
      <c r="C56" s="130"/>
      <c r="D56" s="130"/>
      <c r="E56" s="130"/>
      <c r="F56" s="130"/>
      <c r="G56" s="130"/>
      <c r="H56" s="130"/>
      <c r="I56" s="130"/>
      <c r="J56" s="130"/>
      <c r="K56" s="130"/>
      <c r="L56" s="130"/>
      <c r="M56" s="130"/>
      <c r="N56" s="130"/>
    </row>
    <row r="57" spans="1:14" ht="12.75" hidden="1">
      <c r="A57" s="130"/>
      <c r="B57" s="130"/>
      <c r="C57" s="130"/>
      <c r="D57" s="130"/>
      <c r="E57" s="130"/>
      <c r="F57" s="130"/>
      <c r="G57" s="130"/>
      <c r="H57" s="130"/>
      <c r="I57" s="130"/>
      <c r="J57" s="130"/>
      <c r="K57" s="130"/>
      <c r="L57" s="130"/>
      <c r="M57" s="130"/>
      <c r="N57" s="130"/>
    </row>
    <row r="58" spans="1:14" ht="12.75" hidden="1">
      <c r="A58" s="130"/>
      <c r="B58" s="130"/>
      <c r="C58" s="130"/>
      <c r="D58" s="130"/>
      <c r="E58" s="130"/>
      <c r="F58" s="130"/>
      <c r="G58" s="130"/>
      <c r="H58" s="130"/>
      <c r="I58" s="130"/>
      <c r="J58" s="130"/>
      <c r="K58" s="130"/>
      <c r="L58" s="130"/>
      <c r="M58" s="130"/>
      <c r="N58" s="130"/>
    </row>
    <row r="59" spans="1:14" ht="12.75" hidden="1">
      <c r="A59" s="130"/>
      <c r="B59" s="130"/>
      <c r="C59" s="130"/>
      <c r="D59" s="130"/>
      <c r="E59" s="130"/>
      <c r="F59" s="130"/>
      <c r="G59" s="130"/>
      <c r="H59" s="130"/>
      <c r="I59" s="130"/>
      <c r="J59" s="130"/>
      <c r="K59" s="130"/>
      <c r="L59" s="130"/>
      <c r="M59" s="130"/>
      <c r="N59" s="130"/>
    </row>
    <row r="60" spans="1:14" ht="12.75" hidden="1">
      <c r="A60" s="130"/>
      <c r="B60" s="130"/>
      <c r="C60" s="130"/>
      <c r="D60" s="130"/>
      <c r="E60" s="130"/>
      <c r="F60" s="130"/>
      <c r="G60" s="130"/>
      <c r="H60" s="130"/>
      <c r="I60" s="130"/>
      <c r="J60" s="130"/>
      <c r="K60" s="130"/>
      <c r="L60" s="130"/>
      <c r="M60" s="130"/>
      <c r="N60" s="130"/>
    </row>
    <row r="61" spans="1:14" ht="12.75" hidden="1">
      <c r="A61" s="130"/>
      <c r="B61" s="130"/>
      <c r="C61" s="130"/>
      <c r="D61" s="130"/>
      <c r="E61" s="130"/>
      <c r="F61" s="130"/>
      <c r="G61" s="130"/>
      <c r="H61" s="130"/>
      <c r="I61" s="130"/>
      <c r="J61" s="130"/>
      <c r="K61" s="130"/>
      <c r="L61" s="130"/>
      <c r="M61" s="130"/>
      <c r="N61" s="130"/>
    </row>
    <row r="62" spans="1:14" ht="12.75" hidden="1">
      <c r="A62" s="130"/>
      <c r="B62" s="130"/>
      <c r="C62" s="130"/>
      <c r="D62" s="130"/>
      <c r="E62" s="130"/>
      <c r="F62" s="130"/>
      <c r="G62" s="130"/>
      <c r="H62" s="130"/>
      <c r="I62" s="130"/>
      <c r="J62" s="130"/>
      <c r="K62" s="130"/>
      <c r="L62" s="130"/>
      <c r="M62" s="130"/>
      <c r="N62" s="130"/>
    </row>
    <row r="63" spans="1:14" ht="12.75" hidden="1">
      <c r="A63" s="130"/>
      <c r="B63" s="130"/>
      <c r="C63" s="130"/>
      <c r="D63" s="130"/>
      <c r="E63" s="130"/>
      <c r="F63" s="130"/>
      <c r="G63" s="130"/>
      <c r="H63" s="130"/>
      <c r="I63" s="130"/>
      <c r="J63" s="130"/>
      <c r="K63" s="130"/>
      <c r="L63" s="130"/>
      <c r="M63" s="130"/>
      <c r="N63" s="130"/>
    </row>
    <row r="64" spans="2:15" ht="12.75" hidden="1">
      <c r="B64" s="130"/>
      <c r="C64" s="130"/>
      <c r="D64" s="130"/>
      <c r="E64" s="130"/>
      <c r="F64" s="130"/>
      <c r="G64" s="130"/>
      <c r="H64" s="130"/>
      <c r="I64" s="130"/>
      <c r="J64" s="130"/>
      <c r="K64" s="130"/>
      <c r="L64" s="130"/>
      <c r="M64" s="130"/>
      <c r="N64" s="130"/>
      <c r="O64" s="130"/>
    </row>
    <row r="65" spans="2:15" ht="12.75" hidden="1">
      <c r="B65" s="130"/>
      <c r="C65" s="130"/>
      <c r="D65" s="130"/>
      <c r="E65" s="130"/>
      <c r="F65" s="130"/>
      <c r="G65" s="130"/>
      <c r="H65" s="130"/>
      <c r="I65" s="130"/>
      <c r="J65" s="130"/>
      <c r="K65" s="130"/>
      <c r="L65" s="130"/>
      <c r="M65" s="130"/>
      <c r="N65" s="130"/>
      <c r="O65" s="130"/>
    </row>
    <row r="66" spans="2:15" ht="12.75" hidden="1">
      <c r="B66" s="130"/>
      <c r="C66" s="130"/>
      <c r="D66" s="130"/>
      <c r="E66" s="130"/>
      <c r="F66" s="130"/>
      <c r="G66" s="130"/>
      <c r="H66" s="130"/>
      <c r="I66" s="130"/>
      <c r="J66" s="130"/>
      <c r="K66" s="130"/>
      <c r="L66" s="130"/>
      <c r="M66" s="130"/>
      <c r="N66" s="130"/>
      <c r="O66" s="130"/>
    </row>
    <row r="67" spans="2:15" ht="12.75" hidden="1">
      <c r="B67" s="130"/>
      <c r="C67" s="130"/>
      <c r="D67" s="130"/>
      <c r="E67" s="130"/>
      <c r="F67" s="130"/>
      <c r="G67" s="130"/>
      <c r="H67" s="130"/>
      <c r="I67" s="130"/>
      <c r="J67" s="130"/>
      <c r="K67" s="130"/>
      <c r="L67" s="130"/>
      <c r="M67" s="130"/>
      <c r="N67" s="130"/>
      <c r="O67" s="130"/>
    </row>
    <row r="68" spans="2:15" ht="12.75" hidden="1">
      <c r="B68" s="130"/>
      <c r="C68" s="130"/>
      <c r="D68" s="130"/>
      <c r="E68" s="130"/>
      <c r="F68" s="130"/>
      <c r="G68" s="130"/>
      <c r="H68" s="130"/>
      <c r="I68" s="130"/>
      <c r="J68" s="130"/>
      <c r="K68" s="130"/>
      <c r="L68" s="130"/>
      <c r="M68" s="130"/>
      <c r="N68" s="130"/>
      <c r="O68" s="130"/>
    </row>
    <row r="69" spans="2:15" ht="12.75" hidden="1">
      <c r="B69" s="130"/>
      <c r="C69" s="130"/>
      <c r="D69" s="130"/>
      <c r="E69" s="130"/>
      <c r="F69" s="130"/>
      <c r="G69" s="130"/>
      <c r="H69" s="130"/>
      <c r="I69" s="130"/>
      <c r="J69" s="130"/>
      <c r="K69" s="130"/>
      <c r="L69" s="130"/>
      <c r="M69" s="130"/>
      <c r="N69" s="130"/>
      <c r="O69" s="130"/>
    </row>
    <row r="70" spans="2:15" ht="12.75" hidden="1">
      <c r="B70" s="130"/>
      <c r="C70" s="130"/>
      <c r="D70" s="130"/>
      <c r="E70" s="130"/>
      <c r="F70" s="130"/>
      <c r="G70" s="130"/>
      <c r="H70" s="130"/>
      <c r="I70" s="130"/>
      <c r="J70" s="130"/>
      <c r="K70" s="130"/>
      <c r="L70" s="130"/>
      <c r="M70" s="130"/>
      <c r="N70" s="130"/>
      <c r="O70" s="130"/>
    </row>
    <row r="71" spans="2:15" ht="12.75" hidden="1">
      <c r="B71" s="130"/>
      <c r="C71" s="130"/>
      <c r="D71" s="130"/>
      <c r="E71" s="130"/>
      <c r="F71" s="130"/>
      <c r="G71" s="130"/>
      <c r="H71" s="130"/>
      <c r="I71" s="130"/>
      <c r="J71" s="130"/>
      <c r="K71" s="130"/>
      <c r="L71" s="130"/>
      <c r="M71" s="130"/>
      <c r="N71" s="130"/>
      <c r="O71" s="130"/>
    </row>
    <row r="72" spans="2:15" ht="12.75" hidden="1">
      <c r="B72" s="130"/>
      <c r="C72" s="130"/>
      <c r="D72" s="130"/>
      <c r="E72" s="130"/>
      <c r="F72" s="130"/>
      <c r="G72" s="130"/>
      <c r="H72" s="130"/>
      <c r="I72" s="130"/>
      <c r="J72" s="130"/>
      <c r="K72" s="130"/>
      <c r="L72" s="130"/>
      <c r="M72" s="130"/>
      <c r="N72" s="130"/>
      <c r="O72" s="130"/>
    </row>
    <row r="73" spans="2:15" ht="12.75" hidden="1">
      <c r="B73" s="130"/>
      <c r="C73" s="130"/>
      <c r="D73" s="130"/>
      <c r="E73" s="130"/>
      <c r="F73" s="130"/>
      <c r="G73" s="130"/>
      <c r="H73" s="130"/>
      <c r="I73" s="130"/>
      <c r="J73" s="130"/>
      <c r="K73" s="130"/>
      <c r="L73" s="130"/>
      <c r="M73" s="130"/>
      <c r="N73" s="130"/>
      <c r="O73" s="130"/>
    </row>
    <row r="74" spans="2:15" ht="12.75" hidden="1">
      <c r="B74" s="130"/>
      <c r="C74" s="130"/>
      <c r="D74" s="130"/>
      <c r="E74" s="130"/>
      <c r="F74" s="130"/>
      <c r="G74" s="130"/>
      <c r="H74" s="130"/>
      <c r="I74" s="130"/>
      <c r="J74" s="130"/>
      <c r="K74" s="130"/>
      <c r="L74" s="130"/>
      <c r="M74" s="130"/>
      <c r="N74" s="130"/>
      <c r="O74" s="130"/>
    </row>
    <row r="75" spans="2:15" ht="12.75" hidden="1">
      <c r="B75" s="130"/>
      <c r="C75" s="130"/>
      <c r="D75" s="130"/>
      <c r="E75" s="130"/>
      <c r="F75" s="130"/>
      <c r="G75" s="130"/>
      <c r="H75" s="130"/>
      <c r="I75" s="130"/>
      <c r="J75" s="130"/>
      <c r="K75" s="130"/>
      <c r="L75" s="130"/>
      <c r="M75" s="130"/>
      <c r="N75" s="130"/>
      <c r="O75" s="130"/>
    </row>
    <row r="76" spans="2:15" ht="12.75" hidden="1">
      <c r="B76" s="130"/>
      <c r="C76" s="130"/>
      <c r="D76" s="130"/>
      <c r="E76" s="130"/>
      <c r="F76" s="130"/>
      <c r="G76" s="130"/>
      <c r="H76" s="130"/>
      <c r="I76" s="130"/>
      <c r="J76" s="130"/>
      <c r="K76" s="130"/>
      <c r="L76" s="130"/>
      <c r="M76" s="130"/>
      <c r="N76" s="130"/>
      <c r="O76" s="130"/>
    </row>
    <row r="77" spans="2:15" ht="12.75" hidden="1">
      <c r="B77" s="130"/>
      <c r="C77" s="130"/>
      <c r="D77" s="130"/>
      <c r="E77" s="130"/>
      <c r="F77" s="130"/>
      <c r="G77" s="130"/>
      <c r="H77" s="130"/>
      <c r="I77" s="130"/>
      <c r="J77" s="130"/>
      <c r="K77" s="130"/>
      <c r="L77" s="130"/>
      <c r="M77" s="130"/>
      <c r="N77" s="130"/>
      <c r="O77" s="130"/>
    </row>
    <row r="78" spans="2:15" ht="12.75" hidden="1">
      <c r="B78" s="130"/>
      <c r="C78" s="130"/>
      <c r="D78" s="130"/>
      <c r="E78" s="130"/>
      <c r="F78" s="130"/>
      <c r="G78" s="130"/>
      <c r="H78" s="130"/>
      <c r="I78" s="130"/>
      <c r="J78" s="130"/>
      <c r="K78" s="130"/>
      <c r="L78" s="130"/>
      <c r="M78" s="130"/>
      <c r="N78" s="130"/>
      <c r="O78" s="130"/>
    </row>
    <row r="79" spans="2:15" ht="12.75" hidden="1">
      <c r="B79" s="130"/>
      <c r="C79" s="130"/>
      <c r="D79" s="130"/>
      <c r="E79" s="130"/>
      <c r="F79" s="130"/>
      <c r="G79" s="130"/>
      <c r="H79" s="130"/>
      <c r="I79" s="130"/>
      <c r="J79" s="130"/>
      <c r="K79" s="130"/>
      <c r="L79" s="130"/>
      <c r="M79" s="130"/>
      <c r="N79" s="130"/>
      <c r="O79" s="130"/>
    </row>
    <row r="80" spans="2:15" ht="12.75" hidden="1">
      <c r="B80" s="130"/>
      <c r="C80" s="130"/>
      <c r="D80" s="130"/>
      <c r="E80" s="130"/>
      <c r="F80" s="130"/>
      <c r="G80" s="130"/>
      <c r="H80" s="130"/>
      <c r="I80" s="130"/>
      <c r="J80" s="130"/>
      <c r="K80" s="130"/>
      <c r="L80" s="130"/>
      <c r="M80" s="130"/>
      <c r="N80" s="130"/>
      <c r="O80" s="130"/>
    </row>
    <row r="81" spans="2:15" ht="12.75" hidden="1">
      <c r="B81" s="130"/>
      <c r="C81" s="130"/>
      <c r="D81" s="130"/>
      <c r="E81" s="130"/>
      <c r="F81" s="130"/>
      <c r="G81" s="130"/>
      <c r="H81" s="130"/>
      <c r="I81" s="130"/>
      <c r="J81" s="130"/>
      <c r="K81" s="130"/>
      <c r="L81" s="130"/>
      <c r="M81" s="130"/>
      <c r="N81" s="130"/>
      <c r="O81" s="130"/>
    </row>
    <row r="82" spans="2:15" ht="12.75" hidden="1">
      <c r="B82" s="130"/>
      <c r="C82" s="130"/>
      <c r="D82" s="130"/>
      <c r="E82" s="130"/>
      <c r="F82" s="130"/>
      <c r="G82" s="130"/>
      <c r="H82" s="130"/>
      <c r="I82" s="130"/>
      <c r="J82" s="130"/>
      <c r="K82" s="130"/>
      <c r="L82" s="130"/>
      <c r="M82" s="130"/>
      <c r="N82" s="130"/>
      <c r="O82" s="130"/>
    </row>
    <row r="83" spans="2:15" ht="12.75" hidden="1">
      <c r="B83" s="130"/>
      <c r="C83" s="130"/>
      <c r="D83" s="130"/>
      <c r="E83" s="130"/>
      <c r="F83" s="130"/>
      <c r="G83" s="130"/>
      <c r="H83" s="130"/>
      <c r="I83" s="130"/>
      <c r="J83" s="130"/>
      <c r="K83" s="130"/>
      <c r="L83" s="130"/>
      <c r="M83" s="130"/>
      <c r="N83" s="130"/>
      <c r="O83" s="130"/>
    </row>
    <row r="84" spans="2:15" ht="12.75" hidden="1">
      <c r="B84" s="130"/>
      <c r="C84" s="130"/>
      <c r="D84" s="130"/>
      <c r="E84" s="130"/>
      <c r="F84" s="130"/>
      <c r="G84" s="130"/>
      <c r="H84" s="130"/>
      <c r="I84" s="130"/>
      <c r="J84" s="130"/>
      <c r="K84" s="130"/>
      <c r="L84" s="130"/>
      <c r="M84" s="130"/>
      <c r="N84" s="130"/>
      <c r="O84" s="130"/>
    </row>
    <row r="85" spans="2:15" ht="12.75" hidden="1">
      <c r="B85" s="130"/>
      <c r="C85" s="130"/>
      <c r="D85" s="130"/>
      <c r="E85" s="130"/>
      <c r="F85" s="130"/>
      <c r="G85" s="130"/>
      <c r="H85" s="130"/>
      <c r="I85" s="130"/>
      <c r="J85" s="130"/>
      <c r="K85" s="130"/>
      <c r="L85" s="130"/>
      <c r="M85" s="130"/>
      <c r="N85" s="130"/>
      <c r="O85" s="130"/>
    </row>
    <row r="86" spans="2:15" ht="12.75" hidden="1">
      <c r="B86" s="130"/>
      <c r="C86" s="130"/>
      <c r="D86" s="130"/>
      <c r="E86" s="130"/>
      <c r="F86" s="130"/>
      <c r="G86" s="130"/>
      <c r="H86" s="130"/>
      <c r="I86" s="130"/>
      <c r="J86" s="130"/>
      <c r="K86" s="130"/>
      <c r="L86" s="130"/>
      <c r="M86" s="130"/>
      <c r="N86" s="130"/>
      <c r="O86" s="130"/>
    </row>
    <row r="87" spans="2:15" ht="12.75" hidden="1">
      <c r="B87" s="130"/>
      <c r="C87" s="130"/>
      <c r="D87" s="130"/>
      <c r="E87" s="130"/>
      <c r="F87" s="130"/>
      <c r="G87" s="130"/>
      <c r="H87" s="130"/>
      <c r="I87" s="130"/>
      <c r="J87" s="130"/>
      <c r="K87" s="130"/>
      <c r="L87" s="130"/>
      <c r="M87" s="130"/>
      <c r="N87" s="130"/>
      <c r="O87" s="130"/>
    </row>
    <row r="88" spans="2:15" ht="12.75" hidden="1">
      <c r="B88" s="130"/>
      <c r="C88" s="130"/>
      <c r="D88" s="130"/>
      <c r="E88" s="130"/>
      <c r="F88" s="130"/>
      <c r="G88" s="130"/>
      <c r="H88" s="130"/>
      <c r="I88" s="130"/>
      <c r="J88" s="130"/>
      <c r="K88" s="130"/>
      <c r="L88" s="130"/>
      <c r="M88" s="130"/>
      <c r="N88" s="130"/>
      <c r="O88" s="130"/>
    </row>
    <row r="89" spans="2:15" ht="12.75" hidden="1">
      <c r="B89" s="130"/>
      <c r="C89" s="130"/>
      <c r="D89" s="130"/>
      <c r="E89" s="130"/>
      <c r="F89" s="130"/>
      <c r="G89" s="130"/>
      <c r="H89" s="130"/>
      <c r="I89" s="130"/>
      <c r="J89" s="130"/>
      <c r="K89" s="130"/>
      <c r="L89" s="130"/>
      <c r="M89" s="130"/>
      <c r="N89" s="130"/>
      <c r="O89" s="130"/>
    </row>
    <row r="90" spans="2:15" ht="12.75" hidden="1">
      <c r="B90" s="130"/>
      <c r="C90" s="130"/>
      <c r="D90" s="130"/>
      <c r="E90" s="130"/>
      <c r="F90" s="130"/>
      <c r="G90" s="130"/>
      <c r="H90" s="130"/>
      <c r="I90" s="130"/>
      <c r="J90" s="130"/>
      <c r="K90" s="130"/>
      <c r="L90" s="130"/>
      <c r="M90" s="130"/>
      <c r="N90" s="130"/>
      <c r="O90" s="130"/>
    </row>
    <row r="91" spans="2:15" ht="12.75" hidden="1">
      <c r="B91" s="130"/>
      <c r="C91" s="130"/>
      <c r="D91" s="130"/>
      <c r="E91" s="130"/>
      <c r="F91" s="130"/>
      <c r="G91" s="130"/>
      <c r="H91" s="130"/>
      <c r="I91" s="130"/>
      <c r="J91" s="130"/>
      <c r="K91" s="130"/>
      <c r="L91" s="130"/>
      <c r="M91" s="130"/>
      <c r="N91" s="130"/>
      <c r="O91" s="130"/>
    </row>
    <row r="92" spans="2:15" ht="12.75" hidden="1">
      <c r="B92" s="130"/>
      <c r="C92" s="130"/>
      <c r="D92" s="130"/>
      <c r="E92" s="130"/>
      <c r="F92" s="130"/>
      <c r="G92" s="130"/>
      <c r="H92" s="130"/>
      <c r="I92" s="130"/>
      <c r="J92" s="130"/>
      <c r="K92" s="130"/>
      <c r="L92" s="130"/>
      <c r="M92" s="130"/>
      <c r="N92" s="130"/>
      <c r="O92" s="130"/>
    </row>
    <row r="93" spans="2:15" ht="12.75" hidden="1">
      <c r="B93" s="130"/>
      <c r="C93" s="130"/>
      <c r="D93" s="130"/>
      <c r="E93" s="130"/>
      <c r="F93" s="130"/>
      <c r="G93" s="130"/>
      <c r="H93" s="130"/>
      <c r="I93" s="130"/>
      <c r="J93" s="130"/>
      <c r="K93" s="130"/>
      <c r="L93" s="130"/>
      <c r="M93" s="130"/>
      <c r="N93" s="130"/>
      <c r="O93" s="130"/>
    </row>
    <row r="94" spans="2:15" ht="12.75" hidden="1">
      <c r="B94" s="130"/>
      <c r="C94" s="130"/>
      <c r="D94" s="130"/>
      <c r="E94" s="130"/>
      <c r="F94" s="130"/>
      <c r="G94" s="130"/>
      <c r="H94" s="130"/>
      <c r="I94" s="130"/>
      <c r="J94" s="130"/>
      <c r="K94" s="130"/>
      <c r="L94" s="130"/>
      <c r="M94" s="130"/>
      <c r="N94" s="130"/>
      <c r="O94" s="130"/>
    </row>
    <row r="95" spans="2:15" ht="12.75" hidden="1">
      <c r="B95" s="130"/>
      <c r="C95" s="130"/>
      <c r="D95" s="130"/>
      <c r="E95" s="130"/>
      <c r="F95" s="130"/>
      <c r="G95" s="130"/>
      <c r="H95" s="130"/>
      <c r="I95" s="130"/>
      <c r="J95" s="130"/>
      <c r="K95" s="130"/>
      <c r="L95" s="130"/>
      <c r="M95" s="130"/>
      <c r="N95" s="130"/>
      <c r="O95" s="130"/>
    </row>
    <row r="96" spans="2:15" ht="12.75" hidden="1">
      <c r="B96" s="130"/>
      <c r="C96" s="130"/>
      <c r="D96" s="130"/>
      <c r="E96" s="130"/>
      <c r="F96" s="130"/>
      <c r="G96" s="130"/>
      <c r="H96" s="130"/>
      <c r="I96" s="130"/>
      <c r="J96" s="130"/>
      <c r="K96" s="130"/>
      <c r="L96" s="130"/>
      <c r="M96" s="130"/>
      <c r="N96" s="130"/>
      <c r="O96" s="130"/>
    </row>
    <row r="97" spans="2:15" ht="12.75" hidden="1">
      <c r="B97" s="130"/>
      <c r="C97" s="130"/>
      <c r="D97" s="130"/>
      <c r="E97" s="130"/>
      <c r="F97" s="130"/>
      <c r="G97" s="130"/>
      <c r="H97" s="130"/>
      <c r="I97" s="130"/>
      <c r="J97" s="130"/>
      <c r="K97" s="130"/>
      <c r="L97" s="130"/>
      <c r="M97" s="130"/>
      <c r="N97" s="130"/>
      <c r="O97" s="130"/>
    </row>
    <row r="98" spans="2:15" ht="12.75" hidden="1">
      <c r="B98" s="130"/>
      <c r="C98" s="130"/>
      <c r="D98" s="130"/>
      <c r="E98" s="130"/>
      <c r="F98" s="130"/>
      <c r="G98" s="130"/>
      <c r="H98" s="130"/>
      <c r="I98" s="130"/>
      <c r="J98" s="130"/>
      <c r="K98" s="130"/>
      <c r="L98" s="130"/>
      <c r="M98" s="130"/>
      <c r="N98" s="130"/>
      <c r="O98" s="130"/>
    </row>
    <row r="99" spans="2:15" ht="12.75" hidden="1">
      <c r="B99" s="130"/>
      <c r="C99" s="130"/>
      <c r="D99" s="130"/>
      <c r="E99" s="130"/>
      <c r="F99" s="130"/>
      <c r="G99" s="130"/>
      <c r="H99" s="130"/>
      <c r="I99" s="130"/>
      <c r="J99" s="130"/>
      <c r="K99" s="130"/>
      <c r="L99" s="130"/>
      <c r="M99" s="130"/>
      <c r="N99" s="130"/>
      <c r="O99" s="130"/>
    </row>
    <row r="100" spans="2:15" ht="12.75" hidden="1">
      <c r="B100" s="130"/>
      <c r="C100" s="130"/>
      <c r="D100" s="130"/>
      <c r="E100" s="130"/>
      <c r="F100" s="130"/>
      <c r="G100" s="130"/>
      <c r="H100" s="130"/>
      <c r="I100" s="130"/>
      <c r="J100" s="130"/>
      <c r="K100" s="130"/>
      <c r="L100" s="130"/>
      <c r="M100" s="130"/>
      <c r="N100" s="130"/>
      <c r="O100" s="130"/>
    </row>
    <row r="101" spans="2:15" ht="12.75" hidden="1">
      <c r="B101" s="130"/>
      <c r="C101" s="130"/>
      <c r="D101" s="130"/>
      <c r="E101" s="130"/>
      <c r="F101" s="130"/>
      <c r="G101" s="130"/>
      <c r="H101" s="130"/>
      <c r="I101" s="130"/>
      <c r="J101" s="130"/>
      <c r="K101" s="130"/>
      <c r="L101" s="130"/>
      <c r="M101" s="130"/>
      <c r="N101" s="130"/>
      <c r="O101" s="130"/>
    </row>
    <row r="102" spans="2:15" ht="12.75" hidden="1">
      <c r="B102" s="130"/>
      <c r="C102" s="130"/>
      <c r="D102" s="130"/>
      <c r="E102" s="130"/>
      <c r="F102" s="130"/>
      <c r="G102" s="130"/>
      <c r="H102" s="130"/>
      <c r="I102" s="130"/>
      <c r="J102" s="130"/>
      <c r="K102" s="130"/>
      <c r="L102" s="130"/>
      <c r="M102" s="130"/>
      <c r="N102" s="130"/>
      <c r="O102" s="130"/>
    </row>
    <row r="103" spans="2:15" ht="12.75" hidden="1">
      <c r="B103" s="130"/>
      <c r="C103" s="130"/>
      <c r="D103" s="130"/>
      <c r="E103" s="130"/>
      <c r="F103" s="130"/>
      <c r="G103" s="130"/>
      <c r="H103" s="130"/>
      <c r="I103" s="130"/>
      <c r="J103" s="130"/>
      <c r="K103" s="130"/>
      <c r="L103" s="130"/>
      <c r="M103" s="130"/>
      <c r="N103" s="130"/>
      <c r="O103" s="130"/>
    </row>
    <row r="104" spans="2:15" ht="12.75" hidden="1">
      <c r="B104" s="130"/>
      <c r="C104" s="130"/>
      <c r="D104" s="130"/>
      <c r="E104" s="130"/>
      <c r="F104" s="130"/>
      <c r="G104" s="130"/>
      <c r="H104" s="130"/>
      <c r="I104" s="130"/>
      <c r="J104" s="130"/>
      <c r="K104" s="130"/>
      <c r="L104" s="130"/>
      <c r="M104" s="130"/>
      <c r="N104" s="130"/>
      <c r="O104" s="130"/>
    </row>
    <row r="105" spans="2:15" ht="12.75" hidden="1">
      <c r="B105" s="130"/>
      <c r="C105" s="130"/>
      <c r="D105" s="130"/>
      <c r="E105" s="130"/>
      <c r="F105" s="130"/>
      <c r="G105" s="130"/>
      <c r="H105" s="130"/>
      <c r="I105" s="130"/>
      <c r="J105" s="130"/>
      <c r="K105" s="130"/>
      <c r="L105" s="130"/>
      <c r="M105" s="130"/>
      <c r="N105" s="130"/>
      <c r="O105" s="130"/>
    </row>
    <row r="106" spans="2:15" ht="12.75" hidden="1">
      <c r="B106" s="130"/>
      <c r="C106" s="130"/>
      <c r="D106" s="130"/>
      <c r="E106" s="130"/>
      <c r="F106" s="130"/>
      <c r="G106" s="130"/>
      <c r="H106" s="130"/>
      <c r="I106" s="130"/>
      <c r="J106" s="130"/>
      <c r="K106" s="130"/>
      <c r="L106" s="130"/>
      <c r="M106" s="130"/>
      <c r="N106" s="130"/>
      <c r="O106" s="130"/>
    </row>
    <row r="107" spans="2:15" ht="12.75" hidden="1">
      <c r="B107" s="130"/>
      <c r="C107" s="130"/>
      <c r="D107" s="130"/>
      <c r="E107" s="130"/>
      <c r="F107" s="130"/>
      <c r="G107" s="130"/>
      <c r="H107" s="130"/>
      <c r="I107" s="130"/>
      <c r="J107" s="130"/>
      <c r="K107" s="130"/>
      <c r="L107" s="130"/>
      <c r="M107" s="130"/>
      <c r="N107" s="130"/>
      <c r="O107" s="130"/>
    </row>
    <row r="108" spans="2:15" ht="12.75" hidden="1">
      <c r="B108" s="130"/>
      <c r="C108" s="130"/>
      <c r="D108" s="130"/>
      <c r="E108" s="130"/>
      <c r="F108" s="130"/>
      <c r="G108" s="130"/>
      <c r="H108" s="130"/>
      <c r="I108" s="130"/>
      <c r="J108" s="130"/>
      <c r="K108" s="130"/>
      <c r="L108" s="130"/>
      <c r="M108" s="130"/>
      <c r="N108" s="130"/>
      <c r="O108" s="130"/>
    </row>
    <row r="109" spans="2:15" ht="12.75" hidden="1">
      <c r="B109" s="130"/>
      <c r="C109" s="130"/>
      <c r="D109" s="130"/>
      <c r="E109" s="130"/>
      <c r="F109" s="130"/>
      <c r="G109" s="130"/>
      <c r="H109" s="130"/>
      <c r="I109" s="130"/>
      <c r="J109" s="130"/>
      <c r="K109" s="130"/>
      <c r="L109" s="130"/>
      <c r="M109" s="130"/>
      <c r="N109" s="130"/>
      <c r="O109" s="130"/>
    </row>
    <row r="110" spans="2:15" ht="12.75" hidden="1">
      <c r="B110" s="130"/>
      <c r="C110" s="130"/>
      <c r="D110" s="130"/>
      <c r="E110" s="130"/>
      <c r="F110" s="130"/>
      <c r="G110" s="130"/>
      <c r="H110" s="130"/>
      <c r="I110" s="130"/>
      <c r="J110" s="130"/>
      <c r="K110" s="130"/>
      <c r="L110" s="130"/>
      <c r="M110" s="130"/>
      <c r="N110" s="130"/>
      <c r="O110" s="130"/>
    </row>
    <row r="111" spans="2:15" ht="12.75" hidden="1">
      <c r="B111" s="130"/>
      <c r="C111" s="130"/>
      <c r="D111" s="130"/>
      <c r="E111" s="130"/>
      <c r="F111" s="130"/>
      <c r="G111" s="130"/>
      <c r="H111" s="130"/>
      <c r="I111" s="130"/>
      <c r="J111" s="130"/>
      <c r="K111" s="130"/>
      <c r="L111" s="130"/>
      <c r="M111" s="130"/>
      <c r="N111" s="130"/>
      <c r="O111" s="130"/>
    </row>
    <row r="112" spans="2:15" ht="12.75" hidden="1">
      <c r="B112" s="130"/>
      <c r="C112" s="130"/>
      <c r="D112" s="130"/>
      <c r="E112" s="130"/>
      <c r="F112" s="130"/>
      <c r="G112" s="130"/>
      <c r="H112" s="130"/>
      <c r="I112" s="130"/>
      <c r="J112" s="130"/>
      <c r="K112" s="130"/>
      <c r="L112" s="130"/>
      <c r="M112" s="130"/>
      <c r="N112" s="130"/>
      <c r="O112" s="130"/>
    </row>
    <row r="113" spans="2:15" ht="12.75" hidden="1">
      <c r="B113" s="130"/>
      <c r="C113" s="130"/>
      <c r="D113" s="130"/>
      <c r="E113" s="130"/>
      <c r="F113" s="130"/>
      <c r="G113" s="130"/>
      <c r="H113" s="130"/>
      <c r="I113" s="130"/>
      <c r="J113" s="130"/>
      <c r="K113" s="130"/>
      <c r="L113" s="130"/>
      <c r="M113" s="130"/>
      <c r="N113" s="130"/>
      <c r="O113" s="130"/>
    </row>
    <row r="114" spans="2:15" ht="12.75" hidden="1">
      <c r="B114" s="130"/>
      <c r="C114" s="130"/>
      <c r="D114" s="130"/>
      <c r="E114" s="130"/>
      <c r="F114" s="130"/>
      <c r="G114" s="130"/>
      <c r="H114" s="130"/>
      <c r="I114" s="130"/>
      <c r="J114" s="130"/>
      <c r="K114" s="130"/>
      <c r="L114" s="130"/>
      <c r="M114" s="130"/>
      <c r="N114" s="130"/>
      <c r="O114" s="130"/>
    </row>
    <row r="115" spans="2:15" ht="12.75" hidden="1">
      <c r="B115" s="130"/>
      <c r="C115" s="130"/>
      <c r="D115" s="130"/>
      <c r="E115" s="130"/>
      <c r="F115" s="130"/>
      <c r="G115" s="130"/>
      <c r="H115" s="130"/>
      <c r="I115" s="130"/>
      <c r="J115" s="130"/>
      <c r="K115" s="130"/>
      <c r="L115" s="130"/>
      <c r="M115" s="130"/>
      <c r="N115" s="130"/>
      <c r="O115" s="130"/>
    </row>
    <row r="116" spans="2:15" ht="12.75" hidden="1">
      <c r="B116" s="130"/>
      <c r="C116" s="130"/>
      <c r="D116" s="130"/>
      <c r="E116" s="130"/>
      <c r="F116" s="130"/>
      <c r="G116" s="130"/>
      <c r="H116" s="130"/>
      <c r="I116" s="130"/>
      <c r="J116" s="130"/>
      <c r="K116" s="130"/>
      <c r="L116" s="130"/>
      <c r="M116" s="130"/>
      <c r="N116" s="130"/>
      <c r="O116" s="130"/>
    </row>
    <row r="117" spans="2:15" ht="12.75" hidden="1">
      <c r="B117" s="130"/>
      <c r="C117" s="130"/>
      <c r="D117" s="130"/>
      <c r="E117" s="130"/>
      <c r="F117" s="130"/>
      <c r="G117" s="130"/>
      <c r="H117" s="130"/>
      <c r="I117" s="130"/>
      <c r="J117" s="130"/>
      <c r="K117" s="130"/>
      <c r="L117" s="130"/>
      <c r="M117" s="130"/>
      <c r="N117" s="130"/>
      <c r="O117" s="130"/>
    </row>
    <row r="118" spans="2:15" ht="12.75" hidden="1">
      <c r="B118" s="130"/>
      <c r="C118" s="130"/>
      <c r="D118" s="130"/>
      <c r="E118" s="130"/>
      <c r="F118" s="130"/>
      <c r="G118" s="130"/>
      <c r="H118" s="130"/>
      <c r="I118" s="130"/>
      <c r="J118" s="130"/>
      <c r="K118" s="130"/>
      <c r="L118" s="130"/>
      <c r="M118" s="130"/>
      <c r="N118" s="130"/>
      <c r="O118" s="130"/>
    </row>
    <row r="119" spans="2:15" ht="12.75" hidden="1">
      <c r="B119" s="130"/>
      <c r="C119" s="130"/>
      <c r="D119" s="130"/>
      <c r="E119" s="130"/>
      <c r="F119" s="130"/>
      <c r="G119" s="130"/>
      <c r="H119" s="130"/>
      <c r="I119" s="130"/>
      <c r="J119" s="130"/>
      <c r="K119" s="130"/>
      <c r="L119" s="130"/>
      <c r="M119" s="130"/>
      <c r="N119" s="130"/>
      <c r="O119" s="130"/>
    </row>
    <row r="120" spans="2:15" ht="12.75" hidden="1">
      <c r="B120" s="130"/>
      <c r="C120" s="130"/>
      <c r="D120" s="130"/>
      <c r="E120" s="130"/>
      <c r="F120" s="130"/>
      <c r="G120" s="130"/>
      <c r="H120" s="130"/>
      <c r="I120" s="130"/>
      <c r="J120" s="130"/>
      <c r="K120" s="130"/>
      <c r="L120" s="130"/>
      <c r="M120" s="130"/>
      <c r="N120" s="130"/>
      <c r="O120" s="130"/>
    </row>
    <row r="121" spans="2:15" ht="12.75" hidden="1">
      <c r="B121" s="130"/>
      <c r="C121" s="130"/>
      <c r="D121" s="130"/>
      <c r="E121" s="130"/>
      <c r="F121" s="130"/>
      <c r="G121" s="130"/>
      <c r="H121" s="130"/>
      <c r="I121" s="130"/>
      <c r="J121" s="130"/>
      <c r="K121" s="130"/>
      <c r="L121" s="130"/>
      <c r="M121" s="130"/>
      <c r="N121" s="130"/>
      <c r="O121" s="130"/>
    </row>
    <row r="122" spans="2:15" ht="12.75" hidden="1">
      <c r="B122" s="130"/>
      <c r="C122" s="130"/>
      <c r="D122" s="130"/>
      <c r="E122" s="130"/>
      <c r="F122" s="130"/>
      <c r="G122" s="130"/>
      <c r="H122" s="130"/>
      <c r="I122" s="130"/>
      <c r="J122" s="130"/>
      <c r="K122" s="130"/>
      <c r="L122" s="130"/>
      <c r="M122" s="130"/>
      <c r="N122" s="130"/>
      <c r="O122" s="130"/>
    </row>
    <row r="123" spans="2:15" ht="12.75" hidden="1">
      <c r="B123" s="130"/>
      <c r="C123" s="130"/>
      <c r="D123" s="130"/>
      <c r="E123" s="130"/>
      <c r="F123" s="130"/>
      <c r="G123" s="130"/>
      <c r="H123" s="130"/>
      <c r="I123" s="130"/>
      <c r="J123" s="130"/>
      <c r="K123" s="130"/>
      <c r="L123" s="130"/>
      <c r="M123" s="130"/>
      <c r="N123" s="130"/>
      <c r="O123" s="130"/>
    </row>
    <row r="124" spans="2:15" ht="12.75" hidden="1">
      <c r="B124" s="130"/>
      <c r="C124" s="130"/>
      <c r="D124" s="130"/>
      <c r="E124" s="130"/>
      <c r="F124" s="130"/>
      <c r="G124" s="130"/>
      <c r="H124" s="130"/>
      <c r="I124" s="130"/>
      <c r="J124" s="130"/>
      <c r="K124" s="130"/>
      <c r="L124" s="130"/>
      <c r="M124" s="130"/>
      <c r="N124" s="130"/>
      <c r="O124" s="130"/>
    </row>
    <row r="125" spans="2:15" ht="12.75" hidden="1">
      <c r="B125" s="130"/>
      <c r="C125" s="130"/>
      <c r="D125" s="130"/>
      <c r="E125" s="130"/>
      <c r="F125" s="130"/>
      <c r="G125" s="130"/>
      <c r="H125" s="130"/>
      <c r="I125" s="130"/>
      <c r="J125" s="130"/>
      <c r="K125" s="130"/>
      <c r="L125" s="130"/>
      <c r="M125" s="130"/>
      <c r="N125" s="130"/>
      <c r="O125" s="130"/>
    </row>
    <row r="126" spans="2:15" ht="12.75" hidden="1">
      <c r="B126" s="130"/>
      <c r="C126" s="130"/>
      <c r="D126" s="130"/>
      <c r="E126" s="130"/>
      <c r="F126" s="130"/>
      <c r="G126" s="130"/>
      <c r="H126" s="130"/>
      <c r="I126" s="130"/>
      <c r="J126" s="130"/>
      <c r="K126" s="130"/>
      <c r="L126" s="130"/>
      <c r="M126" s="130"/>
      <c r="N126" s="130"/>
      <c r="O126" s="130"/>
    </row>
    <row r="127" spans="2:15" ht="12.75" hidden="1">
      <c r="B127" s="130"/>
      <c r="C127" s="130"/>
      <c r="D127" s="130"/>
      <c r="E127" s="130"/>
      <c r="F127" s="130"/>
      <c r="G127" s="130"/>
      <c r="H127" s="130"/>
      <c r="I127" s="130"/>
      <c r="J127" s="130"/>
      <c r="K127" s="130"/>
      <c r="L127" s="130"/>
      <c r="M127" s="130"/>
      <c r="N127" s="130"/>
      <c r="O127" s="130"/>
    </row>
    <row r="128" spans="2:15" ht="12.75" hidden="1">
      <c r="B128" s="130"/>
      <c r="C128" s="130"/>
      <c r="D128" s="130"/>
      <c r="E128" s="130"/>
      <c r="F128" s="130"/>
      <c r="G128" s="130"/>
      <c r="H128" s="130"/>
      <c r="I128" s="130"/>
      <c r="J128" s="130"/>
      <c r="K128" s="130"/>
      <c r="L128" s="130"/>
      <c r="M128" s="130"/>
      <c r="N128" s="130"/>
      <c r="O128" s="130"/>
    </row>
    <row r="129" spans="2:15" ht="12.75" hidden="1">
      <c r="B129" s="130"/>
      <c r="C129" s="130"/>
      <c r="D129" s="130"/>
      <c r="E129" s="130"/>
      <c r="F129" s="130"/>
      <c r="G129" s="130"/>
      <c r="H129" s="130"/>
      <c r="I129" s="130"/>
      <c r="J129" s="130"/>
      <c r="K129" s="130"/>
      <c r="L129" s="130"/>
      <c r="M129" s="130"/>
      <c r="N129" s="130"/>
      <c r="O129" s="130"/>
    </row>
    <row r="130" spans="2:15" ht="12.75" hidden="1">
      <c r="B130" s="130"/>
      <c r="C130" s="130"/>
      <c r="D130" s="130"/>
      <c r="E130" s="130"/>
      <c r="F130" s="130"/>
      <c r="G130" s="130"/>
      <c r="H130" s="130"/>
      <c r="I130" s="130"/>
      <c r="J130" s="130"/>
      <c r="K130" s="130"/>
      <c r="L130" s="130"/>
      <c r="M130" s="130"/>
      <c r="N130" s="130"/>
      <c r="O130" s="130"/>
    </row>
    <row r="131" spans="2:15" ht="12.75" hidden="1">
      <c r="B131" s="130"/>
      <c r="C131" s="130"/>
      <c r="D131" s="130"/>
      <c r="E131" s="130"/>
      <c r="F131" s="130"/>
      <c r="G131" s="130"/>
      <c r="H131" s="130"/>
      <c r="I131" s="130"/>
      <c r="J131" s="130"/>
      <c r="K131" s="130"/>
      <c r="L131" s="130"/>
      <c r="M131" s="130"/>
      <c r="N131" s="130"/>
      <c r="O131" s="130"/>
    </row>
    <row r="132" spans="2:15" ht="12.75" hidden="1">
      <c r="B132" s="130"/>
      <c r="C132" s="130"/>
      <c r="D132" s="130"/>
      <c r="E132" s="130"/>
      <c r="F132" s="130"/>
      <c r="G132" s="130"/>
      <c r="H132" s="130"/>
      <c r="I132" s="130"/>
      <c r="J132" s="130"/>
      <c r="K132" s="130"/>
      <c r="L132" s="130"/>
      <c r="M132" s="130"/>
      <c r="N132" s="130"/>
      <c r="O132" s="130"/>
    </row>
    <row r="133" spans="2:15" ht="12.75" hidden="1">
      <c r="B133" s="130"/>
      <c r="C133" s="130"/>
      <c r="D133" s="130"/>
      <c r="E133" s="130"/>
      <c r="F133" s="130"/>
      <c r="G133" s="130"/>
      <c r="H133" s="130"/>
      <c r="I133" s="130"/>
      <c r="J133" s="130"/>
      <c r="K133" s="130"/>
      <c r="L133" s="130"/>
      <c r="M133" s="130"/>
      <c r="N133" s="130"/>
      <c r="O133" s="130"/>
    </row>
    <row r="134" spans="2:15" ht="12.75" hidden="1">
      <c r="B134" s="130"/>
      <c r="C134" s="130"/>
      <c r="D134" s="130"/>
      <c r="E134" s="130"/>
      <c r="F134" s="130"/>
      <c r="G134" s="130"/>
      <c r="H134" s="130"/>
      <c r="I134" s="130"/>
      <c r="J134" s="130"/>
      <c r="K134" s="130"/>
      <c r="L134" s="130"/>
      <c r="M134" s="130"/>
      <c r="N134" s="130"/>
      <c r="O134" s="130"/>
    </row>
    <row r="135" spans="2:15" ht="12.75" hidden="1">
      <c r="B135" s="130"/>
      <c r="C135" s="130"/>
      <c r="D135" s="130"/>
      <c r="E135" s="130"/>
      <c r="F135" s="130"/>
      <c r="G135" s="130"/>
      <c r="H135" s="130"/>
      <c r="I135" s="130"/>
      <c r="J135" s="130"/>
      <c r="K135" s="130"/>
      <c r="L135" s="130"/>
      <c r="M135" s="130"/>
      <c r="N135" s="130"/>
      <c r="O135" s="130"/>
    </row>
    <row r="136" spans="2:15" ht="12.75" hidden="1">
      <c r="B136" s="130"/>
      <c r="C136" s="130"/>
      <c r="D136" s="130"/>
      <c r="E136" s="130"/>
      <c r="F136" s="130"/>
      <c r="G136" s="130"/>
      <c r="H136" s="130"/>
      <c r="I136" s="130"/>
      <c r="J136" s="130"/>
      <c r="K136" s="130"/>
      <c r="L136" s="130"/>
      <c r="M136" s="130"/>
      <c r="N136" s="130"/>
      <c r="O136" s="130"/>
    </row>
    <row r="137" spans="2:15" ht="12.75" hidden="1">
      <c r="B137" s="130"/>
      <c r="C137" s="130"/>
      <c r="D137" s="130"/>
      <c r="E137" s="130"/>
      <c r="F137" s="130"/>
      <c r="G137" s="130"/>
      <c r="H137" s="130"/>
      <c r="I137" s="130"/>
      <c r="J137" s="130"/>
      <c r="K137" s="130"/>
      <c r="L137" s="130"/>
      <c r="M137" s="130"/>
      <c r="N137" s="130"/>
      <c r="O137" s="130"/>
    </row>
    <row r="138" spans="2:15" ht="12.75" hidden="1">
      <c r="B138" s="130"/>
      <c r="C138" s="130"/>
      <c r="D138" s="130"/>
      <c r="E138" s="130"/>
      <c r="F138" s="130"/>
      <c r="G138" s="130"/>
      <c r="H138" s="130"/>
      <c r="I138" s="130"/>
      <c r="J138" s="130"/>
      <c r="K138" s="130"/>
      <c r="L138" s="130"/>
      <c r="M138" s="130"/>
      <c r="N138" s="130"/>
      <c r="O138" s="130"/>
    </row>
    <row r="139" spans="2:15" ht="12.75" hidden="1">
      <c r="B139" s="130"/>
      <c r="C139" s="130"/>
      <c r="D139" s="130"/>
      <c r="E139" s="130"/>
      <c r="F139" s="130"/>
      <c r="G139" s="130"/>
      <c r="H139" s="130"/>
      <c r="I139" s="130"/>
      <c r="J139" s="130"/>
      <c r="K139" s="130"/>
      <c r="L139" s="130"/>
      <c r="M139" s="130"/>
      <c r="N139" s="130"/>
      <c r="O139" s="130"/>
    </row>
    <row r="140" spans="2:15" ht="12.75" hidden="1">
      <c r="B140" s="130"/>
      <c r="C140" s="130"/>
      <c r="D140" s="130"/>
      <c r="E140" s="130"/>
      <c r="F140" s="130"/>
      <c r="G140" s="130"/>
      <c r="H140" s="130"/>
      <c r="I140" s="130"/>
      <c r="J140" s="130"/>
      <c r="K140" s="130"/>
      <c r="L140" s="130"/>
      <c r="M140" s="130"/>
      <c r="N140" s="130"/>
      <c r="O140" s="130"/>
    </row>
    <row r="141" spans="2:15" ht="12.75" hidden="1">
      <c r="B141" s="130"/>
      <c r="C141" s="130"/>
      <c r="D141" s="130"/>
      <c r="E141" s="130"/>
      <c r="F141" s="130"/>
      <c r="G141" s="130"/>
      <c r="H141" s="130"/>
      <c r="I141" s="130"/>
      <c r="J141" s="130"/>
      <c r="K141" s="130"/>
      <c r="L141" s="130"/>
      <c r="M141" s="130"/>
      <c r="N141" s="130"/>
      <c r="O141" s="130"/>
    </row>
    <row r="142" spans="2:15" ht="12.75" hidden="1">
      <c r="B142" s="130"/>
      <c r="C142" s="130"/>
      <c r="D142" s="130"/>
      <c r="E142" s="130"/>
      <c r="F142" s="130"/>
      <c r="G142" s="130"/>
      <c r="H142" s="130"/>
      <c r="I142" s="130"/>
      <c r="J142" s="130"/>
      <c r="K142" s="130"/>
      <c r="L142" s="130"/>
      <c r="M142" s="130"/>
      <c r="N142" s="130"/>
      <c r="O142" s="130"/>
    </row>
    <row r="143" spans="2:15" ht="12.75" hidden="1">
      <c r="B143" s="130"/>
      <c r="C143" s="130"/>
      <c r="D143" s="130"/>
      <c r="E143" s="130"/>
      <c r="F143" s="130"/>
      <c r="G143" s="130"/>
      <c r="H143" s="130"/>
      <c r="I143" s="130"/>
      <c r="J143" s="130"/>
      <c r="K143" s="130"/>
      <c r="L143" s="130"/>
      <c r="M143" s="130"/>
      <c r="N143" s="130"/>
      <c r="O143" s="130"/>
    </row>
    <row r="144" spans="2:15" ht="12.75" hidden="1">
      <c r="B144" s="130"/>
      <c r="C144" s="130"/>
      <c r="D144" s="130"/>
      <c r="E144" s="130"/>
      <c r="F144" s="130"/>
      <c r="G144" s="130"/>
      <c r="H144" s="130"/>
      <c r="I144" s="130"/>
      <c r="J144" s="130"/>
      <c r="K144" s="130"/>
      <c r="L144" s="130"/>
      <c r="M144" s="130"/>
      <c r="N144" s="130"/>
      <c r="O144" s="130"/>
    </row>
    <row r="145" spans="2:15" ht="12.75" hidden="1">
      <c r="B145" s="130"/>
      <c r="C145" s="130"/>
      <c r="D145" s="130"/>
      <c r="E145" s="130"/>
      <c r="F145" s="130"/>
      <c r="G145" s="130"/>
      <c r="H145" s="130"/>
      <c r="I145" s="130"/>
      <c r="J145" s="130"/>
      <c r="K145" s="130"/>
      <c r="L145" s="130"/>
      <c r="M145" s="130"/>
      <c r="N145" s="130"/>
      <c r="O145" s="130"/>
    </row>
    <row r="146" spans="2:15" ht="12.75" hidden="1">
      <c r="B146" s="130"/>
      <c r="C146" s="130"/>
      <c r="D146" s="130"/>
      <c r="E146" s="130"/>
      <c r="F146" s="130"/>
      <c r="G146" s="130"/>
      <c r="H146" s="130"/>
      <c r="I146" s="130"/>
      <c r="J146" s="130"/>
      <c r="K146" s="130"/>
      <c r="L146" s="130"/>
      <c r="M146" s="130"/>
      <c r="N146" s="130"/>
      <c r="O146" s="130"/>
    </row>
    <row r="147" spans="2:15" ht="12.75" hidden="1">
      <c r="B147" s="130"/>
      <c r="C147" s="130"/>
      <c r="D147" s="130"/>
      <c r="E147" s="130"/>
      <c r="F147" s="130"/>
      <c r="G147" s="130"/>
      <c r="H147" s="130"/>
      <c r="I147" s="130"/>
      <c r="J147" s="130"/>
      <c r="K147" s="130"/>
      <c r="L147" s="130"/>
      <c r="M147" s="130"/>
      <c r="N147" s="130"/>
      <c r="O147" s="130"/>
    </row>
    <row r="148" spans="2:15" ht="12.75" hidden="1">
      <c r="B148" s="130"/>
      <c r="C148" s="130"/>
      <c r="D148" s="130"/>
      <c r="E148" s="130"/>
      <c r="F148" s="130"/>
      <c r="G148" s="130"/>
      <c r="H148" s="130"/>
      <c r="I148" s="130"/>
      <c r="J148" s="130"/>
      <c r="K148" s="130"/>
      <c r="L148" s="130"/>
      <c r="M148" s="130"/>
      <c r="N148" s="130"/>
      <c r="O148" s="130"/>
    </row>
    <row r="149" spans="2:15" ht="12.75" hidden="1">
      <c r="B149" s="130"/>
      <c r="C149" s="130"/>
      <c r="D149" s="130"/>
      <c r="E149" s="130"/>
      <c r="F149" s="130"/>
      <c r="G149" s="130"/>
      <c r="H149" s="130"/>
      <c r="I149" s="130"/>
      <c r="J149" s="130"/>
      <c r="K149" s="130"/>
      <c r="L149" s="130"/>
      <c r="M149" s="130"/>
      <c r="N149" s="130"/>
      <c r="O149" s="130"/>
    </row>
    <row r="150" spans="2:15" ht="12.75" hidden="1">
      <c r="B150" s="130"/>
      <c r="C150" s="130"/>
      <c r="D150" s="130"/>
      <c r="E150" s="130"/>
      <c r="F150" s="130"/>
      <c r="G150" s="130"/>
      <c r="H150" s="130"/>
      <c r="I150" s="130"/>
      <c r="J150" s="130"/>
      <c r="K150" s="130"/>
      <c r="L150" s="130"/>
      <c r="M150" s="130"/>
      <c r="N150" s="130"/>
      <c r="O150" s="130"/>
    </row>
    <row r="151" spans="2:15" ht="12.75" hidden="1">
      <c r="B151" s="130"/>
      <c r="C151" s="130"/>
      <c r="D151" s="130"/>
      <c r="E151" s="130"/>
      <c r="F151" s="130"/>
      <c r="G151" s="130"/>
      <c r="H151" s="130"/>
      <c r="I151" s="130"/>
      <c r="J151" s="130"/>
      <c r="K151" s="130"/>
      <c r="L151" s="130"/>
      <c r="M151" s="130"/>
      <c r="N151" s="130"/>
      <c r="O151" s="130"/>
    </row>
    <row r="152" spans="2:15" ht="12.75" hidden="1">
      <c r="B152" s="130"/>
      <c r="C152" s="130"/>
      <c r="D152" s="130"/>
      <c r="E152" s="130"/>
      <c r="F152" s="130"/>
      <c r="G152" s="130"/>
      <c r="H152" s="130"/>
      <c r="I152" s="130"/>
      <c r="J152" s="130"/>
      <c r="K152" s="130"/>
      <c r="L152" s="130"/>
      <c r="M152" s="130"/>
      <c r="N152" s="130"/>
      <c r="O152" s="130"/>
    </row>
    <row r="153" spans="2:15" ht="12.75" hidden="1">
      <c r="B153" s="130"/>
      <c r="C153" s="130"/>
      <c r="D153" s="130"/>
      <c r="E153" s="130"/>
      <c r="F153" s="130"/>
      <c r="G153" s="130"/>
      <c r="H153" s="130"/>
      <c r="I153" s="130"/>
      <c r="J153" s="130"/>
      <c r="K153" s="130"/>
      <c r="L153" s="130"/>
      <c r="M153" s="130"/>
      <c r="N153" s="130"/>
      <c r="O153" s="130"/>
    </row>
    <row r="154" spans="2:15" ht="12.75" hidden="1">
      <c r="B154" s="130"/>
      <c r="C154" s="130"/>
      <c r="D154" s="130"/>
      <c r="E154" s="130"/>
      <c r="F154" s="130"/>
      <c r="G154" s="130"/>
      <c r="H154" s="130"/>
      <c r="I154" s="130"/>
      <c r="J154" s="130"/>
      <c r="K154" s="130"/>
      <c r="L154" s="130"/>
      <c r="M154" s="130"/>
      <c r="N154" s="130"/>
      <c r="O154" s="130"/>
    </row>
    <row r="155" spans="2:15" ht="12.75" hidden="1">
      <c r="B155" s="130"/>
      <c r="C155" s="130"/>
      <c r="D155" s="130"/>
      <c r="E155" s="130"/>
      <c r="F155" s="130"/>
      <c r="G155" s="130"/>
      <c r="H155" s="130"/>
      <c r="I155" s="130"/>
      <c r="J155" s="130"/>
      <c r="K155" s="130"/>
      <c r="L155" s="130"/>
      <c r="M155" s="130"/>
      <c r="N155" s="130"/>
      <c r="O155" s="130"/>
    </row>
    <row r="156" spans="2:15" ht="12.75" hidden="1">
      <c r="B156" s="130"/>
      <c r="C156" s="130"/>
      <c r="D156" s="130"/>
      <c r="E156" s="130"/>
      <c r="F156" s="130"/>
      <c r="G156" s="130"/>
      <c r="H156" s="130"/>
      <c r="I156" s="130"/>
      <c r="J156" s="130"/>
      <c r="K156" s="130"/>
      <c r="L156" s="130"/>
      <c r="M156" s="130"/>
      <c r="N156" s="130"/>
      <c r="O156" s="130"/>
    </row>
    <row r="157" spans="2:15" ht="12.75" hidden="1">
      <c r="B157" s="130"/>
      <c r="C157" s="130"/>
      <c r="D157" s="130"/>
      <c r="E157" s="130"/>
      <c r="F157" s="130"/>
      <c r="G157" s="130"/>
      <c r="H157" s="130"/>
      <c r="I157" s="130"/>
      <c r="J157" s="130"/>
      <c r="K157" s="130"/>
      <c r="L157" s="130"/>
      <c r="M157" s="130"/>
      <c r="N157" s="130"/>
      <c r="O157" s="130"/>
    </row>
    <row r="158" spans="2:15" ht="12.75" hidden="1">
      <c r="B158" s="130"/>
      <c r="C158" s="130"/>
      <c r="D158" s="130"/>
      <c r="E158" s="130"/>
      <c r="F158" s="130"/>
      <c r="G158" s="130"/>
      <c r="H158" s="130"/>
      <c r="I158" s="130"/>
      <c r="J158" s="130"/>
      <c r="K158" s="130"/>
      <c r="L158" s="130"/>
      <c r="M158" s="130"/>
      <c r="N158" s="130"/>
      <c r="O158" s="130"/>
    </row>
    <row r="159" spans="2:15" ht="12.75" hidden="1">
      <c r="B159" s="130"/>
      <c r="C159" s="130"/>
      <c r="D159" s="130"/>
      <c r="E159" s="130"/>
      <c r="F159" s="130"/>
      <c r="G159" s="130"/>
      <c r="H159" s="130"/>
      <c r="I159" s="130"/>
      <c r="J159" s="130"/>
      <c r="K159" s="130"/>
      <c r="L159" s="130"/>
      <c r="M159" s="130"/>
      <c r="N159" s="130"/>
      <c r="O159" s="130"/>
    </row>
    <row r="160" spans="2:15" ht="12.75" hidden="1">
      <c r="B160" s="130"/>
      <c r="C160" s="130"/>
      <c r="D160" s="130"/>
      <c r="E160" s="130"/>
      <c r="F160" s="130"/>
      <c r="G160" s="130"/>
      <c r="H160" s="130"/>
      <c r="I160" s="130"/>
      <c r="J160" s="130"/>
      <c r="K160" s="130"/>
      <c r="L160" s="130"/>
      <c r="M160" s="130"/>
      <c r="N160" s="130"/>
      <c r="O160" s="130"/>
    </row>
    <row r="161" spans="2:15" ht="12.75" hidden="1">
      <c r="B161" s="130"/>
      <c r="C161" s="130"/>
      <c r="D161" s="130"/>
      <c r="E161" s="130"/>
      <c r="F161" s="130"/>
      <c r="G161" s="130"/>
      <c r="H161" s="130"/>
      <c r="I161" s="130"/>
      <c r="J161" s="130"/>
      <c r="K161" s="130"/>
      <c r="L161" s="130"/>
      <c r="M161" s="130"/>
      <c r="N161" s="130"/>
      <c r="O161" s="130"/>
    </row>
    <row r="162" spans="2:15" ht="12.75" hidden="1">
      <c r="B162" s="130"/>
      <c r="C162" s="130"/>
      <c r="D162" s="130"/>
      <c r="E162" s="130"/>
      <c r="F162" s="130"/>
      <c r="G162" s="130"/>
      <c r="H162" s="130"/>
      <c r="I162" s="130"/>
      <c r="J162" s="130"/>
      <c r="K162" s="130"/>
      <c r="L162" s="130"/>
      <c r="M162" s="130"/>
      <c r="N162" s="130"/>
      <c r="O162" s="130"/>
    </row>
    <row r="163" spans="2:15" ht="12.75" hidden="1">
      <c r="B163" s="130"/>
      <c r="C163" s="130"/>
      <c r="D163" s="130"/>
      <c r="E163" s="130"/>
      <c r="F163" s="130"/>
      <c r="G163" s="130"/>
      <c r="H163" s="130"/>
      <c r="I163" s="130"/>
      <c r="J163" s="130"/>
      <c r="K163" s="130"/>
      <c r="L163" s="130"/>
      <c r="M163" s="130"/>
      <c r="N163" s="130"/>
      <c r="O163" s="130"/>
    </row>
    <row r="164" spans="2:15" ht="12.75" hidden="1">
      <c r="B164" s="130"/>
      <c r="C164" s="130"/>
      <c r="D164" s="130"/>
      <c r="E164" s="130"/>
      <c r="F164" s="130"/>
      <c r="G164" s="130"/>
      <c r="H164" s="130"/>
      <c r="I164" s="130"/>
      <c r="J164" s="130"/>
      <c r="K164" s="130"/>
      <c r="L164" s="130"/>
      <c r="M164" s="130"/>
      <c r="N164" s="130"/>
      <c r="O164" s="130"/>
    </row>
    <row r="165" spans="2:15" ht="12.75" hidden="1">
      <c r="B165" s="130"/>
      <c r="C165" s="130"/>
      <c r="D165" s="130"/>
      <c r="E165" s="130"/>
      <c r="F165" s="130"/>
      <c r="G165" s="130"/>
      <c r="H165" s="130"/>
      <c r="I165" s="130"/>
      <c r="J165" s="130"/>
      <c r="K165" s="130"/>
      <c r="L165" s="130"/>
      <c r="M165" s="130"/>
      <c r="N165" s="130"/>
      <c r="O165" s="130"/>
    </row>
    <row r="166" spans="2:15" ht="12.75" hidden="1">
      <c r="B166" s="130"/>
      <c r="C166" s="130"/>
      <c r="D166" s="130"/>
      <c r="E166" s="130"/>
      <c r="F166" s="130"/>
      <c r="G166" s="130"/>
      <c r="H166" s="130"/>
      <c r="I166" s="130"/>
      <c r="J166" s="130"/>
      <c r="K166" s="130"/>
      <c r="L166" s="130"/>
      <c r="M166" s="130"/>
      <c r="N166" s="130"/>
      <c r="O166" s="130"/>
    </row>
    <row r="167" spans="2:15" ht="12.75" hidden="1">
      <c r="B167" s="130"/>
      <c r="C167" s="130"/>
      <c r="D167" s="130"/>
      <c r="E167" s="130"/>
      <c r="F167" s="130"/>
      <c r="G167" s="130"/>
      <c r="H167" s="130"/>
      <c r="I167" s="130"/>
      <c r="J167" s="130"/>
      <c r="K167" s="130"/>
      <c r="L167" s="130"/>
      <c r="M167" s="130"/>
      <c r="N167" s="130"/>
      <c r="O167" s="130"/>
    </row>
    <row r="168" spans="2:15" ht="12.75" hidden="1">
      <c r="B168" s="130"/>
      <c r="C168" s="130"/>
      <c r="D168" s="130"/>
      <c r="E168" s="130"/>
      <c r="F168" s="130"/>
      <c r="G168" s="130"/>
      <c r="H168" s="130"/>
      <c r="I168" s="130"/>
      <c r="J168" s="130"/>
      <c r="K168" s="130"/>
      <c r="L168" s="130"/>
      <c r="M168" s="130"/>
      <c r="N168" s="130"/>
      <c r="O168" s="130"/>
    </row>
    <row r="169" spans="2:15" ht="12.75" hidden="1">
      <c r="B169" s="130"/>
      <c r="C169" s="130"/>
      <c r="D169" s="130"/>
      <c r="E169" s="130"/>
      <c r="F169" s="130"/>
      <c r="G169" s="130"/>
      <c r="H169" s="130"/>
      <c r="I169" s="130"/>
      <c r="J169" s="130"/>
      <c r="K169" s="130"/>
      <c r="L169" s="130"/>
      <c r="M169" s="130"/>
      <c r="N169" s="130"/>
      <c r="O169" s="130"/>
    </row>
    <row r="170" spans="2:15" ht="12.75" hidden="1">
      <c r="B170" s="130"/>
      <c r="C170" s="130"/>
      <c r="D170" s="130"/>
      <c r="E170" s="130"/>
      <c r="F170" s="130"/>
      <c r="G170" s="130"/>
      <c r="H170" s="130"/>
      <c r="I170" s="130"/>
      <c r="J170" s="130"/>
      <c r="K170" s="130"/>
      <c r="L170" s="130"/>
      <c r="M170" s="130"/>
      <c r="N170" s="130"/>
      <c r="O170" s="130"/>
    </row>
    <row r="171" spans="2:15" ht="12.75" hidden="1">
      <c r="B171" s="130"/>
      <c r="C171" s="130"/>
      <c r="D171" s="130"/>
      <c r="E171" s="130"/>
      <c r="F171" s="130"/>
      <c r="G171" s="130"/>
      <c r="H171" s="130"/>
      <c r="I171" s="130"/>
      <c r="J171" s="130"/>
      <c r="K171" s="130"/>
      <c r="L171" s="130"/>
      <c r="M171" s="130"/>
      <c r="N171" s="130"/>
      <c r="O171" s="130"/>
    </row>
    <row r="172" spans="2:15" ht="12.75" hidden="1">
      <c r="B172" s="130"/>
      <c r="C172" s="130"/>
      <c r="D172" s="130"/>
      <c r="E172" s="130"/>
      <c r="F172" s="130"/>
      <c r="G172" s="130"/>
      <c r="H172" s="130"/>
      <c r="I172" s="130"/>
      <c r="J172" s="130"/>
      <c r="K172" s="130"/>
      <c r="L172" s="130"/>
      <c r="M172" s="130"/>
      <c r="N172" s="130"/>
      <c r="O172" s="130"/>
    </row>
    <row r="173" spans="2:15" ht="12.75" hidden="1">
      <c r="B173" s="130"/>
      <c r="C173" s="130"/>
      <c r="D173" s="130"/>
      <c r="E173" s="130"/>
      <c r="F173" s="130"/>
      <c r="G173" s="130"/>
      <c r="H173" s="130"/>
      <c r="I173" s="130"/>
      <c r="J173" s="130"/>
      <c r="K173" s="130"/>
      <c r="L173" s="130"/>
      <c r="M173" s="130"/>
      <c r="N173" s="130"/>
      <c r="O173" s="130"/>
    </row>
    <row r="174" spans="2:15" ht="12.75" hidden="1">
      <c r="B174" s="130"/>
      <c r="C174" s="130"/>
      <c r="D174" s="130"/>
      <c r="E174" s="130"/>
      <c r="F174" s="130"/>
      <c r="G174" s="130"/>
      <c r="H174" s="130"/>
      <c r="I174" s="130"/>
      <c r="J174" s="130"/>
      <c r="K174" s="130"/>
      <c r="L174" s="130"/>
      <c r="M174" s="130"/>
      <c r="N174" s="130"/>
      <c r="O174" s="130"/>
    </row>
    <row r="175" spans="2:15" ht="12.75" hidden="1">
      <c r="B175" s="130"/>
      <c r="C175" s="130"/>
      <c r="D175" s="130"/>
      <c r="E175" s="130"/>
      <c r="F175" s="130"/>
      <c r="G175" s="130"/>
      <c r="H175" s="130"/>
      <c r="I175" s="130"/>
      <c r="J175" s="130"/>
      <c r="K175" s="130"/>
      <c r="L175" s="130"/>
      <c r="M175" s="130"/>
      <c r="N175" s="130"/>
      <c r="O175" s="130"/>
    </row>
    <row r="176" spans="2:15" ht="12.75" hidden="1">
      <c r="B176" s="130"/>
      <c r="C176" s="130"/>
      <c r="D176" s="130"/>
      <c r="E176" s="130"/>
      <c r="F176" s="130"/>
      <c r="G176" s="130"/>
      <c r="H176" s="130"/>
      <c r="I176" s="130"/>
      <c r="J176" s="130"/>
      <c r="K176" s="130"/>
      <c r="L176" s="130"/>
      <c r="M176" s="130"/>
      <c r="N176" s="130"/>
      <c r="O176" s="130"/>
    </row>
    <row r="177" spans="2:15" ht="12.75" hidden="1">
      <c r="B177" s="130"/>
      <c r="C177" s="130"/>
      <c r="D177" s="130"/>
      <c r="E177" s="130"/>
      <c r="F177" s="130"/>
      <c r="G177" s="130"/>
      <c r="H177" s="130"/>
      <c r="I177" s="130"/>
      <c r="J177" s="130"/>
      <c r="K177" s="130"/>
      <c r="L177" s="130"/>
      <c r="M177" s="130"/>
      <c r="N177" s="130"/>
      <c r="O177" s="130"/>
    </row>
    <row r="178" spans="2:15" ht="12.75" hidden="1">
      <c r="B178" s="130"/>
      <c r="C178" s="130"/>
      <c r="D178" s="130"/>
      <c r="E178" s="130"/>
      <c r="F178" s="130"/>
      <c r="G178" s="130"/>
      <c r="H178" s="130"/>
      <c r="I178" s="130"/>
      <c r="J178" s="130"/>
      <c r="K178" s="130"/>
      <c r="L178" s="130"/>
      <c r="M178" s="130"/>
      <c r="N178" s="130"/>
      <c r="O178" s="130"/>
    </row>
    <row r="179" spans="2:15" ht="12.75" hidden="1">
      <c r="B179" s="130"/>
      <c r="C179" s="130"/>
      <c r="D179" s="130"/>
      <c r="E179" s="130"/>
      <c r="F179" s="130"/>
      <c r="G179" s="130"/>
      <c r="H179" s="130"/>
      <c r="I179" s="130"/>
      <c r="J179" s="130"/>
      <c r="K179" s="130"/>
      <c r="L179" s="130"/>
      <c r="M179" s="130"/>
      <c r="N179" s="130"/>
      <c r="O179" s="130"/>
    </row>
    <row r="180" spans="2:15" ht="12.75" hidden="1">
      <c r="B180" s="130"/>
      <c r="C180" s="130"/>
      <c r="D180" s="130"/>
      <c r="E180" s="130"/>
      <c r="F180" s="130"/>
      <c r="G180" s="130"/>
      <c r="H180" s="130"/>
      <c r="I180" s="130"/>
      <c r="J180" s="130"/>
      <c r="K180" s="130"/>
      <c r="L180" s="130"/>
      <c r="M180" s="130"/>
      <c r="N180" s="130"/>
      <c r="O180" s="130"/>
    </row>
    <row r="181" spans="2:15" ht="12.75" hidden="1">
      <c r="B181" s="130"/>
      <c r="C181" s="130"/>
      <c r="D181" s="130"/>
      <c r="E181" s="130"/>
      <c r="F181" s="130"/>
      <c r="G181" s="130"/>
      <c r="H181" s="130"/>
      <c r="I181" s="130"/>
      <c r="J181" s="130"/>
      <c r="K181" s="130"/>
      <c r="L181" s="130"/>
      <c r="M181" s="130"/>
      <c r="N181" s="130"/>
      <c r="O181" s="130"/>
    </row>
    <row r="182" spans="2:15" ht="12.75" hidden="1">
      <c r="B182" s="130"/>
      <c r="C182" s="130"/>
      <c r="D182" s="130"/>
      <c r="E182" s="130"/>
      <c r="F182" s="130"/>
      <c r="G182" s="130"/>
      <c r="H182" s="130"/>
      <c r="I182" s="130"/>
      <c r="J182" s="130"/>
      <c r="K182" s="130"/>
      <c r="L182" s="130"/>
      <c r="M182" s="130"/>
      <c r="N182" s="130"/>
      <c r="O182" s="130"/>
    </row>
    <row r="183" spans="2:15" ht="12.75" hidden="1">
      <c r="B183" s="130"/>
      <c r="C183" s="130"/>
      <c r="D183" s="130"/>
      <c r="E183" s="130"/>
      <c r="F183" s="130"/>
      <c r="G183" s="130"/>
      <c r="H183" s="130"/>
      <c r="I183" s="130"/>
      <c r="J183" s="130"/>
      <c r="K183" s="130"/>
      <c r="L183" s="130"/>
      <c r="M183" s="130"/>
      <c r="N183" s="130"/>
      <c r="O183" s="130"/>
    </row>
    <row r="184" spans="2:15" ht="12.75" hidden="1">
      <c r="B184" s="130"/>
      <c r="C184" s="130"/>
      <c r="D184" s="130"/>
      <c r="E184" s="130"/>
      <c r="F184" s="130"/>
      <c r="G184" s="130"/>
      <c r="H184" s="130"/>
      <c r="I184" s="130"/>
      <c r="J184" s="130"/>
      <c r="K184" s="130"/>
      <c r="L184" s="130"/>
      <c r="M184" s="130"/>
      <c r="N184" s="130"/>
      <c r="O184" s="130"/>
    </row>
    <row r="185" spans="2:15" ht="12.75" hidden="1">
      <c r="B185" s="130"/>
      <c r="C185" s="130"/>
      <c r="D185" s="130"/>
      <c r="E185" s="130"/>
      <c r="F185" s="130"/>
      <c r="G185" s="130"/>
      <c r="H185" s="130"/>
      <c r="I185" s="130"/>
      <c r="J185" s="130"/>
      <c r="K185" s="130"/>
      <c r="L185" s="130"/>
      <c r="M185" s="130"/>
      <c r="N185" s="130"/>
      <c r="O185" s="130"/>
    </row>
    <row r="186" spans="2:15" ht="12.75" hidden="1">
      <c r="B186" s="130"/>
      <c r="C186" s="130"/>
      <c r="D186" s="130"/>
      <c r="E186" s="130"/>
      <c r="F186" s="130"/>
      <c r="G186" s="130"/>
      <c r="H186" s="130"/>
      <c r="I186" s="130"/>
      <c r="J186" s="130"/>
      <c r="K186" s="130"/>
      <c r="L186" s="130"/>
      <c r="M186" s="130"/>
      <c r="N186" s="130"/>
      <c r="O186" s="130"/>
    </row>
    <row r="187" spans="2:15" ht="12.75" hidden="1">
      <c r="B187" s="130"/>
      <c r="C187" s="130"/>
      <c r="D187" s="130"/>
      <c r="E187" s="130"/>
      <c r="F187" s="130"/>
      <c r="G187" s="130"/>
      <c r="H187" s="130"/>
      <c r="I187" s="130"/>
      <c r="J187" s="130"/>
      <c r="K187" s="130"/>
      <c r="L187" s="130"/>
      <c r="M187" s="130"/>
      <c r="N187" s="130"/>
      <c r="O187" s="130"/>
    </row>
    <row r="188" spans="2:15" ht="12.75" hidden="1">
      <c r="B188" s="130"/>
      <c r="C188" s="130"/>
      <c r="D188" s="130"/>
      <c r="E188" s="130"/>
      <c r="F188" s="130"/>
      <c r="G188" s="130"/>
      <c r="H188" s="130"/>
      <c r="I188" s="130"/>
      <c r="J188" s="130"/>
      <c r="K188" s="130"/>
      <c r="L188" s="130"/>
      <c r="M188" s="130"/>
      <c r="N188" s="130"/>
      <c r="O188" s="130"/>
    </row>
    <row r="189" spans="2:15" ht="12.75" hidden="1">
      <c r="B189" s="130"/>
      <c r="C189" s="130"/>
      <c r="D189" s="130"/>
      <c r="E189" s="130"/>
      <c r="F189" s="130"/>
      <c r="G189" s="130"/>
      <c r="H189" s="130"/>
      <c r="I189" s="130"/>
      <c r="J189" s="130"/>
      <c r="K189" s="130"/>
      <c r="L189" s="130"/>
      <c r="M189" s="130"/>
      <c r="N189" s="130"/>
      <c r="O189" s="130"/>
    </row>
    <row r="190" spans="2:15" ht="12.75" hidden="1">
      <c r="B190" s="130"/>
      <c r="C190" s="130"/>
      <c r="D190" s="130"/>
      <c r="E190" s="130"/>
      <c r="F190" s="130"/>
      <c r="G190" s="130"/>
      <c r="H190" s="130"/>
      <c r="I190" s="130"/>
      <c r="J190" s="130"/>
      <c r="K190" s="130"/>
      <c r="L190" s="130"/>
      <c r="M190" s="130"/>
      <c r="N190" s="130"/>
      <c r="O190" s="130"/>
    </row>
    <row r="191" spans="2:15" ht="12.75" hidden="1">
      <c r="B191" s="130"/>
      <c r="C191" s="130"/>
      <c r="D191" s="130"/>
      <c r="E191" s="130"/>
      <c r="F191" s="130"/>
      <c r="G191" s="130"/>
      <c r="H191" s="130"/>
      <c r="I191" s="130"/>
      <c r="J191" s="130"/>
      <c r="K191" s="130"/>
      <c r="L191" s="130"/>
      <c r="M191" s="130"/>
      <c r="N191" s="130"/>
      <c r="O191" s="130"/>
    </row>
    <row r="192" spans="2:15" ht="12.75" hidden="1">
      <c r="B192" s="130"/>
      <c r="C192" s="130"/>
      <c r="D192" s="130"/>
      <c r="E192" s="130"/>
      <c r="F192" s="130"/>
      <c r="G192" s="130"/>
      <c r="H192" s="130"/>
      <c r="I192" s="130"/>
      <c r="J192" s="130"/>
      <c r="K192" s="130"/>
      <c r="L192" s="130"/>
      <c r="M192" s="130"/>
      <c r="N192" s="130"/>
      <c r="O192" s="130"/>
    </row>
    <row r="193" spans="2:15" ht="12.75" hidden="1">
      <c r="B193" s="130"/>
      <c r="C193" s="130"/>
      <c r="D193" s="130"/>
      <c r="E193" s="130"/>
      <c r="F193" s="130"/>
      <c r="G193" s="130"/>
      <c r="H193" s="130"/>
      <c r="I193" s="130"/>
      <c r="J193" s="130"/>
      <c r="K193" s="130"/>
      <c r="L193" s="130"/>
      <c r="M193" s="130"/>
      <c r="N193" s="130"/>
      <c r="O193" s="130"/>
    </row>
    <row r="194" spans="2:15" ht="12.75" hidden="1">
      <c r="B194" s="130"/>
      <c r="C194" s="130"/>
      <c r="D194" s="130"/>
      <c r="E194" s="130"/>
      <c r="F194" s="130"/>
      <c r="G194" s="130"/>
      <c r="H194" s="130"/>
      <c r="I194" s="130"/>
      <c r="J194" s="130"/>
      <c r="K194" s="130"/>
      <c r="L194" s="130"/>
      <c r="M194" s="130"/>
      <c r="N194" s="130"/>
      <c r="O194" s="130"/>
    </row>
    <row r="195" spans="2:15" ht="12.75" hidden="1">
      <c r="B195" s="130"/>
      <c r="C195" s="130"/>
      <c r="D195" s="130"/>
      <c r="E195" s="130"/>
      <c r="F195" s="130"/>
      <c r="G195" s="130"/>
      <c r="H195" s="130"/>
      <c r="I195" s="130"/>
      <c r="J195" s="130"/>
      <c r="K195" s="130"/>
      <c r="L195" s="130"/>
      <c r="M195" s="130"/>
      <c r="N195" s="130"/>
      <c r="O195" s="130"/>
    </row>
    <row r="196" spans="2:15" ht="12.75" hidden="1">
      <c r="B196" s="130"/>
      <c r="C196" s="130"/>
      <c r="D196" s="130"/>
      <c r="E196" s="130"/>
      <c r="F196" s="130"/>
      <c r="G196" s="130"/>
      <c r="H196" s="130"/>
      <c r="I196" s="130"/>
      <c r="J196" s="130"/>
      <c r="K196" s="130"/>
      <c r="L196" s="130"/>
      <c r="M196" s="130"/>
      <c r="N196" s="130"/>
      <c r="O196" s="130"/>
    </row>
    <row r="197" spans="2:15" ht="12.75" hidden="1">
      <c r="B197" s="130"/>
      <c r="C197" s="130"/>
      <c r="D197" s="130"/>
      <c r="E197" s="130"/>
      <c r="F197" s="130"/>
      <c r="G197" s="130"/>
      <c r="H197" s="130"/>
      <c r="I197" s="130"/>
      <c r="J197" s="130"/>
      <c r="K197" s="130"/>
      <c r="L197" s="130"/>
      <c r="M197" s="130"/>
      <c r="N197" s="130"/>
      <c r="O197" s="130"/>
    </row>
    <row r="198" spans="2:15" ht="12.75" hidden="1">
      <c r="B198" s="130"/>
      <c r="C198" s="130"/>
      <c r="D198" s="130"/>
      <c r="E198" s="130"/>
      <c r="F198" s="130"/>
      <c r="G198" s="130"/>
      <c r="H198" s="130"/>
      <c r="I198" s="130"/>
      <c r="J198" s="130"/>
      <c r="K198" s="130"/>
      <c r="L198" s="130"/>
      <c r="M198" s="130"/>
      <c r="N198" s="130"/>
      <c r="O198" s="130"/>
    </row>
    <row r="199" spans="2:15" ht="12.75" hidden="1">
      <c r="B199" s="130"/>
      <c r="C199" s="130"/>
      <c r="D199" s="130"/>
      <c r="E199" s="130"/>
      <c r="F199" s="130"/>
      <c r="G199" s="130"/>
      <c r="H199" s="130"/>
      <c r="I199" s="130"/>
      <c r="J199" s="130"/>
      <c r="K199" s="130"/>
      <c r="L199" s="130"/>
      <c r="M199" s="130"/>
      <c r="N199" s="130"/>
      <c r="O199" s="130"/>
    </row>
    <row r="200" spans="2:15" ht="12.75" hidden="1">
      <c r="B200" s="130"/>
      <c r="C200" s="130"/>
      <c r="D200" s="130"/>
      <c r="E200" s="130"/>
      <c r="F200" s="130"/>
      <c r="G200" s="130"/>
      <c r="H200" s="130"/>
      <c r="I200" s="130"/>
      <c r="J200" s="130"/>
      <c r="K200" s="130"/>
      <c r="L200" s="130"/>
      <c r="M200" s="130"/>
      <c r="N200" s="130"/>
      <c r="O200" s="130"/>
    </row>
    <row r="201" spans="2:15" ht="12.75" hidden="1">
      <c r="B201" s="130"/>
      <c r="C201" s="130"/>
      <c r="D201" s="130"/>
      <c r="E201" s="130"/>
      <c r="F201" s="130"/>
      <c r="G201" s="130"/>
      <c r="H201" s="130"/>
      <c r="I201" s="130"/>
      <c r="J201" s="130"/>
      <c r="K201" s="130"/>
      <c r="L201" s="130"/>
      <c r="M201" s="130"/>
      <c r="N201" s="130"/>
      <c r="O201" s="130"/>
    </row>
    <row r="202" spans="2:15" ht="12.75" hidden="1">
      <c r="B202" s="130"/>
      <c r="C202" s="130"/>
      <c r="D202" s="130"/>
      <c r="E202" s="130"/>
      <c r="F202" s="130"/>
      <c r="G202" s="130"/>
      <c r="H202" s="130"/>
      <c r="I202" s="130"/>
      <c r="J202" s="130"/>
      <c r="K202" s="130"/>
      <c r="L202" s="130"/>
      <c r="M202" s="130"/>
      <c r="N202" s="130"/>
      <c r="O202" s="130"/>
    </row>
    <row r="203" spans="2:15" ht="12.75" hidden="1">
      <c r="B203" s="130"/>
      <c r="C203" s="130"/>
      <c r="D203" s="130"/>
      <c r="E203" s="130"/>
      <c r="F203" s="130"/>
      <c r="G203" s="130"/>
      <c r="H203" s="130"/>
      <c r="I203" s="130"/>
      <c r="J203" s="130"/>
      <c r="K203" s="130"/>
      <c r="L203" s="130"/>
      <c r="M203" s="130"/>
      <c r="N203" s="130"/>
      <c r="O203" s="130"/>
    </row>
    <row r="204" spans="2:15" ht="12.75" hidden="1">
      <c r="B204" s="130"/>
      <c r="C204" s="130"/>
      <c r="D204" s="130"/>
      <c r="E204" s="130"/>
      <c r="F204" s="130"/>
      <c r="G204" s="130"/>
      <c r="H204" s="130"/>
      <c r="I204" s="130"/>
      <c r="J204" s="130"/>
      <c r="K204" s="130"/>
      <c r="L204" s="130"/>
      <c r="M204" s="130"/>
      <c r="N204" s="130"/>
      <c r="O204" s="130"/>
    </row>
    <row r="205" spans="2:15" ht="12.75" hidden="1">
      <c r="B205" s="130"/>
      <c r="C205" s="130"/>
      <c r="D205" s="130"/>
      <c r="E205" s="130"/>
      <c r="F205" s="130"/>
      <c r="G205" s="130"/>
      <c r="H205" s="130"/>
      <c r="I205" s="130"/>
      <c r="J205" s="130"/>
      <c r="K205" s="130"/>
      <c r="L205" s="130"/>
      <c r="M205" s="130"/>
      <c r="N205" s="130"/>
      <c r="O205" s="130"/>
    </row>
    <row r="206" spans="2:15" ht="12.75" hidden="1">
      <c r="B206" s="130"/>
      <c r="C206" s="130"/>
      <c r="D206" s="130"/>
      <c r="E206" s="130"/>
      <c r="F206" s="130"/>
      <c r="G206" s="130"/>
      <c r="H206" s="130"/>
      <c r="I206" s="130"/>
      <c r="J206" s="130"/>
      <c r="K206" s="130"/>
      <c r="L206" s="130"/>
      <c r="M206" s="130"/>
      <c r="N206" s="130"/>
      <c r="O206" s="130"/>
    </row>
    <row r="207" spans="2:15" ht="12.75" hidden="1">
      <c r="B207" s="130"/>
      <c r="C207" s="130"/>
      <c r="D207" s="130"/>
      <c r="E207" s="130"/>
      <c r="F207" s="130"/>
      <c r="G207" s="130"/>
      <c r="H207" s="130"/>
      <c r="I207" s="130"/>
      <c r="J207" s="130"/>
      <c r="K207" s="130"/>
      <c r="L207" s="130"/>
      <c r="M207" s="130"/>
      <c r="N207" s="130"/>
      <c r="O207" s="130"/>
    </row>
    <row r="208" spans="2:15" ht="12.75" hidden="1">
      <c r="B208" s="130"/>
      <c r="C208" s="130"/>
      <c r="D208" s="130"/>
      <c r="E208" s="130"/>
      <c r="F208" s="130"/>
      <c r="G208" s="130"/>
      <c r="H208" s="130"/>
      <c r="I208" s="130"/>
      <c r="J208" s="130"/>
      <c r="K208" s="130"/>
      <c r="L208" s="130"/>
      <c r="M208" s="130"/>
      <c r="N208" s="130"/>
      <c r="O208" s="130"/>
    </row>
    <row r="209" spans="2:15" ht="12.75" hidden="1">
      <c r="B209" s="130"/>
      <c r="C209" s="130"/>
      <c r="D209" s="130"/>
      <c r="E209" s="130"/>
      <c r="F209" s="130"/>
      <c r="G209" s="130"/>
      <c r="H209" s="130"/>
      <c r="I209" s="130"/>
      <c r="J209" s="130"/>
      <c r="K209" s="130"/>
      <c r="L209" s="130"/>
      <c r="M209" s="130"/>
      <c r="N209" s="130"/>
      <c r="O209" s="130"/>
    </row>
    <row r="210" spans="2:15" ht="12.75" hidden="1">
      <c r="B210" s="130"/>
      <c r="C210" s="130"/>
      <c r="D210" s="130"/>
      <c r="E210" s="130"/>
      <c r="F210" s="130"/>
      <c r="G210" s="130"/>
      <c r="H210" s="130"/>
      <c r="I210" s="130"/>
      <c r="J210" s="130"/>
      <c r="K210" s="130"/>
      <c r="L210" s="130"/>
      <c r="M210" s="130"/>
      <c r="N210" s="130"/>
      <c r="O210" s="130"/>
    </row>
    <row r="211" spans="2:15" ht="12.75" hidden="1">
      <c r="B211" s="130"/>
      <c r="C211" s="130"/>
      <c r="D211" s="130"/>
      <c r="E211" s="130"/>
      <c r="F211" s="130"/>
      <c r="G211" s="130"/>
      <c r="H211" s="130"/>
      <c r="I211" s="130"/>
      <c r="J211" s="130"/>
      <c r="K211" s="130"/>
      <c r="L211" s="130"/>
      <c r="M211" s="130"/>
      <c r="N211" s="130"/>
      <c r="O211" s="130"/>
    </row>
    <row r="212" spans="2:15" ht="12.75" hidden="1">
      <c r="B212" s="130"/>
      <c r="C212" s="130"/>
      <c r="D212" s="130"/>
      <c r="E212" s="130"/>
      <c r="F212" s="130"/>
      <c r="G212" s="130"/>
      <c r="H212" s="130"/>
      <c r="I212" s="130"/>
      <c r="J212" s="130"/>
      <c r="K212" s="130"/>
      <c r="L212" s="130"/>
      <c r="M212" s="130"/>
      <c r="N212" s="130"/>
      <c r="O212" s="130"/>
    </row>
    <row r="213" spans="2:15" ht="12.75" hidden="1">
      <c r="B213" s="130"/>
      <c r="C213" s="130"/>
      <c r="D213" s="130"/>
      <c r="E213" s="130"/>
      <c r="F213" s="130"/>
      <c r="G213" s="130"/>
      <c r="H213" s="130"/>
      <c r="I213" s="130"/>
      <c r="J213" s="130"/>
      <c r="K213" s="130"/>
      <c r="L213" s="130"/>
      <c r="M213" s="130"/>
      <c r="N213" s="130"/>
      <c r="O213" s="130"/>
    </row>
    <row r="214" spans="2:15" ht="12.75" hidden="1">
      <c r="B214" s="130"/>
      <c r="C214" s="130"/>
      <c r="D214" s="130"/>
      <c r="E214" s="130"/>
      <c r="F214" s="130"/>
      <c r="G214" s="130"/>
      <c r="H214" s="130"/>
      <c r="I214" s="130"/>
      <c r="J214" s="130"/>
      <c r="K214" s="130"/>
      <c r="L214" s="130"/>
      <c r="M214" s="130"/>
      <c r="N214" s="130"/>
      <c r="O214" s="130"/>
    </row>
    <row r="215" spans="2:15" ht="12.75" hidden="1">
      <c r="B215" s="130"/>
      <c r="C215" s="130"/>
      <c r="D215" s="130"/>
      <c r="E215" s="130"/>
      <c r="F215" s="130"/>
      <c r="G215" s="130"/>
      <c r="H215" s="130"/>
      <c r="I215" s="130"/>
      <c r="J215" s="130"/>
      <c r="K215" s="130"/>
      <c r="L215" s="130"/>
      <c r="M215" s="130"/>
      <c r="N215" s="130"/>
      <c r="O215" s="130"/>
    </row>
    <row r="216" spans="2:15" ht="12.75" hidden="1">
      <c r="B216" s="130"/>
      <c r="C216" s="130"/>
      <c r="D216" s="130"/>
      <c r="E216" s="130"/>
      <c r="F216" s="130"/>
      <c r="G216" s="130"/>
      <c r="H216" s="130"/>
      <c r="I216" s="130"/>
      <c r="J216" s="130"/>
      <c r="K216" s="130"/>
      <c r="L216" s="130"/>
      <c r="M216" s="130"/>
      <c r="N216" s="130"/>
      <c r="O216" s="130"/>
    </row>
    <row r="217" spans="2:15" ht="12.75" hidden="1">
      <c r="B217" s="130"/>
      <c r="C217" s="130"/>
      <c r="D217" s="130"/>
      <c r="E217" s="130"/>
      <c r="F217" s="130"/>
      <c r="G217" s="130"/>
      <c r="H217" s="130"/>
      <c r="I217" s="130"/>
      <c r="J217" s="130"/>
      <c r="K217" s="130"/>
      <c r="L217" s="130"/>
      <c r="M217" s="130"/>
      <c r="N217" s="130"/>
      <c r="O217" s="130"/>
    </row>
    <row r="218" spans="2:15" ht="12.75" hidden="1">
      <c r="B218" s="130"/>
      <c r="C218" s="130"/>
      <c r="D218" s="130"/>
      <c r="E218" s="130"/>
      <c r="F218" s="130"/>
      <c r="G218" s="130"/>
      <c r="H218" s="130"/>
      <c r="I218" s="130"/>
      <c r="J218" s="130"/>
      <c r="K218" s="130"/>
      <c r="L218" s="130"/>
      <c r="M218" s="130"/>
      <c r="N218" s="130"/>
      <c r="O218" s="130"/>
    </row>
    <row r="219" spans="2:15" ht="12.75" hidden="1">
      <c r="B219" s="130"/>
      <c r="C219" s="130"/>
      <c r="D219" s="130"/>
      <c r="E219" s="130"/>
      <c r="F219" s="130"/>
      <c r="G219" s="130"/>
      <c r="H219" s="130"/>
      <c r="I219" s="130"/>
      <c r="J219" s="130"/>
      <c r="K219" s="130"/>
      <c r="L219" s="130"/>
      <c r="M219" s="130"/>
      <c r="N219" s="130"/>
      <c r="O219" s="130"/>
    </row>
    <row r="220" spans="2:15" ht="12.75" hidden="1">
      <c r="B220" s="130"/>
      <c r="C220" s="130"/>
      <c r="D220" s="130"/>
      <c r="E220" s="130"/>
      <c r="F220" s="130"/>
      <c r="G220" s="130"/>
      <c r="H220" s="130"/>
      <c r="I220" s="130"/>
      <c r="J220" s="130"/>
      <c r="K220" s="130"/>
      <c r="L220" s="130"/>
      <c r="M220" s="130"/>
      <c r="N220" s="130"/>
      <c r="O220" s="130"/>
    </row>
    <row r="221" spans="2:15" ht="12.75" hidden="1">
      <c r="B221" s="130"/>
      <c r="C221" s="130"/>
      <c r="D221" s="130"/>
      <c r="E221" s="130"/>
      <c r="F221" s="130"/>
      <c r="G221" s="130"/>
      <c r="H221" s="130"/>
      <c r="I221" s="130"/>
      <c r="J221" s="130"/>
      <c r="K221" s="130"/>
      <c r="L221" s="130"/>
      <c r="M221" s="130"/>
      <c r="N221" s="130"/>
      <c r="O221" s="130"/>
    </row>
    <row r="222" spans="2:15" ht="12.75" hidden="1">
      <c r="B222" s="130"/>
      <c r="C222" s="130"/>
      <c r="D222" s="130"/>
      <c r="E222" s="130"/>
      <c r="F222" s="130"/>
      <c r="G222" s="130"/>
      <c r="H222" s="130"/>
      <c r="I222" s="130"/>
      <c r="J222" s="130"/>
      <c r="K222" s="130"/>
      <c r="L222" s="130"/>
      <c r="M222" s="130"/>
      <c r="N222" s="130"/>
      <c r="O222" s="130"/>
    </row>
    <row r="223" spans="2:15" ht="12.75" hidden="1">
      <c r="B223" s="130"/>
      <c r="C223" s="130"/>
      <c r="D223" s="130"/>
      <c r="E223" s="130"/>
      <c r="F223" s="130"/>
      <c r="G223" s="130"/>
      <c r="H223" s="130"/>
      <c r="I223" s="130"/>
      <c r="J223" s="130"/>
      <c r="K223" s="130"/>
      <c r="L223" s="130"/>
      <c r="M223" s="130"/>
      <c r="N223" s="130"/>
      <c r="O223" s="130"/>
    </row>
    <row r="224" spans="2:15" ht="12.75" hidden="1">
      <c r="B224" s="130"/>
      <c r="C224" s="130"/>
      <c r="D224" s="130"/>
      <c r="E224" s="130"/>
      <c r="F224" s="130"/>
      <c r="G224" s="130"/>
      <c r="H224" s="130"/>
      <c r="I224" s="130"/>
      <c r="J224" s="130"/>
      <c r="K224" s="130"/>
      <c r="L224" s="130"/>
      <c r="M224" s="130"/>
      <c r="N224" s="130"/>
      <c r="O224" s="130"/>
    </row>
    <row r="225" spans="2:15" ht="12.75" hidden="1">
      <c r="B225" s="130"/>
      <c r="C225" s="130"/>
      <c r="D225" s="130"/>
      <c r="E225" s="130"/>
      <c r="F225" s="130"/>
      <c r="G225" s="130"/>
      <c r="H225" s="130"/>
      <c r="I225" s="130"/>
      <c r="J225" s="130"/>
      <c r="K225" s="130"/>
      <c r="L225" s="130"/>
      <c r="M225" s="130"/>
      <c r="N225" s="130"/>
      <c r="O225" s="130"/>
    </row>
    <row r="226" spans="2:15" ht="12.75" hidden="1">
      <c r="B226" s="130"/>
      <c r="C226" s="130"/>
      <c r="D226" s="130"/>
      <c r="E226" s="130"/>
      <c r="F226" s="130"/>
      <c r="G226" s="130"/>
      <c r="H226" s="130"/>
      <c r="I226" s="130"/>
      <c r="J226" s="130"/>
      <c r="K226" s="130"/>
      <c r="L226" s="130"/>
      <c r="M226" s="130"/>
      <c r="N226" s="130"/>
      <c r="O226" s="130"/>
    </row>
    <row r="227" spans="2:15" ht="12.75" hidden="1">
      <c r="B227" s="130"/>
      <c r="C227" s="130"/>
      <c r="D227" s="130"/>
      <c r="E227" s="130"/>
      <c r="F227" s="130"/>
      <c r="G227" s="130"/>
      <c r="H227" s="130"/>
      <c r="I227" s="130"/>
      <c r="J227" s="130"/>
      <c r="K227" s="130"/>
      <c r="L227" s="130"/>
      <c r="M227" s="130"/>
      <c r="N227" s="130"/>
      <c r="O227" s="130"/>
    </row>
    <row r="228" spans="2:15" ht="12.75" hidden="1">
      <c r="B228" s="130"/>
      <c r="C228" s="130"/>
      <c r="D228" s="130"/>
      <c r="E228" s="130"/>
      <c r="F228" s="130"/>
      <c r="G228" s="130"/>
      <c r="H228" s="130"/>
      <c r="I228" s="130"/>
      <c r="J228" s="130"/>
      <c r="K228" s="130"/>
      <c r="L228" s="130"/>
      <c r="M228" s="130"/>
      <c r="N228" s="130"/>
      <c r="O228" s="130"/>
    </row>
    <row r="229" spans="2:15" ht="12.75" hidden="1">
      <c r="B229" s="130"/>
      <c r="C229" s="130"/>
      <c r="D229" s="130"/>
      <c r="E229" s="130"/>
      <c r="F229" s="130"/>
      <c r="G229" s="130"/>
      <c r="H229" s="130"/>
      <c r="I229" s="130"/>
      <c r="J229" s="130"/>
      <c r="K229" s="130"/>
      <c r="L229" s="130"/>
      <c r="M229" s="130"/>
      <c r="N229" s="130"/>
      <c r="O229" s="130"/>
    </row>
    <row r="230" spans="2:15" ht="12.75" hidden="1">
      <c r="B230" s="130"/>
      <c r="C230" s="130"/>
      <c r="D230" s="130"/>
      <c r="E230" s="130"/>
      <c r="F230" s="130"/>
      <c r="G230" s="130"/>
      <c r="H230" s="130"/>
      <c r="I230" s="130"/>
      <c r="J230" s="130"/>
      <c r="K230" s="130"/>
      <c r="L230" s="130"/>
      <c r="M230" s="130"/>
      <c r="N230" s="130"/>
      <c r="O230" s="130"/>
    </row>
    <row r="231" spans="2:15" ht="12.75" hidden="1">
      <c r="B231" s="130"/>
      <c r="C231" s="130"/>
      <c r="D231" s="130"/>
      <c r="E231" s="130"/>
      <c r="F231" s="130"/>
      <c r="G231" s="130"/>
      <c r="H231" s="130"/>
      <c r="I231" s="130"/>
      <c r="J231" s="130"/>
      <c r="K231" s="130"/>
      <c r="L231" s="130"/>
      <c r="M231" s="130"/>
      <c r="N231" s="130"/>
      <c r="O231" s="130"/>
    </row>
    <row r="232" spans="2:15" ht="12.75" hidden="1">
      <c r="B232" s="130"/>
      <c r="C232" s="130"/>
      <c r="D232" s="130"/>
      <c r="E232" s="130"/>
      <c r="F232" s="130"/>
      <c r="G232" s="130"/>
      <c r="H232" s="130"/>
      <c r="I232" s="130"/>
      <c r="J232" s="130"/>
      <c r="K232" s="130"/>
      <c r="L232" s="130"/>
      <c r="M232" s="130"/>
      <c r="N232" s="130"/>
      <c r="O232" s="130"/>
    </row>
    <row r="233" spans="2:15" ht="12.75" hidden="1">
      <c r="B233" s="130"/>
      <c r="C233" s="130"/>
      <c r="D233" s="130"/>
      <c r="E233" s="130"/>
      <c r="F233" s="130"/>
      <c r="G233" s="130"/>
      <c r="H233" s="130"/>
      <c r="I233" s="130"/>
      <c r="J233" s="130"/>
      <c r="K233" s="130"/>
      <c r="L233" s="130"/>
      <c r="M233" s="130"/>
      <c r="N233" s="130"/>
      <c r="O233" s="130"/>
    </row>
    <row r="234" spans="2:15" ht="12.75" hidden="1">
      <c r="B234" s="130"/>
      <c r="C234" s="130"/>
      <c r="D234" s="130"/>
      <c r="E234" s="130"/>
      <c r="F234" s="130"/>
      <c r="G234" s="130"/>
      <c r="H234" s="130"/>
      <c r="I234" s="130"/>
      <c r="J234" s="130"/>
      <c r="K234" s="130"/>
      <c r="L234" s="130"/>
      <c r="M234" s="130"/>
      <c r="N234" s="130"/>
      <c r="O234" s="130"/>
    </row>
    <row r="235" spans="2:15" ht="12.75" hidden="1">
      <c r="B235" s="130"/>
      <c r="C235" s="130"/>
      <c r="D235" s="130"/>
      <c r="E235" s="130"/>
      <c r="F235" s="130"/>
      <c r="G235" s="130"/>
      <c r="H235" s="130"/>
      <c r="I235" s="130"/>
      <c r="J235" s="130"/>
      <c r="K235" s="130"/>
      <c r="L235" s="130"/>
      <c r="M235" s="130"/>
      <c r="N235" s="130"/>
      <c r="O235" s="130"/>
    </row>
    <row r="236" spans="2:15" ht="12.75" hidden="1">
      <c r="B236" s="130"/>
      <c r="C236" s="130"/>
      <c r="D236" s="130"/>
      <c r="E236" s="130"/>
      <c r="F236" s="130"/>
      <c r="G236" s="130"/>
      <c r="H236" s="130"/>
      <c r="I236" s="130"/>
      <c r="J236" s="130"/>
      <c r="K236" s="130"/>
      <c r="L236" s="130"/>
      <c r="M236" s="130"/>
      <c r="N236" s="130"/>
      <c r="O236" s="130"/>
    </row>
    <row r="237" spans="2:15" ht="12.75" hidden="1">
      <c r="B237" s="130"/>
      <c r="C237" s="130"/>
      <c r="D237" s="130"/>
      <c r="E237" s="130"/>
      <c r="F237" s="130"/>
      <c r="G237" s="130"/>
      <c r="H237" s="130"/>
      <c r="I237" s="130"/>
      <c r="J237" s="130"/>
      <c r="K237" s="130"/>
      <c r="L237" s="130"/>
      <c r="M237" s="130"/>
      <c r="N237" s="130"/>
      <c r="O237" s="130"/>
    </row>
    <row r="238" spans="2:15" ht="12.75" hidden="1">
      <c r="B238" s="130"/>
      <c r="C238" s="130"/>
      <c r="D238" s="130"/>
      <c r="E238" s="130"/>
      <c r="F238" s="130"/>
      <c r="G238" s="130"/>
      <c r="H238" s="130"/>
      <c r="I238" s="130"/>
      <c r="J238" s="130"/>
      <c r="K238" s="130"/>
      <c r="L238" s="130"/>
      <c r="M238" s="130"/>
      <c r="N238" s="130"/>
      <c r="O238" s="130"/>
    </row>
    <row r="239" spans="2:15" ht="12.75" hidden="1">
      <c r="B239" s="130"/>
      <c r="C239" s="130"/>
      <c r="D239" s="130"/>
      <c r="E239" s="130"/>
      <c r="F239" s="130"/>
      <c r="G239" s="130"/>
      <c r="H239" s="130"/>
      <c r="I239" s="130"/>
      <c r="J239" s="130"/>
      <c r="K239" s="130"/>
      <c r="L239" s="130"/>
      <c r="M239" s="130"/>
      <c r="N239" s="130"/>
      <c r="O239" s="130"/>
    </row>
    <row r="240" spans="2:15" ht="12.75" hidden="1">
      <c r="B240" s="130"/>
      <c r="C240" s="130"/>
      <c r="D240" s="130"/>
      <c r="E240" s="130"/>
      <c r="F240" s="130"/>
      <c r="G240" s="130"/>
      <c r="H240" s="130"/>
      <c r="I240" s="130"/>
      <c r="J240" s="130"/>
      <c r="K240" s="130"/>
      <c r="L240" s="130"/>
      <c r="M240" s="130"/>
      <c r="N240" s="130"/>
      <c r="O240" s="130"/>
    </row>
    <row r="241" spans="2:15" ht="12.75" hidden="1">
      <c r="B241" s="130"/>
      <c r="C241" s="130"/>
      <c r="D241" s="130"/>
      <c r="E241" s="130"/>
      <c r="F241" s="130"/>
      <c r="G241" s="130"/>
      <c r="H241" s="130"/>
      <c r="I241" s="130"/>
      <c r="J241" s="130"/>
      <c r="K241" s="130"/>
      <c r="L241" s="130"/>
      <c r="M241" s="130"/>
      <c r="N241" s="130"/>
      <c r="O241" s="130"/>
    </row>
    <row r="242" spans="2:15" ht="12.75" hidden="1">
      <c r="B242" s="130"/>
      <c r="C242" s="130"/>
      <c r="D242" s="130"/>
      <c r="E242" s="130"/>
      <c r="F242" s="130"/>
      <c r="G242" s="130"/>
      <c r="H242" s="130"/>
      <c r="I242" s="130"/>
      <c r="J242" s="130"/>
      <c r="K242" s="130"/>
      <c r="L242" s="130"/>
      <c r="M242" s="130"/>
      <c r="N242" s="130"/>
      <c r="O242" s="130"/>
    </row>
    <row r="243" spans="2:15" ht="12.75" hidden="1">
      <c r="B243" s="130"/>
      <c r="C243" s="130"/>
      <c r="D243" s="130"/>
      <c r="E243" s="130"/>
      <c r="F243" s="130"/>
      <c r="G243" s="130"/>
      <c r="H243" s="130"/>
      <c r="I243" s="130"/>
      <c r="J243" s="130"/>
      <c r="K243" s="130"/>
      <c r="L243" s="130"/>
      <c r="M243" s="130"/>
      <c r="N243" s="130"/>
      <c r="O243" s="130"/>
    </row>
    <row r="244" spans="2:15" ht="12.75" hidden="1">
      <c r="B244" s="130"/>
      <c r="C244" s="130"/>
      <c r="D244" s="130"/>
      <c r="E244" s="130"/>
      <c r="F244" s="130"/>
      <c r="G244" s="130"/>
      <c r="H244" s="130"/>
      <c r="I244" s="130"/>
      <c r="J244" s="130"/>
      <c r="K244" s="130"/>
      <c r="L244" s="130"/>
      <c r="M244" s="130"/>
      <c r="N244" s="130"/>
      <c r="O244" s="130"/>
    </row>
    <row r="245" spans="2:15" ht="12.75" hidden="1">
      <c r="B245" s="130"/>
      <c r="C245" s="130"/>
      <c r="D245" s="130"/>
      <c r="E245" s="130"/>
      <c r="F245" s="130"/>
      <c r="G245" s="130"/>
      <c r="H245" s="130"/>
      <c r="I245" s="130"/>
      <c r="J245" s="130"/>
      <c r="K245" s="130"/>
      <c r="L245" s="130"/>
      <c r="M245" s="130"/>
      <c r="N245" s="130"/>
      <c r="O245" s="130"/>
    </row>
    <row r="246" spans="2:15" ht="12.75" hidden="1">
      <c r="B246" s="130"/>
      <c r="C246" s="130"/>
      <c r="D246" s="130"/>
      <c r="E246" s="130"/>
      <c r="F246" s="130"/>
      <c r="G246" s="130"/>
      <c r="H246" s="130"/>
      <c r="I246" s="130"/>
      <c r="J246" s="130"/>
      <c r="K246" s="130"/>
      <c r="L246" s="130"/>
      <c r="M246" s="130"/>
      <c r="N246" s="130"/>
      <c r="O246" s="130"/>
    </row>
    <row r="247" spans="2:15" ht="12.75" hidden="1">
      <c r="B247" s="130"/>
      <c r="C247" s="130"/>
      <c r="D247" s="130"/>
      <c r="E247" s="130"/>
      <c r="F247" s="130"/>
      <c r="G247" s="130"/>
      <c r="H247" s="130"/>
      <c r="I247" s="130"/>
      <c r="J247" s="130"/>
      <c r="K247" s="130"/>
      <c r="L247" s="130"/>
      <c r="M247" s="130"/>
      <c r="N247" s="130"/>
      <c r="O247" s="130"/>
    </row>
    <row r="248" spans="2:15" ht="12.75" hidden="1">
      <c r="B248" s="130"/>
      <c r="C248" s="130"/>
      <c r="D248" s="130"/>
      <c r="E248" s="130"/>
      <c r="F248" s="130"/>
      <c r="G248" s="130"/>
      <c r="H248" s="130"/>
      <c r="I248" s="130"/>
      <c r="J248" s="130"/>
      <c r="K248" s="130"/>
      <c r="L248" s="130"/>
      <c r="M248" s="130"/>
      <c r="N248" s="130"/>
      <c r="O248" s="130"/>
    </row>
    <row r="249" spans="2:15" ht="12.75" hidden="1">
      <c r="B249" s="130"/>
      <c r="C249" s="130"/>
      <c r="D249" s="130"/>
      <c r="E249" s="130"/>
      <c r="F249" s="130"/>
      <c r="G249" s="130"/>
      <c r="H249" s="130"/>
      <c r="I249" s="130"/>
      <c r="J249" s="130"/>
      <c r="K249" s="130"/>
      <c r="L249" s="130"/>
      <c r="M249" s="130"/>
      <c r="N249" s="130"/>
      <c r="O249" s="130"/>
    </row>
    <row r="250" spans="2:15" ht="12.75" hidden="1">
      <c r="B250" s="130"/>
      <c r="C250" s="130"/>
      <c r="D250" s="130"/>
      <c r="E250" s="130"/>
      <c r="F250" s="130"/>
      <c r="G250" s="130"/>
      <c r="H250" s="130"/>
      <c r="I250" s="130"/>
      <c r="J250" s="130"/>
      <c r="K250" s="130"/>
      <c r="L250" s="130"/>
      <c r="M250" s="130"/>
      <c r="N250" s="130"/>
      <c r="O250" s="130"/>
    </row>
    <row r="251" spans="2:15" ht="12.75" hidden="1">
      <c r="B251" s="130"/>
      <c r="C251" s="130"/>
      <c r="D251" s="130"/>
      <c r="E251" s="130"/>
      <c r="F251" s="130"/>
      <c r="G251" s="130"/>
      <c r="H251" s="130"/>
      <c r="I251" s="130"/>
      <c r="J251" s="130"/>
      <c r="K251" s="130"/>
      <c r="L251" s="130"/>
      <c r="M251" s="130"/>
      <c r="N251" s="130"/>
      <c r="O251" s="130"/>
    </row>
    <row r="252" spans="2:15" ht="12.75" hidden="1">
      <c r="B252" s="130"/>
      <c r="C252" s="130"/>
      <c r="D252" s="130"/>
      <c r="E252" s="130"/>
      <c r="F252" s="130"/>
      <c r="G252" s="130"/>
      <c r="H252" s="130"/>
      <c r="I252" s="130"/>
      <c r="J252" s="130"/>
      <c r="K252" s="130"/>
      <c r="L252" s="130"/>
      <c r="M252" s="130"/>
      <c r="N252" s="130"/>
      <c r="O252" s="130"/>
    </row>
    <row r="253" spans="2:15" ht="12.75" hidden="1">
      <c r="B253" s="130"/>
      <c r="C253" s="130"/>
      <c r="D253" s="130"/>
      <c r="E253" s="130"/>
      <c r="F253" s="130"/>
      <c r="G253" s="130"/>
      <c r="H253" s="130"/>
      <c r="I253" s="130"/>
      <c r="J253" s="130"/>
      <c r="K253" s="130"/>
      <c r="L253" s="130"/>
      <c r="M253" s="130"/>
      <c r="N253" s="130"/>
      <c r="O253" s="130"/>
    </row>
    <row r="254" spans="2:15" ht="12.75" hidden="1">
      <c r="B254" s="130"/>
      <c r="C254" s="130"/>
      <c r="D254" s="130"/>
      <c r="E254" s="130"/>
      <c r="F254" s="130"/>
      <c r="G254" s="130"/>
      <c r="H254" s="130"/>
      <c r="I254" s="130"/>
      <c r="J254" s="130"/>
      <c r="K254" s="130"/>
      <c r="L254" s="130"/>
      <c r="M254" s="130"/>
      <c r="N254" s="130"/>
      <c r="O254" s="130"/>
    </row>
    <row r="255" spans="2:15" ht="12.75" hidden="1">
      <c r="B255" s="130"/>
      <c r="C255" s="130"/>
      <c r="D255" s="130"/>
      <c r="E255" s="130"/>
      <c r="F255" s="130"/>
      <c r="G255" s="130"/>
      <c r="H255" s="130"/>
      <c r="I255" s="130"/>
      <c r="J255" s="130"/>
      <c r="K255" s="130"/>
      <c r="L255" s="130"/>
      <c r="M255" s="130"/>
      <c r="N255" s="130"/>
      <c r="O255" s="130"/>
    </row>
    <row r="256" spans="2:15" ht="12.75" hidden="1">
      <c r="B256" s="130"/>
      <c r="C256" s="130"/>
      <c r="D256" s="130"/>
      <c r="E256" s="130"/>
      <c r="F256" s="130"/>
      <c r="G256" s="130"/>
      <c r="H256" s="130"/>
      <c r="I256" s="130"/>
      <c r="J256" s="130"/>
      <c r="K256" s="130"/>
      <c r="L256" s="130"/>
      <c r="M256" s="130"/>
      <c r="N256" s="130"/>
      <c r="O256" s="130"/>
    </row>
    <row r="257" spans="2:15" ht="12.75" hidden="1">
      <c r="B257" s="130"/>
      <c r="C257" s="130"/>
      <c r="D257" s="130"/>
      <c r="E257" s="130"/>
      <c r="F257" s="130"/>
      <c r="G257" s="130"/>
      <c r="H257" s="130"/>
      <c r="I257" s="130"/>
      <c r="J257" s="130"/>
      <c r="K257" s="130"/>
      <c r="L257" s="130"/>
      <c r="M257" s="130"/>
      <c r="N257" s="130"/>
      <c r="O257" s="130"/>
    </row>
    <row r="258" spans="2:15" ht="12.75" hidden="1">
      <c r="B258" s="130"/>
      <c r="C258" s="130"/>
      <c r="D258" s="130"/>
      <c r="E258" s="130"/>
      <c r="F258" s="130"/>
      <c r="G258" s="130"/>
      <c r="H258" s="130"/>
      <c r="I258" s="130"/>
      <c r="J258" s="130"/>
      <c r="K258" s="130"/>
      <c r="L258" s="130"/>
      <c r="M258" s="130"/>
      <c r="N258" s="130"/>
      <c r="O258" s="130"/>
    </row>
    <row r="259" spans="2:15" ht="12.75" hidden="1">
      <c r="B259" s="130"/>
      <c r="C259" s="130"/>
      <c r="D259" s="130"/>
      <c r="E259" s="130"/>
      <c r="F259" s="130"/>
      <c r="G259" s="130"/>
      <c r="H259" s="130"/>
      <c r="I259" s="130"/>
      <c r="J259" s="130"/>
      <c r="K259" s="130"/>
      <c r="L259" s="130"/>
      <c r="M259" s="130"/>
      <c r="N259" s="130"/>
      <c r="O259" s="130"/>
    </row>
    <row r="260" spans="2:15" ht="12.75" hidden="1">
      <c r="B260" s="130"/>
      <c r="C260" s="130"/>
      <c r="D260" s="130"/>
      <c r="E260" s="130"/>
      <c r="F260" s="130"/>
      <c r="G260" s="130"/>
      <c r="H260" s="130"/>
      <c r="I260" s="130"/>
      <c r="J260" s="130"/>
      <c r="K260" s="130"/>
      <c r="L260" s="130"/>
      <c r="M260" s="130"/>
      <c r="N260" s="130"/>
      <c r="O260" s="130"/>
    </row>
    <row r="261" spans="2:15" ht="12.75" hidden="1">
      <c r="B261" s="130"/>
      <c r="C261" s="130"/>
      <c r="D261" s="130"/>
      <c r="E261" s="130"/>
      <c r="F261" s="130"/>
      <c r="G261" s="130"/>
      <c r="H261" s="130"/>
      <c r="I261" s="130"/>
      <c r="J261" s="130"/>
      <c r="K261" s="130"/>
      <c r="L261" s="130"/>
      <c r="M261" s="130"/>
      <c r="N261" s="130"/>
      <c r="O261" s="130"/>
    </row>
    <row r="262" spans="2:15" ht="12.75" hidden="1">
      <c r="B262" s="130"/>
      <c r="C262" s="130"/>
      <c r="D262" s="130"/>
      <c r="E262" s="130"/>
      <c r="F262" s="130"/>
      <c r="G262" s="130"/>
      <c r="H262" s="130"/>
      <c r="I262" s="130"/>
      <c r="J262" s="130"/>
      <c r="K262" s="130"/>
      <c r="L262" s="130"/>
      <c r="M262" s="130"/>
      <c r="N262" s="130"/>
      <c r="O262" s="130"/>
    </row>
    <row r="263" spans="2:15" ht="12.75" hidden="1">
      <c r="B263" s="130"/>
      <c r="C263" s="130"/>
      <c r="D263" s="130"/>
      <c r="E263" s="130"/>
      <c r="F263" s="130"/>
      <c r="G263" s="130"/>
      <c r="H263" s="130"/>
      <c r="I263" s="130"/>
      <c r="J263" s="130"/>
      <c r="K263" s="130"/>
      <c r="L263" s="130"/>
      <c r="M263" s="130"/>
      <c r="N263" s="130"/>
      <c r="O263" s="130"/>
    </row>
    <row r="264" spans="2:15" ht="12.75" hidden="1">
      <c r="B264" s="130"/>
      <c r="C264" s="130"/>
      <c r="D264" s="130"/>
      <c r="E264" s="130"/>
      <c r="F264" s="130"/>
      <c r="G264" s="130"/>
      <c r="H264" s="130"/>
      <c r="I264" s="130"/>
      <c r="J264" s="130"/>
      <c r="K264" s="130"/>
      <c r="L264" s="130"/>
      <c r="M264" s="130"/>
      <c r="N264" s="130"/>
      <c r="O264" s="130"/>
    </row>
    <row r="265" spans="2:15" ht="12.75" hidden="1">
      <c r="B265" s="130"/>
      <c r="C265" s="130"/>
      <c r="D265" s="130"/>
      <c r="E265" s="130"/>
      <c r="F265" s="130"/>
      <c r="G265" s="130"/>
      <c r="H265" s="130"/>
      <c r="I265" s="130"/>
      <c r="J265" s="130"/>
      <c r="K265" s="130"/>
      <c r="L265" s="130"/>
      <c r="M265" s="130"/>
      <c r="N265" s="130"/>
      <c r="O265" s="130"/>
    </row>
    <row r="266" spans="2:15" ht="12.75" hidden="1">
      <c r="B266" s="130"/>
      <c r="C266" s="130"/>
      <c r="D266" s="130"/>
      <c r="E266" s="130"/>
      <c r="F266" s="130"/>
      <c r="G266" s="130"/>
      <c r="H266" s="130"/>
      <c r="I266" s="130"/>
      <c r="J266" s="130"/>
      <c r="K266" s="130"/>
      <c r="L266" s="130"/>
      <c r="M266" s="130"/>
      <c r="N266" s="130"/>
      <c r="O266" s="130"/>
    </row>
    <row r="267" spans="2:15" ht="12.75" hidden="1">
      <c r="B267" s="130"/>
      <c r="C267" s="130"/>
      <c r="D267" s="130"/>
      <c r="E267" s="130"/>
      <c r="F267" s="130"/>
      <c r="G267" s="130"/>
      <c r="H267" s="130"/>
      <c r="I267" s="130"/>
      <c r="J267" s="130"/>
      <c r="K267" s="130"/>
      <c r="L267" s="130"/>
      <c r="M267" s="130"/>
      <c r="N267" s="130"/>
      <c r="O267" s="130"/>
    </row>
    <row r="268" spans="2:15" ht="12.75" hidden="1">
      <c r="B268" s="130"/>
      <c r="C268" s="130"/>
      <c r="D268" s="130"/>
      <c r="E268" s="130"/>
      <c r="F268" s="130"/>
      <c r="G268" s="130"/>
      <c r="H268" s="130"/>
      <c r="I268" s="130"/>
      <c r="J268" s="130"/>
      <c r="K268" s="130"/>
      <c r="L268" s="130"/>
      <c r="M268" s="130"/>
      <c r="N268" s="130"/>
      <c r="O268" s="130"/>
    </row>
    <row r="269" spans="2:15" ht="12.75" hidden="1">
      <c r="B269" s="130"/>
      <c r="C269" s="130"/>
      <c r="D269" s="130"/>
      <c r="E269" s="130"/>
      <c r="F269" s="130"/>
      <c r="G269" s="130"/>
      <c r="H269" s="130"/>
      <c r="I269" s="130"/>
      <c r="J269" s="130"/>
      <c r="K269" s="130"/>
      <c r="L269" s="130"/>
      <c r="M269" s="130"/>
      <c r="N269" s="130"/>
      <c r="O269" s="130"/>
    </row>
    <row r="270" spans="2:15" ht="12.75" hidden="1">
      <c r="B270" s="130"/>
      <c r="C270" s="130"/>
      <c r="D270" s="130"/>
      <c r="E270" s="130"/>
      <c r="F270" s="130"/>
      <c r="G270" s="130"/>
      <c r="H270" s="130"/>
      <c r="I270" s="130"/>
      <c r="J270" s="130"/>
      <c r="K270" s="130"/>
      <c r="L270" s="130"/>
      <c r="M270" s="130"/>
      <c r="N270" s="130"/>
      <c r="O270" s="130"/>
    </row>
    <row r="271" spans="2:15" ht="12.75" hidden="1">
      <c r="B271" s="130"/>
      <c r="C271" s="130"/>
      <c r="D271" s="130"/>
      <c r="E271" s="130"/>
      <c r="F271" s="130"/>
      <c r="G271" s="130"/>
      <c r="H271" s="130"/>
      <c r="I271" s="130"/>
      <c r="J271" s="130"/>
      <c r="K271" s="130"/>
      <c r="L271" s="130"/>
      <c r="M271" s="130"/>
      <c r="N271" s="130"/>
      <c r="O271" s="130"/>
    </row>
    <row r="272" spans="2:15" ht="12.75" hidden="1">
      <c r="B272" s="130"/>
      <c r="C272" s="130"/>
      <c r="D272" s="130"/>
      <c r="E272" s="130"/>
      <c r="F272" s="130"/>
      <c r="G272" s="130"/>
      <c r="H272" s="130"/>
      <c r="I272" s="130"/>
      <c r="J272" s="130"/>
      <c r="K272" s="130"/>
      <c r="L272" s="130"/>
      <c r="M272" s="130"/>
      <c r="N272" s="130"/>
      <c r="O272" s="130"/>
    </row>
    <row r="273" spans="2:15" ht="12.75" hidden="1">
      <c r="B273" s="130"/>
      <c r="C273" s="130"/>
      <c r="D273" s="130"/>
      <c r="E273" s="130"/>
      <c r="F273" s="130"/>
      <c r="G273" s="130"/>
      <c r="H273" s="130"/>
      <c r="I273" s="130"/>
      <c r="J273" s="130"/>
      <c r="K273" s="130"/>
      <c r="L273" s="130"/>
      <c r="M273" s="130"/>
      <c r="N273" s="130"/>
      <c r="O273" s="130"/>
    </row>
    <row r="274" spans="2:15" ht="12.75" hidden="1">
      <c r="B274" s="130"/>
      <c r="C274" s="130"/>
      <c r="D274" s="130"/>
      <c r="E274" s="130"/>
      <c r="F274" s="130"/>
      <c r="G274" s="130"/>
      <c r="H274" s="130"/>
      <c r="I274" s="130"/>
      <c r="J274" s="130"/>
      <c r="K274" s="130"/>
      <c r="L274" s="130"/>
      <c r="M274" s="130"/>
      <c r="N274" s="130"/>
      <c r="O274" s="130"/>
    </row>
    <row r="275" spans="2:15" ht="12.75" hidden="1">
      <c r="B275" s="130"/>
      <c r="C275" s="130"/>
      <c r="D275" s="130"/>
      <c r="E275" s="130"/>
      <c r="F275" s="130"/>
      <c r="G275" s="130"/>
      <c r="H275" s="130"/>
      <c r="I275" s="130"/>
      <c r="J275" s="130"/>
      <c r="K275" s="130"/>
      <c r="L275" s="130"/>
      <c r="M275" s="130"/>
      <c r="N275" s="130"/>
      <c r="O275" s="130"/>
    </row>
    <row r="276" spans="2:15" ht="12.75" hidden="1">
      <c r="B276" s="130"/>
      <c r="C276" s="130"/>
      <c r="D276" s="130"/>
      <c r="E276" s="130"/>
      <c r="F276" s="130"/>
      <c r="G276" s="130"/>
      <c r="H276" s="130"/>
      <c r="I276" s="130"/>
      <c r="J276" s="130"/>
      <c r="K276" s="130"/>
      <c r="L276" s="130"/>
      <c r="M276" s="130"/>
      <c r="N276" s="130"/>
      <c r="O276" s="130"/>
    </row>
    <row r="277" spans="2:15" ht="12.75" hidden="1">
      <c r="B277" s="130"/>
      <c r="C277" s="130"/>
      <c r="D277" s="130"/>
      <c r="E277" s="130"/>
      <c r="F277" s="130"/>
      <c r="G277" s="130"/>
      <c r="H277" s="130"/>
      <c r="I277" s="130"/>
      <c r="J277" s="130"/>
      <c r="K277" s="130"/>
      <c r="L277" s="130"/>
      <c r="M277" s="130"/>
      <c r="N277" s="130"/>
      <c r="O277" s="130"/>
    </row>
    <row r="278" spans="2:15" ht="12.75" hidden="1">
      <c r="B278" s="130"/>
      <c r="C278" s="130"/>
      <c r="D278" s="130"/>
      <c r="E278" s="130"/>
      <c r="F278" s="130"/>
      <c r="G278" s="130"/>
      <c r="H278" s="130"/>
      <c r="I278" s="130"/>
      <c r="J278" s="130"/>
      <c r="K278" s="130"/>
      <c r="L278" s="130"/>
      <c r="M278" s="130"/>
      <c r="N278" s="130"/>
      <c r="O278" s="130"/>
    </row>
    <row r="279" spans="2:15" ht="12.75" hidden="1">
      <c r="B279" s="130"/>
      <c r="C279" s="130"/>
      <c r="D279" s="130"/>
      <c r="E279" s="130"/>
      <c r="F279" s="130"/>
      <c r="G279" s="130"/>
      <c r="H279" s="130"/>
      <c r="I279" s="130"/>
      <c r="J279" s="130"/>
      <c r="K279" s="130"/>
      <c r="L279" s="130"/>
      <c r="M279" s="130"/>
      <c r="N279" s="130"/>
      <c r="O279" s="130"/>
    </row>
    <row r="280" spans="2:15" ht="12.75" hidden="1">
      <c r="B280" s="130"/>
      <c r="C280" s="130"/>
      <c r="D280" s="130"/>
      <c r="E280" s="130"/>
      <c r="F280" s="130"/>
      <c r="G280" s="130"/>
      <c r="H280" s="130"/>
      <c r="I280" s="130"/>
      <c r="J280" s="130"/>
      <c r="K280" s="130"/>
      <c r="L280" s="130"/>
      <c r="M280" s="130"/>
      <c r="N280" s="130"/>
      <c r="O280" s="130"/>
    </row>
    <row r="281" spans="2:15" ht="12.75" hidden="1">
      <c r="B281" s="130"/>
      <c r="C281" s="130"/>
      <c r="D281" s="130"/>
      <c r="E281" s="130"/>
      <c r="F281" s="130"/>
      <c r="G281" s="130"/>
      <c r="H281" s="130"/>
      <c r="I281" s="130"/>
      <c r="J281" s="130"/>
      <c r="K281" s="130"/>
      <c r="L281" s="130"/>
      <c r="M281" s="130"/>
      <c r="N281" s="130"/>
      <c r="O281" s="130"/>
    </row>
    <row r="282" spans="2:15" ht="12.75" hidden="1">
      <c r="B282" s="130"/>
      <c r="C282" s="130"/>
      <c r="D282" s="130"/>
      <c r="E282" s="130"/>
      <c r="F282" s="130"/>
      <c r="G282" s="130"/>
      <c r="H282" s="130"/>
      <c r="I282" s="130"/>
      <c r="J282" s="130"/>
      <c r="K282" s="130"/>
      <c r="L282" s="130"/>
      <c r="M282" s="130"/>
      <c r="N282" s="130"/>
      <c r="O282" s="130"/>
    </row>
    <row r="283" spans="2:15" ht="12.75" hidden="1">
      <c r="B283" s="130"/>
      <c r="C283" s="130"/>
      <c r="D283" s="130"/>
      <c r="E283" s="130"/>
      <c r="F283" s="130"/>
      <c r="G283" s="130"/>
      <c r="H283" s="130"/>
      <c r="I283" s="130"/>
      <c r="J283" s="130"/>
      <c r="K283" s="130"/>
      <c r="L283" s="130"/>
      <c r="M283" s="130"/>
      <c r="N283" s="130"/>
      <c r="O283" s="130"/>
    </row>
    <row r="284" spans="2:15" ht="12.75" hidden="1">
      <c r="B284" s="130"/>
      <c r="C284" s="130"/>
      <c r="D284" s="130"/>
      <c r="E284" s="130"/>
      <c r="F284" s="130"/>
      <c r="G284" s="130"/>
      <c r="H284" s="130"/>
      <c r="I284" s="130"/>
      <c r="J284" s="130"/>
      <c r="K284" s="130"/>
      <c r="L284" s="130"/>
      <c r="M284" s="130"/>
      <c r="N284" s="130"/>
      <c r="O284" s="130"/>
    </row>
    <row r="285" spans="2:15" ht="12.75" hidden="1">
      <c r="B285" s="130"/>
      <c r="C285" s="130"/>
      <c r="D285" s="130"/>
      <c r="E285" s="130"/>
      <c r="F285" s="130"/>
      <c r="G285" s="130"/>
      <c r="H285" s="130"/>
      <c r="I285" s="130"/>
      <c r="J285" s="130"/>
      <c r="K285" s="130"/>
      <c r="L285" s="130"/>
      <c r="M285" s="130"/>
      <c r="N285" s="130"/>
      <c r="O285" s="130"/>
    </row>
    <row r="286" spans="2:15" ht="12.75" hidden="1">
      <c r="B286" s="130"/>
      <c r="C286" s="130"/>
      <c r="D286" s="130"/>
      <c r="E286" s="130"/>
      <c r="F286" s="130"/>
      <c r="G286" s="130"/>
      <c r="H286" s="130"/>
      <c r="I286" s="130"/>
      <c r="J286" s="130"/>
      <c r="K286" s="130"/>
      <c r="L286" s="130"/>
      <c r="M286" s="130"/>
      <c r="N286" s="130"/>
      <c r="O286" s="130"/>
    </row>
    <row r="287" spans="2:15" ht="12.75" hidden="1">
      <c r="B287" s="130"/>
      <c r="C287" s="130"/>
      <c r="D287" s="130"/>
      <c r="E287" s="130"/>
      <c r="F287" s="130"/>
      <c r="G287" s="130"/>
      <c r="H287" s="130"/>
      <c r="I287" s="130"/>
      <c r="J287" s="130"/>
      <c r="K287" s="130"/>
      <c r="L287" s="130"/>
      <c r="M287" s="130"/>
      <c r="N287" s="130"/>
      <c r="O287" s="130"/>
    </row>
    <row r="288" spans="2:15" ht="12.75" hidden="1">
      <c r="B288" s="130"/>
      <c r="C288" s="130"/>
      <c r="D288" s="130"/>
      <c r="E288" s="130"/>
      <c r="F288" s="130"/>
      <c r="G288" s="130"/>
      <c r="H288" s="130"/>
      <c r="I288" s="130"/>
      <c r="J288" s="130"/>
      <c r="K288" s="130"/>
      <c r="L288" s="130"/>
      <c r="M288" s="130"/>
      <c r="N288" s="130"/>
      <c r="O288" s="130"/>
    </row>
    <row r="289" spans="2:15" ht="12.75" hidden="1">
      <c r="B289" s="130"/>
      <c r="C289" s="130"/>
      <c r="D289" s="130"/>
      <c r="E289" s="130"/>
      <c r="F289" s="130"/>
      <c r="G289" s="130"/>
      <c r="H289" s="130"/>
      <c r="I289" s="130"/>
      <c r="J289" s="130"/>
      <c r="K289" s="130"/>
      <c r="L289" s="130"/>
      <c r="M289" s="130"/>
      <c r="N289" s="130"/>
      <c r="O289" s="130"/>
    </row>
    <row r="290" spans="2:15" ht="12.75" hidden="1">
      <c r="B290" s="130"/>
      <c r="C290" s="130"/>
      <c r="D290" s="130"/>
      <c r="E290" s="130"/>
      <c r="F290" s="130"/>
      <c r="G290" s="130"/>
      <c r="H290" s="130"/>
      <c r="I290" s="130"/>
      <c r="J290" s="130"/>
      <c r="K290" s="130"/>
      <c r="L290" s="130"/>
      <c r="M290" s="130"/>
      <c r="N290" s="130"/>
      <c r="O290" s="130"/>
    </row>
    <row r="291" spans="2:15" ht="12.75" hidden="1">
      <c r="B291" s="130"/>
      <c r="C291" s="130"/>
      <c r="D291" s="130"/>
      <c r="E291" s="130"/>
      <c r="F291" s="130"/>
      <c r="G291" s="130"/>
      <c r="H291" s="130"/>
      <c r="I291" s="130"/>
      <c r="J291" s="130"/>
      <c r="K291" s="130"/>
      <c r="L291" s="130"/>
      <c r="M291" s="130"/>
      <c r="N291" s="130"/>
      <c r="O291" s="130"/>
    </row>
    <row r="292" spans="2:15" ht="12.75" hidden="1">
      <c r="B292" s="130"/>
      <c r="C292" s="130"/>
      <c r="D292" s="130"/>
      <c r="E292" s="130"/>
      <c r="F292" s="130"/>
      <c r="G292" s="130"/>
      <c r="H292" s="130"/>
      <c r="I292" s="130"/>
      <c r="J292" s="130"/>
      <c r="K292" s="130"/>
      <c r="L292" s="130"/>
      <c r="M292" s="130"/>
      <c r="N292" s="130"/>
      <c r="O292" s="130"/>
    </row>
    <row r="293" spans="2:15" ht="12.75" hidden="1">
      <c r="B293" s="130"/>
      <c r="C293" s="130"/>
      <c r="D293" s="130"/>
      <c r="E293" s="130"/>
      <c r="F293" s="130"/>
      <c r="G293" s="130"/>
      <c r="H293" s="130"/>
      <c r="I293" s="130"/>
      <c r="J293" s="130"/>
      <c r="K293" s="130"/>
      <c r="L293" s="130"/>
      <c r="M293" s="130"/>
      <c r="N293" s="130"/>
      <c r="O293" s="130"/>
    </row>
    <row r="294" spans="2:15" ht="12.75" hidden="1">
      <c r="B294" s="130"/>
      <c r="C294" s="130"/>
      <c r="D294" s="130"/>
      <c r="E294" s="130"/>
      <c r="F294" s="130"/>
      <c r="G294" s="130"/>
      <c r="H294" s="130"/>
      <c r="I294" s="130"/>
      <c r="J294" s="130"/>
      <c r="K294" s="130"/>
      <c r="L294" s="130"/>
      <c r="M294" s="130"/>
      <c r="N294" s="130"/>
      <c r="O294" s="130"/>
    </row>
    <row r="295" spans="2:15" ht="12.75" hidden="1">
      <c r="B295" s="130"/>
      <c r="C295" s="130"/>
      <c r="D295" s="130"/>
      <c r="E295" s="130"/>
      <c r="F295" s="130"/>
      <c r="G295" s="130"/>
      <c r="H295" s="130"/>
      <c r="I295" s="130"/>
      <c r="J295" s="130"/>
      <c r="K295" s="130"/>
      <c r="L295" s="130"/>
      <c r="M295" s="130"/>
      <c r="N295" s="130"/>
      <c r="O295" s="130"/>
    </row>
    <row r="296" spans="2:15" ht="12.75" hidden="1">
      <c r="B296" s="130"/>
      <c r="C296" s="130"/>
      <c r="D296" s="130"/>
      <c r="E296" s="130"/>
      <c r="F296" s="130"/>
      <c r="G296" s="130"/>
      <c r="H296" s="130"/>
      <c r="I296" s="130"/>
      <c r="J296" s="130"/>
      <c r="K296" s="130"/>
      <c r="L296" s="130"/>
      <c r="M296" s="130"/>
      <c r="N296" s="130"/>
      <c r="O296" s="130"/>
    </row>
    <row r="297" spans="2:15" ht="12.75" hidden="1">
      <c r="B297" s="130"/>
      <c r="C297" s="130"/>
      <c r="D297" s="130"/>
      <c r="E297" s="130"/>
      <c r="F297" s="130"/>
      <c r="G297" s="130"/>
      <c r="H297" s="130"/>
      <c r="I297" s="130"/>
      <c r="J297" s="130"/>
      <c r="K297" s="130"/>
      <c r="L297" s="130"/>
      <c r="M297" s="130"/>
      <c r="N297" s="130"/>
      <c r="O297" s="130"/>
    </row>
    <row r="298" spans="2:15" ht="12.75" hidden="1">
      <c r="B298" s="130"/>
      <c r="C298" s="130"/>
      <c r="D298" s="130"/>
      <c r="E298" s="130"/>
      <c r="F298" s="130"/>
      <c r="G298" s="130"/>
      <c r="H298" s="130"/>
      <c r="I298" s="130"/>
      <c r="J298" s="130"/>
      <c r="K298" s="130"/>
      <c r="L298" s="130"/>
      <c r="M298" s="130"/>
      <c r="N298" s="130"/>
      <c r="O298" s="130"/>
    </row>
    <row r="299" spans="2:15" ht="12.75" hidden="1">
      <c r="B299" s="130"/>
      <c r="C299" s="130"/>
      <c r="D299" s="130"/>
      <c r="E299" s="130"/>
      <c r="F299" s="130"/>
      <c r="G299" s="130"/>
      <c r="H299" s="130"/>
      <c r="I299" s="130"/>
      <c r="J299" s="130"/>
      <c r="K299" s="130"/>
      <c r="L299" s="130"/>
      <c r="M299" s="130"/>
      <c r="N299" s="130"/>
      <c r="O299" s="130"/>
    </row>
    <row r="300" spans="2:15" ht="12.75" hidden="1">
      <c r="B300" s="130"/>
      <c r="C300" s="130"/>
      <c r="D300" s="130"/>
      <c r="E300" s="130"/>
      <c r="F300" s="130"/>
      <c r="G300" s="130"/>
      <c r="H300" s="130"/>
      <c r="I300" s="130"/>
      <c r="J300" s="130"/>
      <c r="K300" s="130"/>
      <c r="L300" s="130"/>
      <c r="M300" s="130"/>
      <c r="N300" s="130"/>
      <c r="O300" s="130"/>
    </row>
    <row r="301" spans="2:15" ht="12.75" hidden="1">
      <c r="B301" s="130"/>
      <c r="C301" s="130"/>
      <c r="D301" s="130"/>
      <c r="E301" s="130"/>
      <c r="F301" s="130"/>
      <c r="G301" s="130"/>
      <c r="H301" s="130"/>
      <c r="I301" s="130"/>
      <c r="J301" s="130"/>
      <c r="K301" s="130"/>
      <c r="L301" s="130"/>
      <c r="M301" s="130"/>
      <c r="N301" s="130"/>
      <c r="O301" s="130"/>
    </row>
    <row r="302" spans="2:15" ht="12.75" hidden="1">
      <c r="B302" s="130"/>
      <c r="C302" s="130"/>
      <c r="D302" s="130"/>
      <c r="E302" s="130"/>
      <c r="F302" s="130"/>
      <c r="G302" s="130"/>
      <c r="H302" s="130"/>
      <c r="I302" s="130"/>
      <c r="J302" s="130"/>
      <c r="K302" s="130"/>
      <c r="L302" s="130"/>
      <c r="M302" s="130"/>
      <c r="N302" s="130"/>
      <c r="O302" s="130"/>
    </row>
    <row r="303" spans="2:15" ht="12.75" hidden="1">
      <c r="B303" s="130"/>
      <c r="C303" s="130"/>
      <c r="D303" s="130"/>
      <c r="E303" s="130"/>
      <c r="F303" s="130"/>
      <c r="G303" s="130"/>
      <c r="H303" s="130"/>
      <c r="I303" s="130"/>
      <c r="J303" s="130"/>
      <c r="K303" s="130"/>
      <c r="L303" s="130"/>
      <c r="M303" s="130"/>
      <c r="N303" s="130"/>
      <c r="O303" s="130"/>
    </row>
    <row r="304" spans="2:15" ht="12.75" hidden="1">
      <c r="B304" s="130"/>
      <c r="C304" s="130"/>
      <c r="D304" s="130"/>
      <c r="E304" s="130"/>
      <c r="F304" s="130"/>
      <c r="G304" s="130"/>
      <c r="H304" s="130"/>
      <c r="I304" s="130"/>
      <c r="J304" s="130"/>
      <c r="K304" s="130"/>
      <c r="L304" s="130"/>
      <c r="M304" s="130"/>
      <c r="N304" s="130"/>
      <c r="O304" s="130"/>
    </row>
    <row r="305" spans="2:15" ht="12.75" hidden="1">
      <c r="B305" s="130"/>
      <c r="C305" s="130"/>
      <c r="D305" s="130"/>
      <c r="E305" s="130"/>
      <c r="F305" s="130"/>
      <c r="G305" s="130"/>
      <c r="H305" s="130"/>
      <c r="I305" s="130"/>
      <c r="J305" s="130"/>
      <c r="K305" s="130"/>
      <c r="L305" s="130"/>
      <c r="M305" s="130"/>
      <c r="N305" s="130"/>
      <c r="O305" s="130"/>
    </row>
    <row r="306" spans="2:15" ht="12.75" hidden="1">
      <c r="B306" s="130"/>
      <c r="C306" s="130"/>
      <c r="D306" s="130"/>
      <c r="E306" s="130"/>
      <c r="F306" s="130"/>
      <c r="G306" s="130"/>
      <c r="H306" s="130"/>
      <c r="I306" s="130"/>
      <c r="J306" s="130"/>
      <c r="K306" s="130"/>
      <c r="L306" s="130"/>
      <c r="M306" s="130"/>
      <c r="N306" s="130"/>
      <c r="O306" s="130"/>
    </row>
    <row r="307" spans="2:15" ht="12.75" hidden="1">
      <c r="B307" s="130"/>
      <c r="C307" s="130"/>
      <c r="D307" s="130"/>
      <c r="E307" s="130"/>
      <c r="F307" s="130"/>
      <c r="G307" s="130"/>
      <c r="H307" s="130"/>
      <c r="I307" s="130"/>
      <c r="J307" s="130"/>
      <c r="K307" s="130"/>
      <c r="L307" s="130"/>
      <c r="M307" s="130"/>
      <c r="N307" s="130"/>
      <c r="O307" s="130"/>
    </row>
    <row r="308" spans="2:15" ht="12.75" hidden="1">
      <c r="B308" s="130"/>
      <c r="C308" s="130"/>
      <c r="D308" s="130"/>
      <c r="E308" s="130"/>
      <c r="F308" s="130"/>
      <c r="G308" s="130"/>
      <c r="H308" s="130"/>
      <c r="I308" s="130"/>
      <c r="J308" s="130"/>
      <c r="K308" s="130"/>
      <c r="L308" s="130"/>
      <c r="M308" s="130"/>
      <c r="N308" s="130"/>
      <c r="O308" s="130"/>
    </row>
    <row r="309" spans="2:15" ht="12.75" hidden="1">
      <c r="B309" s="130"/>
      <c r="C309" s="130"/>
      <c r="D309" s="130"/>
      <c r="E309" s="130"/>
      <c r="F309" s="130"/>
      <c r="G309" s="130"/>
      <c r="H309" s="130"/>
      <c r="I309" s="130"/>
      <c r="J309" s="130"/>
      <c r="K309" s="130"/>
      <c r="L309" s="130"/>
      <c r="M309" s="130"/>
      <c r="N309" s="130"/>
      <c r="O309" s="130"/>
    </row>
    <row r="310" spans="2:15" ht="12.75" hidden="1">
      <c r="B310" s="130"/>
      <c r="C310" s="130"/>
      <c r="D310" s="130"/>
      <c r="E310" s="130"/>
      <c r="F310" s="130"/>
      <c r="G310" s="130"/>
      <c r="H310" s="130"/>
      <c r="I310" s="130"/>
      <c r="J310" s="130"/>
      <c r="K310" s="130"/>
      <c r="L310" s="130"/>
      <c r="M310" s="130"/>
      <c r="N310" s="130"/>
      <c r="O310" s="130"/>
    </row>
    <row r="311" spans="2:15" ht="12.75" hidden="1">
      <c r="B311" s="130"/>
      <c r="C311" s="130"/>
      <c r="D311" s="130"/>
      <c r="E311" s="130"/>
      <c r="F311" s="130"/>
      <c r="G311" s="130"/>
      <c r="H311" s="130"/>
      <c r="I311" s="130"/>
      <c r="J311" s="130"/>
      <c r="K311" s="130"/>
      <c r="L311" s="130"/>
      <c r="M311" s="130"/>
      <c r="N311" s="130"/>
      <c r="O311" s="130"/>
    </row>
    <row r="312" spans="2:15" ht="12.75" hidden="1">
      <c r="B312" s="130"/>
      <c r="C312" s="130"/>
      <c r="D312" s="130"/>
      <c r="E312" s="130"/>
      <c r="F312" s="130"/>
      <c r="G312" s="130"/>
      <c r="H312" s="130"/>
      <c r="I312" s="130"/>
      <c r="J312" s="130"/>
      <c r="K312" s="130"/>
      <c r="L312" s="130"/>
      <c r="M312" s="130"/>
      <c r="N312" s="130"/>
      <c r="O312" s="130"/>
    </row>
    <row r="313" spans="2:15" ht="12.75" hidden="1">
      <c r="B313" s="130"/>
      <c r="C313" s="130"/>
      <c r="D313" s="130"/>
      <c r="E313" s="130"/>
      <c r="F313" s="130"/>
      <c r="G313" s="130"/>
      <c r="H313" s="130"/>
      <c r="I313" s="130"/>
      <c r="J313" s="130"/>
      <c r="K313" s="130"/>
      <c r="L313" s="130"/>
      <c r="M313" s="130"/>
      <c r="N313" s="130"/>
      <c r="O313" s="130"/>
    </row>
    <row r="314" spans="2:15" ht="12.75" hidden="1">
      <c r="B314" s="130"/>
      <c r="C314" s="130"/>
      <c r="D314" s="130"/>
      <c r="E314" s="130"/>
      <c r="F314" s="130"/>
      <c r="G314" s="130"/>
      <c r="H314" s="130"/>
      <c r="I314" s="130"/>
      <c r="J314" s="130"/>
      <c r="K314" s="130"/>
      <c r="L314" s="130"/>
      <c r="M314" s="130"/>
      <c r="N314" s="130"/>
      <c r="O314" s="130"/>
    </row>
    <row r="315" spans="2:15" ht="12.75" hidden="1">
      <c r="B315" s="130"/>
      <c r="C315" s="130"/>
      <c r="D315" s="130"/>
      <c r="E315" s="130"/>
      <c r="F315" s="130"/>
      <c r="G315" s="130"/>
      <c r="H315" s="130"/>
      <c r="I315" s="130"/>
      <c r="J315" s="130"/>
      <c r="K315" s="130"/>
      <c r="L315" s="130"/>
      <c r="M315" s="130"/>
      <c r="N315" s="130"/>
      <c r="O315" s="130"/>
    </row>
    <row r="316" spans="2:15" ht="12.75" hidden="1">
      <c r="B316" s="130"/>
      <c r="C316" s="130"/>
      <c r="D316" s="130"/>
      <c r="E316" s="130"/>
      <c r="F316" s="130"/>
      <c r="G316" s="130"/>
      <c r="H316" s="130"/>
      <c r="I316" s="130"/>
      <c r="J316" s="130"/>
      <c r="K316" s="130"/>
      <c r="L316" s="130"/>
      <c r="M316" s="130"/>
      <c r="N316" s="130"/>
      <c r="O316" s="130"/>
    </row>
    <row r="317" spans="2:15" ht="12.75" hidden="1">
      <c r="B317" s="130"/>
      <c r="C317" s="130"/>
      <c r="D317" s="130"/>
      <c r="E317" s="130"/>
      <c r="F317" s="130"/>
      <c r="G317" s="130"/>
      <c r="H317" s="130"/>
      <c r="I317" s="130"/>
      <c r="J317" s="130"/>
      <c r="K317" s="130"/>
      <c r="L317" s="130"/>
      <c r="M317" s="130"/>
      <c r="N317" s="130"/>
      <c r="O317" s="130"/>
    </row>
    <row r="318" spans="2:15" ht="12.75" hidden="1">
      <c r="B318" s="130"/>
      <c r="C318" s="130"/>
      <c r="D318" s="130"/>
      <c r="E318" s="130"/>
      <c r="F318" s="130"/>
      <c r="G318" s="130"/>
      <c r="H318" s="130"/>
      <c r="I318" s="130"/>
      <c r="J318" s="130"/>
      <c r="K318" s="130"/>
      <c r="L318" s="130"/>
      <c r="M318" s="130"/>
      <c r="N318" s="130"/>
      <c r="O318" s="130"/>
    </row>
    <row r="319" spans="2:15" ht="12.75" hidden="1">
      <c r="B319" s="130"/>
      <c r="C319" s="130"/>
      <c r="D319" s="130"/>
      <c r="E319" s="130"/>
      <c r="F319" s="130"/>
      <c r="G319" s="130"/>
      <c r="H319" s="130"/>
      <c r="I319" s="130"/>
      <c r="J319" s="130"/>
      <c r="K319" s="130"/>
      <c r="L319" s="130"/>
      <c r="M319" s="130"/>
      <c r="N319" s="130"/>
      <c r="O319" s="130"/>
    </row>
    <row r="320" spans="2:15" ht="12.75" hidden="1">
      <c r="B320" s="130"/>
      <c r="C320" s="130"/>
      <c r="D320" s="130"/>
      <c r="E320" s="130"/>
      <c r="F320" s="130"/>
      <c r="G320" s="130"/>
      <c r="H320" s="130"/>
      <c r="I320" s="130"/>
      <c r="J320" s="130"/>
      <c r="K320" s="130"/>
      <c r="L320" s="130"/>
      <c r="M320" s="130"/>
      <c r="N320" s="130"/>
      <c r="O320" s="130"/>
    </row>
    <row r="321" spans="2:15" ht="12.75" hidden="1">
      <c r="B321" s="130"/>
      <c r="C321" s="130"/>
      <c r="D321" s="130"/>
      <c r="E321" s="130"/>
      <c r="F321" s="130"/>
      <c r="G321" s="130"/>
      <c r="H321" s="130"/>
      <c r="I321" s="130"/>
      <c r="J321" s="130"/>
      <c r="K321" s="130"/>
      <c r="L321" s="130"/>
      <c r="M321" s="130"/>
      <c r="N321" s="130"/>
      <c r="O321" s="130"/>
    </row>
    <row r="322" spans="2:15" ht="12.75" hidden="1">
      <c r="B322" s="130"/>
      <c r="C322" s="130"/>
      <c r="D322" s="130"/>
      <c r="E322" s="130"/>
      <c r="F322" s="130"/>
      <c r="G322" s="130"/>
      <c r="H322" s="130"/>
      <c r="I322" s="130"/>
      <c r="J322" s="130"/>
      <c r="K322" s="130"/>
      <c r="L322" s="130"/>
      <c r="M322" s="130"/>
      <c r="N322" s="130"/>
      <c r="O322" s="130"/>
    </row>
    <row r="323" spans="2:15" ht="12.75" hidden="1">
      <c r="B323" s="130"/>
      <c r="C323" s="130"/>
      <c r="D323" s="130"/>
      <c r="E323" s="130"/>
      <c r="F323" s="130"/>
      <c r="G323" s="130"/>
      <c r="H323" s="130"/>
      <c r="I323" s="130"/>
      <c r="J323" s="130"/>
      <c r="K323" s="130"/>
      <c r="L323" s="130"/>
      <c r="M323" s="130"/>
      <c r="N323" s="130"/>
      <c r="O323" s="130"/>
    </row>
    <row r="324" spans="2:15" ht="12.75" hidden="1">
      <c r="B324" s="130"/>
      <c r="C324" s="130"/>
      <c r="D324" s="130"/>
      <c r="E324" s="130"/>
      <c r="F324" s="130"/>
      <c r="G324" s="130"/>
      <c r="H324" s="130"/>
      <c r="I324" s="130"/>
      <c r="J324" s="130"/>
      <c r="K324" s="130"/>
      <c r="L324" s="130"/>
      <c r="M324" s="130"/>
      <c r="N324" s="130"/>
      <c r="O324" s="130"/>
    </row>
    <row r="325" spans="2:15" ht="12.75" hidden="1">
      <c r="B325" s="130"/>
      <c r="C325" s="130"/>
      <c r="D325" s="130"/>
      <c r="E325" s="130"/>
      <c r="F325" s="130"/>
      <c r="G325" s="130"/>
      <c r="H325" s="130"/>
      <c r="I325" s="130"/>
      <c r="J325" s="130"/>
      <c r="K325" s="130"/>
      <c r="L325" s="130"/>
      <c r="M325" s="130"/>
      <c r="N325" s="130"/>
      <c r="O325" s="130"/>
    </row>
    <row r="326" spans="2:15" ht="12.75" hidden="1">
      <c r="B326" s="130"/>
      <c r="C326" s="130"/>
      <c r="D326" s="130"/>
      <c r="E326" s="130"/>
      <c r="F326" s="130"/>
      <c r="G326" s="130"/>
      <c r="H326" s="130"/>
      <c r="I326" s="130"/>
      <c r="J326" s="130"/>
      <c r="K326" s="130"/>
      <c r="L326" s="130"/>
      <c r="M326" s="130"/>
      <c r="N326" s="130"/>
      <c r="O326" s="130"/>
    </row>
    <row r="327" spans="2:15" ht="12.75" hidden="1">
      <c r="B327" s="130"/>
      <c r="C327" s="130"/>
      <c r="D327" s="130"/>
      <c r="E327" s="130"/>
      <c r="F327" s="130"/>
      <c r="G327" s="130"/>
      <c r="H327" s="130"/>
      <c r="I327" s="130"/>
      <c r="J327" s="130"/>
      <c r="K327" s="130"/>
      <c r="L327" s="130"/>
      <c r="M327" s="130"/>
      <c r="N327" s="130"/>
      <c r="O327" s="130"/>
    </row>
    <row r="328" spans="2:15" ht="12.75" hidden="1">
      <c r="B328" s="130"/>
      <c r="C328" s="130"/>
      <c r="D328" s="130"/>
      <c r="E328" s="130"/>
      <c r="F328" s="130"/>
      <c r="G328" s="130"/>
      <c r="H328" s="130"/>
      <c r="I328" s="130"/>
      <c r="J328" s="130"/>
      <c r="K328" s="130"/>
      <c r="L328" s="130"/>
      <c r="M328" s="130"/>
      <c r="N328" s="130"/>
      <c r="O328" s="130"/>
    </row>
    <row r="329" spans="2:15" ht="12.75" hidden="1">
      <c r="B329" s="130"/>
      <c r="C329" s="130"/>
      <c r="D329" s="130"/>
      <c r="E329" s="130"/>
      <c r="F329" s="130"/>
      <c r="G329" s="130"/>
      <c r="H329" s="130"/>
      <c r="I329" s="130"/>
      <c r="J329" s="130"/>
      <c r="K329" s="130"/>
      <c r="L329" s="130"/>
      <c r="M329" s="130"/>
      <c r="N329" s="130"/>
      <c r="O329" s="130"/>
    </row>
    <row r="330" spans="2:15" ht="12.75" hidden="1">
      <c r="B330" s="130"/>
      <c r="C330" s="130"/>
      <c r="D330" s="130"/>
      <c r="E330" s="130"/>
      <c r="F330" s="130"/>
      <c r="G330" s="130"/>
      <c r="H330" s="130"/>
      <c r="I330" s="130"/>
      <c r="J330" s="130"/>
      <c r="K330" s="130"/>
      <c r="L330" s="130"/>
      <c r="M330" s="130"/>
      <c r="N330" s="130"/>
      <c r="O330" s="130"/>
    </row>
    <row r="331" spans="2:15" ht="12.75" hidden="1">
      <c r="B331" s="130"/>
      <c r="C331" s="130"/>
      <c r="D331" s="130"/>
      <c r="E331" s="130"/>
      <c r="F331" s="130"/>
      <c r="G331" s="130"/>
      <c r="H331" s="130"/>
      <c r="I331" s="130"/>
      <c r="J331" s="130"/>
      <c r="K331" s="130"/>
      <c r="L331" s="130"/>
      <c r="M331" s="130"/>
      <c r="N331" s="130"/>
      <c r="O331" s="130"/>
    </row>
    <row r="332" spans="2:15" ht="12.75" hidden="1">
      <c r="B332" s="130"/>
      <c r="C332" s="130"/>
      <c r="D332" s="130"/>
      <c r="E332" s="130"/>
      <c r="F332" s="130"/>
      <c r="G332" s="130"/>
      <c r="H332" s="130"/>
      <c r="I332" s="130"/>
      <c r="J332" s="130"/>
      <c r="K332" s="130"/>
      <c r="L332" s="130"/>
      <c r="M332" s="130"/>
      <c r="N332" s="130"/>
      <c r="O332" s="130"/>
    </row>
    <row r="333" spans="2:15" ht="12.75" hidden="1">
      <c r="B333" s="130"/>
      <c r="C333" s="130"/>
      <c r="D333" s="130"/>
      <c r="E333" s="130"/>
      <c r="F333" s="130"/>
      <c r="G333" s="130"/>
      <c r="H333" s="130"/>
      <c r="I333" s="130"/>
      <c r="J333" s="130"/>
      <c r="K333" s="130"/>
      <c r="L333" s="130"/>
      <c r="M333" s="130"/>
      <c r="N333" s="130"/>
      <c r="O333" s="130"/>
    </row>
    <row r="334" spans="2:15" ht="12.75" hidden="1">
      <c r="B334" s="130"/>
      <c r="C334" s="130"/>
      <c r="D334" s="130"/>
      <c r="E334" s="130"/>
      <c r="F334" s="130"/>
      <c r="G334" s="130"/>
      <c r="H334" s="130"/>
      <c r="I334" s="130"/>
      <c r="J334" s="130"/>
      <c r="K334" s="130"/>
      <c r="L334" s="130"/>
      <c r="M334" s="130"/>
      <c r="N334" s="130"/>
      <c r="O334" s="130"/>
    </row>
    <row r="335" spans="2:15" ht="12.75" hidden="1">
      <c r="B335" s="130"/>
      <c r="C335" s="130"/>
      <c r="D335" s="130"/>
      <c r="E335" s="130"/>
      <c r="F335" s="130"/>
      <c r="G335" s="130"/>
      <c r="H335" s="130"/>
      <c r="I335" s="130"/>
      <c r="J335" s="130"/>
      <c r="K335" s="130"/>
      <c r="L335" s="130"/>
      <c r="M335" s="130"/>
      <c r="N335" s="130"/>
      <c r="O335" s="130"/>
    </row>
    <row r="336" spans="2:15" ht="12.75" hidden="1">
      <c r="B336" s="130"/>
      <c r="C336" s="130"/>
      <c r="D336" s="130"/>
      <c r="E336" s="130"/>
      <c r="F336" s="130"/>
      <c r="G336" s="130"/>
      <c r="H336" s="130"/>
      <c r="I336" s="130"/>
      <c r="J336" s="130"/>
      <c r="K336" s="130"/>
      <c r="L336" s="130"/>
      <c r="M336" s="130"/>
      <c r="N336" s="130"/>
      <c r="O336" s="130"/>
    </row>
    <row r="337" spans="2:15" ht="12.75" hidden="1">
      <c r="B337" s="130"/>
      <c r="C337" s="130"/>
      <c r="D337" s="130"/>
      <c r="E337" s="130"/>
      <c r="F337" s="130"/>
      <c r="G337" s="130"/>
      <c r="H337" s="130"/>
      <c r="I337" s="130"/>
      <c r="J337" s="130"/>
      <c r="K337" s="130"/>
      <c r="L337" s="130"/>
      <c r="M337" s="130"/>
      <c r="N337" s="130"/>
      <c r="O337" s="130"/>
    </row>
    <row r="338" spans="2:15" ht="12.75" hidden="1">
      <c r="B338" s="130"/>
      <c r="C338" s="130"/>
      <c r="D338" s="130"/>
      <c r="E338" s="130"/>
      <c r="F338" s="130"/>
      <c r="G338" s="130"/>
      <c r="H338" s="130"/>
      <c r="I338" s="130"/>
      <c r="J338" s="130"/>
      <c r="K338" s="130"/>
      <c r="L338" s="130"/>
      <c r="M338" s="130"/>
      <c r="N338" s="130"/>
      <c r="O338" s="130"/>
    </row>
    <row r="339" spans="2:15" ht="12.75" hidden="1">
      <c r="B339" s="130"/>
      <c r="C339" s="130"/>
      <c r="D339" s="130"/>
      <c r="E339" s="130"/>
      <c r="F339" s="130"/>
      <c r="G339" s="130"/>
      <c r="H339" s="130"/>
      <c r="I339" s="130"/>
      <c r="J339" s="130"/>
      <c r="K339" s="130"/>
      <c r="L339" s="130"/>
      <c r="M339" s="130"/>
      <c r="N339" s="130"/>
      <c r="O339" s="130"/>
    </row>
    <row r="340" spans="2:15" ht="12.75" hidden="1">
      <c r="B340" s="130"/>
      <c r="C340" s="130"/>
      <c r="D340" s="130"/>
      <c r="E340" s="130"/>
      <c r="F340" s="130"/>
      <c r="G340" s="130"/>
      <c r="H340" s="130"/>
      <c r="I340" s="130"/>
      <c r="J340" s="130"/>
      <c r="K340" s="130"/>
      <c r="L340" s="130"/>
      <c r="M340" s="130"/>
      <c r="N340" s="130"/>
      <c r="O340" s="130"/>
    </row>
    <row r="341" spans="2:15" ht="12.75" hidden="1">
      <c r="B341" s="130"/>
      <c r="C341" s="130"/>
      <c r="D341" s="130"/>
      <c r="E341" s="130"/>
      <c r="F341" s="130"/>
      <c r="G341" s="130"/>
      <c r="H341" s="130"/>
      <c r="I341" s="130"/>
      <c r="J341" s="130"/>
      <c r="K341" s="130"/>
      <c r="L341" s="130"/>
      <c r="M341" s="130"/>
      <c r="N341" s="130"/>
      <c r="O341" s="130"/>
    </row>
    <row r="342" spans="2:15" ht="12.75" hidden="1">
      <c r="B342" s="130"/>
      <c r="C342" s="130"/>
      <c r="D342" s="130"/>
      <c r="E342" s="130"/>
      <c r="F342" s="130"/>
      <c r="G342" s="130"/>
      <c r="H342" s="130"/>
      <c r="I342" s="130"/>
      <c r="J342" s="130"/>
      <c r="K342" s="130"/>
      <c r="L342" s="130"/>
      <c r="M342" s="130"/>
      <c r="N342" s="130"/>
      <c r="O342" s="130"/>
    </row>
    <row r="343" spans="2:15" ht="12.75" hidden="1">
      <c r="B343" s="130"/>
      <c r="C343" s="130"/>
      <c r="D343" s="130"/>
      <c r="E343" s="130"/>
      <c r="F343" s="130"/>
      <c r="G343" s="130"/>
      <c r="H343" s="130"/>
      <c r="I343" s="130"/>
      <c r="J343" s="130"/>
      <c r="K343" s="130"/>
      <c r="L343" s="130"/>
      <c r="M343" s="130"/>
      <c r="N343" s="130"/>
      <c r="O343" s="130"/>
    </row>
    <row r="344" spans="2:15" ht="12.75" hidden="1">
      <c r="B344" s="130"/>
      <c r="C344" s="130"/>
      <c r="D344" s="130"/>
      <c r="E344" s="130"/>
      <c r="F344" s="130"/>
      <c r="G344" s="130"/>
      <c r="H344" s="130"/>
      <c r="I344" s="130"/>
      <c r="J344" s="130"/>
      <c r="K344" s="130"/>
      <c r="L344" s="130"/>
      <c r="M344" s="130"/>
      <c r="N344" s="130"/>
      <c r="O344" s="130"/>
    </row>
    <row r="345" spans="2:15" ht="12.75" hidden="1">
      <c r="B345" s="130"/>
      <c r="C345" s="130"/>
      <c r="D345" s="130"/>
      <c r="E345" s="130"/>
      <c r="F345" s="130"/>
      <c r="G345" s="130"/>
      <c r="H345" s="130"/>
      <c r="I345" s="130"/>
      <c r="J345" s="130"/>
      <c r="K345" s="130"/>
      <c r="L345" s="130"/>
      <c r="M345" s="130"/>
      <c r="N345" s="130"/>
      <c r="O345" s="130"/>
    </row>
    <row r="346" spans="2:15" ht="12.75" hidden="1">
      <c r="B346" s="130"/>
      <c r="C346" s="130"/>
      <c r="D346" s="130"/>
      <c r="E346" s="130"/>
      <c r="F346" s="130"/>
      <c r="G346" s="130"/>
      <c r="H346" s="130"/>
      <c r="I346" s="130"/>
      <c r="J346" s="130"/>
      <c r="K346" s="130"/>
      <c r="L346" s="130"/>
      <c r="M346" s="130"/>
      <c r="N346" s="130"/>
      <c r="O346" s="130"/>
    </row>
    <row r="347" spans="2:15" ht="12.75" hidden="1">
      <c r="B347" s="130"/>
      <c r="C347" s="130"/>
      <c r="D347" s="130"/>
      <c r="E347" s="130"/>
      <c r="F347" s="130"/>
      <c r="G347" s="130"/>
      <c r="H347" s="130"/>
      <c r="I347" s="130"/>
      <c r="J347" s="130"/>
      <c r="K347" s="130"/>
      <c r="L347" s="130"/>
      <c r="M347" s="130"/>
      <c r="N347" s="130"/>
      <c r="O347" s="130"/>
    </row>
    <row r="348" spans="2:15" ht="12.75" hidden="1">
      <c r="B348" s="130"/>
      <c r="C348" s="130"/>
      <c r="D348" s="130"/>
      <c r="E348" s="130"/>
      <c r="F348" s="130"/>
      <c r="G348" s="130"/>
      <c r="H348" s="130"/>
      <c r="I348" s="130"/>
      <c r="J348" s="130"/>
      <c r="K348" s="130"/>
      <c r="L348" s="130"/>
      <c r="M348" s="130"/>
      <c r="N348" s="130"/>
      <c r="O348" s="130"/>
    </row>
    <row r="349" spans="2:15" ht="12.75" hidden="1">
      <c r="B349" s="130"/>
      <c r="C349" s="130"/>
      <c r="D349" s="130"/>
      <c r="E349" s="130"/>
      <c r="F349" s="130"/>
      <c r="G349" s="130"/>
      <c r="H349" s="130"/>
      <c r="I349" s="130"/>
      <c r="J349" s="130"/>
      <c r="K349" s="130"/>
      <c r="L349" s="130"/>
      <c r="M349" s="130"/>
      <c r="N349" s="130"/>
      <c r="O349" s="130"/>
    </row>
    <row r="350" spans="2:15" ht="12.75" hidden="1">
      <c r="B350" s="130"/>
      <c r="C350" s="130"/>
      <c r="D350" s="130"/>
      <c r="E350" s="130"/>
      <c r="F350" s="130"/>
      <c r="G350" s="130"/>
      <c r="H350" s="130"/>
      <c r="I350" s="130"/>
      <c r="J350" s="130"/>
      <c r="K350" s="130"/>
      <c r="L350" s="130"/>
      <c r="M350" s="130"/>
      <c r="N350" s="130"/>
      <c r="O350" s="130"/>
    </row>
    <row r="351" spans="2:15" ht="12.75" hidden="1">
      <c r="B351" s="130"/>
      <c r="C351" s="130"/>
      <c r="D351" s="130"/>
      <c r="E351" s="130"/>
      <c r="F351" s="130"/>
      <c r="G351" s="130"/>
      <c r="H351" s="130"/>
      <c r="I351" s="130"/>
      <c r="J351" s="130"/>
      <c r="K351" s="130"/>
      <c r="L351" s="130"/>
      <c r="M351" s="130"/>
      <c r="N351" s="130"/>
      <c r="O351" s="130"/>
    </row>
    <row r="352" spans="2:15" ht="12.75" hidden="1">
      <c r="B352" s="130"/>
      <c r="C352" s="130"/>
      <c r="D352" s="130"/>
      <c r="E352" s="130"/>
      <c r="F352" s="130"/>
      <c r="G352" s="130"/>
      <c r="H352" s="130"/>
      <c r="I352" s="130"/>
      <c r="J352" s="130"/>
      <c r="K352" s="130"/>
      <c r="L352" s="130"/>
      <c r="M352" s="130"/>
      <c r="N352" s="130"/>
      <c r="O352" s="130"/>
    </row>
    <row r="353" spans="2:15" ht="12.75" hidden="1">
      <c r="B353" s="130"/>
      <c r="C353" s="130"/>
      <c r="D353" s="130"/>
      <c r="E353" s="130"/>
      <c r="F353" s="130"/>
      <c r="G353" s="130"/>
      <c r="H353" s="130"/>
      <c r="I353" s="130"/>
      <c r="J353" s="130"/>
      <c r="K353" s="130"/>
      <c r="L353" s="130"/>
      <c r="M353" s="130"/>
      <c r="N353" s="130"/>
      <c r="O353" s="130"/>
    </row>
    <row r="354" spans="2:15" ht="12.75" hidden="1">
      <c r="B354" s="130"/>
      <c r="C354" s="130"/>
      <c r="D354" s="130"/>
      <c r="E354" s="130"/>
      <c r="F354" s="130"/>
      <c r="G354" s="130"/>
      <c r="H354" s="130"/>
      <c r="I354" s="130"/>
      <c r="J354" s="130"/>
      <c r="K354" s="130"/>
      <c r="L354" s="130"/>
      <c r="M354" s="130"/>
      <c r="N354" s="130"/>
      <c r="O354" s="130"/>
    </row>
    <row r="355" spans="2:15" ht="12.75" hidden="1">
      <c r="B355" s="130"/>
      <c r="C355" s="130"/>
      <c r="D355" s="130"/>
      <c r="E355" s="130"/>
      <c r="F355" s="130"/>
      <c r="G355" s="130"/>
      <c r="H355" s="130"/>
      <c r="I355" s="130"/>
      <c r="J355" s="130"/>
      <c r="K355" s="130"/>
      <c r="L355" s="130"/>
      <c r="M355" s="130"/>
      <c r="N355" s="130"/>
      <c r="O355" s="130"/>
    </row>
    <row r="356" spans="2:15" ht="12.75" hidden="1">
      <c r="B356" s="130"/>
      <c r="C356" s="130"/>
      <c r="D356" s="130"/>
      <c r="E356" s="130"/>
      <c r="F356" s="130"/>
      <c r="G356" s="130"/>
      <c r="H356" s="130"/>
      <c r="I356" s="130"/>
      <c r="J356" s="130"/>
      <c r="K356" s="130"/>
      <c r="L356" s="130"/>
      <c r="M356" s="130"/>
      <c r="N356" s="130"/>
      <c r="O356" s="130"/>
    </row>
    <row r="357" spans="2:15" ht="12.75" hidden="1">
      <c r="B357" s="130"/>
      <c r="C357" s="130"/>
      <c r="D357" s="130"/>
      <c r="E357" s="130"/>
      <c r="F357" s="130"/>
      <c r="G357" s="130"/>
      <c r="H357" s="130"/>
      <c r="I357" s="130"/>
      <c r="J357" s="130"/>
      <c r="K357" s="130"/>
      <c r="L357" s="130"/>
      <c r="M357" s="130"/>
      <c r="N357" s="130"/>
      <c r="O357" s="130"/>
    </row>
    <row r="358" spans="2:15" ht="12.75" hidden="1">
      <c r="B358" s="130"/>
      <c r="C358" s="130"/>
      <c r="D358" s="130"/>
      <c r="E358" s="130"/>
      <c r="F358" s="130"/>
      <c r="G358" s="130"/>
      <c r="H358" s="130"/>
      <c r="I358" s="130"/>
      <c r="J358" s="130"/>
      <c r="K358" s="130"/>
      <c r="L358" s="130"/>
      <c r="M358" s="130"/>
      <c r="N358" s="130"/>
      <c r="O358" s="130"/>
    </row>
    <row r="359" spans="2:15" ht="12.75" hidden="1">
      <c r="B359" s="130"/>
      <c r="C359" s="130"/>
      <c r="D359" s="130"/>
      <c r="E359" s="130"/>
      <c r="F359" s="130"/>
      <c r="G359" s="130"/>
      <c r="H359" s="130"/>
      <c r="I359" s="130"/>
      <c r="J359" s="130"/>
      <c r="K359" s="130"/>
      <c r="L359" s="130"/>
      <c r="M359" s="130"/>
      <c r="N359" s="130"/>
      <c r="O359" s="130"/>
    </row>
    <row r="360" spans="2:15" ht="12.75" hidden="1">
      <c r="B360" s="130"/>
      <c r="C360" s="130"/>
      <c r="D360" s="130"/>
      <c r="E360" s="130"/>
      <c r="F360" s="130"/>
      <c r="G360" s="130"/>
      <c r="H360" s="130"/>
      <c r="I360" s="130"/>
      <c r="J360" s="130"/>
      <c r="K360" s="130"/>
      <c r="L360" s="130"/>
      <c r="M360" s="130"/>
      <c r="N360" s="130"/>
      <c r="O360" s="130"/>
    </row>
    <row r="361" spans="2:15" ht="12.75" hidden="1">
      <c r="B361" s="130"/>
      <c r="C361" s="130"/>
      <c r="D361" s="130"/>
      <c r="E361" s="130"/>
      <c r="F361" s="130"/>
      <c r="G361" s="130"/>
      <c r="H361" s="130"/>
      <c r="I361" s="130"/>
      <c r="J361" s="130"/>
      <c r="K361" s="130"/>
      <c r="L361" s="130"/>
      <c r="M361" s="130"/>
      <c r="N361" s="130"/>
      <c r="O361" s="130"/>
    </row>
    <row r="362" spans="2:15" ht="12.75" hidden="1">
      <c r="B362" s="130"/>
      <c r="C362" s="130"/>
      <c r="D362" s="130"/>
      <c r="E362" s="130"/>
      <c r="F362" s="130"/>
      <c r="G362" s="130"/>
      <c r="H362" s="130"/>
      <c r="I362" s="130"/>
      <c r="J362" s="130"/>
      <c r="K362" s="130"/>
      <c r="L362" s="130"/>
      <c r="M362" s="130"/>
      <c r="N362" s="130"/>
      <c r="O362" s="130"/>
    </row>
    <row r="363" spans="2:15" ht="12.75" hidden="1">
      <c r="B363" s="130"/>
      <c r="C363" s="130"/>
      <c r="D363" s="130"/>
      <c r="E363" s="130"/>
      <c r="F363" s="130"/>
      <c r="G363" s="130"/>
      <c r="H363" s="130"/>
      <c r="I363" s="130"/>
      <c r="J363" s="130"/>
      <c r="K363" s="130"/>
      <c r="L363" s="130"/>
      <c r="M363" s="130"/>
      <c r="N363" s="130"/>
      <c r="O363" s="130"/>
    </row>
    <row r="364" spans="2:15" ht="12.75" hidden="1">
      <c r="B364" s="130"/>
      <c r="C364" s="130"/>
      <c r="D364" s="130"/>
      <c r="E364" s="130"/>
      <c r="F364" s="130"/>
      <c r="G364" s="130"/>
      <c r="H364" s="130"/>
      <c r="I364" s="130"/>
      <c r="J364" s="130"/>
      <c r="K364" s="130"/>
      <c r="L364" s="130"/>
      <c r="M364" s="130"/>
      <c r="N364" s="130"/>
      <c r="O364" s="130"/>
    </row>
    <row r="365" spans="2:15" ht="12.75" hidden="1">
      <c r="B365" s="130"/>
      <c r="C365" s="130"/>
      <c r="D365" s="130"/>
      <c r="E365" s="130"/>
      <c r="F365" s="130"/>
      <c r="G365" s="130"/>
      <c r="H365" s="130"/>
      <c r="I365" s="130"/>
      <c r="J365" s="130"/>
      <c r="K365" s="130"/>
      <c r="L365" s="130"/>
      <c r="M365" s="130"/>
      <c r="N365" s="130"/>
      <c r="O365" s="130"/>
    </row>
    <row r="366" spans="2:15" ht="12.75" hidden="1">
      <c r="B366" s="130"/>
      <c r="C366" s="130"/>
      <c r="D366" s="130"/>
      <c r="E366" s="130"/>
      <c r="F366" s="130"/>
      <c r="G366" s="130"/>
      <c r="H366" s="130"/>
      <c r="I366" s="130"/>
      <c r="J366" s="130"/>
      <c r="K366" s="130"/>
      <c r="L366" s="130"/>
      <c r="M366" s="130"/>
      <c r="N366" s="130"/>
      <c r="O366" s="130"/>
    </row>
    <row r="367" spans="2:15" ht="12.75" hidden="1">
      <c r="B367" s="130"/>
      <c r="C367" s="130"/>
      <c r="D367" s="130"/>
      <c r="E367" s="130"/>
      <c r="F367" s="130"/>
      <c r="G367" s="130"/>
      <c r="H367" s="130"/>
      <c r="I367" s="130"/>
      <c r="J367" s="130"/>
      <c r="K367" s="130"/>
      <c r="L367" s="130"/>
      <c r="M367" s="130"/>
      <c r="N367" s="130"/>
      <c r="O367" s="130"/>
    </row>
    <row r="368" spans="2:15" ht="12.75" hidden="1">
      <c r="B368" s="130"/>
      <c r="C368" s="130"/>
      <c r="D368" s="130"/>
      <c r="E368" s="130"/>
      <c r="F368" s="130"/>
      <c r="G368" s="130"/>
      <c r="H368" s="130"/>
      <c r="I368" s="130"/>
      <c r="J368" s="130"/>
      <c r="K368" s="130"/>
      <c r="L368" s="130"/>
      <c r="M368" s="130"/>
      <c r="N368" s="130"/>
      <c r="O368" s="130"/>
    </row>
    <row r="369" spans="2:15" ht="12.75" hidden="1">
      <c r="B369" s="130"/>
      <c r="C369" s="130"/>
      <c r="D369" s="130"/>
      <c r="E369" s="130"/>
      <c r="F369" s="130"/>
      <c r="G369" s="130"/>
      <c r="H369" s="130"/>
      <c r="I369" s="130"/>
      <c r="J369" s="130"/>
      <c r="K369" s="130"/>
      <c r="L369" s="130"/>
      <c r="M369" s="130"/>
      <c r="N369" s="130"/>
      <c r="O369" s="130"/>
    </row>
    <row r="370" spans="2:15" ht="12.75" hidden="1">
      <c r="B370" s="130"/>
      <c r="C370" s="130"/>
      <c r="D370" s="130"/>
      <c r="E370" s="130"/>
      <c r="F370" s="130"/>
      <c r="G370" s="130"/>
      <c r="H370" s="130"/>
      <c r="I370" s="130"/>
      <c r="J370" s="130"/>
      <c r="K370" s="130"/>
      <c r="L370" s="130"/>
      <c r="M370" s="130"/>
      <c r="N370" s="130"/>
      <c r="O370" s="130"/>
    </row>
    <row r="371" spans="2:15" ht="12.75" hidden="1">
      <c r="B371" s="130"/>
      <c r="C371" s="130"/>
      <c r="D371" s="130"/>
      <c r="E371" s="130"/>
      <c r="F371" s="130"/>
      <c r="G371" s="130"/>
      <c r="H371" s="130"/>
      <c r="I371" s="130"/>
      <c r="J371" s="130"/>
      <c r="K371" s="130"/>
      <c r="L371" s="130"/>
      <c r="M371" s="130"/>
      <c r="N371" s="130"/>
      <c r="O371" s="130"/>
    </row>
    <row r="372" spans="2:15" ht="12.75" hidden="1">
      <c r="B372" s="130"/>
      <c r="C372" s="130"/>
      <c r="D372" s="130"/>
      <c r="E372" s="130"/>
      <c r="F372" s="130"/>
      <c r="G372" s="130"/>
      <c r="H372" s="130"/>
      <c r="I372" s="130"/>
      <c r="J372" s="130"/>
      <c r="K372" s="130"/>
      <c r="L372" s="130"/>
      <c r="M372" s="130"/>
      <c r="N372" s="130"/>
      <c r="O372" s="130"/>
    </row>
    <row r="373" spans="2:15" ht="12.75" hidden="1">
      <c r="B373" s="130"/>
      <c r="C373" s="130"/>
      <c r="D373" s="130"/>
      <c r="E373" s="130"/>
      <c r="F373" s="130"/>
      <c r="G373" s="130"/>
      <c r="H373" s="130"/>
      <c r="I373" s="130"/>
      <c r="J373" s="130"/>
      <c r="K373" s="130"/>
      <c r="L373" s="130"/>
      <c r="M373" s="130"/>
      <c r="N373" s="130"/>
      <c r="O373" s="130"/>
    </row>
    <row r="374" spans="2:15" ht="12.75" hidden="1">
      <c r="B374" s="130"/>
      <c r="C374" s="130"/>
      <c r="D374" s="130"/>
      <c r="E374" s="130"/>
      <c r="F374" s="130"/>
      <c r="G374" s="130"/>
      <c r="H374" s="130"/>
      <c r="I374" s="130"/>
      <c r="J374" s="130"/>
      <c r="K374" s="130"/>
      <c r="L374" s="130"/>
      <c r="M374" s="130"/>
      <c r="N374" s="130"/>
      <c r="O374" s="130"/>
    </row>
    <row r="375" spans="2:15" ht="12.75" hidden="1">
      <c r="B375" s="130"/>
      <c r="C375" s="130"/>
      <c r="D375" s="130"/>
      <c r="E375" s="130"/>
      <c r="F375" s="130"/>
      <c r="G375" s="130"/>
      <c r="H375" s="130"/>
      <c r="I375" s="130"/>
      <c r="J375" s="130"/>
      <c r="K375" s="130"/>
      <c r="L375" s="130"/>
      <c r="M375" s="130"/>
      <c r="N375" s="130"/>
      <c r="O375" s="130"/>
    </row>
    <row r="376" spans="2:15" ht="12.75" hidden="1">
      <c r="B376" s="130"/>
      <c r="C376" s="130"/>
      <c r="D376" s="130"/>
      <c r="E376" s="130"/>
      <c r="F376" s="130"/>
      <c r="G376" s="130"/>
      <c r="H376" s="130"/>
      <c r="I376" s="130"/>
      <c r="J376" s="130"/>
      <c r="K376" s="130"/>
      <c r="L376" s="130"/>
      <c r="M376" s="130"/>
      <c r="N376" s="130"/>
      <c r="O376" s="130"/>
    </row>
    <row r="377" spans="2:15" ht="12.75" hidden="1">
      <c r="B377" s="130"/>
      <c r="C377" s="130"/>
      <c r="D377" s="130"/>
      <c r="E377" s="130"/>
      <c r="F377" s="130"/>
      <c r="G377" s="130"/>
      <c r="H377" s="130"/>
      <c r="I377" s="130"/>
      <c r="J377" s="130"/>
      <c r="K377" s="130"/>
      <c r="L377" s="130"/>
      <c r="M377" s="130"/>
      <c r="N377" s="130"/>
      <c r="O377" s="130"/>
    </row>
    <row r="378" spans="2:15" ht="12.75" hidden="1">
      <c r="B378" s="130"/>
      <c r="C378" s="130"/>
      <c r="D378" s="130"/>
      <c r="E378" s="130"/>
      <c r="F378" s="130"/>
      <c r="G378" s="130"/>
      <c r="H378" s="130"/>
      <c r="I378" s="130"/>
      <c r="J378" s="130"/>
      <c r="K378" s="130"/>
      <c r="L378" s="130"/>
      <c r="M378" s="130"/>
      <c r="N378" s="130"/>
      <c r="O378" s="130"/>
    </row>
    <row r="379" spans="2:15" ht="12.75" hidden="1">
      <c r="B379" s="130"/>
      <c r="C379" s="130"/>
      <c r="D379" s="130"/>
      <c r="E379" s="130"/>
      <c r="F379" s="130"/>
      <c r="G379" s="130"/>
      <c r="H379" s="130"/>
      <c r="I379" s="130"/>
      <c r="J379" s="130"/>
      <c r="K379" s="130"/>
      <c r="L379" s="130"/>
      <c r="M379" s="130"/>
      <c r="N379" s="130"/>
      <c r="O379" s="130"/>
    </row>
    <row r="380" spans="2:15" ht="12.75" hidden="1">
      <c r="B380" s="130"/>
      <c r="C380" s="130"/>
      <c r="D380" s="130"/>
      <c r="E380" s="130"/>
      <c r="F380" s="130"/>
      <c r="G380" s="130"/>
      <c r="H380" s="130"/>
      <c r="I380" s="130"/>
      <c r="J380" s="130"/>
      <c r="K380" s="130"/>
      <c r="L380" s="130"/>
      <c r="M380" s="130"/>
      <c r="N380" s="130"/>
      <c r="O380" s="130"/>
    </row>
    <row r="381" spans="2:15" ht="12.75" hidden="1">
      <c r="B381" s="130"/>
      <c r="C381" s="130"/>
      <c r="D381" s="130"/>
      <c r="E381" s="130"/>
      <c r="F381" s="130"/>
      <c r="G381" s="130"/>
      <c r="H381" s="130"/>
      <c r="I381" s="130"/>
      <c r="J381" s="130"/>
      <c r="K381" s="130"/>
      <c r="L381" s="130"/>
      <c r="M381" s="130"/>
      <c r="N381" s="130"/>
      <c r="O381" s="130"/>
    </row>
    <row r="382" spans="2:15" ht="12.75" hidden="1">
      <c r="B382" s="130"/>
      <c r="C382" s="130"/>
      <c r="D382" s="130"/>
      <c r="E382" s="130"/>
      <c r="F382" s="130"/>
      <c r="G382" s="130"/>
      <c r="H382" s="130"/>
      <c r="I382" s="130"/>
      <c r="J382" s="130"/>
      <c r="K382" s="130"/>
      <c r="L382" s="130"/>
      <c r="M382" s="130"/>
      <c r="N382" s="130"/>
      <c r="O382" s="130"/>
    </row>
    <row r="383" spans="2:15" ht="12.75" hidden="1">
      <c r="B383" s="130"/>
      <c r="C383" s="130"/>
      <c r="D383" s="130"/>
      <c r="E383" s="130"/>
      <c r="F383" s="130"/>
      <c r="G383" s="130"/>
      <c r="H383" s="130"/>
      <c r="I383" s="130"/>
      <c r="J383" s="130"/>
      <c r="K383" s="130"/>
      <c r="L383" s="130"/>
      <c r="M383" s="130"/>
      <c r="N383" s="130"/>
      <c r="O383" s="130"/>
    </row>
    <row r="384" spans="2:15" ht="12.75" hidden="1">
      <c r="B384" s="130"/>
      <c r="C384" s="130"/>
      <c r="D384" s="130"/>
      <c r="E384" s="130"/>
      <c r="F384" s="130"/>
      <c r="G384" s="130"/>
      <c r="H384" s="130"/>
      <c r="I384" s="130"/>
      <c r="J384" s="130"/>
      <c r="K384" s="130"/>
      <c r="L384" s="130"/>
      <c r="M384" s="130"/>
      <c r="N384" s="130"/>
      <c r="O384" s="130"/>
    </row>
    <row r="385" spans="2:15" ht="12.75" hidden="1">
      <c r="B385" s="130"/>
      <c r="C385" s="130"/>
      <c r="D385" s="130"/>
      <c r="E385" s="130"/>
      <c r="F385" s="130"/>
      <c r="G385" s="130"/>
      <c r="H385" s="130"/>
      <c r="I385" s="130"/>
      <c r="J385" s="130"/>
      <c r="K385" s="130"/>
      <c r="L385" s="130"/>
      <c r="M385" s="130"/>
      <c r="N385" s="130"/>
      <c r="O385" s="130"/>
    </row>
    <row r="386" spans="2:15" ht="12.75" hidden="1">
      <c r="B386" s="130"/>
      <c r="C386" s="130"/>
      <c r="D386" s="130"/>
      <c r="E386" s="130"/>
      <c r="F386" s="130"/>
      <c r="G386" s="130"/>
      <c r="H386" s="130"/>
      <c r="I386" s="130"/>
      <c r="J386" s="130"/>
      <c r="K386" s="130"/>
      <c r="L386" s="130"/>
      <c r="M386" s="130"/>
      <c r="N386" s="130"/>
      <c r="O386" s="130"/>
    </row>
    <row r="387" spans="2:15" ht="12.75" hidden="1">
      <c r="B387" s="130"/>
      <c r="C387" s="130"/>
      <c r="D387" s="130"/>
      <c r="E387" s="130"/>
      <c r="F387" s="130"/>
      <c r="G387" s="130"/>
      <c r="H387" s="130"/>
      <c r="I387" s="130"/>
      <c r="J387" s="130"/>
      <c r="K387" s="130"/>
      <c r="L387" s="130"/>
      <c r="M387" s="130"/>
      <c r="N387" s="130"/>
      <c r="O387" s="130"/>
    </row>
    <row r="388" spans="2:15" ht="12.75" hidden="1">
      <c r="B388" s="130"/>
      <c r="C388" s="130"/>
      <c r="D388" s="130"/>
      <c r="E388" s="130"/>
      <c r="F388" s="130"/>
      <c r="G388" s="130"/>
      <c r="H388" s="130"/>
      <c r="I388" s="130"/>
      <c r="J388" s="130"/>
      <c r="K388" s="130"/>
      <c r="L388" s="130"/>
      <c r="M388" s="130"/>
      <c r="N388" s="130"/>
      <c r="O388" s="130"/>
    </row>
    <row r="389" spans="2:15" ht="12.75" hidden="1">
      <c r="B389" s="130"/>
      <c r="C389" s="130"/>
      <c r="D389" s="130"/>
      <c r="E389" s="130"/>
      <c r="F389" s="130"/>
      <c r="G389" s="130"/>
      <c r="H389" s="130"/>
      <c r="I389" s="130"/>
      <c r="J389" s="130"/>
      <c r="K389" s="130"/>
      <c r="L389" s="130"/>
      <c r="M389" s="130"/>
      <c r="N389" s="130"/>
      <c r="O389" s="130"/>
    </row>
    <row r="390" spans="2:15" ht="12.75" hidden="1">
      <c r="B390" s="130"/>
      <c r="C390" s="130"/>
      <c r="D390" s="130"/>
      <c r="E390" s="130"/>
      <c r="F390" s="130"/>
      <c r="G390" s="130"/>
      <c r="H390" s="130"/>
      <c r="I390" s="130"/>
      <c r="J390" s="130"/>
      <c r="K390" s="130"/>
      <c r="L390" s="130"/>
      <c r="M390" s="130"/>
      <c r="N390" s="130"/>
      <c r="O390" s="130"/>
    </row>
    <row r="391" spans="2:15" ht="12.75" hidden="1">
      <c r="B391" s="130"/>
      <c r="C391" s="130"/>
      <c r="D391" s="130"/>
      <c r="E391" s="130"/>
      <c r="F391" s="130"/>
      <c r="G391" s="130"/>
      <c r="H391" s="130"/>
      <c r="I391" s="130"/>
      <c r="J391" s="130"/>
      <c r="K391" s="130"/>
      <c r="L391" s="130"/>
      <c r="M391" s="130"/>
      <c r="N391" s="130"/>
      <c r="O391" s="130"/>
    </row>
    <row r="392" spans="2:15" ht="12.75" hidden="1">
      <c r="B392" s="130"/>
      <c r="C392" s="130"/>
      <c r="D392" s="130"/>
      <c r="E392" s="130"/>
      <c r="F392" s="130"/>
      <c r="G392" s="130"/>
      <c r="H392" s="130"/>
      <c r="I392" s="130"/>
      <c r="J392" s="130"/>
      <c r="K392" s="130"/>
      <c r="L392" s="130"/>
      <c r="M392" s="130"/>
      <c r="N392" s="130"/>
      <c r="O392" s="130"/>
    </row>
    <row r="393" spans="2:15" ht="12.75" hidden="1">
      <c r="B393" s="130"/>
      <c r="C393" s="130"/>
      <c r="D393" s="130"/>
      <c r="E393" s="130"/>
      <c r="F393" s="130"/>
      <c r="G393" s="130"/>
      <c r="H393" s="130"/>
      <c r="I393" s="130"/>
      <c r="J393" s="130"/>
      <c r="K393" s="130"/>
      <c r="L393" s="130"/>
      <c r="M393" s="130"/>
      <c r="N393" s="130"/>
      <c r="O393" s="130"/>
    </row>
    <row r="394" spans="2:15" ht="12.75" hidden="1">
      <c r="B394" s="130"/>
      <c r="C394" s="130"/>
      <c r="D394" s="130"/>
      <c r="E394" s="130"/>
      <c r="F394" s="130"/>
      <c r="G394" s="130"/>
      <c r="H394" s="130"/>
      <c r="I394" s="130"/>
      <c r="J394" s="130"/>
      <c r="K394" s="130"/>
      <c r="L394" s="130"/>
      <c r="M394" s="130"/>
      <c r="N394" s="130"/>
      <c r="O394" s="130"/>
    </row>
    <row r="395" spans="2:15" ht="12.75" hidden="1">
      <c r="B395" s="130"/>
      <c r="C395" s="130"/>
      <c r="D395" s="130"/>
      <c r="E395" s="130"/>
      <c r="F395" s="130"/>
      <c r="G395" s="130"/>
      <c r="H395" s="130"/>
      <c r="I395" s="130"/>
      <c r="J395" s="130"/>
      <c r="K395" s="130"/>
      <c r="L395" s="130"/>
      <c r="M395" s="130"/>
      <c r="N395" s="130"/>
      <c r="O395" s="130"/>
    </row>
    <row r="396" spans="2:15" ht="12.75" hidden="1">
      <c r="B396" s="130"/>
      <c r="C396" s="130"/>
      <c r="D396" s="130"/>
      <c r="E396" s="130"/>
      <c r="F396" s="130"/>
      <c r="G396" s="130"/>
      <c r="H396" s="130"/>
      <c r="I396" s="130"/>
      <c r="J396" s="130"/>
      <c r="K396" s="130"/>
      <c r="L396" s="130"/>
      <c r="M396" s="130"/>
      <c r="N396" s="130"/>
      <c r="O396" s="130"/>
    </row>
    <row r="397" spans="2:15" ht="12.75" hidden="1">
      <c r="B397" s="130"/>
      <c r="C397" s="130"/>
      <c r="D397" s="130"/>
      <c r="E397" s="130"/>
      <c r="F397" s="130"/>
      <c r="G397" s="130"/>
      <c r="H397" s="130"/>
      <c r="I397" s="130"/>
      <c r="J397" s="130"/>
      <c r="K397" s="130"/>
      <c r="L397" s="130"/>
      <c r="M397" s="130"/>
      <c r="N397" s="130"/>
      <c r="O397" s="130"/>
    </row>
    <row r="398" spans="2:15" ht="12.75" hidden="1">
      <c r="B398" s="130"/>
      <c r="C398" s="130"/>
      <c r="D398" s="130"/>
      <c r="E398" s="130"/>
      <c r="F398" s="130"/>
      <c r="G398" s="130"/>
      <c r="H398" s="130"/>
      <c r="I398" s="130"/>
      <c r="J398" s="130"/>
      <c r="K398" s="130"/>
      <c r="L398" s="130"/>
      <c r="M398" s="130"/>
      <c r="N398" s="130"/>
      <c r="O398" s="130"/>
    </row>
    <row r="399" spans="2:15" ht="12.75" hidden="1">
      <c r="B399" s="130"/>
      <c r="C399" s="130"/>
      <c r="D399" s="130"/>
      <c r="E399" s="130"/>
      <c r="F399" s="130"/>
      <c r="G399" s="130"/>
      <c r="H399" s="130"/>
      <c r="I399" s="130"/>
      <c r="J399" s="130"/>
      <c r="K399" s="130"/>
      <c r="L399" s="130"/>
      <c r="M399" s="130"/>
      <c r="N399" s="130"/>
      <c r="O399" s="130"/>
    </row>
    <row r="400" spans="2:15" ht="12.75" hidden="1">
      <c r="B400" s="130"/>
      <c r="C400" s="130"/>
      <c r="D400" s="130"/>
      <c r="E400" s="130"/>
      <c r="F400" s="130"/>
      <c r="G400" s="130"/>
      <c r="H400" s="130"/>
      <c r="I400" s="130"/>
      <c r="J400" s="130"/>
      <c r="K400" s="130"/>
      <c r="L400" s="130"/>
      <c r="M400" s="130"/>
      <c r="N400" s="130"/>
      <c r="O400" s="130"/>
    </row>
    <row r="401" spans="2:15" ht="12.75" hidden="1">
      <c r="B401" s="130"/>
      <c r="C401" s="130"/>
      <c r="D401" s="130"/>
      <c r="E401" s="130"/>
      <c r="F401" s="130"/>
      <c r="G401" s="130"/>
      <c r="H401" s="130"/>
      <c r="I401" s="130"/>
      <c r="J401" s="130"/>
      <c r="K401" s="130"/>
      <c r="L401" s="130"/>
      <c r="M401" s="130"/>
      <c r="N401" s="130"/>
      <c r="O401" s="130"/>
    </row>
    <row r="402" spans="2:15" ht="12.75" hidden="1">
      <c r="B402" s="130"/>
      <c r="C402" s="130"/>
      <c r="D402" s="130"/>
      <c r="E402" s="130"/>
      <c r="F402" s="130"/>
      <c r="G402" s="130"/>
      <c r="H402" s="130"/>
      <c r="I402" s="130"/>
      <c r="J402" s="130"/>
      <c r="K402" s="130"/>
      <c r="L402" s="130"/>
      <c r="M402" s="130"/>
      <c r="N402" s="130"/>
      <c r="O402" s="130"/>
    </row>
    <row r="403" spans="2:15" ht="12.75" hidden="1">
      <c r="B403" s="130"/>
      <c r="C403" s="130"/>
      <c r="D403" s="130"/>
      <c r="E403" s="130"/>
      <c r="F403" s="130"/>
      <c r="G403" s="130"/>
      <c r="H403" s="130"/>
      <c r="I403" s="130"/>
      <c r="J403" s="130"/>
      <c r="K403" s="130"/>
      <c r="L403" s="130"/>
      <c r="M403" s="130"/>
      <c r="N403" s="130"/>
      <c r="O403" s="130"/>
    </row>
    <row r="404" spans="2:15" ht="12.75" hidden="1">
      <c r="B404" s="130"/>
      <c r="C404" s="130"/>
      <c r="D404" s="130"/>
      <c r="E404" s="130"/>
      <c r="F404" s="130"/>
      <c r="G404" s="130"/>
      <c r="H404" s="130"/>
      <c r="I404" s="130"/>
      <c r="J404" s="130"/>
      <c r="K404" s="130"/>
      <c r="L404" s="130"/>
      <c r="M404" s="130"/>
      <c r="N404" s="130"/>
      <c r="O404" s="130"/>
    </row>
    <row r="405" spans="2:15" ht="12.75" hidden="1">
      <c r="B405" s="130"/>
      <c r="C405" s="130"/>
      <c r="D405" s="130"/>
      <c r="E405" s="130"/>
      <c r="F405" s="130"/>
      <c r="G405" s="130"/>
      <c r="H405" s="130"/>
      <c r="I405" s="130"/>
      <c r="J405" s="130"/>
      <c r="K405" s="130"/>
      <c r="L405" s="130"/>
      <c r="M405" s="130"/>
      <c r="N405" s="130"/>
      <c r="O405" s="130"/>
    </row>
    <row r="406" spans="2:15" ht="12.75" hidden="1">
      <c r="B406" s="130"/>
      <c r="C406" s="130"/>
      <c r="D406" s="130"/>
      <c r="E406" s="130"/>
      <c r="F406" s="130"/>
      <c r="G406" s="130"/>
      <c r="H406" s="130"/>
      <c r="I406" s="130"/>
      <c r="J406" s="130"/>
      <c r="K406" s="130"/>
      <c r="L406" s="130"/>
      <c r="M406" s="130"/>
      <c r="N406" s="130"/>
      <c r="O406" s="130"/>
    </row>
    <row r="407" spans="2:15" ht="12.75" hidden="1">
      <c r="B407" s="130"/>
      <c r="C407" s="130"/>
      <c r="D407" s="130"/>
      <c r="E407" s="130"/>
      <c r="F407" s="130"/>
      <c r="G407" s="130"/>
      <c r="H407" s="130"/>
      <c r="I407" s="130"/>
      <c r="J407" s="130"/>
      <c r="K407" s="130"/>
      <c r="L407" s="130"/>
      <c r="M407" s="130"/>
      <c r="N407" s="130"/>
      <c r="O407" s="130"/>
    </row>
    <row r="408" spans="2:15" ht="12.75" hidden="1">
      <c r="B408" s="130"/>
      <c r="C408" s="130"/>
      <c r="D408" s="130"/>
      <c r="E408" s="130"/>
      <c r="F408" s="130"/>
      <c r="G408" s="130"/>
      <c r="H408" s="130"/>
      <c r="I408" s="130"/>
      <c r="J408" s="130"/>
      <c r="K408" s="130"/>
      <c r="L408" s="130"/>
      <c r="M408" s="130"/>
      <c r="N408" s="130"/>
      <c r="O408" s="130"/>
    </row>
    <row r="409" spans="2:15" ht="12.75" hidden="1">
      <c r="B409" s="130"/>
      <c r="C409" s="130"/>
      <c r="D409" s="130"/>
      <c r="E409" s="130"/>
      <c r="F409" s="130"/>
      <c r="G409" s="130"/>
      <c r="H409" s="130"/>
      <c r="I409" s="130"/>
      <c r="J409" s="130"/>
      <c r="K409" s="130"/>
      <c r="L409" s="130"/>
      <c r="M409" s="130"/>
      <c r="N409" s="130"/>
      <c r="O409" s="130"/>
    </row>
    <row r="410" spans="2:15" ht="12.75" hidden="1">
      <c r="B410" s="130"/>
      <c r="C410" s="130"/>
      <c r="D410" s="130"/>
      <c r="E410" s="130"/>
      <c r="F410" s="130"/>
      <c r="G410" s="130"/>
      <c r="H410" s="130"/>
      <c r="I410" s="130"/>
      <c r="J410" s="130"/>
      <c r="K410" s="130"/>
      <c r="L410" s="130"/>
      <c r="M410" s="130"/>
      <c r="N410" s="130"/>
      <c r="O410" s="130"/>
    </row>
    <row r="411" spans="2:15" ht="12.75" hidden="1">
      <c r="B411" s="130"/>
      <c r="C411" s="130"/>
      <c r="D411" s="130"/>
      <c r="E411" s="130"/>
      <c r="F411" s="130"/>
      <c r="G411" s="130"/>
      <c r="H411" s="130"/>
      <c r="I411" s="130"/>
      <c r="J411" s="130"/>
      <c r="K411" s="130"/>
      <c r="L411" s="130"/>
      <c r="M411" s="130"/>
      <c r="N411" s="130"/>
      <c r="O411" s="130"/>
    </row>
    <row r="412" spans="2:15" ht="12.75" hidden="1">
      <c r="B412" s="130"/>
      <c r="C412" s="130"/>
      <c r="D412" s="130"/>
      <c r="E412" s="130"/>
      <c r="F412" s="130"/>
      <c r="G412" s="130"/>
      <c r="H412" s="130"/>
      <c r="I412" s="130"/>
      <c r="J412" s="130"/>
      <c r="K412" s="130"/>
      <c r="L412" s="130"/>
      <c r="M412" s="130"/>
      <c r="N412" s="130"/>
      <c r="O412" s="130"/>
    </row>
    <row r="413" spans="2:15" ht="12.75" hidden="1">
      <c r="B413" s="130"/>
      <c r="C413" s="130"/>
      <c r="D413" s="130"/>
      <c r="E413" s="130"/>
      <c r="F413" s="130"/>
      <c r="G413" s="130"/>
      <c r="H413" s="130"/>
      <c r="I413" s="130"/>
      <c r="J413" s="130"/>
      <c r="K413" s="130"/>
      <c r="L413" s="130"/>
      <c r="M413" s="130"/>
      <c r="N413" s="130"/>
      <c r="O413" s="130"/>
    </row>
    <row r="414" spans="2:15" ht="12.75" hidden="1">
      <c r="B414" s="130"/>
      <c r="C414" s="130"/>
      <c r="D414" s="130"/>
      <c r="E414" s="130"/>
      <c r="F414" s="130"/>
      <c r="G414" s="130"/>
      <c r="H414" s="130"/>
      <c r="I414" s="130"/>
      <c r="J414" s="130"/>
      <c r="K414" s="130"/>
      <c r="L414" s="130"/>
      <c r="M414" s="130"/>
      <c r="N414" s="130"/>
      <c r="O414" s="130"/>
    </row>
    <row r="415" spans="2:15" ht="12.75" hidden="1">
      <c r="B415" s="130"/>
      <c r="C415" s="130"/>
      <c r="D415" s="130"/>
      <c r="E415" s="130"/>
      <c r="F415" s="130"/>
      <c r="G415" s="130"/>
      <c r="H415" s="130"/>
      <c r="I415" s="130"/>
      <c r="J415" s="130"/>
      <c r="K415" s="130"/>
      <c r="L415" s="130"/>
      <c r="M415" s="130"/>
      <c r="N415" s="130"/>
      <c r="O415" s="130"/>
    </row>
    <row r="416" spans="2:15" ht="12.75" hidden="1">
      <c r="B416" s="130"/>
      <c r="C416" s="130"/>
      <c r="D416" s="130"/>
      <c r="E416" s="130"/>
      <c r="F416" s="130"/>
      <c r="G416" s="130"/>
      <c r="H416" s="130"/>
      <c r="I416" s="130"/>
      <c r="J416" s="130"/>
      <c r="K416" s="130"/>
      <c r="L416" s="130"/>
      <c r="M416" s="130"/>
      <c r="N416" s="130"/>
      <c r="O416" s="130"/>
    </row>
    <row r="417" spans="2:15" ht="12.75" hidden="1">
      <c r="B417" s="130"/>
      <c r="C417" s="130"/>
      <c r="D417" s="130"/>
      <c r="E417" s="130"/>
      <c r="F417" s="130"/>
      <c r="G417" s="130"/>
      <c r="H417" s="130"/>
      <c r="I417" s="130"/>
      <c r="J417" s="130"/>
      <c r="K417" s="130"/>
      <c r="L417" s="130"/>
      <c r="M417" s="130"/>
      <c r="N417" s="130"/>
      <c r="O417" s="130"/>
    </row>
    <row r="418" spans="2:15" ht="12.75" hidden="1">
      <c r="B418" s="130"/>
      <c r="C418" s="130"/>
      <c r="D418" s="130"/>
      <c r="E418" s="130"/>
      <c r="F418" s="130"/>
      <c r="G418" s="130"/>
      <c r="H418" s="130"/>
      <c r="I418" s="130"/>
      <c r="J418" s="130"/>
      <c r="K418" s="130"/>
      <c r="L418" s="130"/>
      <c r="M418" s="130"/>
      <c r="N418" s="130"/>
      <c r="O418" s="130"/>
    </row>
    <row r="419" spans="2:15" ht="12.75" hidden="1">
      <c r="B419" s="130"/>
      <c r="C419" s="130"/>
      <c r="D419" s="130"/>
      <c r="E419" s="130"/>
      <c r="F419" s="130"/>
      <c r="G419" s="130"/>
      <c r="H419" s="130"/>
      <c r="I419" s="130"/>
      <c r="J419" s="130"/>
      <c r="K419" s="130"/>
      <c r="L419" s="130"/>
      <c r="M419" s="130"/>
      <c r="N419" s="130"/>
      <c r="O419" s="130"/>
    </row>
    <row r="420" spans="2:15" ht="12.75" hidden="1">
      <c r="B420" s="130"/>
      <c r="C420" s="130"/>
      <c r="D420" s="130"/>
      <c r="E420" s="130"/>
      <c r="F420" s="130"/>
      <c r="G420" s="130"/>
      <c r="H420" s="130"/>
      <c r="I420" s="130"/>
      <c r="J420" s="130"/>
      <c r="K420" s="130"/>
      <c r="L420" s="130"/>
      <c r="M420" s="130"/>
      <c r="N420" s="130"/>
      <c r="O420" s="130"/>
    </row>
    <row r="421" spans="2:15" ht="12.75" hidden="1">
      <c r="B421" s="130"/>
      <c r="C421" s="130"/>
      <c r="D421" s="130"/>
      <c r="E421" s="130"/>
      <c r="F421" s="130"/>
      <c r="G421" s="130"/>
      <c r="H421" s="130"/>
      <c r="I421" s="130"/>
      <c r="J421" s="130"/>
      <c r="K421" s="130"/>
      <c r="L421" s="130"/>
      <c r="M421" s="130"/>
      <c r="N421" s="130"/>
      <c r="O421" s="130"/>
    </row>
    <row r="422" spans="2:15" ht="12.75" hidden="1">
      <c r="B422" s="130"/>
      <c r="C422" s="130"/>
      <c r="D422" s="130"/>
      <c r="E422" s="130"/>
      <c r="F422" s="130"/>
      <c r="G422" s="130"/>
      <c r="H422" s="130"/>
      <c r="I422" s="130"/>
      <c r="J422" s="130"/>
      <c r="K422" s="130"/>
      <c r="L422" s="130"/>
      <c r="M422" s="130"/>
      <c r="N422" s="130"/>
      <c r="O422" s="130"/>
    </row>
    <row r="423" spans="2:15" ht="12.75" hidden="1">
      <c r="B423" s="130"/>
      <c r="C423" s="130"/>
      <c r="D423" s="130"/>
      <c r="E423" s="130"/>
      <c r="F423" s="130"/>
      <c r="G423" s="130"/>
      <c r="H423" s="130"/>
      <c r="I423" s="130"/>
      <c r="J423" s="130"/>
      <c r="K423" s="130"/>
      <c r="L423" s="130"/>
      <c r="M423" s="130"/>
      <c r="N423" s="130"/>
      <c r="O423" s="130"/>
    </row>
    <row r="424" spans="2:15" ht="12.75" hidden="1">
      <c r="B424" s="130"/>
      <c r="C424" s="130"/>
      <c r="D424" s="130"/>
      <c r="E424" s="130"/>
      <c r="F424" s="130"/>
      <c r="G424" s="130"/>
      <c r="H424" s="130"/>
      <c r="I424" s="130"/>
      <c r="J424" s="130"/>
      <c r="K424" s="130"/>
      <c r="L424" s="130"/>
      <c r="M424" s="130"/>
      <c r="N424" s="130"/>
      <c r="O424" s="130"/>
    </row>
    <row r="425" spans="2:15" ht="12.75" hidden="1">
      <c r="B425" s="130"/>
      <c r="C425" s="130"/>
      <c r="D425" s="130"/>
      <c r="E425" s="130"/>
      <c r="F425" s="130"/>
      <c r="G425" s="130"/>
      <c r="H425" s="130"/>
      <c r="I425" s="130"/>
      <c r="J425" s="130"/>
      <c r="K425" s="130"/>
      <c r="L425" s="130"/>
      <c r="M425" s="130"/>
      <c r="N425" s="130"/>
      <c r="O425" s="130"/>
    </row>
    <row r="426" spans="2:15" ht="12.75" hidden="1">
      <c r="B426" s="130"/>
      <c r="C426" s="130"/>
      <c r="D426" s="130"/>
      <c r="E426" s="130"/>
      <c r="F426" s="130"/>
      <c r="G426" s="130"/>
      <c r="H426" s="130"/>
      <c r="I426" s="130"/>
      <c r="J426" s="130"/>
      <c r="K426" s="130"/>
      <c r="L426" s="130"/>
      <c r="M426" s="130"/>
      <c r="N426" s="130"/>
      <c r="O426" s="130"/>
    </row>
    <row r="427" spans="2:15" ht="12.75" hidden="1">
      <c r="B427" s="130"/>
      <c r="C427" s="130"/>
      <c r="D427" s="130"/>
      <c r="E427" s="130"/>
      <c r="F427" s="130"/>
      <c r="G427" s="130"/>
      <c r="H427" s="130"/>
      <c r="I427" s="130"/>
      <c r="J427" s="130"/>
      <c r="K427" s="130"/>
      <c r="L427" s="130"/>
      <c r="M427" s="130"/>
      <c r="N427" s="130"/>
      <c r="O427" s="130"/>
    </row>
    <row r="428" spans="2:15" ht="12.75" hidden="1">
      <c r="B428" s="130"/>
      <c r="C428" s="130"/>
      <c r="D428" s="130"/>
      <c r="E428" s="130"/>
      <c r="F428" s="130"/>
      <c r="G428" s="130"/>
      <c r="H428" s="130"/>
      <c r="I428" s="130"/>
      <c r="J428" s="130"/>
      <c r="K428" s="130"/>
      <c r="L428" s="130"/>
      <c r="M428" s="130"/>
      <c r="N428" s="130"/>
      <c r="O428" s="130"/>
    </row>
    <row r="429" spans="2:15" ht="12.75" hidden="1">
      <c r="B429" s="130"/>
      <c r="C429" s="130"/>
      <c r="D429" s="130"/>
      <c r="E429" s="130"/>
      <c r="F429" s="130"/>
      <c r="G429" s="130"/>
      <c r="H429" s="130"/>
      <c r="I429" s="130"/>
      <c r="J429" s="130"/>
      <c r="K429" s="130"/>
      <c r="L429" s="130"/>
      <c r="M429" s="130"/>
      <c r="N429" s="130"/>
      <c r="O429" s="130"/>
    </row>
    <row r="430" spans="2:15" ht="12.75" hidden="1">
      <c r="B430" s="130"/>
      <c r="C430" s="130"/>
      <c r="D430" s="130"/>
      <c r="E430" s="130"/>
      <c r="F430" s="130"/>
      <c r="G430" s="130"/>
      <c r="H430" s="130"/>
      <c r="I430" s="130"/>
      <c r="J430" s="130"/>
      <c r="K430" s="130"/>
      <c r="L430" s="130"/>
      <c r="M430" s="130"/>
      <c r="N430" s="130"/>
      <c r="O430" s="130"/>
    </row>
    <row r="431" spans="2:15" ht="12.75" hidden="1">
      <c r="B431" s="130"/>
      <c r="C431" s="130"/>
      <c r="D431" s="130"/>
      <c r="E431" s="130"/>
      <c r="F431" s="130"/>
      <c r="G431" s="130"/>
      <c r="H431" s="130"/>
      <c r="I431" s="130"/>
      <c r="J431" s="130"/>
      <c r="K431" s="130"/>
      <c r="L431" s="130"/>
      <c r="M431" s="130"/>
      <c r="N431" s="130"/>
      <c r="O431" s="130"/>
    </row>
    <row r="432" spans="2:15" ht="12.75" hidden="1">
      <c r="B432" s="130"/>
      <c r="C432" s="130"/>
      <c r="D432" s="130"/>
      <c r="E432" s="130"/>
      <c r="F432" s="130"/>
      <c r="G432" s="130"/>
      <c r="H432" s="130"/>
      <c r="I432" s="130"/>
      <c r="J432" s="130"/>
      <c r="K432" s="130"/>
      <c r="L432" s="130"/>
      <c r="M432" s="130"/>
      <c r="N432" s="130"/>
      <c r="O432" s="130"/>
    </row>
    <row r="433" spans="2:15" ht="12.75" hidden="1">
      <c r="B433" s="130"/>
      <c r="C433" s="130"/>
      <c r="D433" s="130"/>
      <c r="E433" s="130"/>
      <c r="F433" s="130"/>
      <c r="G433" s="130"/>
      <c r="H433" s="130"/>
      <c r="I433" s="130"/>
      <c r="J433" s="130"/>
      <c r="K433" s="130"/>
      <c r="L433" s="130"/>
      <c r="M433" s="130"/>
      <c r="N433" s="130"/>
      <c r="O433" s="130"/>
    </row>
    <row r="434" spans="2:15" ht="12.75" hidden="1">
      <c r="B434" s="130"/>
      <c r="C434" s="130"/>
      <c r="D434" s="130"/>
      <c r="E434" s="130"/>
      <c r="F434" s="130"/>
      <c r="G434" s="130"/>
      <c r="H434" s="130"/>
      <c r="I434" s="130"/>
      <c r="J434" s="130"/>
      <c r="K434" s="130"/>
      <c r="L434" s="130"/>
      <c r="M434" s="130"/>
      <c r="N434" s="130"/>
      <c r="O434" s="130"/>
    </row>
    <row r="435" spans="2:15" ht="12.75" hidden="1">
      <c r="B435" s="130"/>
      <c r="C435" s="130"/>
      <c r="D435" s="130"/>
      <c r="E435" s="130"/>
      <c r="F435" s="130"/>
      <c r="G435" s="130"/>
      <c r="H435" s="130"/>
      <c r="I435" s="130"/>
      <c r="J435" s="130"/>
      <c r="K435" s="130"/>
      <c r="L435" s="130"/>
      <c r="M435" s="130"/>
      <c r="N435" s="130"/>
      <c r="O435" s="130"/>
    </row>
    <row r="436" spans="2:15" ht="12.75" hidden="1">
      <c r="B436" s="130"/>
      <c r="C436" s="130"/>
      <c r="D436" s="130"/>
      <c r="E436" s="130"/>
      <c r="F436" s="130"/>
      <c r="G436" s="130"/>
      <c r="H436" s="130"/>
      <c r="I436" s="130"/>
      <c r="J436" s="130"/>
      <c r="K436" s="130"/>
      <c r="L436" s="130"/>
      <c r="M436" s="130"/>
      <c r="N436" s="130"/>
      <c r="O436" s="130"/>
    </row>
    <row r="437" spans="2:15" ht="12.75" hidden="1">
      <c r="B437" s="130"/>
      <c r="C437" s="130"/>
      <c r="D437" s="130"/>
      <c r="E437" s="130"/>
      <c r="F437" s="130"/>
      <c r="G437" s="130"/>
      <c r="H437" s="130"/>
      <c r="I437" s="130"/>
      <c r="J437" s="130"/>
      <c r="K437" s="130"/>
      <c r="L437" s="130"/>
      <c r="M437" s="130"/>
      <c r="N437" s="130"/>
      <c r="O437" s="130"/>
    </row>
    <row r="438" spans="2:15" ht="12.75" hidden="1">
      <c r="B438" s="130"/>
      <c r="C438" s="130"/>
      <c r="D438" s="130"/>
      <c r="E438" s="130"/>
      <c r="F438" s="130"/>
      <c r="G438" s="130"/>
      <c r="H438" s="130"/>
      <c r="I438" s="130"/>
      <c r="J438" s="130"/>
      <c r="K438" s="130"/>
      <c r="L438" s="130"/>
      <c r="M438" s="130"/>
      <c r="N438" s="130"/>
      <c r="O438" s="130"/>
    </row>
    <row r="439" spans="2:15" ht="12.75" hidden="1">
      <c r="B439" s="130"/>
      <c r="C439" s="130"/>
      <c r="D439" s="130"/>
      <c r="E439" s="130"/>
      <c r="F439" s="130"/>
      <c r="G439" s="130"/>
      <c r="H439" s="130"/>
      <c r="I439" s="130"/>
      <c r="J439" s="130"/>
      <c r="K439" s="130"/>
      <c r="L439" s="130"/>
      <c r="M439" s="130"/>
      <c r="N439" s="130"/>
      <c r="O439" s="130"/>
    </row>
    <row r="440" spans="2:15" ht="12.75" hidden="1">
      <c r="B440" s="130"/>
      <c r="C440" s="130"/>
      <c r="D440" s="130"/>
      <c r="E440" s="130"/>
      <c r="F440" s="130"/>
      <c r="G440" s="130"/>
      <c r="H440" s="130"/>
      <c r="I440" s="130"/>
      <c r="J440" s="130"/>
      <c r="K440" s="130"/>
      <c r="L440" s="130"/>
      <c r="M440" s="130"/>
      <c r="N440" s="130"/>
      <c r="O440" s="130"/>
    </row>
    <row r="441" spans="2:15" ht="12.75" hidden="1">
      <c r="B441" s="130"/>
      <c r="C441" s="130"/>
      <c r="D441" s="130"/>
      <c r="E441" s="130"/>
      <c r="F441" s="130"/>
      <c r="G441" s="130"/>
      <c r="H441" s="130"/>
      <c r="I441" s="130"/>
      <c r="J441" s="130"/>
      <c r="K441" s="130"/>
      <c r="L441" s="130"/>
      <c r="M441" s="130"/>
      <c r="N441" s="130"/>
      <c r="O441" s="130"/>
    </row>
    <row r="442" spans="2:15" ht="12.75" hidden="1">
      <c r="B442" s="130"/>
      <c r="C442" s="130"/>
      <c r="D442" s="130"/>
      <c r="E442" s="130"/>
      <c r="F442" s="130"/>
      <c r="G442" s="130"/>
      <c r="H442" s="130"/>
      <c r="I442" s="130"/>
      <c r="J442" s="130"/>
      <c r="K442" s="130"/>
      <c r="L442" s="130"/>
      <c r="M442" s="130"/>
      <c r="N442" s="130"/>
      <c r="O442" s="130"/>
    </row>
    <row r="443" spans="2:15" ht="12.75" hidden="1">
      <c r="B443" s="130"/>
      <c r="C443" s="130"/>
      <c r="D443" s="130"/>
      <c r="E443" s="130"/>
      <c r="F443" s="130"/>
      <c r="G443" s="130"/>
      <c r="H443" s="130"/>
      <c r="I443" s="130"/>
      <c r="J443" s="130"/>
      <c r="K443" s="130"/>
      <c r="L443" s="130"/>
      <c r="M443" s="130"/>
      <c r="N443" s="130"/>
      <c r="O443" s="130"/>
    </row>
    <row r="444" spans="2:15" ht="12.75" hidden="1">
      <c r="B444" s="130"/>
      <c r="C444" s="130"/>
      <c r="D444" s="130"/>
      <c r="E444" s="130"/>
      <c r="F444" s="130"/>
      <c r="G444" s="130"/>
      <c r="H444" s="130"/>
      <c r="I444" s="130"/>
      <c r="J444" s="130"/>
      <c r="K444" s="130"/>
      <c r="L444" s="130"/>
      <c r="M444" s="130"/>
      <c r="N444" s="130"/>
      <c r="O444" s="130"/>
    </row>
    <row r="445" spans="2:15" ht="12.75" hidden="1">
      <c r="B445" s="130"/>
      <c r="C445" s="130"/>
      <c r="D445" s="130"/>
      <c r="E445" s="130"/>
      <c r="F445" s="130"/>
      <c r="G445" s="130"/>
      <c r="H445" s="130"/>
      <c r="I445" s="130"/>
      <c r="J445" s="130"/>
      <c r="K445" s="130"/>
      <c r="L445" s="130"/>
      <c r="M445" s="130"/>
      <c r="N445" s="130"/>
      <c r="O445" s="130"/>
    </row>
    <row r="446" spans="2:15" ht="12.75" hidden="1">
      <c r="B446" s="130"/>
      <c r="C446" s="130"/>
      <c r="D446" s="130"/>
      <c r="E446" s="130"/>
      <c r="F446" s="130"/>
      <c r="G446" s="130"/>
      <c r="H446" s="130"/>
      <c r="I446" s="130"/>
      <c r="J446" s="130"/>
      <c r="K446" s="130"/>
      <c r="L446" s="130"/>
      <c r="M446" s="130"/>
      <c r="N446" s="130"/>
      <c r="O446" s="130"/>
    </row>
    <row r="447" spans="2:15" ht="12.75" hidden="1">
      <c r="B447" s="130"/>
      <c r="C447" s="130"/>
      <c r="D447" s="130"/>
      <c r="E447" s="130"/>
      <c r="F447" s="130"/>
      <c r="G447" s="130"/>
      <c r="H447" s="130"/>
      <c r="I447" s="130"/>
      <c r="J447" s="130"/>
      <c r="K447" s="130"/>
      <c r="L447" s="130"/>
      <c r="M447" s="130"/>
      <c r="N447" s="130"/>
      <c r="O447" s="130"/>
    </row>
    <row r="448" spans="2:15" ht="12.75" hidden="1">
      <c r="B448" s="130"/>
      <c r="C448" s="130"/>
      <c r="D448" s="130"/>
      <c r="E448" s="130"/>
      <c r="F448" s="130"/>
      <c r="G448" s="130"/>
      <c r="H448" s="130"/>
      <c r="I448" s="130"/>
      <c r="J448" s="130"/>
      <c r="K448" s="130"/>
      <c r="L448" s="130"/>
      <c r="M448" s="130"/>
      <c r="N448" s="130"/>
      <c r="O448" s="130"/>
    </row>
    <row r="449" spans="2:15" ht="12.75" hidden="1">
      <c r="B449" s="130"/>
      <c r="C449" s="130"/>
      <c r="D449" s="130"/>
      <c r="E449" s="130"/>
      <c r="F449" s="130"/>
      <c r="G449" s="130"/>
      <c r="H449" s="130"/>
      <c r="I449" s="130"/>
      <c r="J449" s="130"/>
      <c r="K449" s="130"/>
      <c r="L449" s="130"/>
      <c r="M449" s="130"/>
      <c r="N449" s="130"/>
      <c r="O449" s="130"/>
    </row>
    <row r="450" spans="2:15" ht="12.75" hidden="1">
      <c r="B450" s="130"/>
      <c r="C450" s="130"/>
      <c r="D450" s="130"/>
      <c r="E450" s="130"/>
      <c r="F450" s="130"/>
      <c r="G450" s="130"/>
      <c r="H450" s="130"/>
      <c r="I450" s="130"/>
      <c r="J450" s="130"/>
      <c r="K450" s="130"/>
      <c r="L450" s="130"/>
      <c r="M450" s="130"/>
      <c r="N450" s="130"/>
      <c r="O450" s="130"/>
    </row>
    <row r="451" spans="2:15" ht="12.75" hidden="1">
      <c r="B451" s="130"/>
      <c r="C451" s="130"/>
      <c r="D451" s="130"/>
      <c r="E451" s="130"/>
      <c r="F451" s="130"/>
      <c r="G451" s="130"/>
      <c r="H451" s="130"/>
      <c r="I451" s="130"/>
      <c r="J451" s="130"/>
      <c r="K451" s="130"/>
      <c r="L451" s="130"/>
      <c r="M451" s="130"/>
      <c r="N451" s="130"/>
      <c r="O451" s="130"/>
    </row>
    <row r="452" spans="2:15" ht="12.75" hidden="1">
      <c r="B452" s="130"/>
      <c r="C452" s="130"/>
      <c r="D452" s="130"/>
      <c r="E452" s="130"/>
      <c r="F452" s="130"/>
      <c r="G452" s="130"/>
      <c r="H452" s="130"/>
      <c r="I452" s="130"/>
      <c r="J452" s="130"/>
      <c r="K452" s="130"/>
      <c r="L452" s="130"/>
      <c r="M452" s="130"/>
      <c r="N452" s="130"/>
      <c r="O452" s="130"/>
    </row>
    <row r="453" spans="2:15" ht="12.75" hidden="1">
      <c r="B453" s="130"/>
      <c r="C453" s="130"/>
      <c r="D453" s="130"/>
      <c r="E453" s="130"/>
      <c r="F453" s="130"/>
      <c r="G453" s="130"/>
      <c r="H453" s="130"/>
      <c r="I453" s="130"/>
      <c r="J453" s="130"/>
      <c r="K453" s="130"/>
      <c r="L453" s="130"/>
      <c r="M453" s="130"/>
      <c r="N453" s="130"/>
      <c r="O453" s="130"/>
    </row>
    <row r="454" spans="2:15" ht="12.75" hidden="1">
      <c r="B454" s="130"/>
      <c r="C454" s="130"/>
      <c r="D454" s="130"/>
      <c r="E454" s="130"/>
      <c r="F454" s="130"/>
      <c r="G454" s="130"/>
      <c r="H454" s="130"/>
      <c r="I454" s="130"/>
      <c r="J454" s="130"/>
      <c r="K454" s="130"/>
      <c r="L454" s="130"/>
      <c r="M454" s="130"/>
      <c r="N454" s="130"/>
      <c r="O454" s="130"/>
    </row>
    <row r="455" spans="2:15" ht="12.75" hidden="1">
      <c r="B455" s="130"/>
      <c r="C455" s="130"/>
      <c r="D455" s="130"/>
      <c r="E455" s="130"/>
      <c r="F455" s="130"/>
      <c r="G455" s="130"/>
      <c r="H455" s="130"/>
      <c r="I455" s="130"/>
      <c r="J455" s="130"/>
      <c r="K455" s="130"/>
      <c r="L455" s="130"/>
      <c r="M455" s="130"/>
      <c r="N455" s="130"/>
      <c r="O455" s="130"/>
    </row>
    <row r="456" spans="2:15" ht="12.75" hidden="1">
      <c r="B456" s="130"/>
      <c r="C456" s="130"/>
      <c r="D456" s="130"/>
      <c r="E456" s="130"/>
      <c r="F456" s="130"/>
      <c r="G456" s="130"/>
      <c r="H456" s="130"/>
      <c r="I456" s="130"/>
      <c r="J456" s="130"/>
      <c r="K456" s="130"/>
      <c r="L456" s="130"/>
      <c r="M456" s="130"/>
      <c r="N456" s="130"/>
      <c r="O456" s="130"/>
    </row>
    <row r="457" spans="2:15" ht="12.75" hidden="1">
      <c r="B457" s="130"/>
      <c r="C457" s="130"/>
      <c r="D457" s="130"/>
      <c r="E457" s="130"/>
      <c r="F457" s="130"/>
      <c r="G457" s="130"/>
      <c r="H457" s="130"/>
      <c r="I457" s="130"/>
      <c r="J457" s="130"/>
      <c r="K457" s="130"/>
      <c r="L457" s="130"/>
      <c r="M457" s="130"/>
      <c r="N457" s="130"/>
      <c r="O457" s="130"/>
    </row>
    <row r="458" spans="2:15" ht="12.75" hidden="1">
      <c r="B458" s="130"/>
      <c r="C458" s="130"/>
      <c r="D458" s="130"/>
      <c r="E458" s="130"/>
      <c r="F458" s="130"/>
      <c r="G458" s="130"/>
      <c r="H458" s="130"/>
      <c r="I458" s="130"/>
      <c r="J458" s="130"/>
      <c r="K458" s="130"/>
      <c r="L458" s="130"/>
      <c r="M458" s="130"/>
      <c r="N458" s="130"/>
      <c r="O458" s="130"/>
    </row>
    <row r="459" spans="2:15" ht="12.75" hidden="1">
      <c r="B459" s="130"/>
      <c r="C459" s="130"/>
      <c r="D459" s="130"/>
      <c r="E459" s="130"/>
      <c r="F459" s="130"/>
      <c r="G459" s="130"/>
      <c r="H459" s="130"/>
      <c r="I459" s="130"/>
      <c r="J459" s="130"/>
      <c r="K459" s="130"/>
      <c r="L459" s="130"/>
      <c r="M459" s="130"/>
      <c r="N459" s="130"/>
      <c r="O459" s="130"/>
    </row>
    <row r="460" spans="2:15" ht="12.75" hidden="1">
      <c r="B460" s="130"/>
      <c r="C460" s="130"/>
      <c r="D460" s="130"/>
      <c r="E460" s="130"/>
      <c r="F460" s="130"/>
      <c r="G460" s="130"/>
      <c r="H460" s="130"/>
      <c r="I460" s="130"/>
      <c r="J460" s="130"/>
      <c r="K460" s="130"/>
      <c r="L460" s="130"/>
      <c r="M460" s="130"/>
      <c r="N460" s="130"/>
      <c r="O460" s="130"/>
    </row>
    <row r="461" spans="2:15" ht="12.75" hidden="1">
      <c r="B461" s="130"/>
      <c r="C461" s="130"/>
      <c r="D461" s="130"/>
      <c r="E461" s="130"/>
      <c r="F461" s="130"/>
      <c r="G461" s="130"/>
      <c r="H461" s="130"/>
      <c r="I461" s="130"/>
      <c r="J461" s="130"/>
      <c r="K461" s="130"/>
      <c r="L461" s="130"/>
      <c r="M461" s="130"/>
      <c r="N461" s="130"/>
      <c r="O461" s="130"/>
    </row>
    <row r="462" spans="2:15" ht="12.75" hidden="1">
      <c r="B462" s="130"/>
      <c r="C462" s="130"/>
      <c r="D462" s="130"/>
      <c r="E462" s="130"/>
      <c r="F462" s="130"/>
      <c r="G462" s="130"/>
      <c r="H462" s="130"/>
      <c r="I462" s="130"/>
      <c r="J462" s="130"/>
      <c r="K462" s="130"/>
      <c r="L462" s="130"/>
      <c r="M462" s="130"/>
      <c r="N462" s="130"/>
      <c r="O462" s="130"/>
    </row>
    <row r="463" spans="2:15" ht="12.75" hidden="1">
      <c r="B463" s="130"/>
      <c r="C463" s="130"/>
      <c r="D463" s="130"/>
      <c r="E463" s="130"/>
      <c r="F463" s="130"/>
      <c r="G463" s="130"/>
      <c r="H463" s="130"/>
      <c r="I463" s="130"/>
      <c r="J463" s="130"/>
      <c r="K463" s="130"/>
      <c r="L463" s="130"/>
      <c r="M463" s="130"/>
      <c r="N463" s="130"/>
      <c r="O463" s="130"/>
    </row>
    <row r="464" spans="2:15" ht="12.75" hidden="1">
      <c r="B464" s="130"/>
      <c r="C464" s="130"/>
      <c r="D464" s="130"/>
      <c r="E464" s="130"/>
      <c r="F464" s="130"/>
      <c r="G464" s="130"/>
      <c r="H464" s="130"/>
      <c r="I464" s="130"/>
      <c r="J464" s="130"/>
      <c r="K464" s="130"/>
      <c r="L464" s="130"/>
      <c r="M464" s="130"/>
      <c r="N464" s="130"/>
      <c r="O464" s="130"/>
    </row>
    <row r="465" spans="2:15" ht="12.75" hidden="1">
      <c r="B465" s="130"/>
      <c r="C465" s="130"/>
      <c r="D465" s="130"/>
      <c r="E465" s="130"/>
      <c r="F465" s="130"/>
      <c r="G465" s="130"/>
      <c r="H465" s="130"/>
      <c r="I465" s="130"/>
      <c r="J465" s="130"/>
      <c r="K465" s="130"/>
      <c r="L465" s="130"/>
      <c r="M465" s="130"/>
      <c r="N465" s="130"/>
      <c r="O465" s="130"/>
    </row>
    <row r="466" spans="2:15" ht="12.75" hidden="1">
      <c r="B466" s="130"/>
      <c r="C466" s="130"/>
      <c r="D466" s="130"/>
      <c r="E466" s="130"/>
      <c r="F466" s="130"/>
      <c r="G466" s="130"/>
      <c r="H466" s="130"/>
      <c r="I466" s="130"/>
      <c r="J466" s="130"/>
      <c r="K466" s="130"/>
      <c r="L466" s="130"/>
      <c r="M466" s="130"/>
      <c r="N466" s="130"/>
      <c r="O466" s="130"/>
    </row>
    <row r="467" spans="2:15" ht="12.75" hidden="1">
      <c r="B467" s="130"/>
      <c r="C467" s="130"/>
      <c r="D467" s="130"/>
      <c r="E467" s="130"/>
      <c r="F467" s="130"/>
      <c r="G467" s="130"/>
      <c r="H467" s="130"/>
      <c r="I467" s="130"/>
      <c r="J467" s="130"/>
      <c r="K467" s="130"/>
      <c r="L467" s="130"/>
      <c r="M467" s="130"/>
      <c r="N467" s="130"/>
      <c r="O467" s="130"/>
    </row>
    <row r="468" spans="2:15" ht="12.75" hidden="1">
      <c r="B468" s="130"/>
      <c r="C468" s="130"/>
      <c r="D468" s="130"/>
      <c r="E468" s="130"/>
      <c r="F468" s="130"/>
      <c r="G468" s="130"/>
      <c r="H468" s="130"/>
      <c r="I468" s="130"/>
      <c r="J468" s="130"/>
      <c r="K468" s="130"/>
      <c r="L468" s="130"/>
      <c r="M468" s="130"/>
      <c r="N468" s="130"/>
      <c r="O468" s="130"/>
    </row>
    <row r="469" spans="2:15" ht="12.75" hidden="1">
      <c r="B469" s="130"/>
      <c r="C469" s="130"/>
      <c r="D469" s="130"/>
      <c r="E469" s="130"/>
      <c r="F469" s="130"/>
      <c r="G469" s="130"/>
      <c r="H469" s="130"/>
      <c r="I469" s="130"/>
      <c r="J469" s="130"/>
      <c r="K469" s="130"/>
      <c r="L469" s="130"/>
      <c r="M469" s="130"/>
      <c r="N469" s="130"/>
      <c r="O469" s="130"/>
    </row>
    <row r="470" spans="2:15" ht="12.75" hidden="1">
      <c r="B470" s="130"/>
      <c r="C470" s="130"/>
      <c r="D470" s="130"/>
      <c r="E470" s="130"/>
      <c r="F470" s="130"/>
      <c r="G470" s="130"/>
      <c r="H470" s="130"/>
      <c r="I470" s="130"/>
      <c r="J470" s="130"/>
      <c r="K470" s="130"/>
      <c r="L470" s="130"/>
      <c r="M470" s="130"/>
      <c r="N470" s="130"/>
      <c r="O470" s="130"/>
    </row>
    <row r="471" spans="2:15" ht="12.75" hidden="1">
      <c r="B471" s="130"/>
      <c r="C471" s="130"/>
      <c r="D471" s="130"/>
      <c r="E471" s="130"/>
      <c r="F471" s="130"/>
      <c r="G471" s="130"/>
      <c r="H471" s="130"/>
      <c r="I471" s="130"/>
      <c r="J471" s="130"/>
      <c r="K471" s="130"/>
      <c r="L471" s="130"/>
      <c r="M471" s="130"/>
      <c r="N471" s="130"/>
      <c r="O471" s="130"/>
    </row>
    <row r="472" spans="2:15" ht="12.75" hidden="1">
      <c r="B472" s="130"/>
      <c r="C472" s="130"/>
      <c r="D472" s="130"/>
      <c r="E472" s="130"/>
      <c r="F472" s="130"/>
      <c r="G472" s="130"/>
      <c r="H472" s="130"/>
      <c r="I472" s="130"/>
      <c r="J472" s="130"/>
      <c r="K472" s="130"/>
      <c r="L472" s="130"/>
      <c r="M472" s="130"/>
      <c r="N472" s="130"/>
      <c r="O472" s="130"/>
    </row>
    <row r="473" spans="2:15" ht="12.75" hidden="1">
      <c r="B473" s="130"/>
      <c r="C473" s="130"/>
      <c r="D473" s="130"/>
      <c r="E473" s="130"/>
      <c r="F473" s="130"/>
      <c r="G473" s="130"/>
      <c r="H473" s="130"/>
      <c r="I473" s="130"/>
      <c r="J473" s="130"/>
      <c r="K473" s="130"/>
      <c r="L473" s="130"/>
      <c r="M473" s="130"/>
      <c r="N473" s="130"/>
      <c r="O473" s="130"/>
    </row>
    <row r="474" spans="2:15" ht="12.75" hidden="1">
      <c r="B474" s="130"/>
      <c r="C474" s="130"/>
      <c r="D474" s="130"/>
      <c r="E474" s="130"/>
      <c r="F474" s="130"/>
      <c r="G474" s="130"/>
      <c r="H474" s="130"/>
      <c r="I474" s="130"/>
      <c r="J474" s="130"/>
      <c r="K474" s="130"/>
      <c r="L474" s="130"/>
      <c r="M474" s="130"/>
      <c r="N474" s="130"/>
      <c r="O474" s="130"/>
    </row>
    <row r="475" spans="2:15" ht="12.75" hidden="1">
      <c r="B475" s="130"/>
      <c r="C475" s="130"/>
      <c r="D475" s="130"/>
      <c r="E475" s="130"/>
      <c r="F475" s="130"/>
      <c r="G475" s="130"/>
      <c r="H475" s="130"/>
      <c r="I475" s="130"/>
      <c r="J475" s="130"/>
      <c r="K475" s="130"/>
      <c r="L475" s="130"/>
      <c r="M475" s="130"/>
      <c r="N475" s="130"/>
      <c r="O475" s="130"/>
    </row>
    <row r="476" spans="2:15" ht="12.75" hidden="1">
      <c r="B476" s="130"/>
      <c r="C476" s="130"/>
      <c r="D476" s="130"/>
      <c r="E476" s="130"/>
      <c r="F476" s="130"/>
      <c r="G476" s="130"/>
      <c r="H476" s="130"/>
      <c r="I476" s="130"/>
      <c r="J476" s="130"/>
      <c r="K476" s="130"/>
      <c r="L476" s="130"/>
      <c r="M476" s="130"/>
      <c r="N476" s="130"/>
      <c r="O476" s="130"/>
    </row>
    <row r="477" spans="2:15" ht="12.75" hidden="1">
      <c r="B477" s="130"/>
      <c r="C477" s="130"/>
      <c r="D477" s="130"/>
      <c r="E477" s="130"/>
      <c r="F477" s="130"/>
      <c r="G477" s="130"/>
      <c r="H477" s="130"/>
      <c r="I477" s="130"/>
      <c r="J477" s="130"/>
      <c r="K477" s="130"/>
      <c r="L477" s="130"/>
      <c r="M477" s="130"/>
      <c r="N477" s="130"/>
      <c r="O477" s="130"/>
    </row>
    <row r="478" spans="2:15" ht="12.75" hidden="1">
      <c r="B478" s="130"/>
      <c r="C478" s="130"/>
      <c r="D478" s="130"/>
      <c r="E478" s="130"/>
      <c r="F478" s="130"/>
      <c r="G478" s="130"/>
      <c r="H478" s="130"/>
      <c r="I478" s="130"/>
      <c r="J478" s="130"/>
      <c r="K478" s="130"/>
      <c r="L478" s="130"/>
      <c r="M478" s="130"/>
      <c r="N478" s="130"/>
      <c r="O478" s="130"/>
    </row>
    <row r="479" spans="2:15" ht="12.75" hidden="1">
      <c r="B479" s="130"/>
      <c r="C479" s="130"/>
      <c r="D479" s="130"/>
      <c r="E479" s="130"/>
      <c r="F479" s="130"/>
      <c r="G479" s="130"/>
      <c r="H479" s="130"/>
      <c r="I479" s="130"/>
      <c r="J479" s="130"/>
      <c r="K479" s="130"/>
      <c r="L479" s="130"/>
      <c r="M479" s="130"/>
      <c r="N479" s="130"/>
      <c r="O479" s="130"/>
    </row>
    <row r="480" spans="2:15" ht="12.75" hidden="1">
      <c r="B480" s="130"/>
      <c r="C480" s="130"/>
      <c r="D480" s="130"/>
      <c r="E480" s="130"/>
      <c r="F480" s="130"/>
      <c r="G480" s="130"/>
      <c r="H480" s="130"/>
      <c r="I480" s="130"/>
      <c r="J480" s="130"/>
      <c r="K480" s="130"/>
      <c r="L480" s="130"/>
      <c r="M480" s="130"/>
      <c r="N480" s="130"/>
      <c r="O480" s="130"/>
    </row>
    <row r="481" spans="2:15" ht="12.75" hidden="1">
      <c r="B481" s="130"/>
      <c r="C481" s="130"/>
      <c r="D481" s="130"/>
      <c r="E481" s="130"/>
      <c r="F481" s="130"/>
      <c r="G481" s="130"/>
      <c r="H481" s="130"/>
      <c r="I481" s="130"/>
      <c r="J481" s="130"/>
      <c r="K481" s="130"/>
      <c r="L481" s="130"/>
      <c r="M481" s="130"/>
      <c r="N481" s="130"/>
      <c r="O481" s="130"/>
    </row>
    <row r="482" spans="2:15" ht="12.75" hidden="1">
      <c r="B482" s="130"/>
      <c r="C482" s="130"/>
      <c r="D482" s="130"/>
      <c r="E482" s="130"/>
      <c r="F482" s="130"/>
      <c r="G482" s="130"/>
      <c r="H482" s="130"/>
      <c r="I482" s="130"/>
      <c r="J482" s="130"/>
      <c r="K482" s="130"/>
      <c r="L482" s="130"/>
      <c r="M482" s="130"/>
      <c r="N482" s="130"/>
      <c r="O482" s="130"/>
    </row>
    <row r="483" spans="2:15" ht="12.75" hidden="1">
      <c r="B483" s="130"/>
      <c r="C483" s="130"/>
      <c r="D483" s="130"/>
      <c r="E483" s="130"/>
      <c r="F483" s="130"/>
      <c r="G483" s="130"/>
      <c r="H483" s="130"/>
      <c r="I483" s="130"/>
      <c r="J483" s="130"/>
      <c r="K483" s="130"/>
      <c r="L483" s="130"/>
      <c r="M483" s="130"/>
      <c r="N483" s="130"/>
      <c r="O483" s="130"/>
    </row>
    <row r="484" spans="2:15" ht="12.75" hidden="1">
      <c r="B484" s="130"/>
      <c r="C484" s="130"/>
      <c r="D484" s="130"/>
      <c r="E484" s="130"/>
      <c r="F484" s="130"/>
      <c r="G484" s="130"/>
      <c r="H484" s="130"/>
      <c r="I484" s="130"/>
      <c r="J484" s="130"/>
      <c r="K484" s="130"/>
      <c r="L484" s="130"/>
      <c r="M484" s="130"/>
      <c r="N484" s="130"/>
      <c r="O484" s="130"/>
    </row>
    <row r="485" spans="2:15" ht="12.75" hidden="1">
      <c r="B485" s="130"/>
      <c r="C485" s="130"/>
      <c r="D485" s="130"/>
      <c r="E485" s="130"/>
      <c r="F485" s="130"/>
      <c r="G485" s="130"/>
      <c r="H485" s="130"/>
      <c r="I485" s="130"/>
      <c r="J485" s="130"/>
      <c r="K485" s="130"/>
      <c r="L485" s="130"/>
      <c r="M485" s="130"/>
      <c r="N485" s="130"/>
      <c r="O485" s="130"/>
    </row>
    <row r="486" spans="2:15" ht="12.75" hidden="1">
      <c r="B486" s="130"/>
      <c r="C486" s="130"/>
      <c r="D486" s="130"/>
      <c r="E486" s="130"/>
      <c r="F486" s="130"/>
      <c r="G486" s="130"/>
      <c r="H486" s="130"/>
      <c r="I486" s="130"/>
      <c r="J486" s="130"/>
      <c r="K486" s="130"/>
      <c r="L486" s="130"/>
      <c r="M486" s="130"/>
      <c r="N486" s="130"/>
      <c r="O486" s="130"/>
    </row>
    <row r="487" spans="2:15" ht="12.75" hidden="1">
      <c r="B487" s="130"/>
      <c r="C487" s="130"/>
      <c r="D487" s="130"/>
      <c r="E487" s="130"/>
      <c r="F487" s="130"/>
      <c r="G487" s="130"/>
      <c r="H487" s="130"/>
      <c r="I487" s="130"/>
      <c r="J487" s="130"/>
      <c r="K487" s="130"/>
      <c r="L487" s="130"/>
      <c r="M487" s="130"/>
      <c r="N487" s="130"/>
      <c r="O487" s="130"/>
    </row>
    <row r="488" spans="2:15" ht="12.75" hidden="1">
      <c r="B488" s="130"/>
      <c r="C488" s="130"/>
      <c r="D488" s="130"/>
      <c r="E488" s="130"/>
      <c r="F488" s="130"/>
      <c r="G488" s="130"/>
      <c r="H488" s="130"/>
      <c r="I488" s="130"/>
      <c r="J488" s="130"/>
      <c r="K488" s="130"/>
      <c r="L488" s="130"/>
      <c r="M488" s="130"/>
      <c r="N488" s="130"/>
      <c r="O488" s="130"/>
    </row>
    <row r="489" spans="2:15" ht="12.75" hidden="1">
      <c r="B489" s="130"/>
      <c r="C489" s="130"/>
      <c r="D489" s="130"/>
      <c r="E489" s="130"/>
      <c r="F489" s="130"/>
      <c r="G489" s="130"/>
      <c r="H489" s="130"/>
      <c r="I489" s="130"/>
      <c r="J489" s="130"/>
      <c r="K489" s="130"/>
      <c r="L489" s="130"/>
      <c r="M489" s="130"/>
      <c r="N489" s="130"/>
      <c r="O489" s="130"/>
    </row>
    <row r="490" spans="2:15" ht="12.75" hidden="1">
      <c r="B490" s="130"/>
      <c r="C490" s="130"/>
      <c r="D490" s="130"/>
      <c r="E490" s="130"/>
      <c r="F490" s="130"/>
      <c r="G490" s="130"/>
      <c r="H490" s="130"/>
      <c r="I490" s="130"/>
      <c r="J490" s="130"/>
      <c r="K490" s="130"/>
      <c r="L490" s="130"/>
      <c r="M490" s="130"/>
      <c r="N490" s="130"/>
      <c r="O490" s="130"/>
    </row>
    <row r="491" spans="2:15" ht="12.75" hidden="1">
      <c r="B491" s="130"/>
      <c r="C491" s="130"/>
      <c r="D491" s="130"/>
      <c r="E491" s="130"/>
      <c r="F491" s="130"/>
      <c r="G491" s="130"/>
      <c r="H491" s="130"/>
      <c r="I491" s="130"/>
      <c r="J491" s="130"/>
      <c r="K491" s="130"/>
      <c r="L491" s="130"/>
      <c r="M491" s="130"/>
      <c r="N491" s="130"/>
      <c r="O491" s="130"/>
    </row>
    <row r="492" spans="2:15" ht="12.75" hidden="1">
      <c r="B492" s="130"/>
      <c r="C492" s="130"/>
      <c r="D492" s="130"/>
      <c r="E492" s="130"/>
      <c r="F492" s="130"/>
      <c r="G492" s="130"/>
      <c r="H492" s="130"/>
      <c r="I492" s="130"/>
      <c r="J492" s="130"/>
      <c r="K492" s="130"/>
      <c r="L492" s="130"/>
      <c r="M492" s="130"/>
      <c r="N492" s="130"/>
      <c r="O492" s="130"/>
    </row>
    <row r="493" spans="2:15" ht="12.75" hidden="1">
      <c r="B493" s="130"/>
      <c r="C493" s="130"/>
      <c r="D493" s="130"/>
      <c r="E493" s="130"/>
      <c r="F493" s="130"/>
      <c r="G493" s="130"/>
      <c r="H493" s="130"/>
      <c r="I493" s="130"/>
      <c r="J493" s="130"/>
      <c r="K493" s="130"/>
      <c r="L493" s="130"/>
      <c r="M493" s="130"/>
      <c r="N493" s="130"/>
      <c r="O493" s="130"/>
    </row>
    <row r="494" spans="2:15" ht="12.75" hidden="1">
      <c r="B494" s="130"/>
      <c r="C494" s="130"/>
      <c r="D494" s="130"/>
      <c r="E494" s="130"/>
      <c r="F494" s="130"/>
      <c r="G494" s="130"/>
      <c r="H494" s="130"/>
      <c r="I494" s="130"/>
      <c r="J494" s="130"/>
      <c r="K494" s="130"/>
      <c r="L494" s="130"/>
      <c r="M494" s="130"/>
      <c r="N494" s="130"/>
      <c r="O494" s="130"/>
    </row>
    <row r="495" spans="2:15" ht="12.75" hidden="1">
      <c r="B495" s="130"/>
      <c r="C495" s="130"/>
      <c r="D495" s="130"/>
      <c r="E495" s="130"/>
      <c r="F495" s="130"/>
      <c r="G495" s="130"/>
      <c r="H495" s="130"/>
      <c r="I495" s="130"/>
      <c r="J495" s="130"/>
      <c r="K495" s="130"/>
      <c r="L495" s="130"/>
      <c r="M495" s="130"/>
      <c r="N495" s="130"/>
      <c r="O495" s="130"/>
    </row>
    <row r="496" spans="2:15" ht="12.75" hidden="1">
      <c r="B496" s="130"/>
      <c r="C496" s="130"/>
      <c r="D496" s="130"/>
      <c r="E496" s="130"/>
      <c r="F496" s="130"/>
      <c r="G496" s="130"/>
      <c r="H496" s="130"/>
      <c r="I496" s="130"/>
      <c r="J496" s="130"/>
      <c r="K496" s="130"/>
      <c r="L496" s="130"/>
      <c r="M496" s="130"/>
      <c r="N496" s="130"/>
      <c r="O496" s="130"/>
    </row>
    <row r="497" spans="2:15" ht="12.75" hidden="1">
      <c r="B497" s="130"/>
      <c r="C497" s="130"/>
      <c r="D497" s="130"/>
      <c r="E497" s="130"/>
      <c r="F497" s="130"/>
      <c r="G497" s="130"/>
      <c r="H497" s="130"/>
      <c r="I497" s="130"/>
      <c r="J497" s="130"/>
      <c r="K497" s="130"/>
      <c r="L497" s="130"/>
      <c r="M497" s="130"/>
      <c r="N497" s="130"/>
      <c r="O497" s="130"/>
    </row>
    <row r="498" spans="2:15" ht="12.75" hidden="1">
      <c r="B498" s="130"/>
      <c r="C498" s="130"/>
      <c r="D498" s="130"/>
      <c r="E498" s="130"/>
      <c r="F498" s="130"/>
      <c r="G498" s="130"/>
      <c r="H498" s="130"/>
      <c r="I498" s="130"/>
      <c r="J498" s="130"/>
      <c r="K498" s="130"/>
      <c r="L498" s="130"/>
      <c r="M498" s="130"/>
      <c r="N498" s="130"/>
      <c r="O498" s="130"/>
    </row>
    <row r="499" spans="2:15" ht="12.75" hidden="1">
      <c r="B499" s="130"/>
      <c r="C499" s="130"/>
      <c r="D499" s="130"/>
      <c r="E499" s="130"/>
      <c r="F499" s="130"/>
      <c r="G499" s="130"/>
      <c r="H499" s="130"/>
      <c r="I499" s="130"/>
      <c r="J499" s="130"/>
      <c r="K499" s="130"/>
      <c r="L499" s="130"/>
      <c r="M499" s="130"/>
      <c r="N499" s="130"/>
      <c r="O499" s="130"/>
    </row>
    <row r="500" spans="2:15" ht="12.75" hidden="1">
      <c r="B500" s="130"/>
      <c r="C500" s="130"/>
      <c r="D500" s="130"/>
      <c r="E500" s="130"/>
      <c r="F500" s="130"/>
      <c r="G500" s="130"/>
      <c r="H500" s="130"/>
      <c r="I500" s="130"/>
      <c r="J500" s="130"/>
      <c r="K500" s="130"/>
      <c r="L500" s="130"/>
      <c r="M500" s="130"/>
      <c r="N500" s="130"/>
      <c r="O500" s="130"/>
    </row>
    <row r="501" spans="2:15" ht="12.75" hidden="1">
      <c r="B501" s="130"/>
      <c r="C501" s="130"/>
      <c r="D501" s="130"/>
      <c r="E501" s="130"/>
      <c r="F501" s="130"/>
      <c r="G501" s="130"/>
      <c r="H501" s="130"/>
      <c r="I501" s="130"/>
      <c r="J501" s="130"/>
      <c r="K501" s="130"/>
      <c r="L501" s="130"/>
      <c r="M501" s="130"/>
      <c r="N501" s="130"/>
      <c r="O501" s="130"/>
    </row>
    <row r="502" spans="2:15" ht="12.75" hidden="1">
      <c r="B502" s="130"/>
      <c r="C502" s="130"/>
      <c r="D502" s="130"/>
      <c r="E502" s="130"/>
      <c r="F502" s="130"/>
      <c r="G502" s="130"/>
      <c r="H502" s="130"/>
      <c r="I502" s="130"/>
      <c r="J502" s="130"/>
      <c r="K502" s="130"/>
      <c r="L502" s="130"/>
      <c r="M502" s="130"/>
      <c r="N502" s="130"/>
      <c r="O502" s="130"/>
    </row>
    <row r="503" spans="2:15" ht="12.75" hidden="1">
      <c r="B503" s="130"/>
      <c r="C503" s="130"/>
      <c r="D503" s="130"/>
      <c r="E503" s="130"/>
      <c r="F503" s="130"/>
      <c r="G503" s="130"/>
      <c r="H503" s="130"/>
      <c r="I503" s="130"/>
      <c r="J503" s="130"/>
      <c r="K503" s="130"/>
      <c r="L503" s="130"/>
      <c r="M503" s="130"/>
      <c r="N503" s="130"/>
      <c r="O503" s="130"/>
    </row>
    <row r="504" spans="2:15" ht="12.75" hidden="1">
      <c r="B504" s="130"/>
      <c r="C504" s="130"/>
      <c r="D504" s="130"/>
      <c r="E504" s="130"/>
      <c r="F504" s="130"/>
      <c r="G504" s="130"/>
      <c r="H504" s="130"/>
      <c r="I504" s="130"/>
      <c r="J504" s="130"/>
      <c r="K504" s="130"/>
      <c r="L504" s="130"/>
      <c r="M504" s="130"/>
      <c r="N504" s="130"/>
      <c r="O504" s="130"/>
    </row>
    <row r="505" spans="2:15" ht="12.75" hidden="1">
      <c r="B505" s="130"/>
      <c r="C505" s="130"/>
      <c r="D505" s="130"/>
      <c r="E505" s="130"/>
      <c r="F505" s="130"/>
      <c r="G505" s="130"/>
      <c r="H505" s="130"/>
      <c r="I505" s="130"/>
      <c r="J505" s="130"/>
      <c r="K505" s="130"/>
      <c r="L505" s="130"/>
      <c r="M505" s="130"/>
      <c r="N505" s="130"/>
      <c r="O505" s="130"/>
    </row>
    <row r="506" spans="2:15" ht="12.75" hidden="1">
      <c r="B506" s="130"/>
      <c r="C506" s="130"/>
      <c r="D506" s="130"/>
      <c r="E506" s="130"/>
      <c r="F506" s="130"/>
      <c r="G506" s="130"/>
      <c r="H506" s="130"/>
      <c r="I506" s="130"/>
      <c r="J506" s="130"/>
      <c r="K506" s="130"/>
      <c r="L506" s="130"/>
      <c r="M506" s="130"/>
      <c r="N506" s="130"/>
      <c r="O506" s="130"/>
    </row>
    <row r="507" spans="2:15" ht="12.75" hidden="1">
      <c r="B507" s="130"/>
      <c r="C507" s="130"/>
      <c r="D507" s="130"/>
      <c r="E507" s="130"/>
      <c r="F507" s="130"/>
      <c r="G507" s="130"/>
      <c r="H507" s="130"/>
      <c r="I507" s="130"/>
      <c r="J507" s="130"/>
      <c r="K507" s="130"/>
      <c r="L507" s="130"/>
      <c r="M507" s="130"/>
      <c r="N507" s="130"/>
      <c r="O507" s="130"/>
    </row>
    <row r="508" spans="2:15" ht="12.75" hidden="1">
      <c r="B508" s="130"/>
      <c r="C508" s="130"/>
      <c r="D508" s="130"/>
      <c r="E508" s="130"/>
      <c r="F508" s="130"/>
      <c r="G508" s="130"/>
      <c r="H508" s="130"/>
      <c r="I508" s="130"/>
      <c r="J508" s="130"/>
      <c r="K508" s="130"/>
      <c r="L508" s="130"/>
      <c r="M508" s="130"/>
      <c r="N508" s="130"/>
      <c r="O508" s="130"/>
    </row>
    <row r="509" spans="2:15" ht="12.75" hidden="1">
      <c r="B509" s="130"/>
      <c r="C509" s="130"/>
      <c r="D509" s="130"/>
      <c r="E509" s="130"/>
      <c r="F509" s="130"/>
      <c r="G509" s="130"/>
      <c r="H509" s="130"/>
      <c r="I509" s="130"/>
      <c r="J509" s="130"/>
      <c r="K509" s="130"/>
      <c r="L509" s="130"/>
      <c r="M509" s="130"/>
      <c r="N509" s="130"/>
      <c r="O509" s="130"/>
    </row>
    <row r="510" spans="2:15" ht="12.75" hidden="1">
      <c r="B510" s="130"/>
      <c r="C510" s="130"/>
      <c r="D510" s="130"/>
      <c r="E510" s="130"/>
      <c r="F510" s="130"/>
      <c r="G510" s="130"/>
      <c r="H510" s="130"/>
      <c r="I510" s="130"/>
      <c r="J510" s="130"/>
      <c r="K510" s="130"/>
      <c r="L510" s="130"/>
      <c r="M510" s="130"/>
      <c r="N510" s="130"/>
      <c r="O510" s="130"/>
    </row>
    <row r="511" spans="2:15" ht="12.75" hidden="1">
      <c r="B511" s="130"/>
      <c r="C511" s="130"/>
      <c r="D511" s="130"/>
      <c r="E511" s="130"/>
      <c r="F511" s="130"/>
      <c r="G511" s="130"/>
      <c r="H511" s="130"/>
      <c r="I511" s="130"/>
      <c r="J511" s="130"/>
      <c r="K511" s="130"/>
      <c r="L511" s="130"/>
      <c r="M511" s="130"/>
      <c r="N511" s="130"/>
      <c r="O511" s="130"/>
    </row>
    <row r="512" spans="2:15" ht="12.75" hidden="1">
      <c r="B512" s="130"/>
      <c r="C512" s="130"/>
      <c r="D512" s="130"/>
      <c r="E512" s="130"/>
      <c r="F512" s="130"/>
      <c r="G512" s="130"/>
      <c r="H512" s="130"/>
      <c r="I512" s="130"/>
      <c r="J512" s="130"/>
      <c r="K512" s="130"/>
      <c r="L512" s="130"/>
      <c r="M512" s="130"/>
      <c r="N512" s="130"/>
      <c r="O512" s="130"/>
    </row>
    <row r="513" spans="2:15" ht="12.75" hidden="1">
      <c r="B513" s="130"/>
      <c r="C513" s="130"/>
      <c r="D513" s="130"/>
      <c r="E513" s="130"/>
      <c r="F513" s="130"/>
      <c r="G513" s="130"/>
      <c r="H513" s="130"/>
      <c r="I513" s="130"/>
      <c r="J513" s="130"/>
      <c r="K513" s="130"/>
      <c r="L513" s="130"/>
      <c r="M513" s="130"/>
      <c r="N513" s="130"/>
      <c r="O513" s="130"/>
    </row>
    <row r="514" spans="2:15" ht="12.75" hidden="1">
      <c r="B514" s="130"/>
      <c r="C514" s="130"/>
      <c r="D514" s="130"/>
      <c r="E514" s="130"/>
      <c r="F514" s="130"/>
      <c r="G514" s="130"/>
      <c r="H514" s="130"/>
      <c r="I514" s="130"/>
      <c r="J514" s="130"/>
      <c r="K514" s="130"/>
      <c r="L514" s="130"/>
      <c r="M514" s="130"/>
      <c r="N514" s="130"/>
      <c r="O514" s="130"/>
    </row>
    <row r="515" spans="2:15" ht="12.75" hidden="1">
      <c r="B515" s="130"/>
      <c r="C515" s="130"/>
      <c r="D515" s="130"/>
      <c r="E515" s="130"/>
      <c r="F515" s="130"/>
      <c r="G515" s="130"/>
      <c r="H515" s="130"/>
      <c r="I515" s="130"/>
      <c r="J515" s="130"/>
      <c r="K515" s="130"/>
      <c r="L515" s="130"/>
      <c r="M515" s="130"/>
      <c r="N515" s="130"/>
      <c r="O515" s="130"/>
    </row>
    <row r="516" spans="2:15" ht="12.75" hidden="1">
      <c r="B516" s="130"/>
      <c r="C516" s="130"/>
      <c r="D516" s="130"/>
      <c r="E516" s="130"/>
      <c r="F516" s="130"/>
      <c r="G516" s="130"/>
      <c r="H516" s="130"/>
      <c r="I516" s="130"/>
      <c r="J516" s="130"/>
      <c r="K516" s="130"/>
      <c r="L516" s="130"/>
      <c r="M516" s="130"/>
      <c r="N516" s="130"/>
      <c r="O516" s="130"/>
    </row>
    <row r="517" spans="2:15" ht="12.75" hidden="1">
      <c r="B517" s="130"/>
      <c r="C517" s="130"/>
      <c r="D517" s="130"/>
      <c r="E517" s="130"/>
      <c r="F517" s="130"/>
      <c r="G517" s="130"/>
      <c r="H517" s="130"/>
      <c r="I517" s="130"/>
      <c r="J517" s="130"/>
      <c r="K517" s="130"/>
      <c r="L517" s="130"/>
      <c r="M517" s="130"/>
      <c r="N517" s="130"/>
      <c r="O517" s="130"/>
    </row>
    <row r="518" spans="2:15" ht="12.75" hidden="1">
      <c r="B518" s="130"/>
      <c r="C518" s="130"/>
      <c r="D518" s="130"/>
      <c r="E518" s="130"/>
      <c r="F518" s="130"/>
      <c r="G518" s="130"/>
      <c r="H518" s="130"/>
      <c r="I518" s="130"/>
      <c r="J518" s="130"/>
      <c r="K518" s="130"/>
      <c r="L518" s="130"/>
      <c r="M518" s="130"/>
      <c r="N518" s="130"/>
      <c r="O518" s="130"/>
    </row>
    <row r="519" spans="2:15" ht="12.75" hidden="1">
      <c r="B519" s="130"/>
      <c r="C519" s="130"/>
      <c r="D519" s="130"/>
      <c r="E519" s="130"/>
      <c r="F519" s="130"/>
      <c r="G519" s="130"/>
      <c r="H519" s="130"/>
      <c r="I519" s="130"/>
      <c r="J519" s="130"/>
      <c r="K519" s="130"/>
      <c r="L519" s="130"/>
      <c r="M519" s="130"/>
      <c r="N519" s="130"/>
      <c r="O519" s="130"/>
    </row>
    <row r="520" spans="2:15" ht="12.75" hidden="1">
      <c r="B520" s="130"/>
      <c r="C520" s="130"/>
      <c r="D520" s="130"/>
      <c r="E520" s="130"/>
      <c r="F520" s="130"/>
      <c r="G520" s="130"/>
      <c r="H520" s="130"/>
      <c r="I520" s="130"/>
      <c r="J520" s="130"/>
      <c r="K520" s="130"/>
      <c r="L520" s="130"/>
      <c r="M520" s="130"/>
      <c r="N520" s="130"/>
      <c r="O520" s="130"/>
    </row>
    <row r="521" spans="2:15" ht="12.75" hidden="1">
      <c r="B521" s="130"/>
      <c r="C521" s="130"/>
      <c r="D521" s="130"/>
      <c r="E521" s="130"/>
      <c r="F521" s="130"/>
      <c r="G521" s="130"/>
      <c r="H521" s="130"/>
      <c r="I521" s="130"/>
      <c r="J521" s="130"/>
      <c r="K521" s="130"/>
      <c r="L521" s="130"/>
      <c r="M521" s="130"/>
      <c r="N521" s="130"/>
      <c r="O521" s="130"/>
    </row>
    <row r="522" spans="2:15" ht="12.75" hidden="1">
      <c r="B522" s="130"/>
      <c r="C522" s="130"/>
      <c r="D522" s="130"/>
      <c r="E522" s="130"/>
      <c r="F522" s="130"/>
      <c r="G522" s="130"/>
      <c r="H522" s="130"/>
      <c r="I522" s="130"/>
      <c r="J522" s="130"/>
      <c r="K522" s="130"/>
      <c r="L522" s="130"/>
      <c r="M522" s="130"/>
      <c r="N522" s="130"/>
      <c r="O522" s="130"/>
    </row>
    <row r="523" spans="2:15" ht="12.75" hidden="1">
      <c r="B523" s="130"/>
      <c r="C523" s="130"/>
      <c r="D523" s="130"/>
      <c r="E523" s="130"/>
      <c r="F523" s="130"/>
      <c r="G523" s="130"/>
      <c r="H523" s="130"/>
      <c r="I523" s="130"/>
      <c r="J523" s="130"/>
      <c r="K523" s="130"/>
      <c r="L523" s="130"/>
      <c r="M523" s="130"/>
      <c r="N523" s="130"/>
      <c r="O523" s="130"/>
    </row>
    <row r="524" spans="2:15" ht="12.75" hidden="1">
      <c r="B524" s="130"/>
      <c r="C524" s="130"/>
      <c r="D524" s="130"/>
      <c r="E524" s="130"/>
      <c r="F524" s="130"/>
      <c r="G524" s="130"/>
      <c r="H524" s="130"/>
      <c r="I524" s="130"/>
      <c r="J524" s="130"/>
      <c r="K524" s="130"/>
      <c r="L524" s="130"/>
      <c r="M524" s="130"/>
      <c r="N524" s="130"/>
      <c r="O524" s="130"/>
    </row>
    <row r="525" spans="2:15" ht="12.75" hidden="1">
      <c r="B525" s="130"/>
      <c r="C525" s="130"/>
      <c r="D525" s="130"/>
      <c r="E525" s="130"/>
      <c r="F525" s="130"/>
      <c r="G525" s="130"/>
      <c r="H525" s="130"/>
      <c r="I525" s="130"/>
      <c r="J525" s="130"/>
      <c r="K525" s="130"/>
      <c r="L525" s="130"/>
      <c r="M525" s="130"/>
      <c r="N525" s="130"/>
      <c r="O525" s="130"/>
    </row>
    <row r="526" spans="2:15" ht="12.75" hidden="1">
      <c r="B526" s="130"/>
      <c r="C526" s="130"/>
      <c r="D526" s="130"/>
      <c r="E526" s="130"/>
      <c r="F526" s="130"/>
      <c r="G526" s="130"/>
      <c r="H526" s="130"/>
      <c r="I526" s="130"/>
      <c r="J526" s="130"/>
      <c r="K526" s="130"/>
      <c r="L526" s="130"/>
      <c r="M526" s="130"/>
      <c r="N526" s="130"/>
      <c r="O526" s="130"/>
    </row>
    <row r="527" spans="2:15" ht="12.75" hidden="1">
      <c r="B527" s="130"/>
      <c r="C527" s="130"/>
      <c r="D527" s="130"/>
      <c r="E527" s="130"/>
      <c r="F527" s="130"/>
      <c r="G527" s="130"/>
      <c r="H527" s="130"/>
      <c r="I527" s="130"/>
      <c r="J527" s="130"/>
      <c r="K527" s="130"/>
      <c r="L527" s="130"/>
      <c r="M527" s="130"/>
      <c r="N527" s="130"/>
      <c r="O527" s="130"/>
    </row>
    <row r="528" spans="2:15" ht="12.75" hidden="1">
      <c r="B528" s="130"/>
      <c r="C528" s="130"/>
      <c r="D528" s="130"/>
      <c r="E528" s="130"/>
      <c r="F528" s="130"/>
      <c r="G528" s="130"/>
      <c r="H528" s="130"/>
      <c r="I528" s="130"/>
      <c r="J528" s="130"/>
      <c r="K528" s="130"/>
      <c r="L528" s="130"/>
      <c r="M528" s="130"/>
      <c r="N528" s="130"/>
      <c r="O528" s="130"/>
    </row>
    <row r="529" spans="2:15" ht="12.75" hidden="1">
      <c r="B529" s="130"/>
      <c r="C529" s="130"/>
      <c r="D529" s="130"/>
      <c r="E529" s="130"/>
      <c r="F529" s="130"/>
      <c r="G529" s="130"/>
      <c r="H529" s="130"/>
      <c r="I529" s="130"/>
      <c r="J529" s="130"/>
      <c r="K529" s="130"/>
      <c r="L529" s="130"/>
      <c r="M529" s="130"/>
      <c r="N529" s="130"/>
      <c r="O529" s="130"/>
    </row>
    <row r="530" spans="2:15" ht="12.75" hidden="1">
      <c r="B530" s="130"/>
      <c r="C530" s="130"/>
      <c r="D530" s="130"/>
      <c r="E530" s="130"/>
      <c r="F530" s="130"/>
      <c r="G530" s="130"/>
      <c r="H530" s="130"/>
      <c r="I530" s="130"/>
      <c r="J530" s="130"/>
      <c r="K530" s="130"/>
      <c r="L530" s="130"/>
      <c r="M530" s="130"/>
      <c r="N530" s="130"/>
      <c r="O530" s="130"/>
    </row>
    <row r="531" spans="2:15" ht="12.75" hidden="1">
      <c r="B531" s="130"/>
      <c r="C531" s="130"/>
      <c r="D531" s="130"/>
      <c r="E531" s="130"/>
      <c r="F531" s="130"/>
      <c r="G531" s="130"/>
      <c r="H531" s="130"/>
      <c r="I531" s="130"/>
      <c r="J531" s="130"/>
      <c r="K531" s="130"/>
      <c r="L531" s="130"/>
      <c r="M531" s="130"/>
      <c r="N531" s="130"/>
      <c r="O531" s="130"/>
    </row>
    <row r="532" spans="2:15" ht="12.75" hidden="1">
      <c r="B532" s="130"/>
      <c r="C532" s="130"/>
      <c r="D532" s="130"/>
      <c r="E532" s="130"/>
      <c r="F532" s="130"/>
      <c r="G532" s="130"/>
      <c r="H532" s="130"/>
      <c r="I532" s="130"/>
      <c r="J532" s="130"/>
      <c r="K532" s="130"/>
      <c r="L532" s="130"/>
      <c r="M532" s="130"/>
      <c r="N532" s="130"/>
      <c r="O532" s="130"/>
    </row>
    <row r="533" spans="2:15" ht="12.75" hidden="1">
      <c r="B533" s="130"/>
      <c r="C533" s="130"/>
      <c r="D533" s="130"/>
      <c r="E533" s="130"/>
      <c r="F533" s="130"/>
      <c r="G533" s="130"/>
      <c r="H533" s="130"/>
      <c r="I533" s="130"/>
      <c r="J533" s="130"/>
      <c r="K533" s="130"/>
      <c r="L533" s="130"/>
      <c r="M533" s="130"/>
      <c r="N533" s="130"/>
      <c r="O533" s="130"/>
    </row>
    <row r="534" spans="2:15" ht="12.75" hidden="1">
      <c r="B534" s="130"/>
      <c r="C534" s="130"/>
      <c r="D534" s="130"/>
      <c r="E534" s="130"/>
      <c r="F534" s="130"/>
      <c r="G534" s="130"/>
      <c r="H534" s="130"/>
      <c r="I534" s="130"/>
      <c r="J534" s="130"/>
      <c r="K534" s="130"/>
      <c r="L534" s="130"/>
      <c r="M534" s="130"/>
      <c r="N534" s="130"/>
      <c r="O534" s="130"/>
    </row>
    <row r="535" spans="2:15" ht="12.75" hidden="1">
      <c r="B535" s="130"/>
      <c r="C535" s="130"/>
      <c r="D535" s="130"/>
      <c r="E535" s="130"/>
      <c r="F535" s="130"/>
      <c r="G535" s="130"/>
      <c r="H535" s="130"/>
      <c r="I535" s="130"/>
      <c r="J535" s="130"/>
      <c r="K535" s="130"/>
      <c r="L535" s="130"/>
      <c r="M535" s="130"/>
      <c r="N535" s="130"/>
      <c r="O535" s="130"/>
    </row>
    <row r="536" spans="2:15" ht="12.75" hidden="1">
      <c r="B536" s="130"/>
      <c r="C536" s="130"/>
      <c r="D536" s="130"/>
      <c r="E536" s="130"/>
      <c r="F536" s="130"/>
      <c r="G536" s="130"/>
      <c r="H536" s="130"/>
      <c r="I536" s="130"/>
      <c r="J536" s="130"/>
      <c r="K536" s="130"/>
      <c r="L536" s="130"/>
      <c r="M536" s="130"/>
      <c r="N536" s="130"/>
      <c r="O536" s="130"/>
    </row>
    <row r="537" spans="2:15" ht="12.75" hidden="1">
      <c r="B537" s="130"/>
      <c r="C537" s="130"/>
      <c r="D537" s="130"/>
      <c r="E537" s="130"/>
      <c r="F537" s="130"/>
      <c r="G537" s="130"/>
      <c r="H537" s="130"/>
      <c r="I537" s="130"/>
      <c r="J537" s="130"/>
      <c r="K537" s="130"/>
      <c r="L537" s="130"/>
      <c r="M537" s="130"/>
      <c r="N537" s="130"/>
      <c r="O537" s="130"/>
    </row>
    <row r="538" spans="2:15" ht="12.75" hidden="1">
      <c r="B538" s="130"/>
      <c r="C538" s="130"/>
      <c r="D538" s="130"/>
      <c r="E538" s="130"/>
      <c r="F538" s="130"/>
      <c r="G538" s="130"/>
      <c r="H538" s="130"/>
      <c r="I538" s="130"/>
      <c r="J538" s="130"/>
      <c r="K538" s="130"/>
      <c r="L538" s="130"/>
      <c r="M538" s="130"/>
      <c r="N538" s="130"/>
      <c r="O538" s="130"/>
    </row>
    <row r="539" spans="2:15" ht="12.75" hidden="1">
      <c r="B539" s="130"/>
      <c r="C539" s="130"/>
      <c r="D539" s="130"/>
      <c r="E539" s="130"/>
      <c r="F539" s="130"/>
      <c r="G539" s="130"/>
      <c r="H539" s="130"/>
      <c r="I539" s="130"/>
      <c r="J539" s="130"/>
      <c r="K539" s="130"/>
      <c r="L539" s="130"/>
      <c r="M539" s="130"/>
      <c r="N539" s="130"/>
      <c r="O539" s="130"/>
    </row>
    <row r="540" spans="2:15" ht="12.75" hidden="1">
      <c r="B540" s="130"/>
      <c r="C540" s="130"/>
      <c r="D540" s="130"/>
      <c r="E540" s="130"/>
      <c r="F540" s="130"/>
      <c r="G540" s="130"/>
      <c r="H540" s="130"/>
      <c r="I540" s="130"/>
      <c r="J540" s="130"/>
      <c r="K540" s="130"/>
      <c r="L540" s="130"/>
      <c r="M540" s="130"/>
      <c r="N540" s="130"/>
      <c r="O540" s="130"/>
    </row>
    <row r="541" spans="2:15" ht="12.75" hidden="1">
      <c r="B541" s="130"/>
      <c r="C541" s="130"/>
      <c r="D541" s="130"/>
      <c r="E541" s="130"/>
      <c r="F541" s="130"/>
      <c r="G541" s="130"/>
      <c r="H541" s="130"/>
      <c r="I541" s="130"/>
      <c r="J541" s="130"/>
      <c r="K541" s="130"/>
      <c r="L541" s="130"/>
      <c r="M541" s="130"/>
      <c r="N541" s="130"/>
      <c r="O541" s="130"/>
    </row>
    <row r="542" spans="2:15" ht="12.75" hidden="1">
      <c r="B542" s="130"/>
      <c r="C542" s="130"/>
      <c r="D542" s="130"/>
      <c r="E542" s="130"/>
      <c r="F542" s="130"/>
      <c r="G542" s="130"/>
      <c r="H542" s="130"/>
      <c r="I542" s="130"/>
      <c r="J542" s="130"/>
      <c r="K542" s="130"/>
      <c r="L542" s="130"/>
      <c r="M542" s="130"/>
      <c r="N542" s="130"/>
      <c r="O542" s="130"/>
    </row>
    <row r="543" spans="2:15" ht="12.75" hidden="1">
      <c r="B543" s="130"/>
      <c r="C543" s="130"/>
      <c r="D543" s="130"/>
      <c r="E543" s="130"/>
      <c r="F543" s="130"/>
      <c r="G543" s="130"/>
      <c r="H543" s="130"/>
      <c r="I543" s="130"/>
      <c r="J543" s="130"/>
      <c r="K543" s="130"/>
      <c r="L543" s="130"/>
      <c r="M543" s="130"/>
      <c r="N543" s="130"/>
      <c r="O543" s="130"/>
    </row>
    <row r="544" spans="2:15" ht="12.75" hidden="1">
      <c r="B544" s="130"/>
      <c r="C544" s="130"/>
      <c r="D544" s="130"/>
      <c r="E544" s="130"/>
      <c r="F544" s="130"/>
      <c r="G544" s="130"/>
      <c r="H544" s="130"/>
      <c r="I544" s="130"/>
      <c r="J544" s="130"/>
      <c r="K544" s="130"/>
      <c r="L544" s="130"/>
      <c r="M544" s="130"/>
      <c r="N544" s="130"/>
      <c r="O544" s="130"/>
    </row>
    <row r="545" spans="2:15" ht="12.75" hidden="1">
      <c r="B545" s="130"/>
      <c r="C545" s="130"/>
      <c r="D545" s="130"/>
      <c r="E545" s="130"/>
      <c r="F545" s="130"/>
      <c r="G545" s="130"/>
      <c r="H545" s="130"/>
      <c r="I545" s="130"/>
      <c r="J545" s="130"/>
      <c r="K545" s="130"/>
      <c r="L545" s="130"/>
      <c r="M545" s="130"/>
      <c r="N545" s="130"/>
      <c r="O545" s="130"/>
    </row>
    <row r="546" spans="2:15" ht="12.75" hidden="1">
      <c r="B546" s="130"/>
      <c r="C546" s="130"/>
      <c r="D546" s="130"/>
      <c r="E546" s="130"/>
      <c r="F546" s="130"/>
      <c r="G546" s="130"/>
      <c r="H546" s="130"/>
      <c r="I546" s="130"/>
      <c r="J546" s="130"/>
      <c r="K546" s="130"/>
      <c r="L546" s="130"/>
      <c r="M546" s="130"/>
      <c r="N546" s="130"/>
      <c r="O546" s="130"/>
    </row>
    <row r="547" spans="2:15" ht="12.75" hidden="1">
      <c r="B547" s="130"/>
      <c r="C547" s="130"/>
      <c r="D547" s="130"/>
      <c r="E547" s="130"/>
      <c r="F547" s="130"/>
      <c r="G547" s="130"/>
      <c r="H547" s="130"/>
      <c r="I547" s="130"/>
      <c r="J547" s="130"/>
      <c r="K547" s="130"/>
      <c r="L547" s="130"/>
      <c r="M547" s="130"/>
      <c r="N547" s="130"/>
      <c r="O547" s="130"/>
    </row>
    <row r="548" spans="2:15" ht="12.75" hidden="1">
      <c r="B548" s="130"/>
      <c r="C548" s="130"/>
      <c r="D548" s="130"/>
      <c r="E548" s="130"/>
      <c r="F548" s="130"/>
      <c r="G548" s="130"/>
      <c r="H548" s="130"/>
      <c r="I548" s="130"/>
      <c r="J548" s="130"/>
      <c r="K548" s="130"/>
      <c r="L548" s="130"/>
      <c r="M548" s="130"/>
      <c r="N548" s="130"/>
      <c r="O548" s="130"/>
    </row>
    <row r="549" spans="2:15" ht="12.75" hidden="1">
      <c r="B549" s="130"/>
      <c r="C549" s="130"/>
      <c r="D549" s="130"/>
      <c r="E549" s="130"/>
      <c r="F549" s="130"/>
      <c r="G549" s="130"/>
      <c r="H549" s="130"/>
      <c r="I549" s="130"/>
      <c r="J549" s="130"/>
      <c r="K549" s="130"/>
      <c r="L549" s="130"/>
      <c r="M549" s="130"/>
      <c r="N549" s="130"/>
      <c r="O549" s="130"/>
    </row>
    <row r="550" spans="2:15" ht="12.75" hidden="1">
      <c r="B550" s="130"/>
      <c r="C550" s="130"/>
      <c r="D550" s="130"/>
      <c r="E550" s="130"/>
      <c r="F550" s="130"/>
      <c r="G550" s="130"/>
      <c r="H550" s="130"/>
      <c r="I550" s="130"/>
      <c r="J550" s="130"/>
      <c r="K550" s="130"/>
      <c r="L550" s="130"/>
      <c r="M550" s="130"/>
      <c r="N550" s="130"/>
      <c r="O550" s="130"/>
    </row>
    <row r="551" spans="2:15" ht="12.75" hidden="1">
      <c r="B551" s="130"/>
      <c r="C551" s="130"/>
      <c r="D551" s="130"/>
      <c r="E551" s="130"/>
      <c r="F551" s="130"/>
      <c r="G551" s="130"/>
      <c r="H551" s="130"/>
      <c r="I551" s="130"/>
      <c r="J551" s="130"/>
      <c r="K551" s="130"/>
      <c r="L551" s="130"/>
      <c r="M551" s="130"/>
      <c r="N551" s="130"/>
      <c r="O551" s="130"/>
    </row>
    <row r="552" spans="2:15" ht="12.75" hidden="1">
      <c r="B552" s="130"/>
      <c r="C552" s="130"/>
      <c r="D552" s="130"/>
      <c r="E552" s="130"/>
      <c r="F552" s="130"/>
      <c r="G552" s="130"/>
      <c r="H552" s="130"/>
      <c r="I552" s="130"/>
      <c r="J552" s="130"/>
      <c r="K552" s="130"/>
      <c r="L552" s="130"/>
      <c r="M552" s="130"/>
      <c r="N552" s="130"/>
      <c r="O552" s="130"/>
    </row>
    <row r="553" spans="2:15" ht="12.75" hidden="1">
      <c r="B553" s="130"/>
      <c r="C553" s="130"/>
      <c r="D553" s="130"/>
      <c r="E553" s="130"/>
      <c r="F553" s="130"/>
      <c r="G553" s="130"/>
      <c r="H553" s="130"/>
      <c r="I553" s="130"/>
      <c r="J553" s="130"/>
      <c r="K553" s="130"/>
      <c r="L553" s="130"/>
      <c r="M553" s="130"/>
      <c r="N553" s="130"/>
      <c r="O553" s="130"/>
    </row>
    <row r="554" spans="2:15" ht="12.75" hidden="1">
      <c r="B554" s="130"/>
      <c r="C554" s="130"/>
      <c r="D554" s="130"/>
      <c r="E554" s="130"/>
      <c r="F554" s="130"/>
      <c r="G554" s="130"/>
      <c r="H554" s="130"/>
      <c r="I554" s="130"/>
      <c r="J554" s="130"/>
      <c r="K554" s="130"/>
      <c r="L554" s="130"/>
      <c r="M554" s="130"/>
      <c r="N554" s="130"/>
      <c r="O554" s="130"/>
    </row>
    <row r="555" spans="2:15" ht="12.75" hidden="1">
      <c r="B555" s="130"/>
      <c r="C555" s="130"/>
      <c r="D555" s="130"/>
      <c r="E555" s="130"/>
      <c r="F555" s="130"/>
      <c r="G555" s="130"/>
      <c r="H555" s="130"/>
      <c r="I555" s="130"/>
      <c r="J555" s="130"/>
      <c r="K555" s="130"/>
      <c r="L555" s="130"/>
      <c r="M555" s="130"/>
      <c r="N555" s="130"/>
      <c r="O555" s="130"/>
    </row>
    <row r="556" spans="2:15" ht="12.75" hidden="1">
      <c r="B556" s="130"/>
      <c r="C556" s="130"/>
      <c r="D556" s="130"/>
      <c r="E556" s="130"/>
      <c r="F556" s="130"/>
      <c r="G556" s="130"/>
      <c r="H556" s="130"/>
      <c r="I556" s="130"/>
      <c r="J556" s="130"/>
      <c r="K556" s="130"/>
      <c r="L556" s="130"/>
      <c r="M556" s="130"/>
      <c r="N556" s="130"/>
      <c r="O556" s="130"/>
    </row>
    <row r="557" spans="2:15" ht="12.75" hidden="1">
      <c r="B557" s="130"/>
      <c r="C557" s="130"/>
      <c r="D557" s="130"/>
      <c r="E557" s="130"/>
      <c r="F557" s="130"/>
      <c r="G557" s="130"/>
      <c r="H557" s="130"/>
      <c r="I557" s="130"/>
      <c r="J557" s="130"/>
      <c r="K557" s="130"/>
      <c r="L557" s="130"/>
      <c r="M557" s="130"/>
      <c r="N557" s="130"/>
      <c r="O557" s="130"/>
    </row>
    <row r="558" spans="2:15" ht="12.75" hidden="1">
      <c r="B558" s="130"/>
      <c r="C558" s="130"/>
      <c r="D558" s="130"/>
      <c r="E558" s="130"/>
      <c r="F558" s="130"/>
      <c r="G558" s="130"/>
      <c r="H558" s="130"/>
      <c r="I558" s="130"/>
      <c r="J558" s="130"/>
      <c r="K558" s="130"/>
      <c r="L558" s="130"/>
      <c r="M558" s="130"/>
      <c r="N558" s="130"/>
      <c r="O558" s="130"/>
    </row>
    <row r="559" spans="2:15" ht="12.75" hidden="1">
      <c r="B559" s="130"/>
      <c r="C559" s="130"/>
      <c r="D559" s="130"/>
      <c r="E559" s="130"/>
      <c r="F559" s="130"/>
      <c r="G559" s="130"/>
      <c r="H559" s="130"/>
      <c r="I559" s="130"/>
      <c r="J559" s="130"/>
      <c r="K559" s="130"/>
      <c r="L559" s="130"/>
      <c r="M559" s="130"/>
      <c r="N559" s="130"/>
      <c r="O559" s="130"/>
    </row>
    <row r="560" spans="2:15" ht="12.75" hidden="1">
      <c r="B560" s="130"/>
      <c r="C560" s="130"/>
      <c r="D560" s="130"/>
      <c r="E560" s="130"/>
      <c r="F560" s="130"/>
      <c r="G560" s="130"/>
      <c r="H560" s="130"/>
      <c r="I560" s="130"/>
      <c r="J560" s="130"/>
      <c r="K560" s="130"/>
      <c r="L560" s="130"/>
      <c r="M560" s="130"/>
      <c r="N560" s="130"/>
      <c r="O560" s="130"/>
    </row>
    <row r="561" spans="2:15" ht="12.75" hidden="1">
      <c r="B561" s="130"/>
      <c r="C561" s="130"/>
      <c r="D561" s="130"/>
      <c r="E561" s="130"/>
      <c r="F561" s="130"/>
      <c r="G561" s="130"/>
      <c r="H561" s="130"/>
      <c r="I561" s="130"/>
      <c r="J561" s="130"/>
      <c r="K561" s="130"/>
      <c r="L561" s="130"/>
      <c r="M561" s="130"/>
      <c r="N561" s="130"/>
      <c r="O561" s="130"/>
    </row>
    <row r="562" spans="2:15" ht="12.75" hidden="1">
      <c r="B562" s="130"/>
      <c r="C562" s="130"/>
      <c r="D562" s="130"/>
      <c r="E562" s="130"/>
      <c r="F562" s="130"/>
      <c r="G562" s="130"/>
      <c r="H562" s="130"/>
      <c r="I562" s="130"/>
      <c r="J562" s="130"/>
      <c r="K562" s="130"/>
      <c r="L562" s="130"/>
      <c r="M562" s="130"/>
      <c r="N562" s="130"/>
      <c r="O562" s="130"/>
    </row>
    <row r="563" spans="2:15" ht="12.75" hidden="1">
      <c r="B563" s="130"/>
      <c r="C563" s="130"/>
      <c r="D563" s="130"/>
      <c r="E563" s="130"/>
      <c r="F563" s="130"/>
      <c r="G563" s="130"/>
      <c r="H563" s="130"/>
      <c r="I563" s="130"/>
      <c r="J563" s="130"/>
      <c r="K563" s="130"/>
      <c r="L563" s="130"/>
      <c r="M563" s="130"/>
      <c r="N563" s="130"/>
      <c r="O563" s="130"/>
    </row>
    <row r="564" spans="2:15" ht="12.75" hidden="1">
      <c r="B564" s="130"/>
      <c r="C564" s="130"/>
      <c r="D564" s="130"/>
      <c r="E564" s="130"/>
      <c r="F564" s="130"/>
      <c r="G564" s="130"/>
      <c r="H564" s="130"/>
      <c r="I564" s="130"/>
      <c r="J564" s="130"/>
      <c r="K564" s="130"/>
      <c r="L564" s="130"/>
      <c r="M564" s="130"/>
      <c r="N564" s="130"/>
      <c r="O564" s="130"/>
    </row>
    <row r="565" spans="2:15" ht="12.75" hidden="1">
      <c r="B565" s="130"/>
      <c r="C565" s="130"/>
      <c r="D565" s="130"/>
      <c r="E565" s="130"/>
      <c r="F565" s="130"/>
      <c r="G565" s="130"/>
      <c r="H565" s="130"/>
      <c r="I565" s="130"/>
      <c r="J565" s="130"/>
      <c r="K565" s="130"/>
      <c r="L565" s="130"/>
      <c r="M565" s="130"/>
      <c r="N565" s="130"/>
      <c r="O565" s="130"/>
    </row>
    <row r="566" spans="2:15" ht="12.75" hidden="1">
      <c r="B566" s="130"/>
      <c r="C566" s="130"/>
      <c r="D566" s="130"/>
      <c r="E566" s="130"/>
      <c r="F566" s="130"/>
      <c r="G566" s="130"/>
      <c r="H566" s="130"/>
      <c r="I566" s="130"/>
      <c r="J566" s="130"/>
      <c r="K566" s="130"/>
      <c r="L566" s="130"/>
      <c r="M566" s="130"/>
      <c r="N566" s="130"/>
      <c r="O566" s="130"/>
    </row>
    <row r="567" spans="2:15" ht="12.75" hidden="1">
      <c r="B567" s="130"/>
      <c r="C567" s="130"/>
      <c r="D567" s="130"/>
      <c r="E567" s="130"/>
      <c r="F567" s="130"/>
      <c r="G567" s="130"/>
      <c r="H567" s="130"/>
      <c r="I567" s="130"/>
      <c r="J567" s="130"/>
      <c r="K567" s="130"/>
      <c r="L567" s="130"/>
      <c r="M567" s="130"/>
      <c r="N567" s="130"/>
      <c r="O567" s="130"/>
    </row>
    <row r="568" spans="2:15" ht="12.75" hidden="1">
      <c r="B568" s="130"/>
      <c r="C568" s="130"/>
      <c r="D568" s="130"/>
      <c r="E568" s="130"/>
      <c r="F568" s="130"/>
      <c r="G568" s="130"/>
      <c r="H568" s="130"/>
      <c r="I568" s="130"/>
      <c r="J568" s="130"/>
      <c r="K568" s="130"/>
      <c r="L568" s="130"/>
      <c r="M568" s="130"/>
      <c r="N568" s="130"/>
      <c r="O568" s="130"/>
    </row>
    <row r="569" spans="2:15" ht="12.75" hidden="1">
      <c r="B569" s="130"/>
      <c r="C569" s="130"/>
      <c r="D569" s="130"/>
      <c r="E569" s="130"/>
      <c r="F569" s="130"/>
      <c r="G569" s="130"/>
      <c r="H569" s="130"/>
      <c r="I569" s="130"/>
      <c r="J569" s="130"/>
      <c r="K569" s="130"/>
      <c r="L569" s="130"/>
      <c r="M569" s="130"/>
      <c r="N569" s="130"/>
      <c r="O569" s="130"/>
    </row>
    <row r="570" spans="2:15" ht="12.75" hidden="1">
      <c r="B570" s="130"/>
      <c r="C570" s="130"/>
      <c r="D570" s="130"/>
      <c r="E570" s="130"/>
      <c r="F570" s="130"/>
      <c r="G570" s="130"/>
      <c r="H570" s="130"/>
      <c r="I570" s="130"/>
      <c r="J570" s="130"/>
      <c r="K570" s="130"/>
      <c r="L570" s="130"/>
      <c r="M570" s="130"/>
      <c r="N570" s="130"/>
      <c r="O570" s="130"/>
    </row>
    <row r="571" spans="2:15" ht="12.75" hidden="1">
      <c r="B571" s="130"/>
      <c r="C571" s="130"/>
      <c r="D571" s="130"/>
      <c r="E571" s="130"/>
      <c r="F571" s="130"/>
      <c r="G571" s="130"/>
      <c r="H571" s="130"/>
      <c r="I571" s="130"/>
      <c r="J571" s="130"/>
      <c r="K571" s="130"/>
      <c r="L571" s="130"/>
      <c r="M571" s="130"/>
      <c r="N571" s="130"/>
      <c r="O571" s="130"/>
    </row>
    <row r="572" spans="2:15" ht="12.75" hidden="1">
      <c r="B572" s="130"/>
      <c r="C572" s="130"/>
      <c r="D572" s="130"/>
      <c r="E572" s="130"/>
      <c r="F572" s="130"/>
      <c r="G572" s="130"/>
      <c r="H572" s="130"/>
      <c r="I572" s="130"/>
      <c r="J572" s="130"/>
      <c r="K572" s="130"/>
      <c r="L572" s="130"/>
      <c r="M572" s="130"/>
      <c r="N572" s="130"/>
      <c r="O572" s="130"/>
    </row>
    <row r="573" spans="2:15" ht="12.75" hidden="1">
      <c r="B573" s="130"/>
      <c r="C573" s="130"/>
      <c r="D573" s="130"/>
      <c r="E573" s="130"/>
      <c r="F573" s="130"/>
      <c r="G573" s="130"/>
      <c r="H573" s="130"/>
      <c r="I573" s="130"/>
      <c r="J573" s="130"/>
      <c r="K573" s="130"/>
      <c r="L573" s="130"/>
      <c r="M573" s="130"/>
      <c r="N573" s="130"/>
      <c r="O573" s="130"/>
    </row>
    <row r="574" spans="2:15" ht="12.75" hidden="1">
      <c r="B574" s="130"/>
      <c r="C574" s="130"/>
      <c r="D574" s="130"/>
      <c r="E574" s="130"/>
      <c r="F574" s="130"/>
      <c r="G574" s="130"/>
      <c r="H574" s="130"/>
      <c r="I574" s="130"/>
      <c r="J574" s="130"/>
      <c r="K574" s="130"/>
      <c r="L574" s="130"/>
      <c r="M574" s="130"/>
      <c r="N574" s="130"/>
      <c r="O574" s="130"/>
    </row>
    <row r="575" spans="2:15" ht="12.75" hidden="1">
      <c r="B575" s="130"/>
      <c r="C575" s="130"/>
      <c r="D575" s="130"/>
      <c r="E575" s="130"/>
      <c r="F575" s="130"/>
      <c r="G575" s="130"/>
      <c r="H575" s="130"/>
      <c r="I575" s="130"/>
      <c r="J575" s="130"/>
      <c r="K575" s="130"/>
      <c r="L575" s="130"/>
      <c r="M575" s="130"/>
      <c r="N575" s="130"/>
      <c r="O575" s="130"/>
    </row>
    <row r="576" spans="2:15" ht="12.75" hidden="1">
      <c r="B576" s="130"/>
      <c r="C576" s="130"/>
      <c r="D576" s="130"/>
      <c r="E576" s="130"/>
      <c r="F576" s="130"/>
      <c r="G576" s="130"/>
      <c r="H576" s="130"/>
      <c r="I576" s="130"/>
      <c r="J576" s="130"/>
      <c r="K576" s="130"/>
      <c r="L576" s="130"/>
      <c r="M576" s="130"/>
      <c r="N576" s="130"/>
      <c r="O576" s="130"/>
    </row>
    <row r="577" spans="2:15" ht="12.75" hidden="1">
      <c r="B577" s="130"/>
      <c r="C577" s="130"/>
      <c r="D577" s="130"/>
      <c r="E577" s="130"/>
      <c r="F577" s="130"/>
      <c r="G577" s="130"/>
      <c r="H577" s="130"/>
      <c r="I577" s="130"/>
      <c r="J577" s="130"/>
      <c r="K577" s="130"/>
      <c r="L577" s="130"/>
      <c r="M577" s="130"/>
      <c r="N577" s="130"/>
      <c r="O577" s="130"/>
    </row>
    <row r="578" spans="2:15" ht="12.75" hidden="1">
      <c r="B578" s="130"/>
      <c r="C578" s="130"/>
      <c r="D578" s="130"/>
      <c r="E578" s="130"/>
      <c r="F578" s="130"/>
      <c r="G578" s="130"/>
      <c r="H578" s="130"/>
      <c r="I578" s="130"/>
      <c r="J578" s="130"/>
      <c r="K578" s="130"/>
      <c r="L578" s="130"/>
      <c r="M578" s="130"/>
      <c r="N578" s="130"/>
      <c r="O578" s="130"/>
    </row>
    <row r="579" spans="2:15" ht="12.75" hidden="1">
      <c r="B579" s="130"/>
      <c r="C579" s="130"/>
      <c r="D579" s="130"/>
      <c r="E579" s="130"/>
      <c r="F579" s="130"/>
      <c r="G579" s="130"/>
      <c r="H579" s="130"/>
      <c r="I579" s="130"/>
      <c r="J579" s="130"/>
      <c r="K579" s="130"/>
      <c r="L579" s="130"/>
      <c r="M579" s="130"/>
      <c r="N579" s="130"/>
      <c r="O579" s="130"/>
    </row>
    <row r="580" spans="2:15" ht="12.75" hidden="1">
      <c r="B580" s="130"/>
      <c r="C580" s="130"/>
      <c r="D580" s="130"/>
      <c r="E580" s="130"/>
      <c r="F580" s="130"/>
      <c r="G580" s="130"/>
      <c r="H580" s="130"/>
      <c r="I580" s="130"/>
      <c r="J580" s="130"/>
      <c r="K580" s="130"/>
      <c r="L580" s="130"/>
      <c r="M580" s="130"/>
      <c r="N580" s="130"/>
      <c r="O580" s="130"/>
    </row>
    <row r="581" spans="2:15" ht="12.75" hidden="1">
      <c r="B581" s="130"/>
      <c r="C581" s="130"/>
      <c r="D581" s="130"/>
      <c r="E581" s="130"/>
      <c r="F581" s="130"/>
      <c r="G581" s="130"/>
      <c r="H581" s="130"/>
      <c r="I581" s="130"/>
      <c r="J581" s="130"/>
      <c r="K581" s="130"/>
      <c r="L581" s="130"/>
      <c r="M581" s="130"/>
      <c r="N581" s="130"/>
      <c r="O581" s="130"/>
    </row>
    <row r="582" spans="2:15" ht="12.75" hidden="1">
      <c r="B582" s="130"/>
      <c r="C582" s="130"/>
      <c r="D582" s="130"/>
      <c r="E582" s="130"/>
      <c r="F582" s="130"/>
      <c r="G582" s="130"/>
      <c r="H582" s="130"/>
      <c r="I582" s="130"/>
      <c r="J582" s="130"/>
      <c r="K582" s="130"/>
      <c r="L582" s="130"/>
      <c r="M582" s="130"/>
      <c r="N582" s="130"/>
      <c r="O582" s="130"/>
    </row>
    <row r="583" spans="2:15" ht="12.75" hidden="1">
      <c r="B583" s="130"/>
      <c r="C583" s="130"/>
      <c r="D583" s="130"/>
      <c r="E583" s="130"/>
      <c r="F583" s="130"/>
      <c r="G583" s="130"/>
      <c r="H583" s="130"/>
      <c r="I583" s="130"/>
      <c r="J583" s="130"/>
      <c r="K583" s="130"/>
      <c r="L583" s="130"/>
      <c r="M583" s="130"/>
      <c r="N583" s="130"/>
      <c r="O583" s="130"/>
    </row>
    <row r="584" spans="2:15" ht="12.75" hidden="1">
      <c r="B584" s="130"/>
      <c r="C584" s="130"/>
      <c r="D584" s="130"/>
      <c r="E584" s="130"/>
      <c r="F584" s="130"/>
      <c r="G584" s="130"/>
      <c r="H584" s="130"/>
      <c r="I584" s="130"/>
      <c r="J584" s="130"/>
      <c r="K584" s="130"/>
      <c r="L584" s="130"/>
      <c r="M584" s="130"/>
      <c r="N584" s="130"/>
      <c r="O584" s="130"/>
    </row>
    <row r="585" spans="2:15" ht="12.75" hidden="1">
      <c r="B585" s="130"/>
      <c r="C585" s="130"/>
      <c r="D585" s="130"/>
      <c r="E585" s="130"/>
      <c r="F585" s="130"/>
      <c r="G585" s="130"/>
      <c r="H585" s="130"/>
      <c r="I585" s="130"/>
      <c r="J585" s="130"/>
      <c r="K585" s="130"/>
      <c r="L585" s="130"/>
      <c r="M585" s="130"/>
      <c r="N585" s="130"/>
      <c r="O585" s="130"/>
    </row>
    <row r="586" spans="2:15" ht="12.75" hidden="1">
      <c r="B586" s="130"/>
      <c r="C586" s="130"/>
      <c r="D586" s="130"/>
      <c r="E586" s="130"/>
      <c r="F586" s="130"/>
      <c r="G586" s="130"/>
      <c r="H586" s="130"/>
      <c r="I586" s="130"/>
      <c r="J586" s="130"/>
      <c r="K586" s="130"/>
      <c r="L586" s="130"/>
      <c r="M586" s="130"/>
      <c r="N586" s="130"/>
      <c r="O586" s="130"/>
    </row>
  </sheetData>
  <sheetProtection/>
  <mergeCells count="1">
    <mergeCell ref="B3:O3"/>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T37"/>
  <sheetViews>
    <sheetView zoomScalePageLayoutView="0" workbookViewId="0" topLeftCell="A1">
      <selection activeCell="A1" sqref="A1"/>
    </sheetView>
  </sheetViews>
  <sheetFormatPr defaultColWidth="0" defaultRowHeight="15" zeroHeight="1"/>
  <cols>
    <col min="1" max="1" width="18.421875" style="131" customWidth="1"/>
    <col min="2" max="3" width="12.8515625" style="131" customWidth="1"/>
    <col min="4" max="4" width="0.5625" style="131" customWidth="1"/>
    <col min="5" max="6" width="12.8515625" style="131" customWidth="1"/>
    <col min="7" max="7" width="0.5625" style="131" customWidth="1"/>
    <col min="8" max="9" width="12.8515625" style="131" customWidth="1"/>
    <col min="10" max="10" width="0.5625" style="131" customWidth="1"/>
    <col min="11" max="12" width="12.8515625" style="131" customWidth="1"/>
    <col min="13" max="13" width="0.5625" style="131" customWidth="1"/>
    <col min="14" max="15" width="12.8515625" style="131" customWidth="1"/>
    <col min="16" max="16" width="0.5625" style="131" customWidth="1"/>
    <col min="17" max="21" width="12.8515625" style="131" customWidth="1"/>
    <col min="22" max="24" width="12.8515625" style="131" hidden="1" customWidth="1"/>
    <col min="25" max="16384" width="0" style="131" hidden="1" customWidth="1"/>
  </cols>
  <sheetData>
    <row r="1" ht="12.75">
      <c r="A1" s="116" t="s">
        <v>338</v>
      </c>
    </row>
    <row r="2" spans="1:2" ht="12.75">
      <c r="A2" s="258"/>
      <c r="B2" s="258"/>
    </row>
    <row r="3" spans="1:20" ht="13.5" customHeight="1">
      <c r="A3" s="132"/>
      <c r="B3" s="389" t="s">
        <v>287</v>
      </c>
      <c r="C3" s="389"/>
      <c r="D3" s="389"/>
      <c r="E3" s="389"/>
      <c r="F3" s="389"/>
      <c r="G3" s="389"/>
      <c r="H3" s="389"/>
      <c r="I3" s="389"/>
      <c r="J3" s="389"/>
      <c r="K3" s="389"/>
      <c r="L3" s="389"/>
      <c r="M3" s="389"/>
      <c r="N3" s="389"/>
      <c r="O3" s="389"/>
      <c r="P3" s="389"/>
      <c r="Q3" s="389"/>
      <c r="R3" s="389"/>
      <c r="S3" s="132"/>
      <c r="T3" s="132"/>
    </row>
    <row r="4" spans="1:20" ht="13.5" customHeight="1">
      <c r="A4" s="133"/>
      <c r="B4" s="388" t="s">
        <v>88</v>
      </c>
      <c r="C4" s="388"/>
      <c r="D4" s="134"/>
      <c r="E4" s="388" t="s">
        <v>288</v>
      </c>
      <c r="F4" s="388"/>
      <c r="G4" s="134"/>
      <c r="H4" s="390" t="s">
        <v>289</v>
      </c>
      <c r="I4" s="390"/>
      <c r="J4" s="134"/>
      <c r="K4" s="390" t="s">
        <v>290</v>
      </c>
      <c r="L4" s="390"/>
      <c r="M4" s="134"/>
      <c r="N4" s="390" t="s">
        <v>291</v>
      </c>
      <c r="O4" s="390"/>
      <c r="P4" s="134"/>
      <c r="Q4" s="388" t="s">
        <v>292</v>
      </c>
      <c r="R4" s="388"/>
      <c r="S4" s="388" t="s">
        <v>53</v>
      </c>
      <c r="T4" s="388"/>
    </row>
    <row r="5" spans="1:20" ht="12.75">
      <c r="A5" s="135" t="s">
        <v>258</v>
      </c>
      <c r="B5" s="135" t="s">
        <v>293</v>
      </c>
      <c r="C5" s="135" t="s">
        <v>294</v>
      </c>
      <c r="D5" s="135"/>
      <c r="E5" s="135" t="s">
        <v>293</v>
      </c>
      <c r="F5" s="135" t="s">
        <v>294</v>
      </c>
      <c r="G5" s="135"/>
      <c r="H5" s="135" t="s">
        <v>293</v>
      </c>
      <c r="I5" s="135" t="s">
        <v>294</v>
      </c>
      <c r="J5" s="135"/>
      <c r="K5" s="135" t="s">
        <v>293</v>
      </c>
      <c r="L5" s="135" t="s">
        <v>294</v>
      </c>
      <c r="M5" s="135"/>
      <c r="N5" s="135" t="s">
        <v>293</v>
      </c>
      <c r="O5" s="135" t="s">
        <v>294</v>
      </c>
      <c r="P5" s="135"/>
      <c r="Q5" s="135" t="s">
        <v>293</v>
      </c>
      <c r="R5" s="135" t="s">
        <v>294</v>
      </c>
      <c r="S5" s="135" t="s">
        <v>293</v>
      </c>
      <c r="T5" s="135" t="s">
        <v>294</v>
      </c>
    </row>
    <row r="6" spans="1:20" ht="12.75">
      <c r="A6" s="116" t="s">
        <v>62</v>
      </c>
      <c r="B6" s="136">
        <v>42099</v>
      </c>
      <c r="C6" s="136">
        <v>46523</v>
      </c>
      <c r="D6" s="137"/>
      <c r="E6" s="136">
        <v>4549</v>
      </c>
      <c r="F6" s="136">
        <v>3434</v>
      </c>
      <c r="G6" s="137"/>
      <c r="H6" s="136">
        <v>693</v>
      </c>
      <c r="I6" s="136">
        <v>626</v>
      </c>
      <c r="J6" s="137"/>
      <c r="K6" s="136">
        <v>353</v>
      </c>
      <c r="L6" s="136">
        <v>334</v>
      </c>
      <c r="M6" s="137"/>
      <c r="N6" s="136">
        <v>49</v>
      </c>
      <c r="O6" s="136">
        <v>1338</v>
      </c>
      <c r="P6" s="137"/>
      <c r="Q6" s="136">
        <v>623</v>
      </c>
      <c r="R6" s="136">
        <v>1173</v>
      </c>
      <c r="S6" s="252">
        <v>48366</v>
      </c>
      <c r="T6" s="252">
        <v>53428</v>
      </c>
    </row>
    <row r="7" spans="1:20" ht="12.75">
      <c r="A7" s="116" t="s">
        <v>63</v>
      </c>
      <c r="B7" s="136">
        <v>67567</v>
      </c>
      <c r="C7" s="136">
        <v>71048</v>
      </c>
      <c r="D7" s="137"/>
      <c r="E7" s="136">
        <v>3640</v>
      </c>
      <c r="F7" s="136">
        <v>4144</v>
      </c>
      <c r="G7" s="137"/>
      <c r="H7" s="136">
        <v>881</v>
      </c>
      <c r="I7" s="136">
        <v>782</v>
      </c>
      <c r="J7" s="137"/>
      <c r="K7" s="136">
        <v>298</v>
      </c>
      <c r="L7" s="136">
        <v>361</v>
      </c>
      <c r="M7" s="137"/>
      <c r="N7" s="136">
        <v>40</v>
      </c>
      <c r="O7" s="136">
        <v>606</v>
      </c>
      <c r="P7" s="137"/>
      <c r="Q7" s="136">
        <v>818</v>
      </c>
      <c r="R7" s="136">
        <v>1137</v>
      </c>
      <c r="S7" s="252">
        <v>73244</v>
      </c>
      <c r="T7" s="252">
        <v>78078</v>
      </c>
    </row>
    <row r="8" spans="1:20" ht="12.75">
      <c r="A8" s="116" t="s">
        <v>64</v>
      </c>
      <c r="B8" s="136">
        <v>49736</v>
      </c>
      <c r="C8" s="136">
        <v>52579</v>
      </c>
      <c r="D8" s="137"/>
      <c r="E8" s="136">
        <v>1997</v>
      </c>
      <c r="F8" s="136">
        <v>2145</v>
      </c>
      <c r="G8" s="137"/>
      <c r="H8" s="136">
        <v>2011</v>
      </c>
      <c r="I8" s="136">
        <v>1802</v>
      </c>
      <c r="J8" s="137"/>
      <c r="K8" s="136">
        <v>110</v>
      </c>
      <c r="L8" s="136">
        <v>181</v>
      </c>
      <c r="M8" s="137"/>
      <c r="N8" s="136">
        <v>27</v>
      </c>
      <c r="O8" s="136">
        <v>1904</v>
      </c>
      <c r="P8" s="137"/>
      <c r="Q8" s="136">
        <v>382</v>
      </c>
      <c r="R8" s="136">
        <v>729</v>
      </c>
      <c r="S8" s="252">
        <v>54263</v>
      </c>
      <c r="T8" s="252">
        <v>59340</v>
      </c>
    </row>
    <row r="9" spans="1:20" ht="12.75">
      <c r="A9" s="116" t="s">
        <v>65</v>
      </c>
      <c r="B9" s="136">
        <v>55021</v>
      </c>
      <c r="C9" s="136">
        <v>58007</v>
      </c>
      <c r="D9" s="137"/>
      <c r="E9" s="136">
        <v>2261</v>
      </c>
      <c r="F9" s="136">
        <v>2460</v>
      </c>
      <c r="G9" s="137"/>
      <c r="H9" s="136">
        <v>573</v>
      </c>
      <c r="I9" s="136">
        <v>509</v>
      </c>
      <c r="J9" s="137"/>
      <c r="K9" s="136">
        <v>206</v>
      </c>
      <c r="L9" s="136">
        <v>253</v>
      </c>
      <c r="M9" s="137"/>
      <c r="N9" s="136">
        <v>22</v>
      </c>
      <c r="O9" s="136">
        <v>1977</v>
      </c>
      <c r="P9" s="137"/>
      <c r="Q9" s="136">
        <v>527</v>
      </c>
      <c r="R9" s="136">
        <v>838</v>
      </c>
      <c r="S9" s="252">
        <v>58610</v>
      </c>
      <c r="T9" s="252">
        <v>64044</v>
      </c>
    </row>
    <row r="10" spans="1:20" ht="12.75">
      <c r="A10" s="116" t="s">
        <v>66</v>
      </c>
      <c r="B10" s="136">
        <v>25540</v>
      </c>
      <c r="C10" s="136">
        <v>29012</v>
      </c>
      <c r="D10" s="137"/>
      <c r="E10" s="136">
        <v>904</v>
      </c>
      <c r="F10" s="136">
        <v>1295</v>
      </c>
      <c r="G10" s="137"/>
      <c r="H10" s="136">
        <v>249</v>
      </c>
      <c r="I10" s="136">
        <v>268</v>
      </c>
      <c r="J10" s="137"/>
      <c r="K10" s="136">
        <v>51</v>
      </c>
      <c r="L10" s="136">
        <v>77</v>
      </c>
      <c r="M10" s="137"/>
      <c r="N10" s="136">
        <v>11</v>
      </c>
      <c r="O10" s="136">
        <v>355</v>
      </c>
      <c r="P10" s="137"/>
      <c r="Q10" s="136">
        <v>139</v>
      </c>
      <c r="R10" s="136">
        <v>217</v>
      </c>
      <c r="S10" s="252">
        <v>26894</v>
      </c>
      <c r="T10" s="252">
        <v>31224</v>
      </c>
    </row>
    <row r="11" spans="1:20" ht="12.75">
      <c r="A11" s="116" t="s">
        <v>67</v>
      </c>
      <c r="B11" s="136">
        <v>38814</v>
      </c>
      <c r="C11" s="136">
        <v>44322</v>
      </c>
      <c r="D11" s="137"/>
      <c r="E11" s="136">
        <v>1528</v>
      </c>
      <c r="F11" s="136">
        <v>2071</v>
      </c>
      <c r="G11" s="137"/>
      <c r="H11" s="136">
        <v>569</v>
      </c>
      <c r="I11" s="136">
        <v>620</v>
      </c>
      <c r="J11" s="137"/>
      <c r="K11" s="136">
        <v>115</v>
      </c>
      <c r="L11" s="136">
        <v>180</v>
      </c>
      <c r="M11" s="137"/>
      <c r="N11" s="136">
        <v>14</v>
      </c>
      <c r="O11" s="136">
        <v>526</v>
      </c>
      <c r="P11" s="137"/>
      <c r="Q11" s="136">
        <v>352</v>
      </c>
      <c r="R11" s="136">
        <v>620</v>
      </c>
      <c r="S11" s="252">
        <v>41392</v>
      </c>
      <c r="T11" s="252">
        <v>48339</v>
      </c>
    </row>
    <row r="12" spans="1:20" ht="12.75">
      <c r="A12" s="116" t="s">
        <v>68</v>
      </c>
      <c r="B12" s="136">
        <v>253432</v>
      </c>
      <c r="C12" s="136">
        <v>245839</v>
      </c>
      <c r="D12" s="137"/>
      <c r="E12" s="136">
        <v>10814</v>
      </c>
      <c r="F12" s="136">
        <v>11267</v>
      </c>
      <c r="G12" s="137"/>
      <c r="H12" s="136">
        <v>6604</v>
      </c>
      <c r="I12" s="136">
        <v>5422</v>
      </c>
      <c r="J12" s="137"/>
      <c r="K12" s="136">
        <v>1417</v>
      </c>
      <c r="L12" s="136">
        <v>2001</v>
      </c>
      <c r="M12" s="137"/>
      <c r="N12" s="136">
        <v>168</v>
      </c>
      <c r="O12" s="136">
        <v>6014</v>
      </c>
      <c r="P12" s="137"/>
      <c r="Q12" s="136">
        <v>4956</v>
      </c>
      <c r="R12" s="136">
        <v>10419</v>
      </c>
      <c r="S12" s="252">
        <v>277391</v>
      </c>
      <c r="T12" s="252">
        <v>280962</v>
      </c>
    </row>
    <row r="13" spans="1:20" ht="12.75">
      <c r="A13" s="116" t="s">
        <v>69</v>
      </c>
      <c r="B13" s="136">
        <v>34408</v>
      </c>
      <c r="C13" s="136">
        <v>35363</v>
      </c>
      <c r="D13" s="137"/>
      <c r="E13" s="136">
        <v>2129</v>
      </c>
      <c r="F13" s="136">
        <v>2257</v>
      </c>
      <c r="G13" s="137"/>
      <c r="H13" s="136">
        <v>363</v>
      </c>
      <c r="I13" s="136">
        <v>332</v>
      </c>
      <c r="J13" s="137"/>
      <c r="K13" s="136">
        <v>186</v>
      </c>
      <c r="L13" s="136">
        <v>214</v>
      </c>
      <c r="M13" s="137"/>
      <c r="N13" s="136">
        <v>30</v>
      </c>
      <c r="O13" s="136">
        <v>256</v>
      </c>
      <c r="P13" s="137"/>
      <c r="Q13" s="136">
        <v>543</v>
      </c>
      <c r="R13" s="136">
        <v>692</v>
      </c>
      <c r="S13" s="252">
        <v>37659</v>
      </c>
      <c r="T13" s="252">
        <v>39114</v>
      </c>
    </row>
    <row r="14" spans="1:20" ht="12.75">
      <c r="A14" s="116" t="s">
        <v>70</v>
      </c>
      <c r="B14" s="136">
        <v>61234</v>
      </c>
      <c r="C14" s="136">
        <v>60679</v>
      </c>
      <c r="D14" s="137"/>
      <c r="E14" s="136">
        <v>2822</v>
      </c>
      <c r="F14" s="136">
        <v>2779</v>
      </c>
      <c r="G14" s="137"/>
      <c r="H14" s="136">
        <v>1080</v>
      </c>
      <c r="I14" s="136">
        <v>956</v>
      </c>
      <c r="J14" s="137"/>
      <c r="K14" s="136">
        <v>235</v>
      </c>
      <c r="L14" s="136">
        <v>333</v>
      </c>
      <c r="M14" s="137"/>
      <c r="N14" s="136">
        <v>34</v>
      </c>
      <c r="O14" s="136">
        <v>595</v>
      </c>
      <c r="P14" s="137"/>
      <c r="Q14" s="136">
        <v>1083</v>
      </c>
      <c r="R14" s="136">
        <v>1900</v>
      </c>
      <c r="S14" s="252">
        <v>66488</v>
      </c>
      <c r="T14" s="252">
        <v>67242</v>
      </c>
    </row>
    <row r="15" spans="1:20" ht="12.75">
      <c r="A15" s="116" t="s">
        <v>71</v>
      </c>
      <c r="B15" s="136">
        <v>50802</v>
      </c>
      <c r="C15" s="136">
        <v>52377</v>
      </c>
      <c r="D15" s="137"/>
      <c r="E15" s="136">
        <v>3035</v>
      </c>
      <c r="F15" s="136">
        <v>3264</v>
      </c>
      <c r="G15" s="137"/>
      <c r="H15" s="136">
        <v>1348</v>
      </c>
      <c r="I15" s="136">
        <v>978</v>
      </c>
      <c r="J15" s="137"/>
      <c r="K15" s="136">
        <v>283</v>
      </c>
      <c r="L15" s="136">
        <v>296</v>
      </c>
      <c r="M15" s="137"/>
      <c r="N15" s="136">
        <v>59</v>
      </c>
      <c r="O15" s="136">
        <v>1068</v>
      </c>
      <c r="P15" s="137"/>
      <c r="Q15" s="136">
        <v>788</v>
      </c>
      <c r="R15" s="136">
        <v>1084</v>
      </c>
      <c r="S15" s="252">
        <v>56315</v>
      </c>
      <c r="T15" s="252">
        <v>59067</v>
      </c>
    </row>
    <row r="16" spans="1:20" ht="12.75">
      <c r="A16" s="116" t="s">
        <v>72</v>
      </c>
      <c r="B16" s="136">
        <v>30852</v>
      </c>
      <c r="C16" s="136">
        <v>33844</v>
      </c>
      <c r="D16" s="137"/>
      <c r="E16" s="136">
        <v>974</v>
      </c>
      <c r="F16" s="136">
        <v>1154</v>
      </c>
      <c r="G16" s="137"/>
      <c r="H16" s="136">
        <v>444</v>
      </c>
      <c r="I16" s="136">
        <v>429</v>
      </c>
      <c r="J16" s="137"/>
      <c r="K16" s="136">
        <v>38</v>
      </c>
      <c r="L16" s="136">
        <v>288</v>
      </c>
      <c r="M16" s="137"/>
      <c r="N16" s="136">
        <v>8</v>
      </c>
      <c r="O16" s="136">
        <v>904</v>
      </c>
      <c r="P16" s="137"/>
      <c r="Q16" s="136">
        <v>265</v>
      </c>
      <c r="R16" s="136">
        <v>394</v>
      </c>
      <c r="S16" s="252">
        <v>32581</v>
      </c>
      <c r="T16" s="252">
        <v>37013</v>
      </c>
    </row>
    <row r="17" spans="1:20" ht="12.75">
      <c r="A17" s="116" t="s">
        <v>73</v>
      </c>
      <c r="B17" s="136">
        <v>74900</v>
      </c>
      <c r="C17" s="136">
        <v>81682</v>
      </c>
      <c r="D17" s="137"/>
      <c r="E17" s="136">
        <v>3355</v>
      </c>
      <c r="F17" s="136">
        <v>3518</v>
      </c>
      <c r="G17" s="137"/>
      <c r="H17" s="136">
        <v>1306</v>
      </c>
      <c r="I17" s="136">
        <v>1103</v>
      </c>
      <c r="J17" s="137"/>
      <c r="K17" s="136">
        <v>284</v>
      </c>
      <c r="L17" s="136">
        <v>1044</v>
      </c>
      <c r="M17" s="137"/>
      <c r="N17" s="136">
        <v>37</v>
      </c>
      <c r="O17" s="136">
        <v>3881</v>
      </c>
      <c r="P17" s="137"/>
      <c r="Q17" s="136">
        <v>789</v>
      </c>
      <c r="R17" s="136">
        <v>1795</v>
      </c>
      <c r="S17" s="252">
        <v>80671</v>
      </c>
      <c r="T17" s="252">
        <v>93023</v>
      </c>
    </row>
    <row r="18" spans="1:20" ht="12.75">
      <c r="A18" s="116" t="s">
        <v>74</v>
      </c>
      <c r="B18" s="136">
        <v>92617</v>
      </c>
      <c r="C18" s="136">
        <v>95583</v>
      </c>
      <c r="D18" s="137"/>
      <c r="E18" s="136">
        <v>5417</v>
      </c>
      <c r="F18" s="136">
        <v>4742</v>
      </c>
      <c r="G18" s="137"/>
      <c r="H18" s="136">
        <v>5664</v>
      </c>
      <c r="I18" s="136">
        <v>4455</v>
      </c>
      <c r="J18" s="137"/>
      <c r="K18" s="136">
        <v>344</v>
      </c>
      <c r="L18" s="136">
        <v>472</v>
      </c>
      <c r="M18" s="137"/>
      <c r="N18" s="136">
        <v>71</v>
      </c>
      <c r="O18" s="136">
        <v>812</v>
      </c>
      <c r="P18" s="137"/>
      <c r="Q18" s="136">
        <v>953</v>
      </c>
      <c r="R18" s="136">
        <v>1813</v>
      </c>
      <c r="S18" s="252">
        <v>105066</v>
      </c>
      <c r="T18" s="252">
        <v>107877</v>
      </c>
    </row>
    <row r="19" spans="1:20" ht="12.75">
      <c r="A19" s="116" t="s">
        <v>75</v>
      </c>
      <c r="B19" s="136">
        <v>58285</v>
      </c>
      <c r="C19" s="136">
        <v>62894</v>
      </c>
      <c r="D19" s="137"/>
      <c r="E19" s="136">
        <v>3530</v>
      </c>
      <c r="F19" s="136">
        <v>3683</v>
      </c>
      <c r="G19" s="137"/>
      <c r="H19" s="136">
        <v>1119</v>
      </c>
      <c r="I19" s="136">
        <v>1097</v>
      </c>
      <c r="J19" s="137"/>
      <c r="K19" s="136">
        <v>172</v>
      </c>
      <c r="L19" s="136">
        <v>240</v>
      </c>
      <c r="M19" s="137"/>
      <c r="N19" s="136">
        <v>54</v>
      </c>
      <c r="O19" s="136">
        <v>762</v>
      </c>
      <c r="P19" s="137"/>
      <c r="Q19" s="136">
        <v>668</v>
      </c>
      <c r="R19" s="136">
        <v>1055</v>
      </c>
      <c r="S19" s="252">
        <v>63828</v>
      </c>
      <c r="T19" s="252">
        <v>69731</v>
      </c>
    </row>
    <row r="20" spans="1:20" ht="12.75">
      <c r="A20" s="116" t="s">
        <v>76</v>
      </c>
      <c r="B20" s="136">
        <v>44439</v>
      </c>
      <c r="C20" s="136">
        <v>48818</v>
      </c>
      <c r="D20" s="137"/>
      <c r="E20" s="136">
        <v>1510</v>
      </c>
      <c r="F20" s="136">
        <v>1721</v>
      </c>
      <c r="G20" s="137"/>
      <c r="H20" s="136">
        <v>1302</v>
      </c>
      <c r="I20" s="136">
        <v>1313</v>
      </c>
      <c r="J20" s="137"/>
      <c r="K20" s="136">
        <v>97</v>
      </c>
      <c r="L20" s="136">
        <v>579</v>
      </c>
      <c r="M20" s="137"/>
      <c r="N20" s="136">
        <v>9</v>
      </c>
      <c r="O20" s="136">
        <v>3927</v>
      </c>
      <c r="P20" s="137"/>
      <c r="Q20" s="136">
        <v>378</v>
      </c>
      <c r="R20" s="136">
        <v>1494</v>
      </c>
      <c r="S20" s="252">
        <v>47735</v>
      </c>
      <c r="T20" s="252">
        <v>57852</v>
      </c>
    </row>
    <row r="21" spans="1:20" ht="12.75">
      <c r="A21" s="116" t="s">
        <v>77</v>
      </c>
      <c r="B21" s="136">
        <v>50048</v>
      </c>
      <c r="C21" s="136">
        <v>51917</v>
      </c>
      <c r="D21" s="137"/>
      <c r="E21" s="136">
        <v>2767</v>
      </c>
      <c r="F21" s="136">
        <v>3380</v>
      </c>
      <c r="G21" s="137"/>
      <c r="H21" s="136">
        <v>4165</v>
      </c>
      <c r="I21" s="136">
        <v>4116</v>
      </c>
      <c r="J21" s="137"/>
      <c r="K21" s="136">
        <v>133</v>
      </c>
      <c r="L21" s="136">
        <v>245</v>
      </c>
      <c r="M21" s="137"/>
      <c r="N21" s="136">
        <v>13</v>
      </c>
      <c r="O21" s="136">
        <v>1397</v>
      </c>
      <c r="P21" s="137"/>
      <c r="Q21" s="136">
        <v>401</v>
      </c>
      <c r="R21" s="136">
        <v>750</v>
      </c>
      <c r="S21" s="252">
        <v>57527</v>
      </c>
      <c r="T21" s="252">
        <v>61805</v>
      </c>
    </row>
    <row r="22" spans="1:20" ht="12.75">
      <c r="A22" s="116" t="s">
        <v>78</v>
      </c>
      <c r="B22" s="136">
        <v>28685</v>
      </c>
      <c r="C22" s="136">
        <v>29623</v>
      </c>
      <c r="D22" s="137"/>
      <c r="E22" s="136">
        <v>1490</v>
      </c>
      <c r="F22" s="136">
        <v>1714</v>
      </c>
      <c r="G22" s="137"/>
      <c r="H22" s="136">
        <v>306</v>
      </c>
      <c r="I22" s="136">
        <v>249</v>
      </c>
      <c r="J22" s="137"/>
      <c r="K22" s="136">
        <v>84</v>
      </c>
      <c r="L22" s="136">
        <v>147</v>
      </c>
      <c r="M22" s="137"/>
      <c r="N22" s="136">
        <v>6</v>
      </c>
      <c r="O22" s="136">
        <v>119</v>
      </c>
      <c r="P22" s="137"/>
      <c r="Q22" s="136">
        <v>261</v>
      </c>
      <c r="R22" s="136">
        <v>328</v>
      </c>
      <c r="S22" s="252">
        <v>30832</v>
      </c>
      <c r="T22" s="252">
        <v>32180</v>
      </c>
    </row>
    <row r="23" spans="1:20" ht="12.75">
      <c r="A23" s="116" t="s">
        <v>79</v>
      </c>
      <c r="B23" s="136">
        <v>28947</v>
      </c>
      <c r="C23" s="136">
        <v>30806</v>
      </c>
      <c r="D23" s="137"/>
      <c r="E23" s="136">
        <v>2392</v>
      </c>
      <c r="F23" s="136">
        <v>1516</v>
      </c>
      <c r="G23" s="137"/>
      <c r="H23" s="136">
        <v>575</v>
      </c>
      <c r="I23" s="136">
        <v>547</v>
      </c>
      <c r="J23" s="137"/>
      <c r="K23" s="136">
        <v>146</v>
      </c>
      <c r="L23" s="136">
        <v>103</v>
      </c>
      <c r="M23" s="137"/>
      <c r="N23" s="136">
        <v>17</v>
      </c>
      <c r="O23" s="136">
        <v>210</v>
      </c>
      <c r="P23" s="137"/>
      <c r="Q23" s="136">
        <v>345</v>
      </c>
      <c r="R23" s="136">
        <v>354</v>
      </c>
      <c r="S23" s="252">
        <v>32422</v>
      </c>
      <c r="T23" s="252">
        <v>33536</v>
      </c>
    </row>
    <row r="24" spans="1:20" ht="12.75">
      <c r="A24" s="116" t="s">
        <v>80</v>
      </c>
      <c r="B24" s="136">
        <v>97888</v>
      </c>
      <c r="C24" s="136">
        <v>107566</v>
      </c>
      <c r="D24" s="137"/>
      <c r="E24" s="136">
        <v>6923</v>
      </c>
      <c r="F24" s="136">
        <v>6460</v>
      </c>
      <c r="G24" s="137"/>
      <c r="H24" s="136">
        <v>1824</v>
      </c>
      <c r="I24" s="136">
        <v>1689</v>
      </c>
      <c r="J24" s="137"/>
      <c r="K24" s="136">
        <v>658</v>
      </c>
      <c r="L24" s="136">
        <v>729</v>
      </c>
      <c r="M24" s="137"/>
      <c r="N24" s="136">
        <v>94</v>
      </c>
      <c r="O24" s="136">
        <v>1366</v>
      </c>
      <c r="P24" s="137"/>
      <c r="Q24" s="136">
        <v>1307</v>
      </c>
      <c r="R24" s="136">
        <v>2355</v>
      </c>
      <c r="S24" s="252">
        <v>108694</v>
      </c>
      <c r="T24" s="252">
        <v>120165</v>
      </c>
    </row>
    <row r="25" spans="1:20" ht="12.75">
      <c r="A25" s="116" t="s">
        <v>81</v>
      </c>
      <c r="B25" s="136">
        <v>37864</v>
      </c>
      <c r="C25" s="136">
        <v>41784</v>
      </c>
      <c r="D25" s="137"/>
      <c r="E25" s="136">
        <v>1065</v>
      </c>
      <c r="F25" s="136">
        <v>1210</v>
      </c>
      <c r="G25" s="137"/>
      <c r="H25" s="136">
        <v>515</v>
      </c>
      <c r="I25" s="136">
        <v>516</v>
      </c>
      <c r="J25" s="137"/>
      <c r="K25" s="136">
        <v>45</v>
      </c>
      <c r="L25" s="136">
        <v>79</v>
      </c>
      <c r="M25" s="137"/>
      <c r="N25" s="136">
        <v>18</v>
      </c>
      <c r="O25" s="136">
        <v>1044</v>
      </c>
      <c r="P25" s="137"/>
      <c r="Q25" s="136">
        <v>273</v>
      </c>
      <c r="R25" s="136">
        <v>405</v>
      </c>
      <c r="S25" s="252">
        <v>39780</v>
      </c>
      <c r="T25" s="252">
        <v>45038</v>
      </c>
    </row>
    <row r="26" spans="1:20" ht="12.75">
      <c r="A26" s="116" t="s">
        <v>82</v>
      </c>
      <c r="B26" s="136">
        <v>14637</v>
      </c>
      <c r="C26" s="136">
        <v>15455</v>
      </c>
      <c r="D26" s="137"/>
      <c r="E26" s="136">
        <v>823</v>
      </c>
      <c r="F26" s="136">
        <v>981</v>
      </c>
      <c r="G26" s="137"/>
      <c r="H26" s="136">
        <v>294</v>
      </c>
      <c r="I26" s="136">
        <v>263</v>
      </c>
      <c r="J26" s="137"/>
      <c r="K26" s="136">
        <v>37</v>
      </c>
      <c r="L26" s="136">
        <v>52</v>
      </c>
      <c r="M26" s="137"/>
      <c r="N26" s="136">
        <v>11</v>
      </c>
      <c r="O26" s="136">
        <v>99</v>
      </c>
      <c r="P26" s="137"/>
      <c r="Q26" s="136">
        <v>131</v>
      </c>
      <c r="R26" s="136">
        <v>200</v>
      </c>
      <c r="S26" s="252">
        <v>15933</v>
      </c>
      <c r="T26" s="252">
        <v>17050</v>
      </c>
    </row>
    <row r="27" spans="1:20" ht="12.75">
      <c r="A27" s="116" t="s">
        <v>264</v>
      </c>
      <c r="B27" s="136">
        <v>78365</v>
      </c>
      <c r="C27" s="136">
        <v>85981</v>
      </c>
      <c r="D27" s="137"/>
      <c r="E27" s="136">
        <v>3477</v>
      </c>
      <c r="F27" s="136">
        <v>4017</v>
      </c>
      <c r="G27" s="137"/>
      <c r="H27" s="136">
        <v>4291</v>
      </c>
      <c r="I27" s="136">
        <v>4346</v>
      </c>
      <c r="J27" s="137"/>
      <c r="K27" s="136">
        <v>193</v>
      </c>
      <c r="L27" s="136">
        <v>330</v>
      </c>
      <c r="M27" s="137"/>
      <c r="N27" s="136">
        <v>22</v>
      </c>
      <c r="O27" s="136">
        <v>3442</v>
      </c>
      <c r="P27" s="137"/>
      <c r="Q27" s="136">
        <v>710</v>
      </c>
      <c r="R27" s="136">
        <v>1364</v>
      </c>
      <c r="S27" s="252">
        <v>87058</v>
      </c>
      <c r="T27" s="252">
        <v>99480</v>
      </c>
    </row>
    <row r="28" spans="1:20" ht="12.75">
      <c r="A28" s="116" t="s">
        <v>84</v>
      </c>
      <c r="B28" s="136">
        <v>74512</v>
      </c>
      <c r="C28" s="136">
        <v>77820</v>
      </c>
      <c r="D28" s="137"/>
      <c r="E28" s="136">
        <v>3215</v>
      </c>
      <c r="F28" s="136">
        <v>3371</v>
      </c>
      <c r="G28" s="137"/>
      <c r="H28" s="136">
        <v>897</v>
      </c>
      <c r="I28" s="136">
        <v>853</v>
      </c>
      <c r="J28" s="137"/>
      <c r="K28" s="136">
        <v>256</v>
      </c>
      <c r="L28" s="136">
        <v>357</v>
      </c>
      <c r="M28" s="137"/>
      <c r="N28" s="136">
        <v>42</v>
      </c>
      <c r="O28" s="136">
        <v>811</v>
      </c>
      <c r="P28" s="137"/>
      <c r="Q28" s="136">
        <v>1073</v>
      </c>
      <c r="R28" s="136">
        <v>1927</v>
      </c>
      <c r="S28" s="252">
        <v>79995</v>
      </c>
      <c r="T28" s="252">
        <v>85139</v>
      </c>
    </row>
    <row r="29" spans="1:20" ht="12.75">
      <c r="A29" s="116" t="s">
        <v>85</v>
      </c>
      <c r="B29" s="136">
        <v>65742</v>
      </c>
      <c r="C29" s="136">
        <v>67755</v>
      </c>
      <c r="D29" s="137"/>
      <c r="E29" s="136">
        <v>7071</v>
      </c>
      <c r="F29" s="136">
        <v>6726</v>
      </c>
      <c r="G29" s="137"/>
      <c r="H29" s="136">
        <v>1503</v>
      </c>
      <c r="I29" s="136">
        <v>1196</v>
      </c>
      <c r="J29" s="137"/>
      <c r="K29" s="136">
        <v>542</v>
      </c>
      <c r="L29" s="136">
        <v>608</v>
      </c>
      <c r="M29" s="137"/>
      <c r="N29" s="136">
        <v>62</v>
      </c>
      <c r="O29" s="136">
        <v>606</v>
      </c>
      <c r="P29" s="137"/>
      <c r="Q29" s="136">
        <v>1403</v>
      </c>
      <c r="R29" s="136">
        <v>2046</v>
      </c>
      <c r="S29" s="252">
        <v>76323</v>
      </c>
      <c r="T29" s="252">
        <v>78937</v>
      </c>
    </row>
    <row r="30" spans="1:20" ht="12.75">
      <c r="A30" s="116" t="s">
        <v>86</v>
      </c>
      <c r="B30" s="136">
        <v>43526</v>
      </c>
      <c r="C30" s="136">
        <v>46134</v>
      </c>
      <c r="D30" s="137"/>
      <c r="E30" s="136">
        <v>2440</v>
      </c>
      <c r="F30" s="136">
        <v>1870</v>
      </c>
      <c r="G30" s="137"/>
      <c r="H30" s="136">
        <v>1334</v>
      </c>
      <c r="I30" s="136">
        <v>1195</v>
      </c>
      <c r="J30" s="137"/>
      <c r="K30" s="136">
        <v>129</v>
      </c>
      <c r="L30" s="136">
        <v>144</v>
      </c>
      <c r="M30" s="137"/>
      <c r="N30" s="136">
        <v>19</v>
      </c>
      <c r="O30" s="136">
        <v>1336</v>
      </c>
      <c r="P30" s="137"/>
      <c r="Q30" s="136">
        <v>504</v>
      </c>
      <c r="R30" s="136">
        <v>677</v>
      </c>
      <c r="S30" s="252">
        <v>47952</v>
      </c>
      <c r="T30" s="252">
        <v>51356</v>
      </c>
    </row>
    <row r="31" spans="1:20" ht="12.75">
      <c r="A31" s="116" t="s">
        <v>87</v>
      </c>
      <c r="B31" s="136">
        <v>34308</v>
      </c>
      <c r="C31" s="136">
        <v>35442</v>
      </c>
      <c r="D31" s="137"/>
      <c r="E31" s="136">
        <v>1373</v>
      </c>
      <c r="F31" s="136">
        <v>1545</v>
      </c>
      <c r="G31" s="137"/>
      <c r="H31" s="136">
        <v>2362</v>
      </c>
      <c r="I31" s="136">
        <v>2171</v>
      </c>
      <c r="J31" s="137"/>
      <c r="K31" s="136">
        <v>43</v>
      </c>
      <c r="L31" s="136">
        <v>56</v>
      </c>
      <c r="M31" s="137"/>
      <c r="N31" s="136">
        <v>7</v>
      </c>
      <c r="O31" s="136">
        <v>349</v>
      </c>
      <c r="P31" s="137"/>
      <c r="Q31" s="136">
        <v>155</v>
      </c>
      <c r="R31" s="136">
        <v>280</v>
      </c>
      <c r="S31" s="252">
        <v>38248</v>
      </c>
      <c r="T31" s="252">
        <v>39843</v>
      </c>
    </row>
    <row r="32" spans="1:20" s="116" customFormat="1" ht="12.75">
      <c r="A32" s="138" t="s">
        <v>53</v>
      </c>
      <c r="B32" s="139">
        <v>1534268</v>
      </c>
      <c r="C32" s="139">
        <v>1608853</v>
      </c>
      <c r="D32" s="139"/>
      <c r="E32" s="139">
        <v>81501</v>
      </c>
      <c r="F32" s="139">
        <v>82724</v>
      </c>
      <c r="G32" s="139"/>
      <c r="H32" s="139">
        <v>42272</v>
      </c>
      <c r="I32" s="139">
        <v>37833</v>
      </c>
      <c r="J32" s="139"/>
      <c r="K32" s="139">
        <v>6455</v>
      </c>
      <c r="L32" s="139">
        <v>9703</v>
      </c>
      <c r="M32" s="139"/>
      <c r="N32" s="140">
        <v>944</v>
      </c>
      <c r="O32" s="139">
        <v>35704</v>
      </c>
      <c r="P32" s="139"/>
      <c r="Q32" s="139">
        <v>19827</v>
      </c>
      <c r="R32" s="139">
        <v>36046</v>
      </c>
      <c r="S32" s="139">
        <v>1685267</v>
      </c>
      <c r="T32" s="139">
        <v>1810863</v>
      </c>
    </row>
    <row r="33" spans="2:20" ht="12.75">
      <c r="B33" s="141"/>
      <c r="C33" s="141"/>
      <c r="D33" s="141"/>
      <c r="E33" s="141"/>
      <c r="F33" s="141"/>
      <c r="G33" s="141"/>
      <c r="H33" s="141"/>
      <c r="I33" s="141"/>
      <c r="J33" s="141"/>
      <c r="K33" s="141"/>
      <c r="L33" s="141"/>
      <c r="M33" s="141"/>
      <c r="N33" s="141"/>
      <c r="O33" s="141"/>
      <c r="P33" s="141"/>
      <c r="Q33" s="141"/>
      <c r="R33" s="141"/>
      <c r="S33" s="141"/>
      <c r="T33" s="141"/>
    </row>
    <row r="34" spans="1:20" ht="14.25">
      <c r="A34" s="142" t="s">
        <v>295</v>
      </c>
      <c r="N34" s="141"/>
      <c r="O34" s="141"/>
      <c r="P34" s="141"/>
      <c r="Q34" s="141"/>
      <c r="R34" s="141"/>
      <c r="S34" s="141"/>
      <c r="T34" s="141"/>
    </row>
    <row r="35" spans="1:20" ht="14.25">
      <c r="A35" s="142" t="s">
        <v>296</v>
      </c>
      <c r="N35" s="141"/>
      <c r="O35" s="141"/>
      <c r="P35" s="141"/>
      <c r="Q35" s="141"/>
      <c r="R35" s="141"/>
      <c r="S35" s="141"/>
      <c r="T35" s="141"/>
    </row>
    <row r="36" spans="14:20" ht="12.75">
      <c r="N36" s="141"/>
      <c r="O36" s="141"/>
      <c r="P36" s="141"/>
      <c r="Q36" s="141"/>
      <c r="R36" s="141"/>
      <c r="S36" s="141"/>
      <c r="T36" s="141"/>
    </row>
    <row r="37" spans="1:20" ht="12.75">
      <c r="A37" s="116" t="s">
        <v>297</v>
      </c>
      <c r="N37" s="141"/>
      <c r="O37" s="141"/>
      <c r="P37" s="141"/>
      <c r="Q37" s="141"/>
      <c r="R37" s="141"/>
      <c r="S37" s="141"/>
      <c r="T37" s="141"/>
    </row>
    <row r="38" ht="12.75"/>
    <row r="39" ht="12.75"/>
  </sheetData>
  <sheetProtection/>
  <mergeCells count="8">
    <mergeCell ref="S4:T4"/>
    <mergeCell ref="B3:R3"/>
    <mergeCell ref="B4:C4"/>
    <mergeCell ref="E4:F4"/>
    <mergeCell ref="H4:I4"/>
    <mergeCell ref="K4:L4"/>
    <mergeCell ref="N4:O4"/>
    <mergeCell ref="Q4:R4"/>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R43"/>
  <sheetViews>
    <sheetView zoomScalePageLayoutView="0" workbookViewId="0" topLeftCell="A1">
      <selection activeCell="A1" sqref="A1"/>
    </sheetView>
  </sheetViews>
  <sheetFormatPr defaultColWidth="0" defaultRowHeight="15" zeroHeight="1"/>
  <cols>
    <col min="1" max="1" width="31.421875" style="102" customWidth="1"/>
    <col min="2" max="6" width="9.140625" style="102" customWidth="1"/>
    <col min="7" max="7" width="3.28125" style="102" customWidth="1"/>
    <col min="8" max="12" width="9.140625" style="102" customWidth="1"/>
    <col min="13" max="13" width="3.28125" style="102" customWidth="1"/>
    <col min="14" max="18" width="9.140625" style="102" customWidth="1"/>
    <col min="19" max="19" width="9.140625" style="146" customWidth="1"/>
    <col min="20" max="16384" width="0" style="146" hidden="1" customWidth="1"/>
  </cols>
  <sheetData>
    <row r="1" spans="1:18" ht="12.75">
      <c r="A1" s="143" t="s">
        <v>339</v>
      </c>
      <c r="B1" s="144"/>
      <c r="C1" s="144"/>
      <c r="D1" s="144"/>
      <c r="E1" s="144"/>
      <c r="F1" s="145"/>
      <c r="G1" s="144"/>
      <c r="H1" s="144"/>
      <c r="I1" s="144"/>
      <c r="J1" s="144"/>
      <c r="K1" s="144"/>
      <c r="L1" s="145"/>
      <c r="M1" s="144"/>
      <c r="N1" s="144"/>
      <c r="O1" s="144"/>
      <c r="P1" s="144"/>
      <c r="Q1" s="144"/>
      <c r="R1" s="145"/>
    </row>
    <row r="2" spans="1:18" ht="12.75">
      <c r="A2" s="257"/>
      <c r="B2" s="257"/>
      <c r="C2" s="144"/>
      <c r="D2" s="144"/>
      <c r="E2" s="144"/>
      <c r="F2" s="145"/>
      <c r="G2" s="144"/>
      <c r="H2" s="144"/>
      <c r="I2" s="144"/>
      <c r="J2" s="144"/>
      <c r="K2" s="144"/>
      <c r="L2" s="145"/>
      <c r="M2" s="144"/>
      <c r="N2" s="144"/>
      <c r="O2" s="144"/>
      <c r="P2" s="144"/>
      <c r="Q2" s="144"/>
      <c r="R2" s="145"/>
    </row>
    <row r="3" spans="1:18" ht="12.75">
      <c r="A3" s="391" t="s">
        <v>287</v>
      </c>
      <c r="B3" s="149"/>
      <c r="C3" s="393" t="s">
        <v>298</v>
      </c>
      <c r="D3" s="393"/>
      <c r="E3" s="393"/>
      <c r="F3" s="149"/>
      <c r="G3" s="147"/>
      <c r="H3" s="148"/>
      <c r="I3" s="393" t="s">
        <v>299</v>
      </c>
      <c r="J3" s="393"/>
      <c r="K3" s="393"/>
      <c r="L3" s="149"/>
      <c r="M3" s="150"/>
      <c r="N3" s="151"/>
      <c r="O3" s="394" t="s">
        <v>300</v>
      </c>
      <c r="P3" s="394"/>
      <c r="Q3" s="394"/>
      <c r="R3" s="151"/>
    </row>
    <row r="4" spans="1:18" ht="25.5">
      <c r="A4" s="392"/>
      <c r="B4" s="153" t="s">
        <v>301</v>
      </c>
      <c r="C4" s="153" t="s">
        <v>302</v>
      </c>
      <c r="D4" s="153" t="s">
        <v>303</v>
      </c>
      <c r="E4" s="153" t="s">
        <v>304</v>
      </c>
      <c r="F4" s="154" t="s">
        <v>53</v>
      </c>
      <c r="G4" s="152"/>
      <c r="H4" s="153" t="s">
        <v>301</v>
      </c>
      <c r="I4" s="153" t="s">
        <v>302</v>
      </c>
      <c r="J4" s="153" t="s">
        <v>303</v>
      </c>
      <c r="K4" s="153" t="s">
        <v>304</v>
      </c>
      <c r="L4" s="154" t="s">
        <v>53</v>
      </c>
      <c r="M4" s="152"/>
      <c r="N4" s="153" t="s">
        <v>301</v>
      </c>
      <c r="O4" s="153" t="s">
        <v>302</v>
      </c>
      <c r="P4" s="153" t="s">
        <v>303</v>
      </c>
      <c r="Q4" s="153" t="s">
        <v>304</v>
      </c>
      <c r="R4" s="154" t="s">
        <v>53</v>
      </c>
    </row>
    <row r="5" spans="1:18" ht="12.75">
      <c r="A5" s="155" t="s">
        <v>88</v>
      </c>
      <c r="B5" s="156">
        <v>182123</v>
      </c>
      <c r="C5" s="156">
        <v>203429</v>
      </c>
      <c r="D5" s="156">
        <v>299726</v>
      </c>
      <c r="E5" s="156">
        <v>103915</v>
      </c>
      <c r="F5" s="157">
        <v>789193</v>
      </c>
      <c r="G5" s="157"/>
      <c r="H5" s="156">
        <v>173337</v>
      </c>
      <c r="I5" s="156">
        <v>203649</v>
      </c>
      <c r="J5" s="156">
        <v>308638</v>
      </c>
      <c r="K5" s="156">
        <v>134036</v>
      </c>
      <c r="L5" s="157">
        <v>819660</v>
      </c>
      <c r="M5" s="157"/>
      <c r="N5" s="156">
        <v>355460</v>
      </c>
      <c r="O5" s="156">
        <v>407078</v>
      </c>
      <c r="P5" s="156">
        <v>608364</v>
      </c>
      <c r="Q5" s="156">
        <v>237951</v>
      </c>
      <c r="R5" s="157">
        <v>1608853</v>
      </c>
    </row>
    <row r="6" spans="1:18" ht="12.75">
      <c r="A6" s="155" t="s">
        <v>98</v>
      </c>
      <c r="B6" s="156">
        <v>3887</v>
      </c>
      <c r="C6" s="156">
        <v>8038</v>
      </c>
      <c r="D6" s="156">
        <v>17054</v>
      </c>
      <c r="E6" s="156">
        <v>4149</v>
      </c>
      <c r="F6" s="157">
        <v>33128</v>
      </c>
      <c r="G6" s="157"/>
      <c r="H6" s="156">
        <v>3796</v>
      </c>
      <c r="I6" s="156">
        <v>7936</v>
      </c>
      <c r="J6" s="156">
        <v>15724</v>
      </c>
      <c r="K6" s="156">
        <v>4133</v>
      </c>
      <c r="L6" s="157">
        <v>31589</v>
      </c>
      <c r="M6" s="157"/>
      <c r="N6" s="156">
        <v>7683</v>
      </c>
      <c r="O6" s="156">
        <v>15974</v>
      </c>
      <c r="P6" s="156">
        <v>32778</v>
      </c>
      <c r="Q6" s="156">
        <v>8282</v>
      </c>
      <c r="R6" s="157">
        <v>64717</v>
      </c>
    </row>
    <row r="7" spans="1:18" ht="12.75">
      <c r="A7" s="155" t="s">
        <v>99</v>
      </c>
      <c r="B7" s="156">
        <v>720</v>
      </c>
      <c r="C7" s="156">
        <v>1568</v>
      </c>
      <c r="D7" s="156">
        <v>4144</v>
      </c>
      <c r="E7" s="156">
        <v>1189</v>
      </c>
      <c r="F7" s="157">
        <v>7621</v>
      </c>
      <c r="G7" s="157"/>
      <c r="H7" s="156">
        <v>661</v>
      </c>
      <c r="I7" s="156">
        <v>1736</v>
      </c>
      <c r="J7" s="156">
        <v>3793</v>
      </c>
      <c r="K7" s="156">
        <v>1644</v>
      </c>
      <c r="L7" s="157">
        <v>7834</v>
      </c>
      <c r="M7" s="157"/>
      <c r="N7" s="156">
        <v>1381</v>
      </c>
      <c r="O7" s="156">
        <v>3304</v>
      </c>
      <c r="P7" s="156">
        <v>7937</v>
      </c>
      <c r="Q7" s="156">
        <v>2833</v>
      </c>
      <c r="R7" s="157">
        <v>15455</v>
      </c>
    </row>
    <row r="8" spans="1:18" ht="12.75">
      <c r="A8" s="155" t="s">
        <v>100</v>
      </c>
      <c r="B8" s="156">
        <v>112</v>
      </c>
      <c r="C8" s="156">
        <v>275</v>
      </c>
      <c r="D8" s="156">
        <v>765</v>
      </c>
      <c r="E8" s="156">
        <v>238</v>
      </c>
      <c r="F8" s="157">
        <v>1390</v>
      </c>
      <c r="G8" s="157"/>
      <c r="H8" s="156">
        <v>119</v>
      </c>
      <c r="I8" s="156">
        <v>270</v>
      </c>
      <c r="J8" s="156">
        <v>555</v>
      </c>
      <c r="K8" s="156">
        <v>218</v>
      </c>
      <c r="L8" s="157">
        <v>1162</v>
      </c>
      <c r="M8" s="157"/>
      <c r="N8" s="156">
        <v>231</v>
      </c>
      <c r="O8" s="156">
        <v>545</v>
      </c>
      <c r="P8" s="156">
        <v>1320</v>
      </c>
      <c r="Q8" s="156">
        <v>456</v>
      </c>
      <c r="R8" s="157">
        <v>2552</v>
      </c>
    </row>
    <row r="9" spans="1:18" ht="12.75">
      <c r="A9" s="158" t="s">
        <v>305</v>
      </c>
      <c r="B9" s="159">
        <v>110</v>
      </c>
      <c r="C9" s="159">
        <v>112</v>
      </c>
      <c r="D9" s="159">
        <v>121</v>
      </c>
      <c r="E9" s="159">
        <v>28</v>
      </c>
      <c r="F9" s="160">
        <v>371</v>
      </c>
      <c r="G9" s="160"/>
      <c r="H9" s="159">
        <v>93</v>
      </c>
      <c r="I9" s="159">
        <v>83</v>
      </c>
      <c r="J9" s="159">
        <v>125</v>
      </c>
      <c r="K9" s="159">
        <v>21</v>
      </c>
      <c r="L9" s="160">
        <v>322</v>
      </c>
      <c r="M9" s="160"/>
      <c r="N9" s="159">
        <v>203</v>
      </c>
      <c r="O9" s="159">
        <v>195</v>
      </c>
      <c r="P9" s="159">
        <v>246</v>
      </c>
      <c r="Q9" s="159">
        <v>49</v>
      </c>
      <c r="R9" s="160">
        <v>693</v>
      </c>
    </row>
    <row r="10" spans="1:18" ht="12.75">
      <c r="A10" s="155" t="s">
        <v>289</v>
      </c>
      <c r="B10" s="156">
        <v>1207</v>
      </c>
      <c r="C10" s="156">
        <v>3383</v>
      </c>
      <c r="D10" s="156">
        <v>6510</v>
      </c>
      <c r="E10" s="156">
        <v>3953</v>
      </c>
      <c r="F10" s="157">
        <v>15053</v>
      </c>
      <c r="G10" s="157"/>
      <c r="H10" s="156">
        <v>1059</v>
      </c>
      <c r="I10" s="156">
        <v>4381</v>
      </c>
      <c r="J10" s="156">
        <v>9937</v>
      </c>
      <c r="K10" s="156">
        <v>7403</v>
      </c>
      <c r="L10" s="157">
        <v>22780</v>
      </c>
      <c r="M10" s="157"/>
      <c r="N10" s="156">
        <v>2266</v>
      </c>
      <c r="O10" s="156">
        <v>7764</v>
      </c>
      <c r="P10" s="156">
        <v>16447</v>
      </c>
      <c r="Q10" s="156">
        <v>11356</v>
      </c>
      <c r="R10" s="157">
        <v>37833</v>
      </c>
    </row>
    <row r="11" spans="1:18" ht="12.75">
      <c r="A11" s="161"/>
      <c r="B11" s="162"/>
      <c r="C11" s="162"/>
      <c r="D11" s="162"/>
      <c r="E11" s="162"/>
      <c r="F11" s="162"/>
      <c r="G11" s="162"/>
      <c r="H11" s="162"/>
      <c r="I11" s="162"/>
      <c r="J11" s="162"/>
      <c r="K11" s="162"/>
      <c r="L11" s="162"/>
      <c r="M11" s="162"/>
      <c r="N11" s="162"/>
      <c r="O11" s="162"/>
      <c r="P11" s="162"/>
      <c r="Q11" s="162"/>
      <c r="R11" s="162"/>
    </row>
    <row r="12" spans="1:18" ht="12.75">
      <c r="A12" s="163" t="s">
        <v>130</v>
      </c>
      <c r="B12" s="164">
        <v>1763</v>
      </c>
      <c r="C12" s="164">
        <v>5629</v>
      </c>
      <c r="D12" s="164">
        <v>2860</v>
      </c>
      <c r="E12" s="164">
        <v>26</v>
      </c>
      <c r="F12" s="165">
        <v>10278</v>
      </c>
      <c r="G12" s="164"/>
      <c r="H12" s="164">
        <v>1726</v>
      </c>
      <c r="I12" s="164">
        <v>5616</v>
      </c>
      <c r="J12" s="164">
        <v>1997</v>
      </c>
      <c r="K12" s="164">
        <v>41</v>
      </c>
      <c r="L12" s="165">
        <v>9380</v>
      </c>
      <c r="M12" s="164"/>
      <c r="N12" s="164">
        <v>3489</v>
      </c>
      <c r="O12" s="164">
        <v>11245</v>
      </c>
      <c r="P12" s="164">
        <v>4857</v>
      </c>
      <c r="Q12" s="164">
        <v>67</v>
      </c>
      <c r="R12" s="165">
        <v>19658</v>
      </c>
    </row>
    <row r="13" spans="1:18" ht="12.75">
      <c r="A13" s="163" t="s">
        <v>306</v>
      </c>
      <c r="B13" s="164">
        <v>625</v>
      </c>
      <c r="C13" s="164">
        <v>1958</v>
      </c>
      <c r="D13" s="164">
        <v>873</v>
      </c>
      <c r="E13" s="164">
        <v>13</v>
      </c>
      <c r="F13" s="165">
        <v>3469</v>
      </c>
      <c r="G13" s="164"/>
      <c r="H13" s="164">
        <v>600</v>
      </c>
      <c r="I13" s="164">
        <v>2150</v>
      </c>
      <c r="J13" s="164">
        <v>1103</v>
      </c>
      <c r="K13" s="164">
        <v>19</v>
      </c>
      <c r="L13" s="165">
        <v>3872</v>
      </c>
      <c r="M13" s="164"/>
      <c r="N13" s="164">
        <v>1225</v>
      </c>
      <c r="O13" s="164">
        <v>4108</v>
      </c>
      <c r="P13" s="164">
        <v>1976</v>
      </c>
      <c r="Q13" s="164">
        <v>32</v>
      </c>
      <c r="R13" s="165">
        <v>7341</v>
      </c>
    </row>
    <row r="14" spans="1:18" ht="12.75">
      <c r="A14" s="163" t="s">
        <v>106</v>
      </c>
      <c r="B14" s="164">
        <v>380</v>
      </c>
      <c r="C14" s="164">
        <v>961</v>
      </c>
      <c r="D14" s="164">
        <v>1039</v>
      </c>
      <c r="E14" s="164">
        <v>194</v>
      </c>
      <c r="F14" s="165">
        <v>2574</v>
      </c>
      <c r="G14" s="164"/>
      <c r="H14" s="164">
        <v>385</v>
      </c>
      <c r="I14" s="164">
        <v>904</v>
      </c>
      <c r="J14" s="164">
        <v>754</v>
      </c>
      <c r="K14" s="164">
        <v>179</v>
      </c>
      <c r="L14" s="165">
        <v>2222</v>
      </c>
      <c r="M14" s="164"/>
      <c r="N14" s="164">
        <v>765</v>
      </c>
      <c r="O14" s="164">
        <v>1865</v>
      </c>
      <c r="P14" s="164">
        <v>1793</v>
      </c>
      <c r="Q14" s="164">
        <v>373</v>
      </c>
      <c r="R14" s="165">
        <v>4796</v>
      </c>
    </row>
    <row r="15" spans="1:18" ht="12.75">
      <c r="A15" s="155" t="s">
        <v>307</v>
      </c>
      <c r="B15" s="156">
        <v>589</v>
      </c>
      <c r="C15" s="156">
        <v>577</v>
      </c>
      <c r="D15" s="156">
        <v>642</v>
      </c>
      <c r="E15" s="156">
        <v>172</v>
      </c>
      <c r="F15" s="157">
        <v>1980</v>
      </c>
      <c r="G15" s="157"/>
      <c r="H15" s="156">
        <v>489</v>
      </c>
      <c r="I15" s="156">
        <v>751</v>
      </c>
      <c r="J15" s="156">
        <v>791</v>
      </c>
      <c r="K15" s="156">
        <v>240</v>
      </c>
      <c r="L15" s="157">
        <v>2271</v>
      </c>
      <c r="M15" s="157"/>
      <c r="N15" s="156">
        <v>1078</v>
      </c>
      <c r="O15" s="156">
        <v>1328</v>
      </c>
      <c r="P15" s="156">
        <v>1433</v>
      </c>
      <c r="Q15" s="156">
        <v>412</v>
      </c>
      <c r="R15" s="157">
        <v>4251</v>
      </c>
    </row>
    <row r="16" spans="1:18" ht="12.75">
      <c r="A16" s="163" t="s">
        <v>112</v>
      </c>
      <c r="B16" s="164">
        <v>214</v>
      </c>
      <c r="C16" s="164">
        <v>723</v>
      </c>
      <c r="D16" s="164">
        <v>795</v>
      </c>
      <c r="E16" s="164">
        <v>49</v>
      </c>
      <c r="F16" s="165">
        <v>1781</v>
      </c>
      <c r="G16" s="164"/>
      <c r="H16" s="164">
        <v>192</v>
      </c>
      <c r="I16" s="164">
        <v>893</v>
      </c>
      <c r="J16" s="164">
        <v>917</v>
      </c>
      <c r="K16" s="164">
        <v>125</v>
      </c>
      <c r="L16" s="165">
        <v>2127</v>
      </c>
      <c r="M16" s="164"/>
      <c r="N16" s="164">
        <v>406</v>
      </c>
      <c r="O16" s="164">
        <v>1616</v>
      </c>
      <c r="P16" s="164">
        <v>1712</v>
      </c>
      <c r="Q16" s="164">
        <v>174</v>
      </c>
      <c r="R16" s="165">
        <v>3908</v>
      </c>
    </row>
    <row r="17" spans="1:18" ht="12.75">
      <c r="A17" s="163" t="s">
        <v>308</v>
      </c>
      <c r="B17" s="164">
        <v>328</v>
      </c>
      <c r="C17" s="164">
        <v>264</v>
      </c>
      <c r="D17" s="164">
        <v>664</v>
      </c>
      <c r="E17" s="164">
        <v>1</v>
      </c>
      <c r="F17" s="165">
        <v>1257</v>
      </c>
      <c r="G17" s="164"/>
      <c r="H17" s="164">
        <v>279</v>
      </c>
      <c r="I17" s="164">
        <v>456</v>
      </c>
      <c r="J17" s="164">
        <v>948</v>
      </c>
      <c r="K17" s="164">
        <v>7</v>
      </c>
      <c r="L17" s="165">
        <v>1690</v>
      </c>
      <c r="M17" s="164"/>
      <c r="N17" s="164">
        <v>607</v>
      </c>
      <c r="O17" s="164">
        <v>720</v>
      </c>
      <c r="P17" s="164">
        <v>1612</v>
      </c>
      <c r="Q17" s="164">
        <v>8</v>
      </c>
      <c r="R17" s="165">
        <v>2947</v>
      </c>
    </row>
    <row r="18" spans="1:18" ht="12.75">
      <c r="A18" s="163" t="s">
        <v>309</v>
      </c>
      <c r="B18" s="164">
        <v>160</v>
      </c>
      <c r="C18" s="164">
        <v>873</v>
      </c>
      <c r="D18" s="164">
        <v>457</v>
      </c>
      <c r="E18" s="164">
        <v>1</v>
      </c>
      <c r="F18" s="165">
        <v>1491</v>
      </c>
      <c r="G18" s="164"/>
      <c r="H18" s="164">
        <v>129</v>
      </c>
      <c r="I18" s="164">
        <v>753</v>
      </c>
      <c r="J18" s="164">
        <v>305</v>
      </c>
      <c r="K18" s="164">
        <v>3</v>
      </c>
      <c r="L18" s="165">
        <v>1190</v>
      </c>
      <c r="M18" s="164"/>
      <c r="N18" s="164">
        <v>289</v>
      </c>
      <c r="O18" s="164">
        <v>1626</v>
      </c>
      <c r="P18" s="164">
        <v>762</v>
      </c>
      <c r="Q18" s="164">
        <v>4</v>
      </c>
      <c r="R18" s="165">
        <v>2681</v>
      </c>
    </row>
    <row r="19" spans="1:18" ht="12.75">
      <c r="A19" s="155" t="s">
        <v>119</v>
      </c>
      <c r="B19" s="156">
        <v>77</v>
      </c>
      <c r="C19" s="156">
        <v>292</v>
      </c>
      <c r="D19" s="156">
        <v>517</v>
      </c>
      <c r="E19" s="156">
        <v>122</v>
      </c>
      <c r="F19" s="157">
        <v>1008</v>
      </c>
      <c r="G19" s="157"/>
      <c r="H19" s="156">
        <v>68</v>
      </c>
      <c r="I19" s="156">
        <v>373</v>
      </c>
      <c r="J19" s="156">
        <v>654</v>
      </c>
      <c r="K19" s="156">
        <v>220</v>
      </c>
      <c r="L19" s="157">
        <v>1315</v>
      </c>
      <c r="M19" s="157"/>
      <c r="N19" s="156">
        <v>145</v>
      </c>
      <c r="O19" s="156">
        <v>665</v>
      </c>
      <c r="P19" s="156">
        <v>1171</v>
      </c>
      <c r="Q19" s="156">
        <v>342</v>
      </c>
      <c r="R19" s="157">
        <v>2323</v>
      </c>
    </row>
    <row r="20" spans="1:18" ht="12.75">
      <c r="A20" s="163" t="s">
        <v>310</v>
      </c>
      <c r="B20" s="164">
        <v>211</v>
      </c>
      <c r="C20" s="164">
        <v>533</v>
      </c>
      <c r="D20" s="164">
        <v>307</v>
      </c>
      <c r="E20" s="164">
        <v>3</v>
      </c>
      <c r="F20" s="165">
        <v>1054</v>
      </c>
      <c r="G20" s="164"/>
      <c r="H20" s="164">
        <v>201</v>
      </c>
      <c r="I20" s="164">
        <v>681</v>
      </c>
      <c r="J20" s="164">
        <v>356</v>
      </c>
      <c r="K20" s="164">
        <v>5</v>
      </c>
      <c r="L20" s="165">
        <v>1243</v>
      </c>
      <c r="M20" s="164"/>
      <c r="N20" s="164">
        <v>412</v>
      </c>
      <c r="O20" s="164">
        <v>1214</v>
      </c>
      <c r="P20" s="164">
        <v>663</v>
      </c>
      <c r="Q20" s="164">
        <v>8</v>
      </c>
      <c r="R20" s="165">
        <v>2297</v>
      </c>
    </row>
    <row r="21" spans="1:18" ht="12.75">
      <c r="A21" s="163" t="s">
        <v>104</v>
      </c>
      <c r="B21" s="164">
        <v>58</v>
      </c>
      <c r="C21" s="164">
        <v>546</v>
      </c>
      <c r="D21" s="164">
        <v>427</v>
      </c>
      <c r="E21" s="164">
        <v>33</v>
      </c>
      <c r="F21" s="165">
        <v>1064</v>
      </c>
      <c r="G21" s="164"/>
      <c r="H21" s="164">
        <v>77</v>
      </c>
      <c r="I21" s="164">
        <v>608</v>
      </c>
      <c r="J21" s="164">
        <v>444</v>
      </c>
      <c r="K21" s="164">
        <v>30</v>
      </c>
      <c r="L21" s="165">
        <v>1159</v>
      </c>
      <c r="M21" s="164"/>
      <c r="N21" s="164">
        <v>135</v>
      </c>
      <c r="O21" s="164">
        <v>1154</v>
      </c>
      <c r="P21" s="164">
        <v>871</v>
      </c>
      <c r="Q21" s="164">
        <v>63</v>
      </c>
      <c r="R21" s="165">
        <v>2223</v>
      </c>
    </row>
    <row r="22" spans="1:18" ht="12.75">
      <c r="A22" s="163" t="s">
        <v>311</v>
      </c>
      <c r="B22" s="164">
        <v>203</v>
      </c>
      <c r="C22" s="164">
        <v>412</v>
      </c>
      <c r="D22" s="164">
        <v>483</v>
      </c>
      <c r="E22" s="164">
        <v>12</v>
      </c>
      <c r="F22" s="165">
        <v>1110</v>
      </c>
      <c r="G22" s="164"/>
      <c r="H22" s="164">
        <v>206</v>
      </c>
      <c r="I22" s="164">
        <v>360</v>
      </c>
      <c r="J22" s="164">
        <v>304</v>
      </c>
      <c r="K22" s="164">
        <v>16</v>
      </c>
      <c r="L22" s="165">
        <v>886</v>
      </c>
      <c r="M22" s="164"/>
      <c r="N22" s="164">
        <v>409</v>
      </c>
      <c r="O22" s="164">
        <v>772</v>
      </c>
      <c r="P22" s="164">
        <v>787</v>
      </c>
      <c r="Q22" s="164">
        <v>28</v>
      </c>
      <c r="R22" s="165">
        <v>1996</v>
      </c>
    </row>
    <row r="23" spans="1:18" ht="12.75">
      <c r="A23" s="163" t="s">
        <v>115</v>
      </c>
      <c r="B23" s="164">
        <v>68</v>
      </c>
      <c r="C23" s="164">
        <v>256</v>
      </c>
      <c r="D23" s="164">
        <v>632</v>
      </c>
      <c r="E23" s="164">
        <v>73</v>
      </c>
      <c r="F23" s="165">
        <v>1029</v>
      </c>
      <c r="G23" s="164"/>
      <c r="H23" s="164">
        <v>51</v>
      </c>
      <c r="I23" s="164">
        <v>223</v>
      </c>
      <c r="J23" s="164">
        <v>528</v>
      </c>
      <c r="K23" s="164">
        <v>75</v>
      </c>
      <c r="L23" s="165">
        <v>877</v>
      </c>
      <c r="M23" s="164"/>
      <c r="N23" s="164">
        <v>119</v>
      </c>
      <c r="O23" s="164">
        <v>479</v>
      </c>
      <c r="P23" s="164">
        <v>1160</v>
      </c>
      <c r="Q23" s="164">
        <v>148</v>
      </c>
      <c r="R23" s="165">
        <v>1906</v>
      </c>
    </row>
    <row r="24" spans="1:18" ht="12.75">
      <c r="A24" s="166" t="s">
        <v>312</v>
      </c>
      <c r="B24" s="167">
        <v>117</v>
      </c>
      <c r="C24" s="167">
        <v>427</v>
      </c>
      <c r="D24" s="167">
        <v>316</v>
      </c>
      <c r="E24" s="167">
        <v>45</v>
      </c>
      <c r="F24" s="162">
        <v>905</v>
      </c>
      <c r="G24" s="167"/>
      <c r="H24" s="167">
        <v>102</v>
      </c>
      <c r="I24" s="167">
        <v>418</v>
      </c>
      <c r="J24" s="167">
        <v>354</v>
      </c>
      <c r="K24" s="167">
        <v>68</v>
      </c>
      <c r="L24" s="162">
        <v>942</v>
      </c>
      <c r="M24" s="167"/>
      <c r="N24" s="167">
        <v>219</v>
      </c>
      <c r="O24" s="167">
        <v>845</v>
      </c>
      <c r="P24" s="167">
        <v>670</v>
      </c>
      <c r="Q24" s="167">
        <v>113</v>
      </c>
      <c r="R24" s="162">
        <v>1847</v>
      </c>
    </row>
    <row r="25" spans="1:18" ht="12.75">
      <c r="A25" s="155" t="s">
        <v>313</v>
      </c>
      <c r="B25" s="156">
        <v>137</v>
      </c>
      <c r="C25" s="156">
        <v>279</v>
      </c>
      <c r="D25" s="156">
        <v>387</v>
      </c>
      <c r="E25" s="156">
        <v>29</v>
      </c>
      <c r="F25" s="157">
        <v>832</v>
      </c>
      <c r="G25" s="157"/>
      <c r="H25" s="156">
        <v>110</v>
      </c>
      <c r="I25" s="156">
        <v>346</v>
      </c>
      <c r="J25" s="156">
        <v>396</v>
      </c>
      <c r="K25" s="156">
        <v>66</v>
      </c>
      <c r="L25" s="157">
        <v>918</v>
      </c>
      <c r="M25" s="157"/>
      <c r="N25" s="156">
        <v>247</v>
      </c>
      <c r="O25" s="156">
        <v>625</v>
      </c>
      <c r="P25" s="156">
        <v>783</v>
      </c>
      <c r="Q25" s="156">
        <v>95</v>
      </c>
      <c r="R25" s="157">
        <v>1750</v>
      </c>
    </row>
    <row r="26" spans="1:18" ht="12.75">
      <c r="A26" s="163" t="s">
        <v>314</v>
      </c>
      <c r="B26" s="164">
        <v>71</v>
      </c>
      <c r="C26" s="164">
        <v>320</v>
      </c>
      <c r="D26" s="164">
        <v>128</v>
      </c>
      <c r="E26" s="164">
        <v>4</v>
      </c>
      <c r="F26" s="165">
        <v>523</v>
      </c>
      <c r="G26" s="164"/>
      <c r="H26" s="164">
        <v>97</v>
      </c>
      <c r="I26" s="164">
        <v>344</v>
      </c>
      <c r="J26" s="164">
        <v>124</v>
      </c>
      <c r="K26" s="164">
        <v>6</v>
      </c>
      <c r="L26" s="165">
        <v>571</v>
      </c>
      <c r="M26" s="164"/>
      <c r="N26" s="164">
        <v>168</v>
      </c>
      <c r="O26" s="164">
        <v>664</v>
      </c>
      <c r="P26" s="164">
        <v>252</v>
      </c>
      <c r="Q26" s="164">
        <v>10</v>
      </c>
      <c r="R26" s="165">
        <v>1094</v>
      </c>
    </row>
    <row r="27" spans="1:18" ht="12.75">
      <c r="A27" s="163" t="s">
        <v>315</v>
      </c>
      <c r="B27" s="164">
        <v>38</v>
      </c>
      <c r="C27" s="164">
        <v>372</v>
      </c>
      <c r="D27" s="164">
        <v>254</v>
      </c>
      <c r="E27" s="164">
        <v>0</v>
      </c>
      <c r="F27" s="165">
        <v>664</v>
      </c>
      <c r="G27" s="164"/>
      <c r="H27" s="164">
        <v>31</v>
      </c>
      <c r="I27" s="164">
        <v>127</v>
      </c>
      <c r="J27" s="164">
        <v>69</v>
      </c>
      <c r="K27" s="164">
        <v>3</v>
      </c>
      <c r="L27" s="165">
        <v>230</v>
      </c>
      <c r="M27" s="164"/>
      <c r="N27" s="164">
        <v>69</v>
      </c>
      <c r="O27" s="164">
        <v>499</v>
      </c>
      <c r="P27" s="164">
        <v>323</v>
      </c>
      <c r="Q27" s="164">
        <v>3</v>
      </c>
      <c r="R27" s="165">
        <v>894</v>
      </c>
    </row>
    <row r="28" spans="1:18" ht="12.75">
      <c r="A28" s="168" t="s">
        <v>316</v>
      </c>
      <c r="B28" s="169">
        <v>48</v>
      </c>
      <c r="C28" s="169">
        <v>150</v>
      </c>
      <c r="D28" s="169">
        <v>150</v>
      </c>
      <c r="E28" s="169">
        <v>17</v>
      </c>
      <c r="F28" s="162">
        <v>365</v>
      </c>
      <c r="G28" s="162"/>
      <c r="H28" s="169">
        <v>32</v>
      </c>
      <c r="I28" s="169">
        <v>195</v>
      </c>
      <c r="J28" s="169">
        <v>250</v>
      </c>
      <c r="K28" s="169">
        <v>33</v>
      </c>
      <c r="L28" s="162">
        <v>510</v>
      </c>
      <c r="M28" s="162"/>
      <c r="N28" s="169">
        <v>80</v>
      </c>
      <c r="O28" s="169">
        <v>345</v>
      </c>
      <c r="P28" s="169">
        <v>400</v>
      </c>
      <c r="Q28" s="169">
        <v>50</v>
      </c>
      <c r="R28" s="162">
        <v>875</v>
      </c>
    </row>
    <row r="29" spans="1:18" ht="12.75">
      <c r="A29" s="158" t="s">
        <v>317</v>
      </c>
      <c r="B29" s="159">
        <v>28</v>
      </c>
      <c r="C29" s="159">
        <v>137</v>
      </c>
      <c r="D29" s="159">
        <v>308</v>
      </c>
      <c r="E29" s="159">
        <v>26</v>
      </c>
      <c r="F29" s="160">
        <v>499</v>
      </c>
      <c r="G29" s="160"/>
      <c r="H29" s="159">
        <v>33</v>
      </c>
      <c r="I29" s="159">
        <v>74</v>
      </c>
      <c r="J29" s="159">
        <v>92</v>
      </c>
      <c r="K29" s="159">
        <v>27</v>
      </c>
      <c r="L29" s="160">
        <v>226</v>
      </c>
      <c r="M29" s="160"/>
      <c r="N29" s="159">
        <v>61</v>
      </c>
      <c r="O29" s="159">
        <v>211</v>
      </c>
      <c r="P29" s="159">
        <v>400</v>
      </c>
      <c r="Q29" s="159">
        <v>53</v>
      </c>
      <c r="R29" s="160">
        <v>725</v>
      </c>
    </row>
    <row r="30" spans="1:18" ht="12.75">
      <c r="A30" s="163" t="s">
        <v>109</v>
      </c>
      <c r="B30" s="164">
        <v>27</v>
      </c>
      <c r="C30" s="164">
        <v>149</v>
      </c>
      <c r="D30" s="164">
        <v>164</v>
      </c>
      <c r="E30" s="164">
        <v>19</v>
      </c>
      <c r="F30" s="165">
        <v>359</v>
      </c>
      <c r="G30" s="164"/>
      <c r="H30" s="164">
        <v>24</v>
      </c>
      <c r="I30" s="164">
        <v>150</v>
      </c>
      <c r="J30" s="164">
        <v>148</v>
      </c>
      <c r="K30" s="164">
        <v>24</v>
      </c>
      <c r="L30" s="165">
        <v>346</v>
      </c>
      <c r="M30" s="164"/>
      <c r="N30" s="164">
        <v>51</v>
      </c>
      <c r="O30" s="164">
        <v>299</v>
      </c>
      <c r="P30" s="164">
        <v>312</v>
      </c>
      <c r="Q30" s="164">
        <v>43</v>
      </c>
      <c r="R30" s="165">
        <v>705</v>
      </c>
    </row>
    <row r="31" spans="1:18" ht="12.75">
      <c r="A31" s="163" t="s">
        <v>318</v>
      </c>
      <c r="B31" s="164">
        <v>49</v>
      </c>
      <c r="C31" s="164">
        <v>112</v>
      </c>
      <c r="D31" s="164">
        <v>143</v>
      </c>
      <c r="E31" s="164">
        <v>9</v>
      </c>
      <c r="F31" s="165">
        <v>313</v>
      </c>
      <c r="G31" s="164"/>
      <c r="H31" s="164">
        <v>40</v>
      </c>
      <c r="I31" s="164">
        <v>114</v>
      </c>
      <c r="J31" s="164">
        <v>176</v>
      </c>
      <c r="K31" s="164">
        <v>14</v>
      </c>
      <c r="L31" s="165">
        <v>344</v>
      </c>
      <c r="M31" s="164"/>
      <c r="N31" s="164">
        <v>89</v>
      </c>
      <c r="O31" s="164">
        <v>226</v>
      </c>
      <c r="P31" s="164">
        <v>319</v>
      </c>
      <c r="Q31" s="164">
        <v>23</v>
      </c>
      <c r="R31" s="165">
        <v>657</v>
      </c>
    </row>
    <row r="32" spans="1:18" ht="12.75">
      <c r="A32" s="163" t="s">
        <v>105</v>
      </c>
      <c r="B32" s="164">
        <v>34</v>
      </c>
      <c r="C32" s="164">
        <v>127</v>
      </c>
      <c r="D32" s="164">
        <v>171</v>
      </c>
      <c r="E32" s="164">
        <v>23</v>
      </c>
      <c r="F32" s="165">
        <v>355</v>
      </c>
      <c r="G32" s="164"/>
      <c r="H32" s="164">
        <v>40</v>
      </c>
      <c r="I32" s="164">
        <v>94</v>
      </c>
      <c r="J32" s="164">
        <v>113</v>
      </c>
      <c r="K32" s="164">
        <v>18</v>
      </c>
      <c r="L32" s="165">
        <v>265</v>
      </c>
      <c r="M32" s="164"/>
      <c r="N32" s="164">
        <v>74</v>
      </c>
      <c r="O32" s="164">
        <v>221</v>
      </c>
      <c r="P32" s="164">
        <v>284</v>
      </c>
      <c r="Q32" s="164">
        <v>41</v>
      </c>
      <c r="R32" s="165">
        <v>620</v>
      </c>
    </row>
    <row r="33" spans="1:18" ht="12.75">
      <c r="A33" s="155" t="s">
        <v>319</v>
      </c>
      <c r="B33" s="156">
        <v>43</v>
      </c>
      <c r="C33" s="156">
        <v>85</v>
      </c>
      <c r="D33" s="156">
        <v>165</v>
      </c>
      <c r="E33" s="156">
        <v>20</v>
      </c>
      <c r="F33" s="157">
        <v>313</v>
      </c>
      <c r="G33" s="157"/>
      <c r="H33" s="156">
        <v>35</v>
      </c>
      <c r="I33" s="156">
        <v>84</v>
      </c>
      <c r="J33" s="156">
        <v>126</v>
      </c>
      <c r="K33" s="156">
        <v>26</v>
      </c>
      <c r="L33" s="157">
        <v>271</v>
      </c>
      <c r="M33" s="157"/>
      <c r="N33" s="156">
        <v>78</v>
      </c>
      <c r="O33" s="156">
        <v>169</v>
      </c>
      <c r="P33" s="156">
        <v>291</v>
      </c>
      <c r="Q33" s="156">
        <v>46</v>
      </c>
      <c r="R33" s="157">
        <v>584</v>
      </c>
    </row>
    <row r="34" spans="1:18" ht="12.75">
      <c r="A34" s="163" t="s">
        <v>114</v>
      </c>
      <c r="B34" s="164">
        <v>22</v>
      </c>
      <c r="C34" s="164">
        <v>139</v>
      </c>
      <c r="D34" s="164">
        <v>183</v>
      </c>
      <c r="E34" s="164">
        <v>8</v>
      </c>
      <c r="F34" s="165">
        <v>352</v>
      </c>
      <c r="G34" s="164"/>
      <c r="H34" s="164">
        <v>29</v>
      </c>
      <c r="I34" s="164">
        <v>61</v>
      </c>
      <c r="J34" s="164">
        <v>99</v>
      </c>
      <c r="K34" s="164">
        <v>2</v>
      </c>
      <c r="L34" s="165">
        <v>191</v>
      </c>
      <c r="M34" s="164"/>
      <c r="N34" s="164">
        <v>51</v>
      </c>
      <c r="O34" s="164">
        <v>200</v>
      </c>
      <c r="P34" s="164">
        <v>282</v>
      </c>
      <c r="Q34" s="164">
        <v>10</v>
      </c>
      <c r="R34" s="165">
        <v>543</v>
      </c>
    </row>
    <row r="35" spans="1:18" ht="12.75">
      <c r="A35" s="170" t="s">
        <v>320</v>
      </c>
      <c r="B35" s="156">
        <v>943</v>
      </c>
      <c r="C35" s="156">
        <v>2668</v>
      </c>
      <c r="D35" s="156">
        <v>3114</v>
      </c>
      <c r="E35" s="156">
        <v>267</v>
      </c>
      <c r="F35" s="157">
        <v>6992</v>
      </c>
      <c r="G35" s="156"/>
      <c r="H35" s="156">
        <v>890</v>
      </c>
      <c r="I35" s="156">
        <v>2948</v>
      </c>
      <c r="J35" s="156">
        <v>2929</v>
      </c>
      <c r="K35" s="156">
        <v>380</v>
      </c>
      <c r="L35" s="157">
        <v>7147</v>
      </c>
      <c r="M35" s="156"/>
      <c r="N35" s="156">
        <v>1833</v>
      </c>
      <c r="O35" s="156">
        <v>5616</v>
      </c>
      <c r="P35" s="156">
        <v>6043</v>
      </c>
      <c r="Q35" s="156">
        <v>647</v>
      </c>
      <c r="R35" s="157">
        <v>14139</v>
      </c>
    </row>
    <row r="36" spans="1:18" ht="12.75">
      <c r="A36" s="171" t="s">
        <v>53</v>
      </c>
      <c r="B36" s="172">
        <v>194392</v>
      </c>
      <c r="C36" s="172">
        <v>234794</v>
      </c>
      <c r="D36" s="172">
        <v>343499</v>
      </c>
      <c r="E36" s="172">
        <v>114638</v>
      </c>
      <c r="F36" s="172">
        <v>887323</v>
      </c>
      <c r="G36" s="162"/>
      <c r="H36" s="172">
        <v>184931</v>
      </c>
      <c r="I36" s="172">
        <v>236778</v>
      </c>
      <c r="J36" s="172">
        <v>352749</v>
      </c>
      <c r="K36" s="172">
        <v>149082</v>
      </c>
      <c r="L36" s="172">
        <v>923540</v>
      </c>
      <c r="M36" s="162"/>
      <c r="N36" s="172">
        <v>379323</v>
      </c>
      <c r="O36" s="172">
        <v>471572</v>
      </c>
      <c r="P36" s="172">
        <v>696248</v>
      </c>
      <c r="Q36" s="172">
        <v>263720</v>
      </c>
      <c r="R36" s="172">
        <v>1810863</v>
      </c>
    </row>
    <row r="37" spans="1:18" ht="12.75">
      <c r="A37" s="174" t="s">
        <v>321</v>
      </c>
      <c r="B37" s="173"/>
      <c r="C37" s="173"/>
      <c r="D37" s="173"/>
      <c r="E37" s="173"/>
      <c r="F37" s="173"/>
      <c r="G37" s="173"/>
      <c r="H37" s="173"/>
      <c r="I37" s="173"/>
      <c r="J37" s="173"/>
      <c r="K37" s="173"/>
      <c r="L37" s="173"/>
      <c r="M37" s="173"/>
      <c r="N37" s="173"/>
      <c r="O37" s="173"/>
      <c r="P37" s="173"/>
      <c r="Q37" s="173"/>
      <c r="R37" s="173"/>
    </row>
    <row r="38" spans="1:18" ht="12.75">
      <c r="A38" s="175"/>
      <c r="B38" s="164"/>
      <c r="C38" s="164"/>
      <c r="D38" s="164"/>
      <c r="E38" s="164"/>
      <c r="F38" s="165"/>
      <c r="G38" s="164"/>
      <c r="H38" s="164"/>
      <c r="I38" s="164"/>
      <c r="J38" s="164"/>
      <c r="K38" s="164"/>
      <c r="L38" s="165"/>
      <c r="M38" s="164"/>
      <c r="N38" s="164"/>
      <c r="O38" s="164"/>
      <c r="P38" s="164"/>
      <c r="Q38" s="164"/>
      <c r="R38" s="165"/>
    </row>
    <row r="39" spans="1:18" ht="12.75">
      <c r="A39" s="143" t="s">
        <v>322</v>
      </c>
      <c r="B39" s="144"/>
      <c r="C39" s="144"/>
      <c r="D39" s="144"/>
      <c r="E39" s="144"/>
      <c r="F39" s="145"/>
      <c r="G39" s="144"/>
      <c r="H39" s="144"/>
      <c r="I39" s="144"/>
      <c r="J39" s="144"/>
      <c r="K39" s="144"/>
      <c r="L39" s="145"/>
      <c r="M39" s="144"/>
      <c r="N39" s="144"/>
      <c r="O39" s="144"/>
      <c r="P39" s="144"/>
      <c r="Q39" s="144"/>
      <c r="R39" s="146"/>
    </row>
    <row r="40" spans="1:18" ht="12.75">
      <c r="A40" s="176" t="s">
        <v>323</v>
      </c>
      <c r="B40" s="144"/>
      <c r="C40" s="144"/>
      <c r="D40" s="144"/>
      <c r="E40" s="144"/>
      <c r="F40" s="145"/>
      <c r="G40" s="144"/>
      <c r="H40" s="144"/>
      <c r="I40" s="144"/>
      <c r="J40" s="144"/>
      <c r="K40" s="144"/>
      <c r="L40" s="145"/>
      <c r="M40" s="144"/>
      <c r="N40" s="144"/>
      <c r="O40" s="144"/>
      <c r="P40" s="144"/>
      <c r="Q40" s="144"/>
      <c r="R40" s="145"/>
    </row>
    <row r="41" spans="1:18" ht="12.75">
      <c r="A41" s="176" t="s">
        <v>324</v>
      </c>
      <c r="B41" s="144"/>
      <c r="C41" s="144"/>
      <c r="D41" s="144"/>
      <c r="E41" s="144"/>
      <c r="F41" s="145"/>
      <c r="G41" s="144"/>
      <c r="H41" s="144"/>
      <c r="I41" s="144"/>
      <c r="J41" s="144"/>
      <c r="K41" s="144"/>
      <c r="L41" s="145"/>
      <c r="M41" s="144"/>
      <c r="N41" s="144"/>
      <c r="O41" s="144"/>
      <c r="P41" s="144"/>
      <c r="Q41" s="144"/>
      <c r="R41" s="145"/>
    </row>
    <row r="42" ht="12.75"/>
    <row r="43" ht="12.75">
      <c r="A43" s="116" t="s">
        <v>265</v>
      </c>
    </row>
    <row r="44" ht="12.75"/>
    <row r="45" ht="12.75"/>
    <row r="46" ht="12.75"/>
    <row r="47" ht="12.75"/>
  </sheetData>
  <sheetProtection/>
  <mergeCells count="4">
    <mergeCell ref="A3:A4"/>
    <mergeCell ref="C3:E3"/>
    <mergeCell ref="I3:K3"/>
    <mergeCell ref="O3:Q3"/>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P42"/>
  <sheetViews>
    <sheetView zoomScalePageLayoutView="0" workbookViewId="0" topLeftCell="A1">
      <selection activeCell="A1" sqref="A1"/>
    </sheetView>
  </sheetViews>
  <sheetFormatPr defaultColWidth="0" defaultRowHeight="15" zeroHeight="1"/>
  <cols>
    <col min="1" max="1" width="30.421875" style="178" customWidth="1"/>
    <col min="2" max="9" width="10.7109375" style="178" customWidth="1"/>
    <col min="10" max="10" width="13.57421875" style="178" customWidth="1"/>
    <col min="11" max="11" width="14.28125" style="178" customWidth="1"/>
    <col min="12" max="12" width="10.421875" style="178" bestFit="1" customWidth="1"/>
    <col min="13" max="13" width="10.7109375" style="178" customWidth="1"/>
    <col min="14" max="14" width="9.140625" style="178" customWidth="1"/>
    <col min="15" max="16384" width="0" style="178" hidden="1" customWidth="1"/>
  </cols>
  <sheetData>
    <row r="1" spans="1:13" s="179" customFormat="1" ht="12.75">
      <c r="A1" s="177" t="s">
        <v>335</v>
      </c>
      <c r="B1" s="178"/>
      <c r="C1" s="178"/>
      <c r="D1" s="178"/>
      <c r="E1" s="178"/>
      <c r="F1" s="178"/>
      <c r="G1" s="178"/>
      <c r="H1" s="178"/>
      <c r="I1" s="178"/>
      <c r="J1" s="178"/>
      <c r="K1" s="178"/>
      <c r="L1" s="178"/>
      <c r="M1" s="178"/>
    </row>
    <row r="2" spans="3:13" s="179" customFormat="1" ht="12.75">
      <c r="C2" s="178"/>
      <c r="D2" s="178"/>
      <c r="E2" s="178"/>
      <c r="F2" s="178"/>
      <c r="G2" s="178"/>
      <c r="H2" s="178"/>
      <c r="I2" s="178"/>
      <c r="J2" s="178"/>
      <c r="K2" s="178"/>
      <c r="L2" s="178"/>
      <c r="M2" s="178"/>
    </row>
    <row r="3" spans="1:13" s="179" customFormat="1" ht="26.25" customHeight="1">
      <c r="A3" s="317" t="s">
        <v>475</v>
      </c>
      <c r="B3" s="253" t="s">
        <v>325</v>
      </c>
      <c r="C3" s="253" t="s">
        <v>326</v>
      </c>
      <c r="D3" s="253" t="s">
        <v>327</v>
      </c>
      <c r="E3" s="253" t="s">
        <v>268</v>
      </c>
      <c r="F3" s="253" t="s">
        <v>328</v>
      </c>
      <c r="G3" s="253" t="s">
        <v>329</v>
      </c>
      <c r="H3" s="253" t="s">
        <v>330</v>
      </c>
      <c r="I3" s="253" t="s">
        <v>331</v>
      </c>
      <c r="J3" s="253" t="s">
        <v>332</v>
      </c>
      <c r="K3" s="253" t="s">
        <v>333</v>
      </c>
      <c r="L3" s="253" t="s">
        <v>292</v>
      </c>
      <c r="M3" s="254" t="s">
        <v>53</v>
      </c>
    </row>
    <row r="4" spans="1:13" s="179" customFormat="1" ht="12.75">
      <c r="A4" s="180" t="s">
        <v>88</v>
      </c>
      <c r="B4" s="181">
        <v>800553</v>
      </c>
      <c r="C4" s="181">
        <v>463970</v>
      </c>
      <c r="D4" s="181">
        <v>513221</v>
      </c>
      <c r="E4" s="181">
        <v>2937</v>
      </c>
      <c r="F4" s="181">
        <v>1030</v>
      </c>
      <c r="G4" s="181">
        <v>228</v>
      </c>
      <c r="H4" s="181">
        <v>1909</v>
      </c>
      <c r="I4" s="181">
        <v>634</v>
      </c>
      <c r="J4" s="181">
        <v>455</v>
      </c>
      <c r="K4" s="181">
        <v>606</v>
      </c>
      <c r="L4" s="181">
        <v>3232</v>
      </c>
      <c r="M4" s="182">
        <v>1608853</v>
      </c>
    </row>
    <row r="5" spans="1:13" s="179" customFormat="1" ht="12.75">
      <c r="A5" s="180" t="s">
        <v>98</v>
      </c>
      <c r="B5" s="181">
        <v>41700</v>
      </c>
      <c r="C5" s="181">
        <v>9598</v>
      </c>
      <c r="D5" s="181">
        <v>7240</v>
      </c>
      <c r="E5" s="181">
        <v>14275</v>
      </c>
      <c r="F5" s="181">
        <v>292</v>
      </c>
      <c r="G5" s="181">
        <v>159</v>
      </c>
      <c r="H5" s="181">
        <v>24</v>
      </c>
      <c r="I5" s="181">
        <v>7</v>
      </c>
      <c r="J5" s="181">
        <v>21</v>
      </c>
      <c r="K5" s="181">
        <v>78</v>
      </c>
      <c r="L5" s="181">
        <v>377</v>
      </c>
      <c r="M5" s="182">
        <v>64717</v>
      </c>
    </row>
    <row r="6" spans="1:13" s="179" customFormat="1" ht="12.75">
      <c r="A6" s="180" t="s">
        <v>99</v>
      </c>
      <c r="B6" s="181">
        <v>7200</v>
      </c>
      <c r="C6" s="181">
        <v>1339</v>
      </c>
      <c r="D6" s="181">
        <v>1395</v>
      </c>
      <c r="E6" s="181">
        <v>52</v>
      </c>
      <c r="F6" s="181">
        <v>7829</v>
      </c>
      <c r="G6" s="181">
        <v>48</v>
      </c>
      <c r="H6" s="181">
        <v>3</v>
      </c>
      <c r="I6" s="181">
        <v>0</v>
      </c>
      <c r="J6" s="181">
        <v>5</v>
      </c>
      <c r="K6" s="181">
        <v>6</v>
      </c>
      <c r="L6" s="181">
        <v>54</v>
      </c>
      <c r="M6" s="182">
        <v>15455</v>
      </c>
    </row>
    <row r="7" spans="1:13" s="179" customFormat="1" ht="12.75">
      <c r="A7" s="180" t="s">
        <v>100</v>
      </c>
      <c r="B7" s="181">
        <v>1282</v>
      </c>
      <c r="C7" s="181">
        <v>191</v>
      </c>
      <c r="D7" s="181">
        <v>200</v>
      </c>
      <c r="E7" s="181">
        <v>25</v>
      </c>
      <c r="F7" s="181">
        <v>4</v>
      </c>
      <c r="G7" s="181">
        <v>1283</v>
      </c>
      <c r="H7" s="181">
        <v>0</v>
      </c>
      <c r="I7" s="181">
        <v>0</v>
      </c>
      <c r="J7" s="181">
        <v>0</v>
      </c>
      <c r="K7" s="181">
        <v>2</v>
      </c>
      <c r="L7" s="181">
        <v>15</v>
      </c>
      <c r="M7" s="182">
        <v>2552</v>
      </c>
    </row>
    <row r="8" spans="1:13" s="179" customFormat="1" ht="12.75" customHeight="1">
      <c r="A8" s="180" t="s">
        <v>305</v>
      </c>
      <c r="B8" s="181">
        <v>405</v>
      </c>
      <c r="C8" s="181">
        <v>138</v>
      </c>
      <c r="D8" s="181">
        <v>87</v>
      </c>
      <c r="E8" s="181">
        <v>15</v>
      </c>
      <c r="F8" s="181">
        <v>2</v>
      </c>
      <c r="G8" s="181">
        <v>0</v>
      </c>
      <c r="H8" s="181">
        <v>0</v>
      </c>
      <c r="I8" s="181">
        <v>0</v>
      </c>
      <c r="J8" s="181">
        <v>2</v>
      </c>
      <c r="K8" s="181">
        <v>3</v>
      </c>
      <c r="L8" s="181">
        <v>114</v>
      </c>
      <c r="M8" s="182">
        <v>693</v>
      </c>
    </row>
    <row r="9" spans="1:13" s="179" customFormat="1" ht="12.75">
      <c r="A9" s="180" t="s">
        <v>289</v>
      </c>
      <c r="B9" s="181">
        <v>6013</v>
      </c>
      <c r="C9" s="181">
        <v>29361</v>
      </c>
      <c r="D9" s="181">
        <v>4141</v>
      </c>
      <c r="E9" s="181">
        <v>70</v>
      </c>
      <c r="F9" s="181">
        <v>16</v>
      </c>
      <c r="G9" s="181">
        <v>7</v>
      </c>
      <c r="H9" s="181">
        <v>40</v>
      </c>
      <c r="I9" s="181">
        <v>15</v>
      </c>
      <c r="J9" s="181">
        <v>11</v>
      </c>
      <c r="K9" s="181">
        <v>27</v>
      </c>
      <c r="L9" s="181">
        <v>112</v>
      </c>
      <c r="M9" s="182">
        <v>37833</v>
      </c>
    </row>
    <row r="10" spans="1:13" s="179" customFormat="1" ht="12.75">
      <c r="A10" s="183"/>
      <c r="B10" s="181"/>
      <c r="C10" s="181"/>
      <c r="D10" s="181"/>
      <c r="E10" s="181"/>
      <c r="F10" s="181"/>
      <c r="G10" s="181"/>
      <c r="H10" s="181"/>
      <c r="I10" s="181"/>
      <c r="J10" s="181"/>
      <c r="K10" s="181"/>
      <c r="L10" s="181"/>
      <c r="M10" s="182"/>
    </row>
    <row r="11" spans="1:13" s="179" customFormat="1" ht="12.75">
      <c r="A11" s="184" t="s">
        <v>130</v>
      </c>
      <c r="B11" s="181">
        <v>1008</v>
      </c>
      <c r="C11" s="181">
        <v>1187</v>
      </c>
      <c r="D11" s="181">
        <v>911</v>
      </c>
      <c r="E11" s="181">
        <v>83</v>
      </c>
      <c r="F11" s="181">
        <v>20</v>
      </c>
      <c r="G11" s="181">
        <v>10</v>
      </c>
      <c r="H11" s="181">
        <v>17179</v>
      </c>
      <c r="I11" s="181">
        <v>128</v>
      </c>
      <c r="J11" s="181">
        <v>168</v>
      </c>
      <c r="K11" s="181">
        <v>76</v>
      </c>
      <c r="L11" s="181">
        <v>112</v>
      </c>
      <c r="M11" s="182">
        <v>19658</v>
      </c>
    </row>
    <row r="12" spans="1:13" s="179" customFormat="1" ht="12.75">
      <c r="A12" s="184" t="s">
        <v>306</v>
      </c>
      <c r="B12" s="181">
        <v>385</v>
      </c>
      <c r="C12" s="181">
        <v>562</v>
      </c>
      <c r="D12" s="181">
        <v>333</v>
      </c>
      <c r="E12" s="181">
        <v>33</v>
      </c>
      <c r="F12" s="181">
        <v>2</v>
      </c>
      <c r="G12" s="181">
        <v>0</v>
      </c>
      <c r="H12" s="181">
        <v>171</v>
      </c>
      <c r="I12" s="181">
        <v>6048</v>
      </c>
      <c r="J12" s="181">
        <v>95</v>
      </c>
      <c r="K12" s="181">
        <v>55</v>
      </c>
      <c r="L12" s="181">
        <v>72</v>
      </c>
      <c r="M12" s="182">
        <v>7341</v>
      </c>
    </row>
    <row r="13" spans="1:13" s="179" customFormat="1" ht="12.75">
      <c r="A13" s="184" t="s">
        <v>106</v>
      </c>
      <c r="B13" s="181">
        <v>1848</v>
      </c>
      <c r="C13" s="181">
        <v>256</v>
      </c>
      <c r="D13" s="181">
        <v>232</v>
      </c>
      <c r="E13" s="181">
        <v>34</v>
      </c>
      <c r="F13" s="181">
        <v>1</v>
      </c>
      <c r="G13" s="181">
        <v>3</v>
      </c>
      <c r="H13" s="181">
        <v>3</v>
      </c>
      <c r="I13" s="181">
        <v>0</v>
      </c>
      <c r="J13" s="181">
        <v>2</v>
      </c>
      <c r="K13" s="181">
        <v>11</v>
      </c>
      <c r="L13" s="181">
        <v>2754</v>
      </c>
      <c r="M13" s="182">
        <v>4796</v>
      </c>
    </row>
    <row r="14" spans="1:13" s="179" customFormat="1" ht="12.75">
      <c r="A14" s="180" t="s">
        <v>307</v>
      </c>
      <c r="B14" s="181">
        <v>777</v>
      </c>
      <c r="C14" s="181">
        <v>1661</v>
      </c>
      <c r="D14" s="181">
        <v>725</v>
      </c>
      <c r="E14" s="181">
        <v>17</v>
      </c>
      <c r="F14" s="181">
        <v>10</v>
      </c>
      <c r="G14" s="181">
        <v>1</v>
      </c>
      <c r="H14" s="181">
        <v>6</v>
      </c>
      <c r="I14" s="181">
        <v>1</v>
      </c>
      <c r="J14" s="181">
        <v>6</v>
      </c>
      <c r="K14" s="181">
        <v>11</v>
      </c>
      <c r="L14" s="181">
        <v>2202</v>
      </c>
      <c r="M14" s="182">
        <v>4251</v>
      </c>
    </row>
    <row r="15" spans="1:13" s="179" customFormat="1" ht="12.75">
      <c r="A15" s="184" t="s">
        <v>112</v>
      </c>
      <c r="B15" s="181">
        <v>2437</v>
      </c>
      <c r="C15" s="181">
        <v>312</v>
      </c>
      <c r="D15" s="181">
        <v>676</v>
      </c>
      <c r="E15" s="181">
        <v>156</v>
      </c>
      <c r="F15" s="181">
        <v>40</v>
      </c>
      <c r="G15" s="181">
        <v>13</v>
      </c>
      <c r="H15" s="181">
        <v>25</v>
      </c>
      <c r="I15" s="181">
        <v>11</v>
      </c>
      <c r="J15" s="181">
        <v>15</v>
      </c>
      <c r="K15" s="181">
        <v>723</v>
      </c>
      <c r="L15" s="181">
        <v>83</v>
      </c>
      <c r="M15" s="182">
        <v>3908</v>
      </c>
    </row>
    <row r="16" spans="1:13" s="179" customFormat="1" ht="12.75">
      <c r="A16" s="184" t="s">
        <v>308</v>
      </c>
      <c r="B16" s="181">
        <v>1380</v>
      </c>
      <c r="C16" s="181">
        <v>150</v>
      </c>
      <c r="D16" s="181">
        <v>118</v>
      </c>
      <c r="E16" s="181">
        <v>2</v>
      </c>
      <c r="F16" s="181">
        <v>3</v>
      </c>
      <c r="G16" s="181">
        <v>0</v>
      </c>
      <c r="H16" s="181">
        <v>0</v>
      </c>
      <c r="I16" s="181">
        <v>0</v>
      </c>
      <c r="J16" s="181">
        <v>2</v>
      </c>
      <c r="K16" s="181">
        <v>2</v>
      </c>
      <c r="L16" s="181">
        <v>1673</v>
      </c>
      <c r="M16" s="182">
        <v>2947</v>
      </c>
    </row>
    <row r="17" spans="1:13" s="179" customFormat="1" ht="12.75">
      <c r="A17" s="184" t="s">
        <v>309</v>
      </c>
      <c r="B17" s="181">
        <v>160</v>
      </c>
      <c r="C17" s="181">
        <v>136</v>
      </c>
      <c r="D17" s="181">
        <v>116</v>
      </c>
      <c r="E17" s="181">
        <v>5</v>
      </c>
      <c r="F17" s="181">
        <v>0</v>
      </c>
      <c r="G17" s="181">
        <v>0</v>
      </c>
      <c r="H17" s="181">
        <v>50</v>
      </c>
      <c r="I17" s="181">
        <v>9</v>
      </c>
      <c r="J17" s="181">
        <v>2295</v>
      </c>
      <c r="K17" s="181">
        <v>12</v>
      </c>
      <c r="L17" s="181">
        <v>20</v>
      </c>
      <c r="M17" s="182">
        <v>2681</v>
      </c>
    </row>
    <row r="18" spans="1:13" s="179" customFormat="1" ht="12.75">
      <c r="A18" s="180" t="s">
        <v>119</v>
      </c>
      <c r="B18" s="181">
        <v>1085</v>
      </c>
      <c r="C18" s="181">
        <v>499</v>
      </c>
      <c r="D18" s="181">
        <v>480</v>
      </c>
      <c r="E18" s="181">
        <v>14</v>
      </c>
      <c r="F18" s="181">
        <v>15</v>
      </c>
      <c r="G18" s="181">
        <v>0</v>
      </c>
      <c r="H18" s="181">
        <v>0</v>
      </c>
      <c r="I18" s="181">
        <v>0</v>
      </c>
      <c r="J18" s="181">
        <v>3</v>
      </c>
      <c r="K18" s="181">
        <v>6</v>
      </c>
      <c r="L18" s="181">
        <v>795</v>
      </c>
      <c r="M18" s="182">
        <v>2323</v>
      </c>
    </row>
    <row r="19" spans="1:13" s="179" customFormat="1" ht="12.75">
      <c r="A19" s="184" t="s">
        <v>310</v>
      </c>
      <c r="B19" s="181">
        <v>180</v>
      </c>
      <c r="C19" s="181">
        <v>176</v>
      </c>
      <c r="D19" s="181">
        <v>113</v>
      </c>
      <c r="E19" s="181">
        <v>13</v>
      </c>
      <c r="F19" s="181">
        <v>2</v>
      </c>
      <c r="G19" s="181">
        <v>0</v>
      </c>
      <c r="H19" s="181">
        <v>76</v>
      </c>
      <c r="I19" s="181">
        <v>32</v>
      </c>
      <c r="J19" s="181">
        <v>1714</v>
      </c>
      <c r="K19" s="181">
        <v>18</v>
      </c>
      <c r="L19" s="181">
        <v>111</v>
      </c>
      <c r="M19" s="182">
        <v>2297</v>
      </c>
    </row>
    <row r="20" spans="1:13" s="179" customFormat="1" ht="12.75">
      <c r="A20" s="184" t="s">
        <v>104</v>
      </c>
      <c r="B20" s="181">
        <v>677</v>
      </c>
      <c r="C20" s="181">
        <v>140</v>
      </c>
      <c r="D20" s="181">
        <v>107</v>
      </c>
      <c r="E20" s="181">
        <v>17</v>
      </c>
      <c r="F20" s="181">
        <v>2</v>
      </c>
      <c r="G20" s="181">
        <v>0</v>
      </c>
      <c r="H20" s="181">
        <v>0</v>
      </c>
      <c r="I20" s="181">
        <v>0</v>
      </c>
      <c r="J20" s="181">
        <v>3</v>
      </c>
      <c r="K20" s="181">
        <v>15</v>
      </c>
      <c r="L20" s="181">
        <v>1431</v>
      </c>
      <c r="M20" s="182">
        <v>2223</v>
      </c>
    </row>
    <row r="21" spans="1:13" s="179" customFormat="1" ht="12.75">
      <c r="A21" s="184" t="s">
        <v>311</v>
      </c>
      <c r="B21" s="181">
        <v>164</v>
      </c>
      <c r="C21" s="181">
        <v>192</v>
      </c>
      <c r="D21" s="181">
        <v>103</v>
      </c>
      <c r="E21" s="181">
        <v>9</v>
      </c>
      <c r="F21" s="181">
        <v>2</v>
      </c>
      <c r="G21" s="181">
        <v>0</v>
      </c>
      <c r="H21" s="181">
        <v>49</v>
      </c>
      <c r="I21" s="181">
        <v>29</v>
      </c>
      <c r="J21" s="181">
        <v>10</v>
      </c>
      <c r="K21" s="181">
        <v>1604</v>
      </c>
      <c r="L21" s="181">
        <v>21</v>
      </c>
      <c r="M21" s="182">
        <v>1996</v>
      </c>
    </row>
    <row r="22" spans="1:13" s="179" customFormat="1" ht="12.75">
      <c r="A22" s="184" t="s">
        <v>115</v>
      </c>
      <c r="B22" s="181">
        <v>1451</v>
      </c>
      <c r="C22" s="181">
        <v>67</v>
      </c>
      <c r="D22" s="181">
        <v>132</v>
      </c>
      <c r="E22" s="181">
        <v>19</v>
      </c>
      <c r="F22" s="181">
        <v>5</v>
      </c>
      <c r="G22" s="181">
        <v>1</v>
      </c>
      <c r="H22" s="181">
        <v>1</v>
      </c>
      <c r="I22" s="181">
        <v>0</v>
      </c>
      <c r="J22" s="181">
        <v>0</v>
      </c>
      <c r="K22" s="181">
        <v>9</v>
      </c>
      <c r="L22" s="181">
        <v>398</v>
      </c>
      <c r="M22" s="182">
        <v>1906</v>
      </c>
    </row>
    <row r="23" spans="1:13" s="179" customFormat="1" ht="12.75">
      <c r="A23" s="184" t="s">
        <v>312</v>
      </c>
      <c r="B23" s="181">
        <v>952</v>
      </c>
      <c r="C23" s="181">
        <v>270</v>
      </c>
      <c r="D23" s="181">
        <v>285</v>
      </c>
      <c r="E23" s="181">
        <v>27</v>
      </c>
      <c r="F23" s="181">
        <v>9</v>
      </c>
      <c r="G23" s="181">
        <v>3</v>
      </c>
      <c r="H23" s="181">
        <v>7</v>
      </c>
      <c r="I23" s="181">
        <v>0</v>
      </c>
      <c r="J23" s="181">
        <v>1</v>
      </c>
      <c r="K23" s="181">
        <v>42</v>
      </c>
      <c r="L23" s="181">
        <v>603</v>
      </c>
      <c r="M23" s="182">
        <v>1847</v>
      </c>
    </row>
    <row r="24" spans="1:13" s="179" customFormat="1" ht="12.75">
      <c r="A24" s="180" t="s">
        <v>313</v>
      </c>
      <c r="B24" s="181">
        <v>635</v>
      </c>
      <c r="C24" s="181">
        <v>464</v>
      </c>
      <c r="D24" s="181">
        <v>363</v>
      </c>
      <c r="E24" s="181">
        <v>12</v>
      </c>
      <c r="F24" s="181">
        <v>4</v>
      </c>
      <c r="G24" s="181">
        <v>0</v>
      </c>
      <c r="H24" s="181">
        <v>0</v>
      </c>
      <c r="I24" s="181">
        <v>0</v>
      </c>
      <c r="J24" s="181">
        <v>1</v>
      </c>
      <c r="K24" s="181">
        <v>9</v>
      </c>
      <c r="L24" s="181">
        <v>659</v>
      </c>
      <c r="M24" s="182">
        <v>1750</v>
      </c>
    </row>
    <row r="25" spans="1:13" s="179" customFormat="1" ht="12.75">
      <c r="A25" s="184" t="s">
        <v>314</v>
      </c>
      <c r="B25" s="181">
        <v>135</v>
      </c>
      <c r="C25" s="181">
        <v>100</v>
      </c>
      <c r="D25" s="181">
        <v>74</v>
      </c>
      <c r="E25" s="181">
        <v>1</v>
      </c>
      <c r="F25" s="181">
        <v>4</v>
      </c>
      <c r="G25" s="181">
        <v>0</v>
      </c>
      <c r="H25" s="181">
        <v>41</v>
      </c>
      <c r="I25" s="181">
        <v>4</v>
      </c>
      <c r="J25" s="181">
        <v>781</v>
      </c>
      <c r="K25" s="181">
        <v>14</v>
      </c>
      <c r="L25" s="181">
        <v>30</v>
      </c>
      <c r="M25" s="182">
        <v>1094</v>
      </c>
    </row>
    <row r="26" spans="1:13" s="179" customFormat="1" ht="12.75">
      <c r="A26" s="184" t="s">
        <v>315</v>
      </c>
      <c r="B26" s="181">
        <v>66</v>
      </c>
      <c r="C26" s="181">
        <v>204</v>
      </c>
      <c r="D26" s="181">
        <v>76</v>
      </c>
      <c r="E26" s="181">
        <v>8</v>
      </c>
      <c r="F26" s="181">
        <v>3</v>
      </c>
      <c r="G26" s="181">
        <v>5</v>
      </c>
      <c r="H26" s="181">
        <v>20</v>
      </c>
      <c r="I26" s="181">
        <v>7</v>
      </c>
      <c r="J26" s="181">
        <v>3</v>
      </c>
      <c r="K26" s="181">
        <v>536</v>
      </c>
      <c r="L26" s="181">
        <v>133</v>
      </c>
      <c r="M26" s="182">
        <v>894</v>
      </c>
    </row>
    <row r="27" spans="1:13" s="179" customFormat="1" ht="12.75">
      <c r="A27" s="185" t="s">
        <v>316</v>
      </c>
      <c r="B27" s="181">
        <v>295</v>
      </c>
      <c r="C27" s="181">
        <v>137</v>
      </c>
      <c r="D27" s="181">
        <v>79</v>
      </c>
      <c r="E27" s="181">
        <v>5</v>
      </c>
      <c r="F27" s="181">
        <v>6</v>
      </c>
      <c r="G27" s="181">
        <v>0</v>
      </c>
      <c r="H27" s="181">
        <v>2</v>
      </c>
      <c r="I27" s="181">
        <v>1</v>
      </c>
      <c r="J27" s="181">
        <v>1</v>
      </c>
      <c r="K27" s="181">
        <v>84</v>
      </c>
      <c r="L27" s="181">
        <v>455</v>
      </c>
      <c r="M27" s="182">
        <v>875</v>
      </c>
    </row>
    <row r="28" spans="1:13" s="179" customFormat="1" ht="12.75">
      <c r="A28" s="180" t="s">
        <v>317</v>
      </c>
      <c r="B28" s="181">
        <v>287</v>
      </c>
      <c r="C28" s="181">
        <v>122</v>
      </c>
      <c r="D28" s="181">
        <v>73</v>
      </c>
      <c r="E28" s="181">
        <v>10</v>
      </c>
      <c r="F28" s="181">
        <v>3</v>
      </c>
      <c r="G28" s="181">
        <v>0</v>
      </c>
      <c r="H28" s="181">
        <v>2</v>
      </c>
      <c r="I28" s="181">
        <v>0</v>
      </c>
      <c r="J28" s="181">
        <v>0</v>
      </c>
      <c r="K28" s="181">
        <v>30</v>
      </c>
      <c r="L28" s="181">
        <v>312</v>
      </c>
      <c r="M28" s="182">
        <v>725</v>
      </c>
    </row>
    <row r="29" spans="1:13" s="179" customFormat="1" ht="12.75">
      <c r="A29" s="184" t="s">
        <v>109</v>
      </c>
      <c r="B29" s="181">
        <v>211</v>
      </c>
      <c r="C29" s="181">
        <v>53</v>
      </c>
      <c r="D29" s="181">
        <v>52</v>
      </c>
      <c r="E29" s="181">
        <v>3</v>
      </c>
      <c r="F29" s="181">
        <v>3</v>
      </c>
      <c r="G29" s="181">
        <v>0</v>
      </c>
      <c r="H29" s="181">
        <v>1</v>
      </c>
      <c r="I29" s="181">
        <v>0</v>
      </c>
      <c r="J29" s="181">
        <v>0</v>
      </c>
      <c r="K29" s="181">
        <v>1</v>
      </c>
      <c r="L29" s="181">
        <v>436</v>
      </c>
      <c r="M29" s="182">
        <v>705</v>
      </c>
    </row>
    <row r="30" spans="1:13" s="179" customFormat="1" ht="12.75">
      <c r="A30" s="184" t="s">
        <v>318</v>
      </c>
      <c r="B30" s="181">
        <v>315</v>
      </c>
      <c r="C30" s="181">
        <v>129</v>
      </c>
      <c r="D30" s="181">
        <v>88</v>
      </c>
      <c r="E30" s="181">
        <v>5</v>
      </c>
      <c r="F30" s="181">
        <v>0</v>
      </c>
      <c r="G30" s="181">
        <v>0</v>
      </c>
      <c r="H30" s="181">
        <v>0</v>
      </c>
      <c r="I30" s="181">
        <v>0</v>
      </c>
      <c r="J30" s="181">
        <v>1</v>
      </c>
      <c r="K30" s="181">
        <v>7</v>
      </c>
      <c r="L30" s="181">
        <v>228</v>
      </c>
      <c r="M30" s="182">
        <v>657</v>
      </c>
    </row>
    <row r="31" spans="1:13" s="179" customFormat="1" ht="12.75">
      <c r="A31" s="184" t="s">
        <v>105</v>
      </c>
      <c r="B31" s="181">
        <v>286</v>
      </c>
      <c r="C31" s="181">
        <v>48</v>
      </c>
      <c r="D31" s="181">
        <v>48</v>
      </c>
      <c r="E31" s="181">
        <v>3</v>
      </c>
      <c r="F31" s="181">
        <v>1</v>
      </c>
      <c r="G31" s="181">
        <v>0</v>
      </c>
      <c r="H31" s="181">
        <v>1</v>
      </c>
      <c r="I31" s="181">
        <v>0</v>
      </c>
      <c r="J31" s="181">
        <v>1</v>
      </c>
      <c r="K31" s="181">
        <v>3</v>
      </c>
      <c r="L31" s="181">
        <v>292</v>
      </c>
      <c r="M31" s="182">
        <v>620</v>
      </c>
    </row>
    <row r="32" spans="1:13" s="179" customFormat="1" ht="12.75">
      <c r="A32" s="180" t="s">
        <v>319</v>
      </c>
      <c r="B32" s="181">
        <v>234</v>
      </c>
      <c r="C32" s="181">
        <v>92</v>
      </c>
      <c r="D32" s="181">
        <v>83</v>
      </c>
      <c r="E32" s="181">
        <v>19</v>
      </c>
      <c r="F32" s="181">
        <v>4</v>
      </c>
      <c r="G32" s="181">
        <v>0</v>
      </c>
      <c r="H32" s="181">
        <v>0</v>
      </c>
      <c r="I32" s="181">
        <v>0</v>
      </c>
      <c r="J32" s="181">
        <v>0</v>
      </c>
      <c r="K32" s="181">
        <v>2</v>
      </c>
      <c r="L32" s="181">
        <v>279</v>
      </c>
      <c r="M32" s="182">
        <v>584</v>
      </c>
    </row>
    <row r="33" spans="1:13" s="179" customFormat="1" ht="12.75">
      <c r="A33" s="184" t="s">
        <v>114</v>
      </c>
      <c r="B33" s="181">
        <v>166</v>
      </c>
      <c r="C33" s="181">
        <v>88</v>
      </c>
      <c r="D33" s="181">
        <v>62</v>
      </c>
      <c r="E33" s="181">
        <v>10</v>
      </c>
      <c r="F33" s="181">
        <v>0</v>
      </c>
      <c r="G33" s="181">
        <v>0</v>
      </c>
      <c r="H33" s="181">
        <v>4</v>
      </c>
      <c r="I33" s="181">
        <v>0</v>
      </c>
      <c r="J33" s="181">
        <v>0</v>
      </c>
      <c r="K33" s="181">
        <v>11</v>
      </c>
      <c r="L33" s="181">
        <v>306</v>
      </c>
      <c r="M33" s="182">
        <v>543</v>
      </c>
    </row>
    <row r="34" spans="1:13" s="179" customFormat="1" ht="12.75">
      <c r="A34" s="180" t="s">
        <v>334</v>
      </c>
      <c r="B34" s="181">
        <v>4290</v>
      </c>
      <c r="C34" s="181">
        <v>1748</v>
      </c>
      <c r="D34" s="181">
        <v>1472</v>
      </c>
      <c r="E34" s="181">
        <v>162</v>
      </c>
      <c r="F34" s="181">
        <v>62</v>
      </c>
      <c r="G34" s="181">
        <v>11</v>
      </c>
      <c r="H34" s="181">
        <v>156</v>
      </c>
      <c r="I34" s="181">
        <v>91</v>
      </c>
      <c r="J34" s="181">
        <v>2034</v>
      </c>
      <c r="K34" s="181">
        <v>2709</v>
      </c>
      <c r="L34" s="181">
        <v>3446</v>
      </c>
      <c r="M34" s="182">
        <v>14139</v>
      </c>
    </row>
    <row r="35" spans="1:16" ht="12.75">
      <c r="A35" s="255" t="s">
        <v>53</v>
      </c>
      <c r="B35" s="256">
        <v>876577</v>
      </c>
      <c r="C35" s="256">
        <v>513390</v>
      </c>
      <c r="D35" s="256">
        <v>533085</v>
      </c>
      <c r="E35" s="256">
        <v>18041</v>
      </c>
      <c r="F35" s="256">
        <v>9374</v>
      </c>
      <c r="G35" s="256">
        <v>1772</v>
      </c>
      <c r="H35" s="256">
        <v>19770</v>
      </c>
      <c r="I35" s="256">
        <v>7017</v>
      </c>
      <c r="J35" s="256">
        <v>7630</v>
      </c>
      <c r="K35" s="256">
        <v>6712</v>
      </c>
      <c r="L35" s="256">
        <v>20755</v>
      </c>
      <c r="M35" s="256">
        <v>1810863</v>
      </c>
      <c r="N35" s="179"/>
      <c r="O35" s="179"/>
      <c r="P35" s="179"/>
    </row>
    <row r="36" spans="1:13" ht="12.75">
      <c r="A36" s="185"/>
      <c r="B36" s="186"/>
      <c r="C36" s="186"/>
      <c r="D36" s="186"/>
      <c r="E36" s="186"/>
      <c r="F36" s="186"/>
      <c r="G36" s="186"/>
      <c r="H36" s="321"/>
      <c r="I36" s="321"/>
      <c r="J36" s="186"/>
      <c r="K36" s="186"/>
      <c r="L36" s="186"/>
      <c r="M36" s="186"/>
    </row>
    <row r="37" ht="12.75">
      <c r="A37" s="187"/>
    </row>
    <row r="38" ht="12.75">
      <c r="A38" s="187"/>
    </row>
    <row r="39" ht="12.75">
      <c r="A39" s="188" t="s">
        <v>223</v>
      </c>
    </row>
    <row r="40" ht="12.75">
      <c r="A40" s="189" t="s">
        <v>323</v>
      </c>
    </row>
    <row r="41" ht="12.75">
      <c r="A41" s="177"/>
    </row>
    <row r="42" ht="12.75">
      <c r="A42" s="116" t="s">
        <v>265</v>
      </c>
    </row>
    <row r="43" ht="12.75"/>
    <row r="44" ht="12.75"/>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M114"/>
  <sheetViews>
    <sheetView zoomScalePageLayoutView="0" workbookViewId="0" topLeftCell="A1">
      <pane xSplit="1" ySplit="3" topLeftCell="B4" activePane="bottomRight" state="frozen"/>
      <selection pane="topLeft" activeCell="A1" sqref="A1:H1"/>
      <selection pane="topRight" activeCell="A1" sqref="A1:H1"/>
      <selection pane="bottomLeft" activeCell="A1" sqref="A1:H1"/>
      <selection pane="bottomRight" activeCell="A1" sqref="A1"/>
    </sheetView>
  </sheetViews>
  <sheetFormatPr defaultColWidth="0" defaultRowHeight="15" zeroHeight="1"/>
  <cols>
    <col min="1" max="1" width="50.140625" style="22" customWidth="1"/>
    <col min="2" max="2" width="15.57421875" style="23" customWidth="1"/>
    <col min="3" max="7" width="15.57421875" style="22" customWidth="1"/>
    <col min="8" max="12" width="15.28125" style="22" customWidth="1"/>
    <col min="13" max="13" width="9.140625" style="22" customWidth="1"/>
    <col min="14" max="236" width="0" style="22" hidden="1" customWidth="1"/>
    <col min="237" max="237" width="50.140625" style="22" hidden="1" customWidth="1"/>
    <col min="238" max="244" width="15.57421875" style="22" hidden="1" customWidth="1"/>
    <col min="245" max="248" width="15.28125" style="22" hidden="1" customWidth="1"/>
    <col min="249" max="16384" width="0" style="22" hidden="1" customWidth="1"/>
  </cols>
  <sheetData>
    <row r="1" spans="1:12" ht="14.25">
      <c r="A1" s="20" t="s">
        <v>500</v>
      </c>
      <c r="B1" s="21"/>
      <c r="C1" s="21"/>
      <c r="D1" s="21"/>
      <c r="E1" s="21"/>
      <c r="F1" s="21"/>
      <c r="G1" s="21"/>
      <c r="H1" s="21"/>
      <c r="I1" s="21"/>
      <c r="J1" s="21"/>
      <c r="K1" s="21"/>
      <c r="L1" s="21"/>
    </row>
    <row r="2" ht="12.75">
      <c r="A2" s="223"/>
    </row>
    <row r="3" spans="1:12" ht="25.5">
      <c r="A3" s="328" t="s">
        <v>2</v>
      </c>
      <c r="B3" s="329" t="s">
        <v>488</v>
      </c>
      <c r="C3" s="329" t="s">
        <v>489</v>
      </c>
      <c r="D3" s="329" t="s">
        <v>490</v>
      </c>
      <c r="E3" s="329" t="s">
        <v>491</v>
      </c>
      <c r="F3" s="329" t="s">
        <v>492</v>
      </c>
      <c r="G3" s="329" t="s">
        <v>493</v>
      </c>
      <c r="H3" s="329" t="s">
        <v>494</v>
      </c>
      <c r="I3" s="329" t="s">
        <v>495</v>
      </c>
      <c r="J3" s="329" t="s">
        <v>496</v>
      </c>
      <c r="K3" s="329" t="s">
        <v>497</v>
      </c>
      <c r="L3" s="329" t="s">
        <v>498</v>
      </c>
    </row>
    <row r="4" spans="1:12" ht="12.75">
      <c r="A4" s="324" t="s">
        <v>3</v>
      </c>
      <c r="B4" s="332">
        <v>610</v>
      </c>
      <c r="C4" s="332">
        <v>1224</v>
      </c>
      <c r="D4" s="332">
        <v>1604</v>
      </c>
      <c r="E4" s="332">
        <v>1695</v>
      </c>
      <c r="F4" s="332">
        <v>1667</v>
      </c>
      <c r="G4" s="332">
        <v>1684</v>
      </c>
      <c r="H4" s="332">
        <v>1965</v>
      </c>
      <c r="I4" s="332">
        <v>2350</v>
      </c>
      <c r="J4" s="332">
        <v>2830</v>
      </c>
      <c r="K4" s="327">
        <v>3151</v>
      </c>
      <c r="L4" s="327">
        <v>3396</v>
      </c>
    </row>
    <row r="5" spans="1:12" ht="12.75">
      <c r="A5" s="324" t="s">
        <v>4</v>
      </c>
      <c r="B5" s="332">
        <v>362</v>
      </c>
      <c r="C5" s="332">
        <v>420</v>
      </c>
      <c r="D5" s="332">
        <v>533</v>
      </c>
      <c r="E5" s="332">
        <v>598</v>
      </c>
      <c r="F5" s="332">
        <v>741</v>
      </c>
      <c r="G5" s="332">
        <v>853</v>
      </c>
      <c r="H5" s="332">
        <v>1010</v>
      </c>
      <c r="I5" s="332">
        <v>1116</v>
      </c>
      <c r="J5" s="332">
        <v>1283</v>
      </c>
      <c r="K5" s="327">
        <v>1358</v>
      </c>
      <c r="L5" s="327">
        <v>1456</v>
      </c>
    </row>
    <row r="6" spans="1:12" ht="12.75">
      <c r="A6" s="324" t="s">
        <v>5</v>
      </c>
      <c r="B6" s="332">
        <v>217</v>
      </c>
      <c r="C6" s="332">
        <v>244</v>
      </c>
      <c r="D6" s="332">
        <v>317</v>
      </c>
      <c r="E6" s="332">
        <v>385</v>
      </c>
      <c r="F6" s="332">
        <v>341</v>
      </c>
      <c r="G6" s="332">
        <v>375</v>
      </c>
      <c r="H6" s="332">
        <v>406</v>
      </c>
      <c r="I6" s="332">
        <v>462</v>
      </c>
      <c r="J6" s="332">
        <v>530</v>
      </c>
      <c r="K6" s="327">
        <v>594</v>
      </c>
      <c r="L6" s="327">
        <v>576</v>
      </c>
    </row>
    <row r="7" spans="1:13" s="291" customFormat="1" ht="13.5" thickBot="1">
      <c r="A7" s="324" t="s">
        <v>19</v>
      </c>
      <c r="B7" s="332" t="s">
        <v>10</v>
      </c>
      <c r="C7" s="332">
        <v>32</v>
      </c>
      <c r="D7" s="332">
        <v>46</v>
      </c>
      <c r="E7" s="332">
        <v>30</v>
      </c>
      <c r="F7" s="332">
        <v>78</v>
      </c>
      <c r="G7" s="332">
        <v>96</v>
      </c>
      <c r="H7" s="332">
        <v>140</v>
      </c>
      <c r="I7" s="332">
        <v>109</v>
      </c>
      <c r="J7" s="332">
        <v>218</v>
      </c>
      <c r="K7" s="327">
        <v>356</v>
      </c>
      <c r="L7" s="327">
        <v>471</v>
      </c>
      <c r="M7" s="22"/>
    </row>
    <row r="8" spans="1:13" s="291" customFormat="1" ht="13.5" thickBot="1">
      <c r="A8" s="325" t="s">
        <v>6</v>
      </c>
      <c r="B8" s="333">
        <v>184</v>
      </c>
      <c r="C8" s="333">
        <v>208</v>
      </c>
      <c r="D8" s="333">
        <v>248</v>
      </c>
      <c r="E8" s="333">
        <v>278</v>
      </c>
      <c r="F8" s="333">
        <v>256</v>
      </c>
      <c r="G8" s="333">
        <v>262</v>
      </c>
      <c r="H8" s="333">
        <v>293</v>
      </c>
      <c r="I8" s="333">
        <v>333</v>
      </c>
      <c r="J8" s="333">
        <v>362</v>
      </c>
      <c r="K8" s="333">
        <v>391</v>
      </c>
      <c r="L8" s="333">
        <v>440</v>
      </c>
      <c r="M8" s="22"/>
    </row>
    <row r="9" spans="1:13" s="291" customFormat="1" ht="12.75">
      <c r="A9" s="326" t="s">
        <v>7</v>
      </c>
      <c r="B9" s="334">
        <v>34</v>
      </c>
      <c r="C9" s="334">
        <v>43</v>
      </c>
      <c r="D9" s="334">
        <v>54</v>
      </c>
      <c r="E9" s="334">
        <v>66</v>
      </c>
      <c r="F9" s="334">
        <v>84</v>
      </c>
      <c r="G9" s="334">
        <v>99</v>
      </c>
      <c r="H9" s="334">
        <v>119</v>
      </c>
      <c r="I9" s="334">
        <v>162</v>
      </c>
      <c r="J9" s="334">
        <v>186</v>
      </c>
      <c r="K9" s="334">
        <v>218</v>
      </c>
      <c r="L9" s="334">
        <v>236</v>
      </c>
      <c r="M9" s="22"/>
    </row>
    <row r="10" spans="1:13" s="291" customFormat="1" ht="12.75">
      <c r="A10" s="326" t="s">
        <v>8</v>
      </c>
      <c r="B10" s="334">
        <v>142</v>
      </c>
      <c r="C10" s="334">
        <v>159</v>
      </c>
      <c r="D10" s="334">
        <v>153</v>
      </c>
      <c r="E10" s="334">
        <v>143</v>
      </c>
      <c r="F10" s="334">
        <v>134</v>
      </c>
      <c r="G10" s="334">
        <v>110</v>
      </c>
      <c r="H10" s="334">
        <v>102</v>
      </c>
      <c r="I10" s="334">
        <v>96</v>
      </c>
      <c r="J10" s="334">
        <v>102</v>
      </c>
      <c r="K10" s="334">
        <v>99</v>
      </c>
      <c r="L10" s="334">
        <v>102</v>
      </c>
      <c r="M10" s="22"/>
    </row>
    <row r="11" spans="1:12" ht="12.75">
      <c r="A11" s="326" t="s">
        <v>9</v>
      </c>
      <c r="B11" s="334">
        <v>8</v>
      </c>
      <c r="C11" s="334">
        <v>6</v>
      </c>
      <c r="D11" s="334">
        <v>41</v>
      </c>
      <c r="E11" s="334">
        <v>69</v>
      </c>
      <c r="F11" s="334">
        <v>38</v>
      </c>
      <c r="G11" s="334">
        <v>53</v>
      </c>
      <c r="H11" s="334">
        <v>72</v>
      </c>
      <c r="I11" s="334">
        <v>75</v>
      </c>
      <c r="J11" s="334">
        <v>74</v>
      </c>
      <c r="K11" s="334">
        <v>74</v>
      </c>
      <c r="L11" s="334">
        <v>102</v>
      </c>
    </row>
    <row r="12" spans="1:12" ht="12.75">
      <c r="A12" s="324" t="s">
        <v>11</v>
      </c>
      <c r="B12" s="332">
        <v>86</v>
      </c>
      <c r="C12" s="332">
        <v>24</v>
      </c>
      <c r="D12" s="332">
        <v>166</v>
      </c>
      <c r="E12" s="332">
        <v>185</v>
      </c>
      <c r="F12" s="332">
        <v>260</v>
      </c>
      <c r="G12" s="332">
        <v>256</v>
      </c>
      <c r="H12" s="332">
        <v>278</v>
      </c>
      <c r="I12" s="332">
        <v>278</v>
      </c>
      <c r="J12" s="332">
        <v>308</v>
      </c>
      <c r="K12" s="327">
        <v>310</v>
      </c>
      <c r="L12" s="327">
        <v>311</v>
      </c>
    </row>
    <row r="13" spans="1:12" ht="12.75">
      <c r="A13" s="324" t="s">
        <v>14</v>
      </c>
      <c r="B13" s="332">
        <v>39</v>
      </c>
      <c r="C13" s="332">
        <v>38</v>
      </c>
      <c r="D13" s="332">
        <v>127</v>
      </c>
      <c r="E13" s="332">
        <v>139</v>
      </c>
      <c r="F13" s="332">
        <v>158</v>
      </c>
      <c r="G13" s="332">
        <v>142</v>
      </c>
      <c r="H13" s="332">
        <v>187</v>
      </c>
      <c r="I13" s="332">
        <v>204</v>
      </c>
      <c r="J13" s="332">
        <v>219</v>
      </c>
      <c r="K13" s="327">
        <v>236</v>
      </c>
      <c r="L13" s="327">
        <v>283</v>
      </c>
    </row>
    <row r="14" spans="1:12" ht="12.75">
      <c r="A14" s="324" t="s">
        <v>12</v>
      </c>
      <c r="B14" s="332">
        <v>43</v>
      </c>
      <c r="C14" s="332">
        <v>64</v>
      </c>
      <c r="D14" s="332">
        <v>84</v>
      </c>
      <c r="E14" s="332">
        <v>143</v>
      </c>
      <c r="F14" s="332">
        <v>179</v>
      </c>
      <c r="G14" s="332">
        <v>202</v>
      </c>
      <c r="H14" s="332">
        <v>224</v>
      </c>
      <c r="I14" s="332">
        <v>239</v>
      </c>
      <c r="J14" s="332">
        <v>250</v>
      </c>
      <c r="K14" s="327">
        <v>250</v>
      </c>
      <c r="L14" s="327">
        <v>269</v>
      </c>
    </row>
    <row r="15" spans="1:12" ht="12.75">
      <c r="A15" s="324" t="s">
        <v>17</v>
      </c>
      <c r="B15" s="332">
        <v>43</v>
      </c>
      <c r="C15" s="332">
        <v>39</v>
      </c>
      <c r="D15" s="332">
        <v>56</v>
      </c>
      <c r="E15" s="332">
        <v>53</v>
      </c>
      <c r="F15" s="332">
        <v>83</v>
      </c>
      <c r="G15" s="332">
        <v>63</v>
      </c>
      <c r="H15" s="332">
        <v>83</v>
      </c>
      <c r="I15" s="332">
        <v>124</v>
      </c>
      <c r="J15" s="332">
        <v>153</v>
      </c>
      <c r="K15" s="327">
        <v>177</v>
      </c>
      <c r="L15" s="327">
        <v>243</v>
      </c>
    </row>
    <row r="16" spans="1:12" ht="12.75">
      <c r="A16" s="324" t="s">
        <v>15</v>
      </c>
      <c r="B16" s="332">
        <v>31</v>
      </c>
      <c r="C16" s="332">
        <v>38</v>
      </c>
      <c r="D16" s="332">
        <v>53</v>
      </c>
      <c r="E16" s="332">
        <v>69</v>
      </c>
      <c r="F16" s="332">
        <v>89</v>
      </c>
      <c r="G16" s="332">
        <v>101</v>
      </c>
      <c r="H16" s="332">
        <v>128</v>
      </c>
      <c r="I16" s="332">
        <v>150</v>
      </c>
      <c r="J16" s="332">
        <v>182</v>
      </c>
      <c r="K16" s="327">
        <v>200</v>
      </c>
      <c r="L16" s="327">
        <v>241</v>
      </c>
    </row>
    <row r="17" spans="1:12" ht="12.75">
      <c r="A17" s="324" t="s">
        <v>16</v>
      </c>
      <c r="B17" s="332">
        <v>13</v>
      </c>
      <c r="C17" s="332">
        <v>25</v>
      </c>
      <c r="D17" s="332">
        <v>54</v>
      </c>
      <c r="E17" s="332">
        <v>64</v>
      </c>
      <c r="F17" s="332">
        <v>64</v>
      </c>
      <c r="G17" s="332">
        <v>85</v>
      </c>
      <c r="H17" s="332">
        <v>118</v>
      </c>
      <c r="I17" s="332">
        <v>137</v>
      </c>
      <c r="J17" s="332">
        <v>185</v>
      </c>
      <c r="K17" s="327">
        <v>195</v>
      </c>
      <c r="L17" s="327">
        <v>227</v>
      </c>
    </row>
    <row r="18" spans="1:12" ht="12.75">
      <c r="A18" s="324" t="s">
        <v>13</v>
      </c>
      <c r="B18" s="332">
        <v>196</v>
      </c>
      <c r="C18" s="332">
        <v>255</v>
      </c>
      <c r="D18" s="332">
        <v>287</v>
      </c>
      <c r="E18" s="332">
        <v>277</v>
      </c>
      <c r="F18" s="332">
        <v>235</v>
      </c>
      <c r="G18" s="332">
        <v>187</v>
      </c>
      <c r="H18" s="332">
        <v>185</v>
      </c>
      <c r="I18" s="332">
        <v>207</v>
      </c>
      <c r="J18" s="332">
        <v>215</v>
      </c>
      <c r="K18" s="327">
        <v>201</v>
      </c>
      <c r="L18" s="327">
        <v>206</v>
      </c>
    </row>
    <row r="19" spans="1:12" ht="12.75">
      <c r="A19" s="324" t="s">
        <v>18</v>
      </c>
      <c r="B19" s="332" t="s">
        <v>10</v>
      </c>
      <c r="C19" s="332" t="s">
        <v>10</v>
      </c>
      <c r="D19" s="332" t="s">
        <v>10</v>
      </c>
      <c r="E19" s="332" t="s">
        <v>10</v>
      </c>
      <c r="F19" s="332">
        <v>50</v>
      </c>
      <c r="G19" s="332">
        <v>71</v>
      </c>
      <c r="H19" s="332">
        <v>89</v>
      </c>
      <c r="I19" s="332">
        <v>114</v>
      </c>
      <c r="J19" s="332">
        <v>150</v>
      </c>
      <c r="K19" s="327">
        <v>183</v>
      </c>
      <c r="L19" s="327">
        <v>202</v>
      </c>
    </row>
    <row r="20" spans="1:12" ht="12.75">
      <c r="A20" s="324" t="s">
        <v>24</v>
      </c>
      <c r="B20" s="332" t="s">
        <v>10</v>
      </c>
      <c r="C20" s="332" t="s">
        <v>10</v>
      </c>
      <c r="D20" s="332" t="s">
        <v>10</v>
      </c>
      <c r="E20" s="332" t="s">
        <v>10</v>
      </c>
      <c r="F20" s="332">
        <v>24</v>
      </c>
      <c r="G20" s="332">
        <v>35</v>
      </c>
      <c r="H20" s="332">
        <v>35</v>
      </c>
      <c r="I20" s="332">
        <v>55</v>
      </c>
      <c r="J20" s="332">
        <v>74</v>
      </c>
      <c r="K20" s="327">
        <v>114</v>
      </c>
      <c r="L20" s="327">
        <v>172</v>
      </c>
    </row>
    <row r="21" spans="1:12" ht="12.75">
      <c r="A21" s="324" t="s">
        <v>23</v>
      </c>
      <c r="B21" s="332">
        <v>22</v>
      </c>
      <c r="C21" s="332">
        <v>20</v>
      </c>
      <c r="D21" s="332">
        <v>21</v>
      </c>
      <c r="E21" s="332">
        <v>28</v>
      </c>
      <c r="F21" s="332">
        <v>31</v>
      </c>
      <c r="G21" s="332">
        <v>34</v>
      </c>
      <c r="H21" s="332">
        <v>39</v>
      </c>
      <c r="I21" s="332">
        <v>59</v>
      </c>
      <c r="J21" s="332">
        <v>75</v>
      </c>
      <c r="K21" s="327">
        <v>108</v>
      </c>
      <c r="L21" s="327">
        <v>121</v>
      </c>
    </row>
    <row r="22" spans="1:12" ht="12.75">
      <c r="A22" s="324" t="s">
        <v>21</v>
      </c>
      <c r="B22" s="332">
        <v>63</v>
      </c>
      <c r="C22" s="332">
        <v>75</v>
      </c>
      <c r="D22" s="332">
        <v>80</v>
      </c>
      <c r="E22" s="332">
        <v>66</v>
      </c>
      <c r="F22" s="332">
        <v>83</v>
      </c>
      <c r="G22" s="332">
        <v>59</v>
      </c>
      <c r="H22" s="332">
        <v>68</v>
      </c>
      <c r="I22" s="332">
        <v>70</v>
      </c>
      <c r="J22" s="332">
        <v>79</v>
      </c>
      <c r="K22" s="327">
        <v>77</v>
      </c>
      <c r="L22" s="327">
        <v>100</v>
      </c>
    </row>
    <row r="23" spans="1:12" ht="12.75">
      <c r="A23" s="324" t="s">
        <v>27</v>
      </c>
      <c r="B23" s="332">
        <v>9</v>
      </c>
      <c r="C23" s="332" t="s">
        <v>10</v>
      </c>
      <c r="D23" s="332">
        <v>29</v>
      </c>
      <c r="E23" s="332">
        <v>23</v>
      </c>
      <c r="F23" s="332">
        <v>32</v>
      </c>
      <c r="G23" s="332">
        <v>35</v>
      </c>
      <c r="H23" s="332">
        <v>41</v>
      </c>
      <c r="I23" s="332">
        <v>48</v>
      </c>
      <c r="J23" s="332">
        <v>64</v>
      </c>
      <c r="K23" s="327">
        <v>74</v>
      </c>
      <c r="L23" s="327">
        <v>73</v>
      </c>
    </row>
    <row r="24" spans="1:12" ht="12.75">
      <c r="A24" s="324" t="s">
        <v>20</v>
      </c>
      <c r="B24" s="332" t="s">
        <v>10</v>
      </c>
      <c r="C24" s="332" t="s">
        <v>10</v>
      </c>
      <c r="D24" s="332">
        <v>11</v>
      </c>
      <c r="E24" s="332">
        <v>14</v>
      </c>
      <c r="F24" s="332">
        <v>50</v>
      </c>
      <c r="G24" s="332">
        <v>20</v>
      </c>
      <c r="H24" s="332">
        <v>22</v>
      </c>
      <c r="I24" s="332">
        <v>83</v>
      </c>
      <c r="J24" s="332">
        <v>62</v>
      </c>
      <c r="K24" s="327">
        <v>64</v>
      </c>
      <c r="L24" s="327">
        <v>72</v>
      </c>
    </row>
    <row r="25" spans="1:12" ht="12.75">
      <c r="A25" s="324" t="s">
        <v>22</v>
      </c>
      <c r="B25" s="332" t="s">
        <v>10</v>
      </c>
      <c r="C25" s="332" t="s">
        <v>10</v>
      </c>
      <c r="D25" s="332">
        <v>7</v>
      </c>
      <c r="E25" s="332">
        <v>12</v>
      </c>
      <c r="F25" s="332">
        <v>10</v>
      </c>
      <c r="G25" s="332">
        <v>22</v>
      </c>
      <c r="H25" s="332">
        <v>42</v>
      </c>
      <c r="I25" s="332">
        <v>66</v>
      </c>
      <c r="J25" s="332">
        <v>72</v>
      </c>
      <c r="K25" s="327">
        <v>61</v>
      </c>
      <c r="L25" s="327">
        <v>69</v>
      </c>
    </row>
    <row r="26" spans="1:12" ht="12.75">
      <c r="A26" s="324" t="s">
        <v>26</v>
      </c>
      <c r="B26" s="332">
        <v>39</v>
      </c>
      <c r="C26" s="332">
        <v>38</v>
      </c>
      <c r="D26" s="332">
        <v>45</v>
      </c>
      <c r="E26" s="332">
        <v>47</v>
      </c>
      <c r="F26" s="332">
        <v>53</v>
      </c>
      <c r="G26" s="332">
        <v>56</v>
      </c>
      <c r="H26" s="332">
        <v>52</v>
      </c>
      <c r="I26" s="332">
        <v>49</v>
      </c>
      <c r="J26" s="332">
        <v>60</v>
      </c>
      <c r="K26" s="327">
        <v>67</v>
      </c>
      <c r="L26" s="327">
        <v>67</v>
      </c>
    </row>
    <row r="27" spans="1:12" ht="12.75">
      <c r="A27" s="324" t="s">
        <v>25</v>
      </c>
      <c r="B27" s="332">
        <v>32</v>
      </c>
      <c r="C27" s="332">
        <v>34</v>
      </c>
      <c r="D27" s="332">
        <v>49</v>
      </c>
      <c r="E27" s="332">
        <v>56</v>
      </c>
      <c r="F27" s="332">
        <v>57</v>
      </c>
      <c r="G27" s="332">
        <v>49</v>
      </c>
      <c r="H27" s="332">
        <v>49</v>
      </c>
      <c r="I27" s="332">
        <v>54</v>
      </c>
      <c r="J27" s="332">
        <v>61</v>
      </c>
      <c r="K27" s="327">
        <v>56</v>
      </c>
      <c r="L27" s="327">
        <v>61</v>
      </c>
    </row>
    <row r="28" spans="1:12" ht="12.75">
      <c r="A28" s="324" t="s">
        <v>30</v>
      </c>
      <c r="B28" s="332" t="s">
        <v>10</v>
      </c>
      <c r="C28" s="332" t="s">
        <v>10</v>
      </c>
      <c r="D28" s="332" t="s">
        <v>10</v>
      </c>
      <c r="E28" s="332" t="s">
        <v>10</v>
      </c>
      <c r="F28" s="332">
        <v>13</v>
      </c>
      <c r="G28" s="332">
        <v>22</v>
      </c>
      <c r="H28" s="332">
        <v>32</v>
      </c>
      <c r="I28" s="332">
        <v>31</v>
      </c>
      <c r="J28" s="332">
        <v>54</v>
      </c>
      <c r="K28" s="327">
        <v>49</v>
      </c>
      <c r="L28" s="327">
        <v>44</v>
      </c>
    </row>
    <row r="29" spans="1:12" ht="12.75">
      <c r="A29" s="324" t="s">
        <v>34</v>
      </c>
      <c r="B29" s="332">
        <v>10</v>
      </c>
      <c r="C29" s="332">
        <v>14</v>
      </c>
      <c r="D29" s="332">
        <v>25</v>
      </c>
      <c r="E29" s="332">
        <v>29</v>
      </c>
      <c r="F29" s="332">
        <v>19</v>
      </c>
      <c r="G29" s="332">
        <v>18</v>
      </c>
      <c r="H29" s="332">
        <v>24</v>
      </c>
      <c r="I29" s="332">
        <v>23</v>
      </c>
      <c r="J29" s="332">
        <v>36</v>
      </c>
      <c r="K29" s="327">
        <v>38</v>
      </c>
      <c r="L29" s="327">
        <v>39</v>
      </c>
    </row>
    <row r="30" spans="1:12" ht="12.75">
      <c r="A30" s="324" t="s">
        <v>31</v>
      </c>
      <c r="B30" s="332">
        <v>6</v>
      </c>
      <c r="C30" s="332" t="s">
        <v>10</v>
      </c>
      <c r="D30" s="332">
        <v>23</v>
      </c>
      <c r="E30" s="332">
        <v>19</v>
      </c>
      <c r="F30" s="332">
        <v>33</v>
      </c>
      <c r="G30" s="332">
        <v>27</v>
      </c>
      <c r="H30" s="332">
        <v>25</v>
      </c>
      <c r="I30" s="332">
        <v>31</v>
      </c>
      <c r="J30" s="332">
        <v>31</v>
      </c>
      <c r="K30" s="327">
        <v>35</v>
      </c>
      <c r="L30" s="327">
        <v>35</v>
      </c>
    </row>
    <row r="31" spans="1:12" ht="12.75">
      <c r="A31" s="324" t="s">
        <v>28</v>
      </c>
      <c r="B31" s="332" t="s">
        <v>10</v>
      </c>
      <c r="C31" s="332" t="s">
        <v>10</v>
      </c>
      <c r="D31" s="332" t="s">
        <v>10</v>
      </c>
      <c r="E31" s="332" t="s">
        <v>10</v>
      </c>
      <c r="F31" s="332">
        <v>39</v>
      </c>
      <c r="G31" s="332">
        <v>30</v>
      </c>
      <c r="H31" s="332">
        <v>31</v>
      </c>
      <c r="I31" s="332">
        <v>36</v>
      </c>
      <c r="J31" s="332">
        <v>43</v>
      </c>
      <c r="K31" s="327">
        <v>39</v>
      </c>
      <c r="L31" s="327">
        <v>33</v>
      </c>
    </row>
    <row r="32" spans="1:12" ht="12.75">
      <c r="A32" s="324" t="s">
        <v>36</v>
      </c>
      <c r="B32" s="332">
        <v>29</v>
      </c>
      <c r="C32" s="332">
        <v>23</v>
      </c>
      <c r="D32" s="332">
        <v>29</v>
      </c>
      <c r="E32" s="332">
        <v>29</v>
      </c>
      <c r="F32" s="332">
        <v>20</v>
      </c>
      <c r="G32" s="332">
        <v>19</v>
      </c>
      <c r="H32" s="332">
        <v>14</v>
      </c>
      <c r="I32" s="332">
        <v>21</v>
      </c>
      <c r="J32" s="332">
        <v>18</v>
      </c>
      <c r="K32" s="327">
        <v>21</v>
      </c>
      <c r="L32" s="327">
        <v>31</v>
      </c>
    </row>
    <row r="33" spans="1:12" ht="12.75">
      <c r="A33" s="324" t="s">
        <v>29</v>
      </c>
      <c r="B33" s="332">
        <v>14</v>
      </c>
      <c r="C33" s="332">
        <v>7</v>
      </c>
      <c r="D33" s="332">
        <v>22</v>
      </c>
      <c r="E33" s="332">
        <v>18</v>
      </c>
      <c r="F33" s="332">
        <v>25</v>
      </c>
      <c r="G33" s="332">
        <v>29</v>
      </c>
      <c r="H33" s="332">
        <v>30</v>
      </c>
      <c r="I33" s="332">
        <v>34</v>
      </c>
      <c r="J33" s="332">
        <v>40</v>
      </c>
      <c r="K33" s="327">
        <v>37</v>
      </c>
      <c r="L33" s="327">
        <v>30</v>
      </c>
    </row>
    <row r="34" spans="1:12" ht="12.75">
      <c r="A34" s="324" t="s">
        <v>32</v>
      </c>
      <c r="B34" s="332" t="s">
        <v>10</v>
      </c>
      <c r="C34" s="332" t="s">
        <v>10</v>
      </c>
      <c r="D34" s="332">
        <v>13</v>
      </c>
      <c r="E34" s="332">
        <v>12</v>
      </c>
      <c r="F34" s="332">
        <v>19</v>
      </c>
      <c r="G34" s="332">
        <v>21</v>
      </c>
      <c r="H34" s="332">
        <v>31</v>
      </c>
      <c r="I34" s="332">
        <v>28</v>
      </c>
      <c r="J34" s="332">
        <v>34</v>
      </c>
      <c r="K34" s="327">
        <v>25</v>
      </c>
      <c r="L34" s="327">
        <v>27</v>
      </c>
    </row>
    <row r="35" spans="1:12" ht="12.75">
      <c r="A35" s="324" t="s">
        <v>33</v>
      </c>
      <c r="B35" s="332">
        <v>31</v>
      </c>
      <c r="C35" s="332">
        <v>33</v>
      </c>
      <c r="D35" s="332">
        <v>35</v>
      </c>
      <c r="E35" s="332">
        <v>33</v>
      </c>
      <c r="F35" s="332">
        <v>29</v>
      </c>
      <c r="G35" s="332">
        <v>22</v>
      </c>
      <c r="H35" s="332">
        <v>21</v>
      </c>
      <c r="I35" s="332">
        <v>28</v>
      </c>
      <c r="J35" s="332">
        <v>36</v>
      </c>
      <c r="K35" s="327">
        <v>28</v>
      </c>
      <c r="L35" s="327">
        <v>24</v>
      </c>
    </row>
    <row r="36" spans="1:12" ht="12.75">
      <c r="A36" s="324" t="s">
        <v>39</v>
      </c>
      <c r="B36" s="332" t="s">
        <v>10</v>
      </c>
      <c r="C36" s="332" t="s">
        <v>10</v>
      </c>
      <c r="D36" s="332" t="s">
        <v>10</v>
      </c>
      <c r="E36" s="332" t="s">
        <v>10</v>
      </c>
      <c r="F36" s="332" t="s">
        <v>10</v>
      </c>
      <c r="G36" s="332">
        <v>5</v>
      </c>
      <c r="H36" s="332">
        <v>7</v>
      </c>
      <c r="I36" s="332">
        <v>18</v>
      </c>
      <c r="J36" s="332">
        <v>22</v>
      </c>
      <c r="K36" s="327">
        <v>19</v>
      </c>
      <c r="L36" s="327">
        <v>23</v>
      </c>
    </row>
    <row r="37" spans="1:12" ht="12.75">
      <c r="A37" s="324" t="s">
        <v>37</v>
      </c>
      <c r="B37" s="332" t="s">
        <v>10</v>
      </c>
      <c r="C37" s="332" t="s">
        <v>10</v>
      </c>
      <c r="D37" s="332">
        <v>5</v>
      </c>
      <c r="E37" s="332">
        <v>9</v>
      </c>
      <c r="F37" s="332">
        <v>10</v>
      </c>
      <c r="G37" s="332">
        <v>12</v>
      </c>
      <c r="H37" s="332">
        <v>22</v>
      </c>
      <c r="I37" s="332">
        <v>19</v>
      </c>
      <c r="J37" s="332">
        <v>21</v>
      </c>
      <c r="K37" s="327">
        <v>20</v>
      </c>
      <c r="L37" s="327">
        <v>21</v>
      </c>
    </row>
    <row r="38" spans="1:12" ht="12.75">
      <c r="A38" s="324" t="s">
        <v>40</v>
      </c>
      <c r="B38" s="332" t="s">
        <v>10</v>
      </c>
      <c r="C38" s="332" t="s">
        <v>10</v>
      </c>
      <c r="D38" s="332" t="s">
        <v>10</v>
      </c>
      <c r="E38" s="332">
        <v>4</v>
      </c>
      <c r="F38" s="332">
        <v>12</v>
      </c>
      <c r="G38" s="332">
        <v>11</v>
      </c>
      <c r="H38" s="332">
        <v>12</v>
      </c>
      <c r="I38" s="332">
        <v>16</v>
      </c>
      <c r="J38" s="332">
        <v>16</v>
      </c>
      <c r="K38" s="327">
        <v>17</v>
      </c>
      <c r="L38" s="327">
        <v>21</v>
      </c>
    </row>
    <row r="39" spans="1:12" ht="12.75">
      <c r="A39" s="324" t="s">
        <v>46</v>
      </c>
      <c r="B39" s="332" t="s">
        <v>10</v>
      </c>
      <c r="C39" s="332">
        <v>8</v>
      </c>
      <c r="D39" s="332">
        <v>8</v>
      </c>
      <c r="E39" s="332">
        <v>9</v>
      </c>
      <c r="F39" s="332">
        <v>7</v>
      </c>
      <c r="G39" s="332">
        <v>8</v>
      </c>
      <c r="H39" s="332">
        <v>10</v>
      </c>
      <c r="I39" s="332">
        <v>9</v>
      </c>
      <c r="J39" s="332">
        <v>14</v>
      </c>
      <c r="K39" s="327">
        <v>20</v>
      </c>
      <c r="L39" s="327">
        <v>21</v>
      </c>
    </row>
    <row r="40" spans="1:12" ht="12.75">
      <c r="A40" s="324" t="s">
        <v>35</v>
      </c>
      <c r="B40" s="332" t="s">
        <v>10</v>
      </c>
      <c r="C40" s="332" t="s">
        <v>10</v>
      </c>
      <c r="D40" s="332" t="s">
        <v>10</v>
      </c>
      <c r="E40" s="332" t="s">
        <v>10</v>
      </c>
      <c r="F40" s="332" t="s">
        <v>10</v>
      </c>
      <c r="G40" s="332">
        <v>7</v>
      </c>
      <c r="H40" s="332">
        <v>19</v>
      </c>
      <c r="I40" s="332">
        <v>22</v>
      </c>
      <c r="J40" s="332">
        <v>21</v>
      </c>
      <c r="K40" s="327">
        <v>22</v>
      </c>
      <c r="L40" s="327">
        <v>20</v>
      </c>
    </row>
    <row r="41" spans="1:12" ht="12.75">
      <c r="A41" s="324" t="s">
        <v>38</v>
      </c>
      <c r="B41" s="332">
        <v>7</v>
      </c>
      <c r="C41" s="332" t="s">
        <v>10</v>
      </c>
      <c r="D41" s="332">
        <v>12</v>
      </c>
      <c r="E41" s="332">
        <v>15</v>
      </c>
      <c r="F41" s="332">
        <v>16</v>
      </c>
      <c r="G41" s="332">
        <v>20</v>
      </c>
      <c r="H41" s="332">
        <v>19</v>
      </c>
      <c r="I41" s="332">
        <v>19</v>
      </c>
      <c r="J41" s="332">
        <v>16</v>
      </c>
      <c r="K41" s="327">
        <v>13</v>
      </c>
      <c r="L41" s="327">
        <v>19</v>
      </c>
    </row>
    <row r="42" spans="1:12" ht="12.75">
      <c r="A42" s="324" t="s">
        <v>42</v>
      </c>
      <c r="B42" s="332" t="s">
        <v>10</v>
      </c>
      <c r="C42" s="332">
        <v>5</v>
      </c>
      <c r="D42" s="332">
        <v>6</v>
      </c>
      <c r="E42" s="332">
        <v>11</v>
      </c>
      <c r="F42" s="332" t="s">
        <v>10</v>
      </c>
      <c r="G42" s="332">
        <v>0</v>
      </c>
      <c r="H42" s="332">
        <v>6</v>
      </c>
      <c r="I42" s="332">
        <v>11</v>
      </c>
      <c r="J42" s="332">
        <v>15</v>
      </c>
      <c r="K42" s="327">
        <v>13</v>
      </c>
      <c r="L42" s="327">
        <v>17</v>
      </c>
    </row>
    <row r="43" spans="1:12" ht="12.75">
      <c r="A43" s="324" t="s">
        <v>43</v>
      </c>
      <c r="B43" s="332" t="s">
        <v>10</v>
      </c>
      <c r="C43" s="332" t="s">
        <v>10</v>
      </c>
      <c r="D43" s="332" t="s">
        <v>10</v>
      </c>
      <c r="E43" s="332" t="s">
        <v>10</v>
      </c>
      <c r="F43" s="332">
        <v>12</v>
      </c>
      <c r="G43" s="332">
        <v>14</v>
      </c>
      <c r="H43" s="332">
        <v>13</v>
      </c>
      <c r="I43" s="332">
        <v>10</v>
      </c>
      <c r="J43" s="332">
        <v>16</v>
      </c>
      <c r="K43" s="327">
        <v>19</v>
      </c>
      <c r="L43" s="327">
        <v>14</v>
      </c>
    </row>
    <row r="44" spans="1:12" ht="12.75">
      <c r="A44" s="324" t="s">
        <v>45</v>
      </c>
      <c r="B44" s="332" t="s">
        <v>10</v>
      </c>
      <c r="C44" s="332" t="s">
        <v>10</v>
      </c>
      <c r="D44" s="332" t="s">
        <v>10</v>
      </c>
      <c r="E44" s="332" t="s">
        <v>10</v>
      </c>
      <c r="F44" s="332" t="s">
        <v>10</v>
      </c>
      <c r="G44" s="332">
        <v>5</v>
      </c>
      <c r="H44" s="332">
        <v>8</v>
      </c>
      <c r="I44" s="332">
        <v>10</v>
      </c>
      <c r="J44" s="332">
        <v>10</v>
      </c>
      <c r="K44" s="327">
        <v>10</v>
      </c>
      <c r="L44" s="327">
        <v>14</v>
      </c>
    </row>
    <row r="45" spans="1:12" ht="12.75">
      <c r="A45" s="324" t="s">
        <v>47</v>
      </c>
      <c r="B45" s="332" t="s">
        <v>10</v>
      </c>
      <c r="C45" s="332" t="s">
        <v>10</v>
      </c>
      <c r="D45" s="332" t="s">
        <v>10</v>
      </c>
      <c r="E45" s="332" t="s">
        <v>10</v>
      </c>
      <c r="F45" s="332" t="s">
        <v>10</v>
      </c>
      <c r="G45" s="332">
        <v>9</v>
      </c>
      <c r="H45" s="332">
        <v>8</v>
      </c>
      <c r="I45" s="332">
        <v>7</v>
      </c>
      <c r="J45" s="332">
        <v>10</v>
      </c>
      <c r="K45" s="327">
        <v>6</v>
      </c>
      <c r="L45" s="327">
        <v>14</v>
      </c>
    </row>
    <row r="46" spans="1:12" ht="12.75">
      <c r="A46" s="324" t="s">
        <v>375</v>
      </c>
      <c r="B46" s="332" t="s">
        <v>10</v>
      </c>
      <c r="C46" s="332" t="s">
        <v>10</v>
      </c>
      <c r="D46" s="332" t="s">
        <v>10</v>
      </c>
      <c r="E46" s="332" t="s">
        <v>10</v>
      </c>
      <c r="F46" s="332" t="s">
        <v>10</v>
      </c>
      <c r="G46" s="332" t="s">
        <v>10</v>
      </c>
      <c r="H46" s="332" t="s">
        <v>10</v>
      </c>
      <c r="I46" s="332" t="s">
        <v>10</v>
      </c>
      <c r="J46" s="332">
        <v>10</v>
      </c>
      <c r="K46" s="327">
        <v>10</v>
      </c>
      <c r="L46" s="327">
        <v>12</v>
      </c>
    </row>
    <row r="47" spans="1:12" ht="12.75">
      <c r="A47" s="324" t="s">
        <v>41</v>
      </c>
      <c r="B47" s="332" t="s">
        <v>10</v>
      </c>
      <c r="C47" s="332">
        <v>5</v>
      </c>
      <c r="D47" s="332">
        <v>10</v>
      </c>
      <c r="E47" s="332">
        <v>6</v>
      </c>
      <c r="F47" s="332">
        <v>8</v>
      </c>
      <c r="G47" s="332">
        <v>5</v>
      </c>
      <c r="H47" s="332">
        <v>9</v>
      </c>
      <c r="I47" s="332">
        <v>13</v>
      </c>
      <c r="J47" s="332">
        <v>12</v>
      </c>
      <c r="K47" s="327">
        <v>12</v>
      </c>
      <c r="L47" s="327">
        <v>11</v>
      </c>
    </row>
    <row r="48" spans="1:12" ht="12.75">
      <c r="A48" s="324" t="s">
        <v>58</v>
      </c>
      <c r="B48" s="332" t="s">
        <v>10</v>
      </c>
      <c r="C48" s="332" t="s">
        <v>10</v>
      </c>
      <c r="D48" s="332" t="s">
        <v>10</v>
      </c>
      <c r="E48" s="332" t="s">
        <v>10</v>
      </c>
      <c r="F48" s="332" t="s">
        <v>10</v>
      </c>
      <c r="G48" s="332" t="s">
        <v>10</v>
      </c>
      <c r="H48" s="332" t="s">
        <v>10</v>
      </c>
      <c r="I48" s="332" t="s">
        <v>10</v>
      </c>
      <c r="J48" s="332">
        <v>8</v>
      </c>
      <c r="K48" s="327">
        <v>8</v>
      </c>
      <c r="L48" s="327">
        <v>11</v>
      </c>
    </row>
    <row r="49" spans="1:12" ht="12.75">
      <c r="A49" s="324" t="s">
        <v>44</v>
      </c>
      <c r="B49" s="332">
        <v>5</v>
      </c>
      <c r="C49" s="332">
        <v>14</v>
      </c>
      <c r="D49" s="332">
        <v>21</v>
      </c>
      <c r="E49" s="332">
        <v>20</v>
      </c>
      <c r="F49" s="332">
        <v>13</v>
      </c>
      <c r="G49" s="332">
        <v>5</v>
      </c>
      <c r="H49" s="332">
        <v>10</v>
      </c>
      <c r="I49" s="332">
        <v>10</v>
      </c>
      <c r="J49" s="332">
        <v>13</v>
      </c>
      <c r="K49" s="327">
        <v>11</v>
      </c>
      <c r="L49" s="327">
        <v>10</v>
      </c>
    </row>
    <row r="50" spans="1:12" ht="12.75">
      <c r="A50" s="324" t="s">
        <v>484</v>
      </c>
      <c r="B50" s="332" t="s">
        <v>10</v>
      </c>
      <c r="C50" s="332" t="s">
        <v>10</v>
      </c>
      <c r="D50" s="332" t="s">
        <v>10</v>
      </c>
      <c r="E50" s="332" t="s">
        <v>10</v>
      </c>
      <c r="F50" s="332" t="s">
        <v>10</v>
      </c>
      <c r="G50" s="332" t="s">
        <v>10</v>
      </c>
      <c r="H50" s="332" t="s">
        <v>10</v>
      </c>
      <c r="I50" s="332" t="s">
        <v>10</v>
      </c>
      <c r="J50" s="332" t="s">
        <v>10</v>
      </c>
      <c r="K50" s="332" t="s">
        <v>10</v>
      </c>
      <c r="L50" s="327">
        <v>10</v>
      </c>
    </row>
    <row r="51" spans="1:12" ht="12.75">
      <c r="A51" s="324" t="s">
        <v>50</v>
      </c>
      <c r="B51" s="332">
        <v>10</v>
      </c>
      <c r="C51" s="332">
        <v>10</v>
      </c>
      <c r="D51" s="332">
        <v>7</v>
      </c>
      <c r="E51" s="332">
        <v>9</v>
      </c>
      <c r="F51" s="332">
        <v>9</v>
      </c>
      <c r="G51" s="332">
        <v>7</v>
      </c>
      <c r="H51" s="332">
        <v>6</v>
      </c>
      <c r="I51" s="332">
        <v>5</v>
      </c>
      <c r="J51" s="332">
        <v>8</v>
      </c>
      <c r="K51" s="327">
        <v>11</v>
      </c>
      <c r="L51" s="327">
        <v>9</v>
      </c>
    </row>
    <row r="52" spans="1:12" ht="12.75">
      <c r="A52" s="324" t="s">
        <v>48</v>
      </c>
      <c r="B52" s="332" t="s">
        <v>10</v>
      </c>
      <c r="C52" s="332" t="s">
        <v>10</v>
      </c>
      <c r="D52" s="332" t="s">
        <v>10</v>
      </c>
      <c r="E52" s="332" t="s">
        <v>10</v>
      </c>
      <c r="F52" s="332">
        <v>6</v>
      </c>
      <c r="G52" s="332">
        <v>9</v>
      </c>
      <c r="H52" s="332">
        <v>7</v>
      </c>
      <c r="I52" s="332">
        <v>6</v>
      </c>
      <c r="J52" s="332">
        <v>8</v>
      </c>
      <c r="K52" s="327">
        <v>7</v>
      </c>
      <c r="L52" s="327">
        <v>7</v>
      </c>
    </row>
    <row r="53" spans="1:12" ht="12.75">
      <c r="A53" s="324" t="s">
        <v>51</v>
      </c>
      <c r="B53" s="332" t="s">
        <v>10</v>
      </c>
      <c r="C53" s="332" t="s">
        <v>10</v>
      </c>
      <c r="D53" s="332" t="s">
        <v>10</v>
      </c>
      <c r="E53" s="332" t="s">
        <v>10</v>
      </c>
      <c r="F53" s="332" t="s">
        <v>10</v>
      </c>
      <c r="G53" s="332" t="s">
        <v>10</v>
      </c>
      <c r="H53" s="332" t="s">
        <v>10</v>
      </c>
      <c r="I53" s="332">
        <v>5</v>
      </c>
      <c r="J53" s="332">
        <v>8</v>
      </c>
      <c r="K53" s="327">
        <v>6</v>
      </c>
      <c r="L53" s="327">
        <v>7</v>
      </c>
    </row>
    <row r="54" spans="1:12" ht="12.75">
      <c r="A54" s="324" t="s">
        <v>49</v>
      </c>
      <c r="B54" s="332" t="s">
        <v>10</v>
      </c>
      <c r="C54" s="332" t="s">
        <v>10</v>
      </c>
      <c r="D54" s="332" t="s">
        <v>10</v>
      </c>
      <c r="E54" s="332" t="s">
        <v>10</v>
      </c>
      <c r="F54" s="332" t="s">
        <v>10</v>
      </c>
      <c r="G54" s="332">
        <v>6</v>
      </c>
      <c r="H54" s="332">
        <v>5</v>
      </c>
      <c r="I54" s="332">
        <v>6</v>
      </c>
      <c r="J54" s="332">
        <v>7</v>
      </c>
      <c r="K54" s="327">
        <v>10</v>
      </c>
      <c r="L54" s="327">
        <v>7</v>
      </c>
    </row>
    <row r="55" spans="1:12" ht="12.75">
      <c r="A55" s="324" t="s">
        <v>431</v>
      </c>
      <c r="B55" s="332" t="s">
        <v>10</v>
      </c>
      <c r="C55" s="332" t="s">
        <v>10</v>
      </c>
      <c r="D55" s="332" t="s">
        <v>10</v>
      </c>
      <c r="E55" s="332" t="s">
        <v>10</v>
      </c>
      <c r="F55" s="332" t="s">
        <v>10</v>
      </c>
      <c r="G55" s="332" t="s">
        <v>10</v>
      </c>
      <c r="H55" s="332" t="s">
        <v>10</v>
      </c>
      <c r="I55" s="332" t="s">
        <v>10</v>
      </c>
      <c r="J55" s="332" t="s">
        <v>10</v>
      </c>
      <c r="K55" s="327">
        <v>6</v>
      </c>
      <c r="L55" s="327">
        <v>6</v>
      </c>
    </row>
    <row r="56" spans="1:12" ht="12.75">
      <c r="A56" s="324" t="s">
        <v>485</v>
      </c>
      <c r="B56" s="332" t="s">
        <v>10</v>
      </c>
      <c r="C56" s="332" t="s">
        <v>10</v>
      </c>
      <c r="D56" s="332" t="s">
        <v>10</v>
      </c>
      <c r="E56" s="332" t="s">
        <v>10</v>
      </c>
      <c r="F56" s="332" t="s">
        <v>10</v>
      </c>
      <c r="G56" s="332" t="s">
        <v>10</v>
      </c>
      <c r="H56" s="332" t="s">
        <v>10</v>
      </c>
      <c r="I56" s="332" t="s">
        <v>10</v>
      </c>
      <c r="J56" s="332" t="s">
        <v>10</v>
      </c>
      <c r="K56" s="332" t="s">
        <v>10</v>
      </c>
      <c r="L56" s="327">
        <v>6</v>
      </c>
    </row>
    <row r="57" spans="1:12" ht="12.75">
      <c r="A57" s="324" t="s">
        <v>376</v>
      </c>
      <c r="B57" s="332" t="s">
        <v>10</v>
      </c>
      <c r="C57" s="332" t="s">
        <v>10</v>
      </c>
      <c r="D57" s="332" t="s">
        <v>10</v>
      </c>
      <c r="E57" s="332" t="s">
        <v>10</v>
      </c>
      <c r="F57" s="332" t="s">
        <v>10</v>
      </c>
      <c r="G57" s="332" t="s">
        <v>10</v>
      </c>
      <c r="H57" s="332" t="s">
        <v>10</v>
      </c>
      <c r="I57" s="332" t="s">
        <v>10</v>
      </c>
      <c r="J57" s="332">
        <v>7</v>
      </c>
      <c r="K57" s="327">
        <v>6</v>
      </c>
      <c r="L57" s="327">
        <v>5</v>
      </c>
    </row>
    <row r="58" spans="1:12" ht="12.75">
      <c r="A58" s="324" t="s">
        <v>486</v>
      </c>
      <c r="B58" s="332" t="s">
        <v>10</v>
      </c>
      <c r="C58" s="332" t="s">
        <v>10</v>
      </c>
      <c r="D58" s="332" t="s">
        <v>10</v>
      </c>
      <c r="E58" s="332" t="s">
        <v>10</v>
      </c>
      <c r="F58" s="332" t="s">
        <v>10</v>
      </c>
      <c r="G58" s="332" t="s">
        <v>10</v>
      </c>
      <c r="H58" s="332" t="s">
        <v>10</v>
      </c>
      <c r="I58" s="332" t="s">
        <v>10</v>
      </c>
      <c r="J58" s="332" t="s">
        <v>10</v>
      </c>
      <c r="K58" s="332" t="s">
        <v>10</v>
      </c>
      <c r="L58" s="327">
        <v>5</v>
      </c>
    </row>
    <row r="59" spans="1:12" ht="12.75">
      <c r="A59" s="324" t="s">
        <v>487</v>
      </c>
      <c r="B59" s="332" t="s">
        <v>10</v>
      </c>
      <c r="C59" s="332" t="s">
        <v>10</v>
      </c>
      <c r="D59" s="332" t="s">
        <v>10</v>
      </c>
      <c r="E59" s="332" t="s">
        <v>10</v>
      </c>
      <c r="F59" s="332" t="s">
        <v>10</v>
      </c>
      <c r="G59" s="332" t="s">
        <v>10</v>
      </c>
      <c r="H59" s="332" t="s">
        <v>10</v>
      </c>
      <c r="I59" s="332" t="s">
        <v>10</v>
      </c>
      <c r="J59" s="332" t="s">
        <v>10</v>
      </c>
      <c r="K59" s="332" t="s">
        <v>10</v>
      </c>
      <c r="L59" s="327">
        <v>5</v>
      </c>
    </row>
    <row r="60" spans="1:12" ht="12.75">
      <c r="A60" s="324" t="s">
        <v>52</v>
      </c>
      <c r="B60" s="332">
        <v>324</v>
      </c>
      <c r="C60" s="327">
        <v>645</v>
      </c>
      <c r="D60" s="327">
        <v>278</v>
      </c>
      <c r="E60" s="327">
        <v>403</v>
      </c>
      <c r="F60" s="327">
        <v>189</v>
      </c>
      <c r="G60" s="327">
        <v>151</v>
      </c>
      <c r="H60" s="327">
        <v>146</v>
      </c>
      <c r="I60" s="327">
        <v>129</v>
      </c>
      <c r="J60" s="327">
        <v>114</v>
      </c>
      <c r="K60" s="327">
        <v>112</v>
      </c>
      <c r="L60" s="327">
        <v>89</v>
      </c>
    </row>
    <row r="61" spans="1:12" ht="12.75" customHeight="1">
      <c r="A61" s="248" t="s">
        <v>53</v>
      </c>
      <c r="B61" s="330">
        <v>2425</v>
      </c>
      <c r="C61" s="331">
        <v>3542</v>
      </c>
      <c r="D61" s="331">
        <v>4311</v>
      </c>
      <c r="E61" s="331">
        <v>4788</v>
      </c>
      <c r="F61" s="331">
        <v>5020</v>
      </c>
      <c r="G61" s="331">
        <v>5149</v>
      </c>
      <c r="H61" s="331">
        <v>5969</v>
      </c>
      <c r="I61" s="331">
        <v>6854</v>
      </c>
      <c r="J61" s="331">
        <v>8080</v>
      </c>
      <c r="K61" s="331">
        <v>8853</v>
      </c>
      <c r="L61" s="331">
        <v>9703</v>
      </c>
    </row>
    <row r="62" spans="2:12" ht="12.75" customHeight="1">
      <c r="B62" s="25"/>
      <c r="C62" s="25"/>
      <c r="D62" s="25"/>
      <c r="E62" s="25"/>
      <c r="F62" s="25"/>
      <c r="G62" s="25"/>
      <c r="H62" s="25"/>
      <c r="I62" s="25"/>
      <c r="J62" s="25"/>
      <c r="K62" s="25"/>
      <c r="L62" s="25"/>
    </row>
    <row r="63" spans="1:12" ht="12.75" customHeight="1">
      <c r="A63" s="302" t="s">
        <v>478</v>
      </c>
      <c r="B63" s="25"/>
      <c r="C63" s="25"/>
      <c r="D63" s="25"/>
      <c r="E63" s="25"/>
      <c r="F63" s="25"/>
      <c r="G63" s="25"/>
      <c r="H63" s="25"/>
      <c r="I63" s="25"/>
      <c r="J63" s="25"/>
      <c r="K63" s="25"/>
      <c r="L63" s="25"/>
    </row>
    <row r="64" spans="1:6" ht="14.25">
      <c r="A64" s="318" t="s">
        <v>476</v>
      </c>
      <c r="B64" s="26"/>
      <c r="C64" s="26"/>
      <c r="D64" s="26"/>
      <c r="E64" s="26"/>
      <c r="F64" s="27"/>
    </row>
    <row r="65" spans="1:12" ht="30" customHeight="1">
      <c r="A65" s="377" t="s">
        <v>477</v>
      </c>
      <c r="B65" s="378"/>
      <c r="C65" s="378"/>
      <c r="D65" s="378"/>
      <c r="E65" s="378"/>
      <c r="F65" s="378"/>
      <c r="G65" s="378"/>
      <c r="H65" s="378"/>
      <c r="I65" s="378"/>
      <c r="J65" s="378"/>
      <c r="K65" s="378"/>
      <c r="L65" s="378"/>
    </row>
    <row r="66" spans="1:2" ht="12.75">
      <c r="A66" s="306" t="s">
        <v>462</v>
      </c>
      <c r="B66" s="28"/>
    </row>
    <row r="67" spans="1:2" ht="12.75">
      <c r="A67" s="19"/>
      <c r="B67" s="29"/>
    </row>
    <row r="68" ht="12.75"/>
    <row r="69" spans="1:2" ht="12.75" customHeight="1">
      <c r="A69" s="324" t="s">
        <v>499</v>
      </c>
      <c r="B69" s="22"/>
    </row>
    <row r="70" ht="12.75">
      <c r="B70" s="22"/>
    </row>
    <row r="71" ht="12.75" hidden="1">
      <c r="B71" s="22"/>
    </row>
    <row r="72" ht="12.75" hidden="1">
      <c r="B72" s="22"/>
    </row>
    <row r="73" ht="12.75" hidden="1">
      <c r="B73" s="22"/>
    </row>
    <row r="74" ht="12.75" hidden="1">
      <c r="B74" s="22"/>
    </row>
    <row r="75" ht="12.75" hidden="1">
      <c r="B75" s="22"/>
    </row>
    <row r="76" ht="12.75" hidden="1">
      <c r="B76" s="22"/>
    </row>
    <row r="77" ht="12.75" hidden="1">
      <c r="B77" s="22"/>
    </row>
    <row r="78" ht="12.75" hidden="1">
      <c r="B78" s="22"/>
    </row>
    <row r="79" ht="12.75" hidden="1">
      <c r="B79" s="22"/>
    </row>
    <row r="80" ht="12.75" hidden="1">
      <c r="B80" s="22"/>
    </row>
    <row r="81" ht="12.75" hidden="1">
      <c r="B81" s="22"/>
    </row>
    <row r="82" ht="12.75" hidden="1">
      <c r="B82" s="22"/>
    </row>
    <row r="83" ht="12.75" hidden="1">
      <c r="B83" s="22"/>
    </row>
    <row r="84" ht="12.75" hidden="1">
      <c r="B84" s="22"/>
    </row>
    <row r="85" ht="12.75" hidden="1">
      <c r="B85" s="22"/>
    </row>
    <row r="86" ht="12.75" hidden="1">
      <c r="B86" s="22"/>
    </row>
    <row r="87" ht="12.75" hidden="1">
      <c r="B87" s="22"/>
    </row>
    <row r="88" ht="12.75" hidden="1">
      <c r="B88" s="22"/>
    </row>
    <row r="89" ht="12.75" hidden="1">
      <c r="B89" s="22"/>
    </row>
    <row r="90" ht="12.75" hidden="1">
      <c r="B90" s="22"/>
    </row>
    <row r="91" ht="12.75" hidden="1">
      <c r="B91" s="22"/>
    </row>
    <row r="92" ht="12.75" hidden="1">
      <c r="B92" s="22"/>
    </row>
    <row r="93" ht="12.75" hidden="1">
      <c r="B93" s="22"/>
    </row>
    <row r="94" ht="12.75" hidden="1">
      <c r="B94" s="22"/>
    </row>
    <row r="95" ht="12.75" hidden="1">
      <c r="B95" s="22"/>
    </row>
    <row r="96" ht="12.75" hidden="1">
      <c r="B96" s="22"/>
    </row>
    <row r="97" ht="12.75" hidden="1">
      <c r="B97" s="22"/>
    </row>
    <row r="98" ht="12.75" hidden="1">
      <c r="B98" s="22"/>
    </row>
    <row r="99" ht="12.75" hidden="1">
      <c r="B99" s="22"/>
    </row>
    <row r="100" ht="12.75" hidden="1">
      <c r="B100" s="22"/>
    </row>
    <row r="101" ht="12.75" hidden="1">
      <c r="B101" s="22"/>
    </row>
    <row r="102" ht="12.75" hidden="1">
      <c r="B102" s="22"/>
    </row>
    <row r="103" ht="12.75" hidden="1">
      <c r="B103" s="22"/>
    </row>
    <row r="104" ht="12.75" hidden="1">
      <c r="B104" s="22"/>
    </row>
    <row r="105" ht="12.75" hidden="1">
      <c r="B105" s="22"/>
    </row>
    <row r="106" ht="12.75" hidden="1">
      <c r="B106" s="22"/>
    </row>
    <row r="107" ht="12.75" hidden="1">
      <c r="B107" s="22"/>
    </row>
    <row r="108" ht="12.75" hidden="1">
      <c r="B108" s="22"/>
    </row>
    <row r="109" ht="12.75" hidden="1">
      <c r="B109" s="22"/>
    </row>
    <row r="110" ht="12.75" hidden="1">
      <c r="B110" s="22"/>
    </row>
    <row r="111" ht="12.75" hidden="1">
      <c r="B111" s="22"/>
    </row>
    <row r="112" ht="12.75" hidden="1">
      <c r="B112" s="22"/>
    </row>
    <row r="113" ht="12.75" hidden="1">
      <c r="B113" s="22"/>
    </row>
    <row r="114" ht="12.75" hidden="1">
      <c r="B114" s="22"/>
    </row>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row r="180" ht="12.75"/>
    <row r="181" ht="12.75"/>
    <row r="182" ht="12.75"/>
    <row r="183" ht="12.75"/>
    <row r="184" ht="12.75"/>
    <row r="185" ht="12.75"/>
    <row r="186" ht="12.75"/>
  </sheetData>
  <sheetProtection/>
  <mergeCells count="1">
    <mergeCell ref="A65:L65"/>
  </mergeCells>
  <printOptions/>
  <pageMargins left="0.75" right="0.75" top="1" bottom="1" header="0.5" footer="0.5"/>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dimension ref="A1:M50"/>
  <sheetViews>
    <sheetView zoomScalePageLayoutView="0" workbookViewId="0" topLeftCell="A1">
      <pane ySplit="3" topLeftCell="A4" activePane="bottomLeft" state="frozen"/>
      <selection pane="topLeft" activeCell="A1" sqref="A1:IV16384"/>
      <selection pane="bottomLeft" activeCell="A1" sqref="A1:G1"/>
    </sheetView>
  </sheetViews>
  <sheetFormatPr defaultColWidth="0" defaultRowHeight="12.75" customHeight="1" zeroHeight="1"/>
  <cols>
    <col min="1" max="1" width="53.421875" style="22" customWidth="1"/>
    <col min="2" max="4" width="16.421875" style="22" customWidth="1"/>
    <col min="5" max="7" width="17.28125" style="22" customWidth="1"/>
    <col min="8" max="10" width="17.57421875" style="22" customWidth="1"/>
    <col min="11" max="12" width="17.57421875" style="261" customWidth="1"/>
    <col min="13" max="13" width="9.140625" style="22" customWidth="1"/>
    <col min="14" max="248" width="0" style="22" hidden="1" customWidth="1"/>
    <col min="249" max="249" width="53.421875" style="22" hidden="1" customWidth="1"/>
    <col min="250" max="253" width="16.421875" style="22" hidden="1" customWidth="1"/>
    <col min="254" max="254" width="17.28125" style="22" hidden="1" customWidth="1"/>
    <col min="255" max="16384" width="17.28125" style="22" hidden="1" customWidth="1"/>
  </cols>
  <sheetData>
    <row r="1" spans="1:7" ht="12.75" customHeight="1">
      <c r="A1" s="379" t="s">
        <v>479</v>
      </c>
      <c r="B1" s="380"/>
      <c r="C1" s="380"/>
      <c r="D1" s="380"/>
      <c r="E1" s="380"/>
      <c r="F1" s="380"/>
      <c r="G1" s="380"/>
    </row>
    <row r="2" spans="1:8" ht="12.75" customHeight="1">
      <c r="A2" s="359"/>
      <c r="B2" s="359"/>
      <c r="C2" s="359"/>
      <c r="D2" s="359"/>
      <c r="E2" s="359"/>
      <c r="F2" s="359"/>
      <c r="G2" s="359"/>
      <c r="H2" s="359"/>
    </row>
    <row r="3" spans="1:12" ht="38.25">
      <c r="A3" s="246" t="s">
        <v>2</v>
      </c>
      <c r="B3" s="247" t="s">
        <v>501</v>
      </c>
      <c r="C3" s="247" t="s">
        <v>502</v>
      </c>
      <c r="D3" s="247" t="s">
        <v>503</v>
      </c>
      <c r="E3" s="247" t="s">
        <v>504</v>
      </c>
      <c r="F3" s="247" t="s">
        <v>505</v>
      </c>
      <c r="G3" s="247" t="s">
        <v>506</v>
      </c>
      <c r="H3" s="247" t="s">
        <v>507</v>
      </c>
      <c r="I3" s="247" t="s">
        <v>508</v>
      </c>
      <c r="J3" s="247" t="s">
        <v>509</v>
      </c>
      <c r="K3" s="247" t="s">
        <v>510</v>
      </c>
      <c r="L3" s="247" t="s">
        <v>511</v>
      </c>
    </row>
    <row r="4" spans="1:12" ht="12.75" customHeight="1">
      <c r="A4" s="30" t="s">
        <v>3</v>
      </c>
      <c r="B4" s="32">
        <v>246</v>
      </c>
      <c r="C4" s="32">
        <v>513</v>
      </c>
      <c r="D4" s="32">
        <v>769</v>
      </c>
      <c r="E4" s="32">
        <v>834</v>
      </c>
      <c r="F4" s="32">
        <v>890</v>
      </c>
      <c r="G4" s="32">
        <v>919</v>
      </c>
      <c r="H4" s="32">
        <v>886</v>
      </c>
      <c r="I4" s="32">
        <v>830</v>
      </c>
      <c r="J4" s="32">
        <v>781.9999999999991</v>
      </c>
      <c r="K4" s="261">
        <v>794</v>
      </c>
      <c r="L4" s="261">
        <v>790</v>
      </c>
    </row>
    <row r="5" spans="1:12" ht="12.75" customHeight="1">
      <c r="A5" s="30" t="s">
        <v>4</v>
      </c>
      <c r="B5" s="32">
        <v>174</v>
      </c>
      <c r="C5" s="32">
        <v>208</v>
      </c>
      <c r="D5" s="32">
        <v>272</v>
      </c>
      <c r="E5" s="32">
        <v>299</v>
      </c>
      <c r="F5" s="32">
        <v>352</v>
      </c>
      <c r="G5" s="32">
        <v>395</v>
      </c>
      <c r="H5" s="32">
        <v>420</v>
      </c>
      <c r="I5" s="32">
        <v>422</v>
      </c>
      <c r="J5" s="32">
        <v>371.0000000000008</v>
      </c>
      <c r="K5" s="261">
        <v>372</v>
      </c>
      <c r="L5" s="261">
        <v>362</v>
      </c>
    </row>
    <row r="6" spans="1:12" ht="12.75" customHeight="1">
      <c r="A6" s="30" t="s">
        <v>5</v>
      </c>
      <c r="B6" s="32">
        <v>116</v>
      </c>
      <c r="C6" s="32">
        <v>130</v>
      </c>
      <c r="D6" s="32">
        <v>172</v>
      </c>
      <c r="E6" s="32">
        <v>189</v>
      </c>
      <c r="F6" s="32">
        <v>204</v>
      </c>
      <c r="G6" s="32">
        <v>215</v>
      </c>
      <c r="H6" s="32">
        <v>207</v>
      </c>
      <c r="I6" s="32">
        <v>232</v>
      </c>
      <c r="J6" s="32">
        <v>235</v>
      </c>
      <c r="K6" s="261">
        <v>238</v>
      </c>
      <c r="L6" s="261">
        <v>249</v>
      </c>
    </row>
    <row r="7" spans="1:12" ht="12.75" customHeight="1">
      <c r="A7" s="30" t="s">
        <v>19</v>
      </c>
      <c r="B7" s="31" t="s">
        <v>10</v>
      </c>
      <c r="C7" s="32">
        <v>6</v>
      </c>
      <c r="D7" s="32">
        <v>16</v>
      </c>
      <c r="E7" s="32">
        <v>26</v>
      </c>
      <c r="F7" s="32">
        <v>39</v>
      </c>
      <c r="G7" s="32">
        <v>39</v>
      </c>
      <c r="H7" s="32">
        <v>51</v>
      </c>
      <c r="I7" s="32">
        <v>59</v>
      </c>
      <c r="J7" s="32">
        <v>93</v>
      </c>
      <c r="K7" s="261">
        <v>147</v>
      </c>
      <c r="L7" s="261">
        <v>187</v>
      </c>
    </row>
    <row r="8" spans="1:13" s="291" customFormat="1" ht="12.75" customHeight="1">
      <c r="A8" s="292" t="s">
        <v>6</v>
      </c>
      <c r="B8" s="293">
        <f>SUM(B9:B11)</f>
        <v>206</v>
      </c>
      <c r="C8" s="293">
        <f aca="true" t="shared" si="0" ref="C8:L8">SUM(C9:C11)</f>
        <v>297</v>
      </c>
      <c r="D8" s="293">
        <f t="shared" si="0"/>
        <v>289</v>
      </c>
      <c r="E8" s="293">
        <f t="shared" si="0"/>
        <v>274</v>
      </c>
      <c r="F8" s="293">
        <f t="shared" si="0"/>
        <v>243</v>
      </c>
      <c r="G8" s="293">
        <f t="shared" si="0"/>
        <v>160</v>
      </c>
      <c r="H8" s="293">
        <f t="shared" si="0"/>
        <v>167</v>
      </c>
      <c r="I8" s="293">
        <f t="shared" si="0"/>
        <v>136</v>
      </c>
      <c r="J8" s="293">
        <f t="shared" si="0"/>
        <v>130</v>
      </c>
      <c r="K8" s="293">
        <f t="shared" si="0"/>
        <v>119</v>
      </c>
      <c r="L8" s="293">
        <f t="shared" si="0"/>
        <v>112</v>
      </c>
      <c r="M8" s="22"/>
    </row>
    <row r="9" spans="1:13" s="291" customFormat="1" ht="12.75" customHeight="1">
      <c r="A9" s="295" t="s">
        <v>8</v>
      </c>
      <c r="B9" s="296">
        <v>186</v>
      </c>
      <c r="C9" s="296">
        <v>272</v>
      </c>
      <c r="D9" s="296">
        <v>216</v>
      </c>
      <c r="E9" s="296">
        <v>191</v>
      </c>
      <c r="F9" s="296">
        <v>190</v>
      </c>
      <c r="G9" s="296">
        <v>110</v>
      </c>
      <c r="H9" s="296">
        <v>119</v>
      </c>
      <c r="I9" s="296">
        <v>89</v>
      </c>
      <c r="J9" s="296">
        <v>86.00000000000001</v>
      </c>
      <c r="K9" s="297">
        <v>69</v>
      </c>
      <c r="L9" s="294">
        <v>50</v>
      </c>
      <c r="M9" s="22"/>
    </row>
    <row r="10" spans="1:13" s="291" customFormat="1" ht="12.75" customHeight="1">
      <c r="A10" s="295" t="s">
        <v>55</v>
      </c>
      <c r="B10" s="296">
        <v>20</v>
      </c>
      <c r="C10" s="296">
        <v>25</v>
      </c>
      <c r="D10" s="296">
        <v>23</v>
      </c>
      <c r="E10" s="296">
        <v>21</v>
      </c>
      <c r="F10" s="296">
        <v>27</v>
      </c>
      <c r="G10" s="296">
        <v>29</v>
      </c>
      <c r="H10" s="296">
        <v>34</v>
      </c>
      <c r="I10" s="296">
        <v>34</v>
      </c>
      <c r="J10" s="296">
        <v>27</v>
      </c>
      <c r="K10" s="297">
        <v>32</v>
      </c>
      <c r="L10" s="294">
        <v>42</v>
      </c>
      <c r="M10" s="22"/>
    </row>
    <row r="11" spans="1:13" s="291" customFormat="1" ht="12.75" customHeight="1">
      <c r="A11" s="295" t="s">
        <v>56</v>
      </c>
      <c r="B11" s="298" t="s">
        <v>10</v>
      </c>
      <c r="C11" s="298" t="s">
        <v>10</v>
      </c>
      <c r="D11" s="296">
        <v>50</v>
      </c>
      <c r="E11" s="296">
        <v>62</v>
      </c>
      <c r="F11" s="296">
        <v>26</v>
      </c>
      <c r="G11" s="296">
        <v>21</v>
      </c>
      <c r="H11" s="296">
        <v>14</v>
      </c>
      <c r="I11" s="296">
        <v>13</v>
      </c>
      <c r="J11" s="296">
        <v>16.999999999999993</v>
      </c>
      <c r="K11" s="297">
        <v>18</v>
      </c>
      <c r="L11" s="294">
        <v>20</v>
      </c>
      <c r="M11" s="22"/>
    </row>
    <row r="12" spans="1:12" ht="12.75" customHeight="1">
      <c r="A12" s="30" t="s">
        <v>57</v>
      </c>
      <c r="B12" s="32" t="s">
        <v>10</v>
      </c>
      <c r="C12" s="32" t="s">
        <v>10</v>
      </c>
      <c r="D12" s="32" t="s">
        <v>10</v>
      </c>
      <c r="E12" s="32" t="s">
        <v>10</v>
      </c>
      <c r="F12" s="32" t="s">
        <v>10</v>
      </c>
      <c r="G12" s="32">
        <v>17</v>
      </c>
      <c r="H12" s="32">
        <v>33</v>
      </c>
      <c r="I12" s="32">
        <v>49</v>
      </c>
      <c r="J12" s="32">
        <v>66</v>
      </c>
      <c r="K12" s="261">
        <v>80</v>
      </c>
      <c r="L12" s="261">
        <v>100</v>
      </c>
    </row>
    <row r="13" spans="1:12" ht="12.75" customHeight="1">
      <c r="A13" s="30" t="s">
        <v>24</v>
      </c>
      <c r="B13" s="32" t="s">
        <v>10</v>
      </c>
      <c r="C13" s="32" t="s">
        <v>10</v>
      </c>
      <c r="D13" s="32" t="s">
        <v>10</v>
      </c>
      <c r="E13" s="32" t="s">
        <v>10</v>
      </c>
      <c r="F13" s="32">
        <v>12</v>
      </c>
      <c r="G13" s="32">
        <v>16</v>
      </c>
      <c r="H13" s="32">
        <v>16</v>
      </c>
      <c r="I13" s="32">
        <v>27</v>
      </c>
      <c r="J13" s="32">
        <v>30.999999999999996</v>
      </c>
      <c r="K13" s="263">
        <v>45</v>
      </c>
      <c r="L13" s="261">
        <v>87</v>
      </c>
    </row>
    <row r="14" spans="1:12" ht="12.75" customHeight="1">
      <c r="A14" s="30" t="s">
        <v>16</v>
      </c>
      <c r="B14" s="31">
        <v>10</v>
      </c>
      <c r="C14" s="31">
        <v>20</v>
      </c>
      <c r="D14" s="31">
        <v>36</v>
      </c>
      <c r="E14" s="31">
        <v>41</v>
      </c>
      <c r="F14" s="31">
        <v>38</v>
      </c>
      <c r="G14" s="32">
        <v>52</v>
      </c>
      <c r="H14" s="32">
        <v>50</v>
      </c>
      <c r="I14" s="32">
        <v>71</v>
      </c>
      <c r="J14" s="32">
        <v>86.00000000000001</v>
      </c>
      <c r="K14" s="261">
        <v>89</v>
      </c>
      <c r="L14" s="261">
        <v>84</v>
      </c>
    </row>
    <row r="15" spans="1:12" ht="12.75" customHeight="1">
      <c r="A15" s="30" t="s">
        <v>12</v>
      </c>
      <c r="B15" s="31">
        <v>30</v>
      </c>
      <c r="C15" s="32">
        <v>45</v>
      </c>
      <c r="D15" s="32">
        <v>54</v>
      </c>
      <c r="E15" s="32">
        <v>68</v>
      </c>
      <c r="F15" s="32">
        <v>84</v>
      </c>
      <c r="G15" s="32">
        <v>90</v>
      </c>
      <c r="H15" s="32">
        <v>91</v>
      </c>
      <c r="I15" s="32">
        <v>83</v>
      </c>
      <c r="J15" s="32">
        <v>82.99999999999993</v>
      </c>
      <c r="K15" s="261">
        <v>80</v>
      </c>
      <c r="L15" s="261">
        <v>84</v>
      </c>
    </row>
    <row r="16" spans="1:12" ht="12.75" customHeight="1">
      <c r="A16" s="30" t="s">
        <v>14</v>
      </c>
      <c r="B16" s="32" t="s">
        <v>10</v>
      </c>
      <c r="C16" s="32">
        <v>23</v>
      </c>
      <c r="D16" s="32">
        <v>57</v>
      </c>
      <c r="E16" s="32">
        <v>68</v>
      </c>
      <c r="F16" s="32">
        <v>73</v>
      </c>
      <c r="G16" s="32">
        <v>86</v>
      </c>
      <c r="H16" s="32">
        <v>87</v>
      </c>
      <c r="I16" s="32">
        <v>83</v>
      </c>
      <c r="J16" s="32">
        <v>73.00000000000001</v>
      </c>
      <c r="K16" s="261">
        <v>77</v>
      </c>
      <c r="L16" s="261">
        <v>77</v>
      </c>
    </row>
    <row r="17" spans="1:12" ht="12.75" customHeight="1">
      <c r="A17" s="30" t="s">
        <v>17</v>
      </c>
      <c r="B17" s="32">
        <v>11</v>
      </c>
      <c r="C17" s="32">
        <v>17</v>
      </c>
      <c r="D17" s="32">
        <v>19</v>
      </c>
      <c r="E17" s="32">
        <v>28</v>
      </c>
      <c r="F17" s="32">
        <v>23</v>
      </c>
      <c r="G17" s="32">
        <v>17</v>
      </c>
      <c r="H17" s="32">
        <v>13</v>
      </c>
      <c r="I17" s="32">
        <v>20</v>
      </c>
      <c r="J17" s="32">
        <v>29</v>
      </c>
      <c r="K17" s="261">
        <v>33</v>
      </c>
      <c r="L17" s="261">
        <v>70</v>
      </c>
    </row>
    <row r="18" spans="1:12" ht="12.75" customHeight="1">
      <c r="A18" s="30" t="s">
        <v>23</v>
      </c>
      <c r="B18" s="31">
        <v>25</v>
      </c>
      <c r="C18" s="31">
        <v>14</v>
      </c>
      <c r="D18" s="31">
        <v>16</v>
      </c>
      <c r="E18" s="31">
        <v>22</v>
      </c>
      <c r="F18" s="32">
        <v>15</v>
      </c>
      <c r="G18" s="32">
        <v>16</v>
      </c>
      <c r="H18" s="32">
        <v>28</v>
      </c>
      <c r="I18" s="32">
        <v>35</v>
      </c>
      <c r="J18" s="32">
        <v>47.999999999999986</v>
      </c>
      <c r="K18" s="261">
        <v>50</v>
      </c>
      <c r="L18" s="261">
        <v>46</v>
      </c>
    </row>
    <row r="19" spans="1:12" ht="12.75" customHeight="1">
      <c r="A19" s="30" t="s">
        <v>15</v>
      </c>
      <c r="B19" s="32">
        <v>6</v>
      </c>
      <c r="C19" s="32">
        <v>15</v>
      </c>
      <c r="D19" s="32">
        <v>23</v>
      </c>
      <c r="E19" s="32">
        <v>34</v>
      </c>
      <c r="F19" s="32">
        <v>33</v>
      </c>
      <c r="G19" s="32">
        <v>32</v>
      </c>
      <c r="H19" s="32">
        <v>34</v>
      </c>
      <c r="I19" s="32">
        <v>42</v>
      </c>
      <c r="J19" s="32">
        <v>39.00000000000001</v>
      </c>
      <c r="K19" s="261">
        <v>40</v>
      </c>
      <c r="L19" s="261">
        <v>43</v>
      </c>
    </row>
    <row r="20" spans="1:12" ht="12.75" customHeight="1">
      <c r="A20" s="30" t="s">
        <v>22</v>
      </c>
      <c r="B20" s="31" t="s">
        <v>10</v>
      </c>
      <c r="C20" s="31" t="s">
        <v>10</v>
      </c>
      <c r="D20" s="31" t="s">
        <v>10</v>
      </c>
      <c r="E20" s="31" t="s">
        <v>10</v>
      </c>
      <c r="F20" s="31" t="s">
        <v>10</v>
      </c>
      <c r="G20" s="32" t="s">
        <v>10</v>
      </c>
      <c r="H20" s="32">
        <v>16</v>
      </c>
      <c r="I20" s="32">
        <v>39</v>
      </c>
      <c r="J20" s="32">
        <v>34.99999999999999</v>
      </c>
      <c r="K20" s="261">
        <v>31</v>
      </c>
      <c r="L20" s="261">
        <v>41</v>
      </c>
    </row>
    <row r="21" spans="1:12" ht="12.75" customHeight="1">
      <c r="A21" s="30" t="s">
        <v>20</v>
      </c>
      <c r="B21" s="32" t="s">
        <v>10</v>
      </c>
      <c r="C21" s="32" t="s">
        <v>10</v>
      </c>
      <c r="D21" s="32" t="s">
        <v>10</v>
      </c>
      <c r="E21" s="32" t="s">
        <v>10</v>
      </c>
      <c r="F21" s="32" t="s">
        <v>10</v>
      </c>
      <c r="G21" s="32">
        <v>8</v>
      </c>
      <c r="H21" s="32">
        <v>9</v>
      </c>
      <c r="I21" s="32">
        <v>10</v>
      </c>
      <c r="J21" s="32">
        <v>16.000000000000004</v>
      </c>
      <c r="K21" s="261">
        <v>40</v>
      </c>
      <c r="L21" s="261">
        <v>40</v>
      </c>
    </row>
    <row r="22" spans="1:12" ht="12.75" customHeight="1">
      <c r="A22" s="30" t="s">
        <v>13</v>
      </c>
      <c r="B22" s="31">
        <v>58</v>
      </c>
      <c r="C22" s="31">
        <v>71</v>
      </c>
      <c r="D22" s="31">
        <v>134</v>
      </c>
      <c r="E22" s="31">
        <v>169</v>
      </c>
      <c r="F22" s="31">
        <v>149</v>
      </c>
      <c r="G22" s="31">
        <v>150</v>
      </c>
      <c r="H22" s="32">
        <v>128</v>
      </c>
      <c r="I22" s="32">
        <v>88</v>
      </c>
      <c r="J22" s="32">
        <v>64.00000000000003</v>
      </c>
      <c r="K22" s="261">
        <v>46</v>
      </c>
      <c r="L22" s="261">
        <v>30</v>
      </c>
    </row>
    <row r="23" spans="1:12" ht="12.75" customHeight="1">
      <c r="A23" s="30" t="s">
        <v>27</v>
      </c>
      <c r="B23" s="31" t="s">
        <v>10</v>
      </c>
      <c r="C23" s="32">
        <v>6</v>
      </c>
      <c r="D23" s="32">
        <v>7</v>
      </c>
      <c r="E23" s="32">
        <v>8</v>
      </c>
      <c r="F23" s="32">
        <v>11</v>
      </c>
      <c r="G23" s="32">
        <v>15</v>
      </c>
      <c r="H23" s="32">
        <v>16</v>
      </c>
      <c r="I23" s="32">
        <v>22</v>
      </c>
      <c r="J23" s="32">
        <v>21.999999999999996</v>
      </c>
      <c r="K23" s="261">
        <v>28</v>
      </c>
      <c r="L23" s="261">
        <v>27</v>
      </c>
    </row>
    <row r="24" spans="1:12" ht="12.75" customHeight="1">
      <c r="A24" s="30" t="s">
        <v>11</v>
      </c>
      <c r="B24" s="31" t="s">
        <v>10</v>
      </c>
      <c r="C24" s="32">
        <v>7</v>
      </c>
      <c r="D24" s="32">
        <v>41</v>
      </c>
      <c r="E24" s="32">
        <v>41</v>
      </c>
      <c r="F24" s="32">
        <v>29</v>
      </c>
      <c r="G24" s="32">
        <v>30</v>
      </c>
      <c r="H24" s="32">
        <v>36</v>
      </c>
      <c r="I24" s="32">
        <v>36</v>
      </c>
      <c r="J24" s="32">
        <v>35.00000000000003</v>
      </c>
      <c r="K24" s="261">
        <v>29</v>
      </c>
      <c r="L24" s="261">
        <v>22</v>
      </c>
    </row>
    <row r="25" spans="1:12" ht="12.75" customHeight="1">
      <c r="A25" s="30" t="s">
        <v>36</v>
      </c>
      <c r="B25" s="32">
        <v>15</v>
      </c>
      <c r="C25" s="32">
        <v>14</v>
      </c>
      <c r="D25" s="32">
        <v>17</v>
      </c>
      <c r="E25" s="32">
        <v>7</v>
      </c>
      <c r="F25" s="32">
        <v>5</v>
      </c>
      <c r="G25" s="32">
        <v>5</v>
      </c>
      <c r="H25" s="32">
        <v>12</v>
      </c>
      <c r="I25" s="32">
        <v>14</v>
      </c>
      <c r="J25" s="32">
        <v>15.999999999999996</v>
      </c>
      <c r="K25" s="261">
        <v>18</v>
      </c>
      <c r="L25" s="261">
        <v>22</v>
      </c>
    </row>
    <row r="26" spans="1:12" ht="12.75" customHeight="1">
      <c r="A26" s="30" t="s">
        <v>29</v>
      </c>
      <c r="B26" s="32">
        <v>5</v>
      </c>
      <c r="C26" s="32" t="s">
        <v>10</v>
      </c>
      <c r="D26" s="32">
        <v>17</v>
      </c>
      <c r="E26" s="32">
        <v>11</v>
      </c>
      <c r="F26" s="32">
        <v>6</v>
      </c>
      <c r="G26" s="32">
        <v>5</v>
      </c>
      <c r="H26" s="32">
        <v>8</v>
      </c>
      <c r="I26" s="32">
        <v>12</v>
      </c>
      <c r="J26" s="32">
        <v>8.000000000000002</v>
      </c>
      <c r="K26" s="261">
        <v>13</v>
      </c>
      <c r="L26" s="261">
        <v>16</v>
      </c>
    </row>
    <row r="27" spans="1:12" ht="12.75" customHeight="1">
      <c r="A27" s="30" t="s">
        <v>34</v>
      </c>
      <c r="B27" s="31">
        <v>6</v>
      </c>
      <c r="C27" s="31" t="s">
        <v>10</v>
      </c>
      <c r="D27" s="31">
        <v>8</v>
      </c>
      <c r="E27" s="31">
        <v>11</v>
      </c>
      <c r="F27" s="32">
        <v>10</v>
      </c>
      <c r="G27" s="32">
        <v>10</v>
      </c>
      <c r="H27" s="32">
        <v>8</v>
      </c>
      <c r="I27" s="32">
        <v>10</v>
      </c>
      <c r="J27" s="32">
        <v>10.000000000000002</v>
      </c>
      <c r="K27" s="261">
        <v>11</v>
      </c>
      <c r="L27" s="261">
        <v>16</v>
      </c>
    </row>
    <row r="28" spans="1:12" ht="12.75" customHeight="1">
      <c r="A28" s="30" t="s">
        <v>25</v>
      </c>
      <c r="B28" s="31">
        <v>17</v>
      </c>
      <c r="C28" s="31">
        <v>17</v>
      </c>
      <c r="D28" s="32">
        <v>20</v>
      </c>
      <c r="E28" s="32">
        <v>28</v>
      </c>
      <c r="F28" s="32">
        <v>25</v>
      </c>
      <c r="G28" s="32">
        <v>25</v>
      </c>
      <c r="H28" s="32">
        <v>16</v>
      </c>
      <c r="I28" s="32">
        <v>14</v>
      </c>
      <c r="J28" s="32">
        <v>11.000000000000004</v>
      </c>
      <c r="K28" s="261">
        <v>20</v>
      </c>
      <c r="L28" s="261">
        <v>14</v>
      </c>
    </row>
    <row r="29" spans="1:12" ht="12.75" customHeight="1">
      <c r="A29" s="30" t="s">
        <v>31</v>
      </c>
      <c r="B29" s="32" t="s">
        <v>10</v>
      </c>
      <c r="C29" s="31" t="s">
        <v>10</v>
      </c>
      <c r="D29" s="32">
        <v>12</v>
      </c>
      <c r="E29" s="32">
        <v>18</v>
      </c>
      <c r="F29" s="32">
        <v>18</v>
      </c>
      <c r="G29" s="32">
        <v>18</v>
      </c>
      <c r="H29" s="32">
        <v>16</v>
      </c>
      <c r="I29" s="32">
        <v>13</v>
      </c>
      <c r="J29" s="32">
        <v>13</v>
      </c>
      <c r="K29" s="261">
        <v>13</v>
      </c>
      <c r="L29" s="261">
        <v>12</v>
      </c>
    </row>
    <row r="30" spans="1:12" ht="12.75" customHeight="1">
      <c r="A30" s="30" t="s">
        <v>21</v>
      </c>
      <c r="B30" s="32">
        <v>20</v>
      </c>
      <c r="C30" s="32">
        <v>21</v>
      </c>
      <c r="D30" s="32">
        <v>21</v>
      </c>
      <c r="E30" s="32">
        <v>12</v>
      </c>
      <c r="F30" s="32">
        <v>22</v>
      </c>
      <c r="G30" s="32">
        <v>11</v>
      </c>
      <c r="H30" s="32">
        <v>13</v>
      </c>
      <c r="I30" s="32">
        <v>12</v>
      </c>
      <c r="J30" s="32">
        <v>8.000000000000004</v>
      </c>
      <c r="K30" s="261">
        <v>12</v>
      </c>
      <c r="L30" s="261">
        <v>8</v>
      </c>
    </row>
    <row r="31" spans="1:12" ht="12.75" customHeight="1">
      <c r="A31" s="30" t="s">
        <v>40</v>
      </c>
      <c r="B31" s="32" t="s">
        <v>10</v>
      </c>
      <c r="C31" s="31" t="s">
        <v>10</v>
      </c>
      <c r="D31" s="32" t="s">
        <v>10</v>
      </c>
      <c r="E31" s="32" t="s">
        <v>10</v>
      </c>
      <c r="F31" s="32" t="s">
        <v>10</v>
      </c>
      <c r="G31" s="32">
        <v>10</v>
      </c>
      <c r="H31" s="32">
        <v>14</v>
      </c>
      <c r="I31" s="32">
        <v>6</v>
      </c>
      <c r="J31" s="32">
        <v>11</v>
      </c>
      <c r="K31" s="261">
        <v>6</v>
      </c>
      <c r="L31" s="261">
        <v>7</v>
      </c>
    </row>
    <row r="32" spans="1:12" ht="12.75" customHeight="1">
      <c r="A32" s="30" t="s">
        <v>35</v>
      </c>
      <c r="B32" s="32" t="s">
        <v>10</v>
      </c>
      <c r="C32" s="32" t="s">
        <v>10</v>
      </c>
      <c r="D32" s="32" t="s">
        <v>10</v>
      </c>
      <c r="E32" s="32" t="s">
        <v>10</v>
      </c>
      <c r="F32" s="32">
        <v>6</v>
      </c>
      <c r="G32" s="32">
        <v>13</v>
      </c>
      <c r="H32" s="32">
        <v>22</v>
      </c>
      <c r="I32" s="32">
        <v>25</v>
      </c>
      <c r="J32" s="32">
        <v>21.999999999999996</v>
      </c>
      <c r="K32" s="261">
        <v>16</v>
      </c>
      <c r="L32" s="261">
        <v>6</v>
      </c>
    </row>
    <row r="33" spans="1:12" ht="12.75" customHeight="1">
      <c r="A33" s="30" t="s">
        <v>26</v>
      </c>
      <c r="B33" s="31">
        <v>13</v>
      </c>
      <c r="C33" s="31">
        <v>17</v>
      </c>
      <c r="D33" s="31">
        <v>17</v>
      </c>
      <c r="E33" s="31">
        <v>20</v>
      </c>
      <c r="F33" s="31">
        <v>17</v>
      </c>
      <c r="G33" s="31">
        <v>12</v>
      </c>
      <c r="H33" s="31">
        <v>9</v>
      </c>
      <c r="I33" s="31">
        <v>13</v>
      </c>
      <c r="J33" s="31">
        <v>8.000000000000002</v>
      </c>
      <c r="K33" s="261">
        <v>10</v>
      </c>
      <c r="L33" s="261">
        <v>6</v>
      </c>
    </row>
    <row r="34" spans="1:12" ht="12.75" customHeight="1">
      <c r="A34" s="354" t="s">
        <v>432</v>
      </c>
      <c r="B34" s="352" t="s">
        <v>10</v>
      </c>
      <c r="C34" s="352" t="s">
        <v>10</v>
      </c>
      <c r="D34" s="352" t="s">
        <v>10</v>
      </c>
      <c r="E34" s="352" t="s">
        <v>10</v>
      </c>
      <c r="F34" s="352" t="s">
        <v>10</v>
      </c>
      <c r="G34" s="352" t="s">
        <v>10</v>
      </c>
      <c r="H34" s="352" t="s">
        <v>10</v>
      </c>
      <c r="I34" s="352" t="s">
        <v>10</v>
      </c>
      <c r="J34" s="352" t="s">
        <v>10</v>
      </c>
      <c r="K34" s="352">
        <v>5</v>
      </c>
      <c r="L34" s="352">
        <v>6</v>
      </c>
    </row>
    <row r="35" spans="1:13" s="350" customFormat="1" ht="12.75" customHeight="1">
      <c r="A35" s="354" t="s">
        <v>45</v>
      </c>
      <c r="B35" s="352" t="s">
        <v>10</v>
      </c>
      <c r="C35" s="352" t="s">
        <v>10</v>
      </c>
      <c r="D35" s="352" t="s">
        <v>10</v>
      </c>
      <c r="E35" s="352" t="s">
        <v>10</v>
      </c>
      <c r="F35" s="352" t="s">
        <v>10</v>
      </c>
      <c r="G35" s="352" t="s">
        <v>10</v>
      </c>
      <c r="H35" s="352" t="s">
        <v>10</v>
      </c>
      <c r="I35" s="352" t="s">
        <v>10</v>
      </c>
      <c r="J35" s="352" t="s">
        <v>10</v>
      </c>
      <c r="K35" s="352" t="s">
        <v>10</v>
      </c>
      <c r="L35" s="352">
        <v>6</v>
      </c>
      <c r="M35" s="22"/>
    </row>
    <row r="36" spans="1:13" s="350" customFormat="1" ht="12.75" customHeight="1">
      <c r="A36" s="354" t="s">
        <v>59</v>
      </c>
      <c r="B36" s="352" t="s">
        <v>10</v>
      </c>
      <c r="C36" s="352" t="s">
        <v>10</v>
      </c>
      <c r="D36" s="352" t="s">
        <v>10</v>
      </c>
      <c r="E36" s="352" t="s">
        <v>10</v>
      </c>
      <c r="F36" s="352" t="s">
        <v>10</v>
      </c>
      <c r="G36" s="352" t="s">
        <v>10</v>
      </c>
      <c r="H36" s="352" t="s">
        <v>10</v>
      </c>
      <c r="I36" s="352" t="s">
        <v>10</v>
      </c>
      <c r="J36" s="352" t="s">
        <v>10</v>
      </c>
      <c r="K36" s="352" t="s">
        <v>10</v>
      </c>
      <c r="L36" s="352">
        <v>6</v>
      </c>
      <c r="M36" s="22"/>
    </row>
    <row r="37" spans="1:13" s="350" customFormat="1" ht="12.75" customHeight="1">
      <c r="A37" s="354" t="s">
        <v>512</v>
      </c>
      <c r="B37" s="352" t="s">
        <v>10</v>
      </c>
      <c r="C37" s="352" t="s">
        <v>10</v>
      </c>
      <c r="D37" s="352" t="s">
        <v>10</v>
      </c>
      <c r="E37" s="352" t="s">
        <v>10</v>
      </c>
      <c r="F37" s="352" t="s">
        <v>10</v>
      </c>
      <c r="G37" s="352" t="s">
        <v>10</v>
      </c>
      <c r="H37" s="352" t="s">
        <v>10</v>
      </c>
      <c r="I37" s="352" t="s">
        <v>10</v>
      </c>
      <c r="J37" s="352" t="s">
        <v>10</v>
      </c>
      <c r="K37" s="352" t="s">
        <v>10</v>
      </c>
      <c r="L37" s="352">
        <v>6</v>
      </c>
      <c r="M37" s="22"/>
    </row>
    <row r="38" spans="1:13" s="350" customFormat="1" ht="12.75" customHeight="1">
      <c r="A38" s="354" t="s">
        <v>513</v>
      </c>
      <c r="B38" s="352" t="s">
        <v>10</v>
      </c>
      <c r="C38" s="352" t="s">
        <v>10</v>
      </c>
      <c r="D38" s="352" t="s">
        <v>10</v>
      </c>
      <c r="E38" s="352" t="s">
        <v>10</v>
      </c>
      <c r="F38" s="352" t="s">
        <v>10</v>
      </c>
      <c r="G38" s="352" t="s">
        <v>10</v>
      </c>
      <c r="H38" s="352" t="s">
        <v>10</v>
      </c>
      <c r="I38" s="352" t="s">
        <v>10</v>
      </c>
      <c r="J38" s="352" t="s">
        <v>10</v>
      </c>
      <c r="K38" s="352" t="s">
        <v>10</v>
      </c>
      <c r="L38" s="352">
        <v>5</v>
      </c>
      <c r="M38" s="22"/>
    </row>
    <row r="39" spans="1:12" ht="12.75" customHeight="1">
      <c r="A39" s="354" t="s">
        <v>60</v>
      </c>
      <c r="B39" s="353">
        <v>190</v>
      </c>
      <c r="C39" s="353">
        <v>273</v>
      </c>
      <c r="D39" s="353">
        <v>125</v>
      </c>
      <c r="E39" s="353">
        <v>194</v>
      </c>
      <c r="F39" s="358">
        <v>146</v>
      </c>
      <c r="G39" s="358">
        <v>116</v>
      </c>
      <c r="H39" s="358">
        <v>112</v>
      </c>
      <c r="I39" s="358">
        <v>98</v>
      </c>
      <c r="J39" s="358">
        <v>106</v>
      </c>
      <c r="K39" s="353">
        <v>88</v>
      </c>
      <c r="L39" s="353">
        <v>56</v>
      </c>
    </row>
    <row r="40" spans="1:12" ht="12.75" customHeight="1">
      <c r="A40" s="250" t="s">
        <v>53</v>
      </c>
      <c r="B40" s="249">
        <v>1148</v>
      </c>
      <c r="C40" s="249">
        <v>1714</v>
      </c>
      <c r="D40" s="249">
        <v>2142</v>
      </c>
      <c r="E40" s="249">
        <v>2402</v>
      </c>
      <c r="F40" s="249">
        <v>2450</v>
      </c>
      <c r="G40" s="249">
        <v>2482</v>
      </c>
      <c r="H40" s="249">
        <v>2518</v>
      </c>
      <c r="I40" s="249">
        <v>2501</v>
      </c>
      <c r="J40" s="249">
        <v>2451</v>
      </c>
      <c r="K40" s="262">
        <v>2550</v>
      </c>
      <c r="L40" s="336">
        <v>2643</v>
      </c>
    </row>
    <row r="41" spans="2:12" ht="12.75" customHeight="1">
      <c r="B41" s="223"/>
      <c r="C41" s="223"/>
      <c r="D41" s="223"/>
      <c r="E41" s="223"/>
      <c r="F41" s="223"/>
      <c r="G41" s="223"/>
      <c r="H41" s="223"/>
      <c r="I41" s="223"/>
      <c r="J41" s="223"/>
      <c r="K41" s="223"/>
      <c r="L41" s="223"/>
    </row>
    <row r="42" spans="2:12" ht="12.75" customHeight="1">
      <c r="B42" s="223"/>
      <c r="C42" s="223"/>
      <c r="D42" s="223"/>
      <c r="E42" s="223"/>
      <c r="F42" s="223"/>
      <c r="G42" s="223"/>
      <c r="H42" s="223"/>
      <c r="I42" s="223"/>
      <c r="J42" s="223"/>
      <c r="K42" s="223"/>
      <c r="L42" s="223"/>
    </row>
    <row r="43" spans="1:11" ht="12.75" customHeight="1">
      <c r="A43" s="13" t="s">
        <v>480</v>
      </c>
      <c r="B43" s="303"/>
      <c r="C43" s="303"/>
      <c r="D43" s="303"/>
      <c r="E43" s="303"/>
      <c r="F43" s="303"/>
      <c r="G43" s="303"/>
      <c r="H43" s="303"/>
      <c r="I43" s="303"/>
      <c r="J43" s="303"/>
      <c r="K43" s="303"/>
    </row>
    <row r="44" spans="1:11" ht="14.25">
      <c r="A44" s="222" t="s">
        <v>476</v>
      </c>
      <c r="B44" s="26"/>
      <c r="C44" s="26"/>
      <c r="D44" s="26"/>
      <c r="E44" s="26"/>
      <c r="F44" s="319"/>
      <c r="K44" s="320"/>
    </row>
    <row r="45" spans="1:11" ht="27.75" customHeight="1">
      <c r="A45" s="381" t="s">
        <v>481</v>
      </c>
      <c r="B45" s="381"/>
      <c r="C45" s="381"/>
      <c r="D45" s="381"/>
      <c r="E45" s="381"/>
      <c r="F45" s="381"/>
      <c r="G45" s="381"/>
      <c r="H45" s="381"/>
      <c r="I45" s="381"/>
      <c r="J45" s="381"/>
      <c r="K45" s="381"/>
    </row>
    <row r="46" spans="1:11" ht="12.75">
      <c r="A46" s="285" t="s">
        <v>462</v>
      </c>
      <c r="B46" s="28"/>
      <c r="C46" s="28"/>
      <c r="D46" s="28"/>
      <c r="E46" s="28"/>
      <c r="F46" s="28"/>
      <c r="G46" s="28"/>
      <c r="H46" s="28"/>
      <c r="I46" s="28"/>
      <c r="J46" s="28"/>
      <c r="K46" s="28"/>
    </row>
    <row r="47" spans="2:11" ht="15">
      <c r="B47"/>
      <c r="C47"/>
      <c r="D47"/>
      <c r="E47"/>
      <c r="F47"/>
      <c r="G47"/>
      <c r="H47" s="335"/>
      <c r="I47" s="335"/>
      <c r="J47" s="335"/>
      <c r="K47" s="335"/>
    </row>
    <row r="48" spans="1:2" ht="12.75">
      <c r="A48" s="324" t="s">
        <v>499</v>
      </c>
      <c r="B48" s="23"/>
    </row>
    <row r="49" ht="12.75" customHeight="1">
      <c r="B49" s="29"/>
    </row>
    <row r="50" spans="1:2" ht="12.75" customHeight="1">
      <c r="A50" s="24"/>
      <c r="B50" s="23"/>
    </row>
    <row r="51" ht="12.75" customHeight="1"/>
    <row r="52" ht="12.75" customHeight="1"/>
    <row r="53" ht="12.75" customHeight="1"/>
    <row r="54" ht="12.75" customHeight="1"/>
    <row r="55" ht="12.75" customHeight="1"/>
    <row r="56" ht="12.75" customHeight="1"/>
    <row r="57" ht="12.75" customHeight="1"/>
    <row r="58" ht="12.75" customHeight="1"/>
    <row r="59" ht="12.75" customHeight="1"/>
  </sheetData>
  <sheetProtection/>
  <mergeCells count="2">
    <mergeCell ref="A1:G1"/>
    <mergeCell ref="A45:K45"/>
  </mergeCells>
  <conditionalFormatting sqref="B38:J38 B36:J36 B4:G7 B9:G38 B8:L8 B39:L39">
    <cfRule type="cellIs" priority="4" dxfId="4" operator="lessThan">
      <formula>5</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54"/>
  <sheetViews>
    <sheetView zoomScalePageLayoutView="0" workbookViewId="0" topLeftCell="A1">
      <selection activeCell="A1" sqref="A1"/>
    </sheetView>
  </sheetViews>
  <sheetFormatPr defaultColWidth="9.140625" defaultRowHeight="15" zeroHeight="1"/>
  <cols>
    <col min="1" max="1" width="10.8515625" style="19" customWidth="1"/>
    <col min="2" max="2" width="36.28125" style="19" customWidth="1"/>
    <col min="3" max="8" width="19.00390625" style="19" customWidth="1"/>
    <col min="9" max="9" width="16.7109375" style="19" bestFit="1" customWidth="1"/>
    <col min="10" max="10" width="11.7109375" style="19" customWidth="1"/>
    <col min="11" max="16384" width="9.140625" style="19" customWidth="1"/>
  </cols>
  <sheetData>
    <row r="1" spans="1:3" ht="14.25">
      <c r="A1" s="33" t="s">
        <v>517</v>
      </c>
      <c r="B1" s="34"/>
      <c r="C1" s="34"/>
    </row>
    <row r="2" spans="1:2" ht="12.75">
      <c r="A2" s="18"/>
      <c r="B2" s="18"/>
    </row>
    <row r="3" spans="1:10" ht="38.25">
      <c r="A3" s="246" t="s">
        <v>391</v>
      </c>
      <c r="B3" s="246" t="s">
        <v>61</v>
      </c>
      <c r="C3" s="247" t="s">
        <v>463</v>
      </c>
      <c r="D3" s="247" t="s">
        <v>464</v>
      </c>
      <c r="E3" s="247" t="s">
        <v>465</v>
      </c>
      <c r="F3" s="247" t="s">
        <v>466</v>
      </c>
      <c r="G3" s="247" t="s">
        <v>467</v>
      </c>
      <c r="H3" s="247" t="s">
        <v>514</v>
      </c>
      <c r="I3" s="247" t="s">
        <v>515</v>
      </c>
      <c r="J3" s="247" t="s">
        <v>516</v>
      </c>
    </row>
    <row r="4" spans="1:10" ht="12.75">
      <c r="A4" s="40" t="s">
        <v>392</v>
      </c>
      <c r="B4" s="224" t="s">
        <v>378</v>
      </c>
      <c r="C4" s="221">
        <v>311</v>
      </c>
      <c r="D4" s="221">
        <v>345</v>
      </c>
      <c r="E4" s="221">
        <v>418</v>
      </c>
      <c r="F4" s="221">
        <v>482.0000000000007</v>
      </c>
      <c r="G4" s="238">
        <v>534</v>
      </c>
      <c r="H4" s="264">
        <v>629</v>
      </c>
      <c r="I4" s="238">
        <v>12736</v>
      </c>
      <c r="J4" s="265">
        <v>0.04938756281407035</v>
      </c>
    </row>
    <row r="5" spans="1:10" ht="12.75">
      <c r="A5" s="40" t="s">
        <v>402</v>
      </c>
      <c r="B5" s="224" t="s">
        <v>450</v>
      </c>
      <c r="C5" s="221">
        <v>172</v>
      </c>
      <c r="D5" s="221">
        <v>203</v>
      </c>
      <c r="E5" s="221">
        <v>206</v>
      </c>
      <c r="F5" s="221">
        <v>229.99999999999983</v>
      </c>
      <c r="G5" s="238">
        <v>220</v>
      </c>
      <c r="H5" s="264">
        <v>230</v>
      </c>
      <c r="I5" s="238">
        <v>12828</v>
      </c>
      <c r="J5" s="265">
        <v>0.017929529154973495</v>
      </c>
    </row>
    <row r="6" spans="1:10" ht="12.75">
      <c r="A6" s="40" t="s">
        <v>393</v>
      </c>
      <c r="B6" s="224" t="s">
        <v>451</v>
      </c>
      <c r="C6" s="221">
        <v>996</v>
      </c>
      <c r="D6" s="221">
        <v>1126</v>
      </c>
      <c r="E6" s="221">
        <v>1310</v>
      </c>
      <c r="F6" s="221">
        <v>1492.9999999999961</v>
      </c>
      <c r="G6" s="238">
        <v>1783</v>
      </c>
      <c r="H6" s="264">
        <v>1915</v>
      </c>
      <c r="I6" s="238">
        <v>21199</v>
      </c>
      <c r="J6" s="265">
        <v>0.0903344497381952</v>
      </c>
    </row>
    <row r="7" spans="1:10" ht="12.75">
      <c r="A7" s="40" t="s">
        <v>394</v>
      </c>
      <c r="B7" s="224" t="s">
        <v>68</v>
      </c>
      <c r="C7" s="221">
        <v>1013</v>
      </c>
      <c r="D7" s="221">
        <v>1286</v>
      </c>
      <c r="E7" s="221">
        <v>1461</v>
      </c>
      <c r="F7" s="221">
        <v>1781.0000000000034</v>
      </c>
      <c r="G7" s="238">
        <v>1901</v>
      </c>
      <c r="H7" s="264">
        <v>2097</v>
      </c>
      <c r="I7" s="238">
        <v>31290</v>
      </c>
      <c r="J7" s="265">
        <v>0.06701821668264621</v>
      </c>
    </row>
    <row r="8" spans="1:10" ht="12.75">
      <c r="A8" s="40" t="s">
        <v>395</v>
      </c>
      <c r="B8" s="224" t="s">
        <v>379</v>
      </c>
      <c r="C8" s="221">
        <v>250</v>
      </c>
      <c r="D8" s="221">
        <v>308</v>
      </c>
      <c r="E8" s="221">
        <v>303</v>
      </c>
      <c r="F8" s="221">
        <v>371.99999999999966</v>
      </c>
      <c r="G8" s="238">
        <v>422</v>
      </c>
      <c r="H8" s="264">
        <v>437</v>
      </c>
      <c r="I8" s="238">
        <v>12166</v>
      </c>
      <c r="J8" s="265">
        <v>0.03591977642610554</v>
      </c>
    </row>
    <row r="9" spans="1:10" ht="12.75">
      <c r="A9" s="40" t="s">
        <v>396</v>
      </c>
      <c r="B9" s="224" t="s">
        <v>449</v>
      </c>
      <c r="C9" s="221">
        <v>178</v>
      </c>
      <c r="D9" s="221">
        <v>169</v>
      </c>
      <c r="E9" s="221">
        <v>234</v>
      </c>
      <c r="F9" s="221">
        <v>262.0000000000009</v>
      </c>
      <c r="G9" s="238">
        <v>258</v>
      </c>
      <c r="H9" s="264">
        <v>292</v>
      </c>
      <c r="I9" s="238">
        <v>14880</v>
      </c>
      <c r="J9" s="265">
        <v>0.019623655913978494</v>
      </c>
    </row>
    <row r="10" spans="1:10" ht="12.75">
      <c r="A10" s="40" t="s">
        <v>397</v>
      </c>
      <c r="B10" s="224" t="s">
        <v>380</v>
      </c>
      <c r="C10" s="221">
        <v>324</v>
      </c>
      <c r="D10" s="221">
        <v>358</v>
      </c>
      <c r="E10" s="221">
        <v>373</v>
      </c>
      <c r="F10" s="221">
        <v>451.9999999999993</v>
      </c>
      <c r="G10" s="238">
        <v>478</v>
      </c>
      <c r="H10" s="264">
        <v>552</v>
      </c>
      <c r="I10" s="238">
        <v>10935</v>
      </c>
      <c r="J10" s="265">
        <v>0.050480109739369</v>
      </c>
    </row>
    <row r="11" spans="1:10" ht="12.75">
      <c r="A11" s="40" t="s">
        <v>398</v>
      </c>
      <c r="B11" s="224" t="s">
        <v>381</v>
      </c>
      <c r="C11" s="221">
        <v>326</v>
      </c>
      <c r="D11" s="221">
        <v>335</v>
      </c>
      <c r="E11" s="221">
        <v>401</v>
      </c>
      <c r="F11" s="221">
        <v>467.99999999999886</v>
      </c>
      <c r="G11" s="238">
        <v>487</v>
      </c>
      <c r="H11" s="264">
        <v>536</v>
      </c>
      <c r="I11" s="238">
        <v>12006</v>
      </c>
      <c r="J11" s="265">
        <v>0.04464434449441946</v>
      </c>
    </row>
    <row r="12" spans="1:10" ht="12.75">
      <c r="A12" s="40" t="s">
        <v>399</v>
      </c>
      <c r="B12" s="224" t="s">
        <v>382</v>
      </c>
      <c r="C12" s="221">
        <v>227</v>
      </c>
      <c r="D12" s="221">
        <v>261</v>
      </c>
      <c r="E12" s="221">
        <v>317</v>
      </c>
      <c r="F12" s="221">
        <v>368.0000000000008</v>
      </c>
      <c r="G12" s="238">
        <v>413</v>
      </c>
      <c r="H12" s="264">
        <v>465</v>
      </c>
      <c r="I12" s="238">
        <v>11217</v>
      </c>
      <c r="J12" s="265">
        <v>0.04145493447445841</v>
      </c>
    </row>
    <row r="13" spans="1:10" ht="12.75">
      <c r="A13" s="40" t="s">
        <v>400</v>
      </c>
      <c r="B13" s="224" t="s">
        <v>377</v>
      </c>
      <c r="C13" s="221">
        <v>961</v>
      </c>
      <c r="D13" s="221">
        <v>1123</v>
      </c>
      <c r="E13" s="221">
        <v>1309</v>
      </c>
      <c r="F13" s="221">
        <v>1523.0000000000025</v>
      </c>
      <c r="G13" s="238">
        <v>1644</v>
      </c>
      <c r="H13" s="264">
        <v>1765</v>
      </c>
      <c r="I13" s="238">
        <v>14875</v>
      </c>
      <c r="J13" s="265">
        <v>0.11865546218487395</v>
      </c>
    </row>
    <row r="14" spans="1:10" ht="12.75">
      <c r="A14" s="40" t="s">
        <v>401</v>
      </c>
      <c r="B14" s="224" t="s">
        <v>383</v>
      </c>
      <c r="C14" s="221">
        <v>391</v>
      </c>
      <c r="D14" s="221">
        <v>455</v>
      </c>
      <c r="E14" s="221">
        <v>522</v>
      </c>
      <c r="F14" s="221">
        <v>648.9999999999975</v>
      </c>
      <c r="G14" s="238">
        <v>713</v>
      </c>
      <c r="H14" s="264">
        <v>785</v>
      </c>
      <c r="I14" s="238">
        <v>17480</v>
      </c>
      <c r="J14" s="265">
        <v>0.04490846681922197</v>
      </c>
    </row>
    <row r="15" spans="1:10" ht="12.75">
      <c r="A15" s="246"/>
      <c r="B15" s="251" t="s">
        <v>88</v>
      </c>
      <c r="C15" s="228">
        <v>5149</v>
      </c>
      <c r="D15" s="228">
        <v>5969</v>
      </c>
      <c r="E15" s="228">
        <v>6854</v>
      </c>
      <c r="F15" s="228">
        <v>8080.000000000005</v>
      </c>
      <c r="G15" s="240">
        <v>8853</v>
      </c>
      <c r="H15" s="272">
        <v>9703</v>
      </c>
      <c r="I15" s="240">
        <v>171612</v>
      </c>
      <c r="J15" s="273">
        <v>0.05654033517469641</v>
      </c>
    </row>
    <row r="16" ht="12.75">
      <c r="B16" s="18"/>
    </row>
    <row r="17" ht="12.75">
      <c r="B17" s="18"/>
    </row>
    <row r="18" ht="12.75">
      <c r="B18" s="18"/>
    </row>
    <row r="19" spans="1:10" ht="38.25">
      <c r="A19" s="246" t="s">
        <v>391</v>
      </c>
      <c r="B19" s="246" t="s">
        <v>61</v>
      </c>
      <c r="C19" s="247" t="s">
        <v>463</v>
      </c>
      <c r="D19" s="247" t="s">
        <v>464</v>
      </c>
      <c r="E19" s="247" t="s">
        <v>465</v>
      </c>
      <c r="F19" s="247" t="s">
        <v>466</v>
      </c>
      <c r="G19" s="247" t="s">
        <v>467</v>
      </c>
      <c r="H19" s="247" t="s">
        <v>514</v>
      </c>
      <c r="I19" s="247" t="s">
        <v>515</v>
      </c>
      <c r="J19" s="247" t="s">
        <v>516</v>
      </c>
    </row>
    <row r="20" spans="1:10" ht="12.75">
      <c r="A20" s="40" t="s">
        <v>403</v>
      </c>
      <c r="B20" s="220" t="s">
        <v>62</v>
      </c>
      <c r="C20" s="221">
        <v>178</v>
      </c>
      <c r="D20" s="221">
        <v>215</v>
      </c>
      <c r="E20" s="221">
        <v>256</v>
      </c>
      <c r="F20" s="221">
        <v>291.0000000000003</v>
      </c>
      <c r="G20" s="238">
        <v>306</v>
      </c>
      <c r="H20" s="264">
        <v>371</v>
      </c>
      <c r="I20" s="238">
        <v>5279</v>
      </c>
      <c r="J20" s="265">
        <v>0.07027846182989203</v>
      </c>
    </row>
    <row r="21" spans="1:10" ht="12.75">
      <c r="A21" s="40" t="s">
        <v>404</v>
      </c>
      <c r="B21" s="220" t="s">
        <v>63</v>
      </c>
      <c r="C21" s="221">
        <v>91</v>
      </c>
      <c r="D21" s="221">
        <v>104</v>
      </c>
      <c r="E21" s="221">
        <v>103</v>
      </c>
      <c r="F21" s="221">
        <v>106.00000000000053</v>
      </c>
      <c r="G21" s="238">
        <v>92</v>
      </c>
      <c r="H21" s="264">
        <v>103</v>
      </c>
      <c r="I21" s="238">
        <v>6259</v>
      </c>
      <c r="J21" s="265">
        <v>0.01645630292378974</v>
      </c>
    </row>
    <row r="22" spans="1:10" ht="12.75">
      <c r="A22" s="40" t="s">
        <v>405</v>
      </c>
      <c r="B22" s="220" t="s">
        <v>64</v>
      </c>
      <c r="C22" s="221">
        <v>244</v>
      </c>
      <c r="D22" s="221">
        <v>285</v>
      </c>
      <c r="E22" s="221">
        <v>336</v>
      </c>
      <c r="F22" s="221">
        <v>372.00000000000114</v>
      </c>
      <c r="G22" s="238">
        <v>415</v>
      </c>
      <c r="H22" s="264">
        <v>470</v>
      </c>
      <c r="I22" s="238">
        <v>6381</v>
      </c>
      <c r="J22" s="265">
        <v>0.07365616674502429</v>
      </c>
    </row>
    <row r="23" spans="1:10" ht="12.75">
      <c r="A23" s="40" t="s">
        <v>406</v>
      </c>
      <c r="B23" s="220" t="s">
        <v>65</v>
      </c>
      <c r="C23" s="221">
        <v>164</v>
      </c>
      <c r="D23" s="221">
        <v>189</v>
      </c>
      <c r="E23" s="221">
        <v>232</v>
      </c>
      <c r="F23" s="221">
        <v>265.9999999999997</v>
      </c>
      <c r="G23" s="238">
        <v>304</v>
      </c>
      <c r="H23" s="264">
        <v>341</v>
      </c>
      <c r="I23" s="238">
        <v>5612</v>
      </c>
      <c r="J23" s="265">
        <v>0.06076265146115467</v>
      </c>
    </row>
    <row r="24" spans="1:10" ht="12.75">
      <c r="A24" s="40" t="s">
        <v>407</v>
      </c>
      <c r="B24" s="220" t="s">
        <v>66</v>
      </c>
      <c r="C24" s="221">
        <v>39</v>
      </c>
      <c r="D24" s="221">
        <v>49</v>
      </c>
      <c r="E24" s="221">
        <v>55</v>
      </c>
      <c r="F24" s="221">
        <v>66.99999999999999</v>
      </c>
      <c r="G24" s="238">
        <v>74</v>
      </c>
      <c r="H24" s="264">
        <v>72</v>
      </c>
      <c r="I24" s="238">
        <v>2640</v>
      </c>
      <c r="J24" s="265">
        <v>0.02727272727272727</v>
      </c>
    </row>
    <row r="25" spans="1:10" ht="12.75">
      <c r="A25" s="40" t="s">
        <v>408</v>
      </c>
      <c r="B25" s="220" t="s">
        <v>67</v>
      </c>
      <c r="C25" s="221">
        <v>78</v>
      </c>
      <c r="D25" s="221">
        <v>91</v>
      </c>
      <c r="E25" s="221">
        <v>88</v>
      </c>
      <c r="F25" s="221">
        <v>92</v>
      </c>
      <c r="G25" s="238">
        <v>106</v>
      </c>
      <c r="H25" s="264">
        <v>98</v>
      </c>
      <c r="I25" s="238">
        <v>5092</v>
      </c>
      <c r="J25" s="265">
        <v>0.0192458758837392</v>
      </c>
    </row>
    <row r="26" spans="1:10" ht="12.75">
      <c r="A26" s="40" t="s">
        <v>409</v>
      </c>
      <c r="B26" s="220" t="s">
        <v>68</v>
      </c>
      <c r="C26" s="221">
        <v>947</v>
      </c>
      <c r="D26" s="221">
        <v>1215</v>
      </c>
      <c r="E26" s="221">
        <v>1384</v>
      </c>
      <c r="F26" s="221">
        <v>1661.0000000000093</v>
      </c>
      <c r="G26" s="238">
        <v>1779</v>
      </c>
      <c r="H26" s="264">
        <v>1961</v>
      </c>
      <c r="I26" s="238">
        <v>25975</v>
      </c>
      <c r="J26" s="265">
        <v>0.07549566891241578</v>
      </c>
    </row>
    <row r="27" spans="1:10" ht="12.75">
      <c r="A27" s="40" t="s">
        <v>410</v>
      </c>
      <c r="B27" s="220" t="s">
        <v>69</v>
      </c>
      <c r="C27" s="221">
        <v>35</v>
      </c>
      <c r="D27" s="221">
        <v>43</v>
      </c>
      <c r="E27" s="221">
        <v>64</v>
      </c>
      <c r="F27" s="221">
        <v>79</v>
      </c>
      <c r="G27" s="238">
        <v>78</v>
      </c>
      <c r="H27" s="264">
        <v>85</v>
      </c>
      <c r="I27" s="238">
        <v>3283</v>
      </c>
      <c r="J27" s="265">
        <v>0.025890953396283885</v>
      </c>
    </row>
    <row r="28" spans="1:10" ht="12.75">
      <c r="A28" s="40" t="s">
        <v>411</v>
      </c>
      <c r="B28" s="220" t="s">
        <v>70</v>
      </c>
      <c r="C28" s="221">
        <v>147</v>
      </c>
      <c r="D28" s="221">
        <v>147</v>
      </c>
      <c r="E28" s="221">
        <v>167</v>
      </c>
      <c r="F28" s="221">
        <v>215.00000000000034</v>
      </c>
      <c r="G28" s="238">
        <v>218</v>
      </c>
      <c r="H28" s="264">
        <v>241</v>
      </c>
      <c r="I28" s="238">
        <v>6254</v>
      </c>
      <c r="J28" s="265">
        <v>0.03853533738407419</v>
      </c>
    </row>
    <row r="29" spans="1:10" ht="12.75">
      <c r="A29" s="40" t="s">
        <v>412</v>
      </c>
      <c r="B29" s="220" t="s">
        <v>71</v>
      </c>
      <c r="C29" s="221">
        <v>139</v>
      </c>
      <c r="D29" s="221">
        <v>168</v>
      </c>
      <c r="E29" s="221">
        <v>202</v>
      </c>
      <c r="F29" s="221">
        <v>228.99999999999977</v>
      </c>
      <c r="G29" s="238">
        <v>272</v>
      </c>
      <c r="H29" s="264">
        <v>279</v>
      </c>
      <c r="I29" s="238">
        <v>4963</v>
      </c>
      <c r="J29" s="265">
        <v>0.05621599838807173</v>
      </c>
    </row>
    <row r="30" spans="1:10" ht="12.75">
      <c r="A30" s="40" t="s">
        <v>413</v>
      </c>
      <c r="B30" s="220" t="s">
        <v>72</v>
      </c>
      <c r="C30" s="221">
        <v>147</v>
      </c>
      <c r="D30" s="221">
        <v>187</v>
      </c>
      <c r="E30" s="221">
        <v>234</v>
      </c>
      <c r="F30" s="221">
        <v>255.0000000000008</v>
      </c>
      <c r="G30" s="238">
        <v>274</v>
      </c>
      <c r="H30" s="264">
        <v>305</v>
      </c>
      <c r="I30" s="238">
        <v>3977</v>
      </c>
      <c r="J30" s="265">
        <v>0.07669097309529796</v>
      </c>
    </row>
    <row r="31" spans="1:10" ht="12.75">
      <c r="A31" s="40" t="s">
        <v>414</v>
      </c>
      <c r="B31" s="220" t="s">
        <v>73</v>
      </c>
      <c r="C31" s="221">
        <v>672</v>
      </c>
      <c r="D31" s="221">
        <v>748</v>
      </c>
      <c r="E31" s="221">
        <v>885</v>
      </c>
      <c r="F31" s="221">
        <v>1025.0000000000023</v>
      </c>
      <c r="G31" s="238">
        <v>1253</v>
      </c>
      <c r="H31" s="264">
        <v>1344</v>
      </c>
      <c r="I31" s="238">
        <v>9926</v>
      </c>
      <c r="J31" s="265">
        <v>0.13540197461212977</v>
      </c>
    </row>
    <row r="32" spans="1:10" ht="12.75">
      <c r="A32" s="40" t="s">
        <v>415</v>
      </c>
      <c r="B32" s="220" t="s">
        <v>74</v>
      </c>
      <c r="C32" s="221">
        <v>182</v>
      </c>
      <c r="D32" s="221">
        <v>174</v>
      </c>
      <c r="E32" s="221">
        <v>191</v>
      </c>
      <c r="F32" s="221">
        <v>196.0000000000007</v>
      </c>
      <c r="G32" s="238">
        <v>193</v>
      </c>
      <c r="H32" s="264">
        <v>226</v>
      </c>
      <c r="I32" s="238">
        <v>11143</v>
      </c>
      <c r="J32" s="265">
        <v>0.020281791259086423</v>
      </c>
    </row>
    <row r="33" spans="1:10" ht="12.75">
      <c r="A33" s="40" t="s">
        <v>416</v>
      </c>
      <c r="B33" s="220" t="s">
        <v>75</v>
      </c>
      <c r="C33" s="221">
        <v>87</v>
      </c>
      <c r="D33" s="221">
        <v>80</v>
      </c>
      <c r="E33" s="221">
        <v>84</v>
      </c>
      <c r="F33" s="221">
        <v>81.00000000000017</v>
      </c>
      <c r="G33" s="238">
        <v>84</v>
      </c>
      <c r="H33" s="264">
        <v>105</v>
      </c>
      <c r="I33" s="238">
        <v>6608</v>
      </c>
      <c r="J33" s="265">
        <v>0.015889830508474576</v>
      </c>
    </row>
    <row r="34" spans="1:10" ht="12.75">
      <c r="A34" s="40" t="s">
        <v>417</v>
      </c>
      <c r="B34" s="220" t="s">
        <v>76</v>
      </c>
      <c r="C34" s="221">
        <v>682</v>
      </c>
      <c r="D34" s="221">
        <v>793</v>
      </c>
      <c r="E34" s="221">
        <v>901</v>
      </c>
      <c r="F34" s="221">
        <v>1065.9999999999986</v>
      </c>
      <c r="G34" s="238">
        <v>1158</v>
      </c>
      <c r="H34" s="264">
        <v>1228</v>
      </c>
      <c r="I34" s="238">
        <v>6315</v>
      </c>
      <c r="J34" s="265">
        <v>0.19445764053840064</v>
      </c>
    </row>
    <row r="35" spans="1:10" ht="12.75">
      <c r="A35" s="40" t="s">
        <v>418</v>
      </c>
      <c r="B35" s="220" t="s">
        <v>77</v>
      </c>
      <c r="C35" s="221">
        <v>152</v>
      </c>
      <c r="D35" s="221">
        <v>179</v>
      </c>
      <c r="E35" s="221">
        <v>178</v>
      </c>
      <c r="F35" s="221">
        <v>207.99999999999966</v>
      </c>
      <c r="G35" s="238">
        <v>201</v>
      </c>
      <c r="H35" s="264">
        <v>271</v>
      </c>
      <c r="I35" s="238">
        <v>5801</v>
      </c>
      <c r="J35" s="265">
        <v>0.04671608343389071</v>
      </c>
    </row>
    <row r="36" spans="1:10" ht="12.75">
      <c r="A36" s="40" t="s">
        <v>419</v>
      </c>
      <c r="B36" s="220" t="s">
        <v>78</v>
      </c>
      <c r="C36" s="221">
        <v>28</v>
      </c>
      <c r="D36" s="221">
        <v>29</v>
      </c>
      <c r="E36" s="221">
        <v>21</v>
      </c>
      <c r="F36" s="221">
        <v>23.000000000000043</v>
      </c>
      <c r="G36" s="238">
        <v>31</v>
      </c>
      <c r="H36" s="264">
        <v>39</v>
      </c>
      <c r="I36" s="238">
        <v>2322</v>
      </c>
      <c r="J36" s="265">
        <v>0.016795865633074936</v>
      </c>
    </row>
    <row r="37" spans="1:10" ht="12.75">
      <c r="A37" s="40" t="s">
        <v>420</v>
      </c>
      <c r="B37" s="220" t="s">
        <v>79</v>
      </c>
      <c r="C37" s="221">
        <v>22</v>
      </c>
      <c r="D37" s="221">
        <v>35</v>
      </c>
      <c r="E37" s="221">
        <v>26</v>
      </c>
      <c r="F37" s="221">
        <v>45.00000000000001</v>
      </c>
      <c r="G37" s="238">
        <v>40</v>
      </c>
      <c r="H37" s="264">
        <v>50</v>
      </c>
      <c r="I37" s="238">
        <v>3115</v>
      </c>
      <c r="J37" s="265">
        <v>0.016051364365971106</v>
      </c>
    </row>
    <row r="38" spans="1:10" ht="12.75">
      <c r="A38" s="40" t="s">
        <v>421</v>
      </c>
      <c r="B38" s="220" t="s">
        <v>80</v>
      </c>
      <c r="C38" s="221">
        <v>245</v>
      </c>
      <c r="D38" s="221">
        <v>259</v>
      </c>
      <c r="E38" s="221">
        <v>311</v>
      </c>
      <c r="F38" s="221">
        <v>373.0000000000014</v>
      </c>
      <c r="G38" s="238">
        <v>391</v>
      </c>
      <c r="H38" s="264">
        <v>431</v>
      </c>
      <c r="I38" s="238">
        <v>11067</v>
      </c>
      <c r="J38" s="265">
        <v>0.038944610102105356</v>
      </c>
    </row>
    <row r="39" spans="1:10" ht="12.75">
      <c r="A39" s="40" t="s">
        <v>422</v>
      </c>
      <c r="B39" s="220" t="s">
        <v>81</v>
      </c>
      <c r="C39" s="221">
        <v>134</v>
      </c>
      <c r="D39" s="221">
        <v>145</v>
      </c>
      <c r="E39" s="221">
        <v>175</v>
      </c>
      <c r="F39" s="221">
        <v>206.00000000000006</v>
      </c>
      <c r="G39" s="238">
        <v>221</v>
      </c>
      <c r="H39" s="264">
        <v>236</v>
      </c>
      <c r="I39" s="238">
        <v>4613</v>
      </c>
      <c r="J39" s="265">
        <v>0.051159765879037505</v>
      </c>
    </row>
    <row r="40" spans="1:10" ht="12.75">
      <c r="A40" s="40" t="s">
        <v>423</v>
      </c>
      <c r="B40" s="220" t="s">
        <v>82</v>
      </c>
      <c r="C40" s="221">
        <v>17</v>
      </c>
      <c r="D40" s="221">
        <v>18</v>
      </c>
      <c r="E40" s="221">
        <v>20</v>
      </c>
      <c r="F40" s="221">
        <v>31.000000000000014</v>
      </c>
      <c r="G40" s="238">
        <v>36</v>
      </c>
      <c r="H40" s="264">
        <v>36</v>
      </c>
      <c r="I40" s="238">
        <v>1448</v>
      </c>
      <c r="J40" s="265">
        <v>0.024861878453038673</v>
      </c>
    </row>
    <row r="41" spans="1:10" ht="12.75">
      <c r="A41" s="40" t="s">
        <v>424</v>
      </c>
      <c r="B41" s="220" t="s">
        <v>83</v>
      </c>
      <c r="C41" s="221">
        <v>304</v>
      </c>
      <c r="D41" s="221">
        <v>375</v>
      </c>
      <c r="E41" s="221">
        <v>438</v>
      </c>
      <c r="F41" s="221">
        <v>568.0000000000007</v>
      </c>
      <c r="G41" s="238">
        <v>629</v>
      </c>
      <c r="H41" s="264">
        <v>679</v>
      </c>
      <c r="I41" s="238">
        <v>10642</v>
      </c>
      <c r="J41" s="265">
        <v>0.06380379627889494</v>
      </c>
    </row>
    <row r="42" spans="1:10" ht="12.75">
      <c r="A42" s="40" t="s">
        <v>425</v>
      </c>
      <c r="B42" s="220" t="s">
        <v>84</v>
      </c>
      <c r="C42" s="221">
        <v>133</v>
      </c>
      <c r="D42" s="221">
        <v>130</v>
      </c>
      <c r="E42" s="221">
        <v>162</v>
      </c>
      <c r="F42" s="221">
        <v>191.00000000000026</v>
      </c>
      <c r="G42" s="238">
        <v>228</v>
      </c>
      <c r="H42" s="264">
        <v>258</v>
      </c>
      <c r="I42" s="238">
        <v>7457</v>
      </c>
      <c r="J42" s="265">
        <v>0.03459836395333244</v>
      </c>
    </row>
    <row r="43" spans="1:10" ht="12.75">
      <c r="A43" s="40" t="s">
        <v>426</v>
      </c>
      <c r="B43" s="220" t="s">
        <v>85</v>
      </c>
      <c r="C43" s="221">
        <v>81</v>
      </c>
      <c r="D43" s="221">
        <v>99</v>
      </c>
      <c r="E43" s="221">
        <v>103</v>
      </c>
      <c r="F43" s="221">
        <v>123.99999999999994</v>
      </c>
      <c r="G43" s="238">
        <v>128</v>
      </c>
      <c r="H43" s="264">
        <v>127</v>
      </c>
      <c r="I43" s="238">
        <v>6569</v>
      </c>
      <c r="J43" s="265">
        <v>0.019333231846551988</v>
      </c>
    </row>
    <row r="44" spans="1:10" ht="12.75">
      <c r="A44" s="40" t="s">
        <v>427</v>
      </c>
      <c r="B44" s="220" t="s">
        <v>86</v>
      </c>
      <c r="C44" s="221">
        <v>172</v>
      </c>
      <c r="D44" s="221">
        <v>179</v>
      </c>
      <c r="E44" s="221">
        <v>195</v>
      </c>
      <c r="F44" s="221">
        <v>243.99999999999994</v>
      </c>
      <c r="G44" s="238">
        <v>277</v>
      </c>
      <c r="H44" s="264">
        <v>281</v>
      </c>
      <c r="I44" s="238">
        <v>5134</v>
      </c>
      <c r="J44" s="265">
        <v>0.0547331515387612</v>
      </c>
    </row>
    <row r="45" spans="1:10" ht="12.75">
      <c r="A45" s="40" t="s">
        <v>428</v>
      </c>
      <c r="B45" s="220" t="s">
        <v>87</v>
      </c>
      <c r="C45" s="221">
        <v>29</v>
      </c>
      <c r="D45" s="221">
        <v>33</v>
      </c>
      <c r="E45" s="221">
        <v>43</v>
      </c>
      <c r="F45" s="221">
        <v>66.00000000000011</v>
      </c>
      <c r="G45" s="238">
        <v>65</v>
      </c>
      <c r="H45" s="264">
        <v>66</v>
      </c>
      <c r="I45" s="238">
        <v>3737</v>
      </c>
      <c r="J45" s="265">
        <v>0.017661225582017662</v>
      </c>
    </row>
    <row r="46" spans="1:10" ht="12.75">
      <c r="A46" s="246"/>
      <c r="B46" s="248" t="s">
        <v>88</v>
      </c>
      <c r="C46" s="228">
        <v>5149</v>
      </c>
      <c r="D46" s="228">
        <v>5969</v>
      </c>
      <c r="E46" s="228">
        <v>6854</v>
      </c>
      <c r="F46" s="228">
        <v>8080.000000000005</v>
      </c>
      <c r="G46" s="240">
        <v>8853</v>
      </c>
      <c r="H46" s="272">
        <v>9703</v>
      </c>
      <c r="I46" s="240">
        <v>171612</v>
      </c>
      <c r="J46" s="273">
        <v>0.05654033517469641</v>
      </c>
    </row>
    <row r="47" s="223" customFormat="1" ht="12.75"/>
    <row r="48" spans="1:12" s="34" customFormat="1" ht="15.75" customHeight="1">
      <c r="A48" s="302" t="s">
        <v>478</v>
      </c>
      <c r="B48" s="25"/>
      <c r="C48" s="25"/>
      <c r="D48" s="25"/>
      <c r="E48" s="25"/>
      <c r="F48" s="25"/>
      <c r="G48" s="25"/>
      <c r="H48" s="25"/>
      <c r="I48" s="25"/>
      <c r="J48" s="25"/>
      <c r="K48" s="25"/>
      <c r="L48" s="316"/>
    </row>
    <row r="49" spans="1:12" s="34" customFormat="1" ht="12.75" customHeight="1">
      <c r="A49" s="318" t="s">
        <v>476</v>
      </c>
      <c r="B49" s="26"/>
      <c r="C49" s="26"/>
      <c r="D49" s="26"/>
      <c r="E49" s="26"/>
      <c r="F49" s="27"/>
      <c r="G49" s="22"/>
      <c r="H49" s="22"/>
      <c r="I49" s="22"/>
      <c r="J49" s="22"/>
      <c r="K49" s="22"/>
      <c r="L49" s="22"/>
    </row>
    <row r="50" spans="1:12" s="34" customFormat="1" ht="12.75" customHeight="1">
      <c r="A50" s="382" t="s">
        <v>482</v>
      </c>
      <c r="B50" s="382"/>
      <c r="C50" s="382"/>
      <c r="D50" s="382"/>
      <c r="E50" s="382"/>
      <c r="F50" s="382"/>
      <c r="G50" s="382"/>
      <c r="H50" s="382"/>
      <c r="I50" s="355"/>
      <c r="J50" s="355"/>
      <c r="K50" s="355"/>
      <c r="L50" s="355"/>
    </row>
    <row r="51" spans="1:12" s="34" customFormat="1" ht="12.75" customHeight="1">
      <c r="A51" s="382"/>
      <c r="B51" s="382"/>
      <c r="C51" s="382"/>
      <c r="D51" s="382"/>
      <c r="E51" s="382"/>
      <c r="F51" s="382"/>
      <c r="G51" s="382"/>
      <c r="H51" s="382"/>
      <c r="I51" s="355"/>
      <c r="J51" s="355"/>
      <c r="K51" s="355"/>
      <c r="L51" s="355"/>
    </row>
    <row r="52" spans="1:9" ht="12.75" customHeight="1">
      <c r="A52" s="382"/>
      <c r="B52" s="382"/>
      <c r="C52" s="382"/>
      <c r="D52" s="382"/>
      <c r="E52" s="382"/>
      <c r="F52" s="382"/>
      <c r="G52" s="382"/>
      <c r="H52" s="382"/>
      <c r="I52" s="22"/>
    </row>
    <row r="53" spans="1:9" ht="12.75" customHeight="1">
      <c r="A53" s="355"/>
      <c r="B53" s="355"/>
      <c r="C53" s="355"/>
      <c r="D53" s="355"/>
      <c r="E53" s="355"/>
      <c r="F53" s="355"/>
      <c r="G53" s="355"/>
      <c r="H53" s="355"/>
      <c r="I53" s="22"/>
    </row>
    <row r="54" spans="1:9" ht="12.75">
      <c r="A54" s="324" t="s">
        <v>499</v>
      </c>
      <c r="B54" s="223"/>
      <c r="C54" s="223"/>
      <c r="D54" s="223"/>
      <c r="E54" s="223"/>
      <c r="F54" s="223"/>
      <c r="G54" s="223"/>
      <c r="H54" s="223"/>
      <c r="I54" s="223"/>
    </row>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sheetData>
  <sheetProtection/>
  <mergeCells count="1">
    <mergeCell ref="A50:H52"/>
  </mergeCells>
  <conditionalFormatting sqref="I15 I47">
    <cfRule type="cellIs" priority="4" dxfId="0" operator="equal" stopIfTrue="1">
      <formula>3</formula>
    </cfRule>
  </conditionalFormatting>
  <conditionalFormatting sqref="I15">
    <cfRule type="cellIs" priority="2" dxfId="0" operator="equal" stopIfTrue="1">
      <formula>3</formula>
    </cfRule>
  </conditionalFormatting>
  <conditionalFormatting sqref="I47">
    <cfRule type="cellIs" priority="1" dxfId="0" operator="equal" stopIfTrue="1">
      <formula>3</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O57"/>
  <sheetViews>
    <sheetView zoomScalePageLayoutView="0" workbookViewId="0" topLeftCell="A1">
      <selection activeCell="A1" sqref="A1"/>
    </sheetView>
  </sheetViews>
  <sheetFormatPr defaultColWidth="0" defaultRowHeight="15" zeroHeight="1"/>
  <cols>
    <col min="1" max="1" width="11.140625" style="19" customWidth="1"/>
    <col min="2" max="2" width="36.00390625" style="19" customWidth="1"/>
    <col min="3" max="5" width="17.28125" style="19" customWidth="1"/>
    <col min="6" max="8" width="17.421875" style="19" customWidth="1"/>
    <col min="9" max="9" width="17.140625" style="19" customWidth="1"/>
    <col min="10" max="10" width="11.28125" style="19" customWidth="1"/>
    <col min="11" max="13" width="9.140625" style="19" customWidth="1"/>
    <col min="14" max="14" width="10.57421875" style="19" customWidth="1"/>
    <col min="15" max="18" width="9.140625" style="19" customWidth="1"/>
    <col min="19" max="16384" width="0" style="19" hidden="1" customWidth="1"/>
  </cols>
  <sheetData>
    <row r="1" spans="1:12" ht="14.25">
      <c r="A1" s="33" t="s">
        <v>518</v>
      </c>
      <c r="B1" s="34"/>
      <c r="C1" s="34"/>
      <c r="D1" s="34"/>
      <c r="E1" s="34"/>
      <c r="F1" s="34"/>
      <c r="G1" s="34"/>
      <c r="H1" s="34"/>
      <c r="I1" s="34"/>
      <c r="J1" s="34"/>
      <c r="K1" s="34"/>
      <c r="L1" s="34"/>
    </row>
    <row r="2" spans="1:2" ht="12.75">
      <c r="A2" s="18"/>
      <c r="B2" s="18"/>
    </row>
    <row r="3" spans="1:10" ht="51">
      <c r="A3" s="246" t="s">
        <v>391</v>
      </c>
      <c r="B3" s="35" t="s">
        <v>61</v>
      </c>
      <c r="C3" s="247" t="s">
        <v>468</v>
      </c>
      <c r="D3" s="247" t="s">
        <v>469</v>
      </c>
      <c r="E3" s="247" t="s">
        <v>470</v>
      </c>
      <c r="F3" s="323" t="s">
        <v>471</v>
      </c>
      <c r="G3" s="247" t="s">
        <v>472</v>
      </c>
      <c r="H3" s="247" t="s">
        <v>519</v>
      </c>
      <c r="I3" s="36" t="s">
        <v>520</v>
      </c>
      <c r="J3" s="36" t="s">
        <v>516</v>
      </c>
    </row>
    <row r="4" spans="1:15" ht="12.75">
      <c r="A4" s="40" t="s">
        <v>392</v>
      </c>
      <c r="B4" s="234" t="s">
        <v>378</v>
      </c>
      <c r="C4" s="235">
        <v>123</v>
      </c>
      <c r="D4" s="236">
        <v>86.00000000000001</v>
      </c>
      <c r="E4" s="236">
        <v>76</v>
      </c>
      <c r="F4" s="236">
        <v>63</v>
      </c>
      <c r="G4" s="239">
        <v>71</v>
      </c>
      <c r="H4" s="268">
        <v>73</v>
      </c>
      <c r="I4" s="239">
        <v>6969</v>
      </c>
      <c r="J4" s="269">
        <v>0.010474960539532214</v>
      </c>
      <c r="K4" s="341"/>
      <c r="L4" s="37"/>
      <c r="M4" s="37"/>
      <c r="N4" s="37"/>
      <c r="O4" s="37"/>
    </row>
    <row r="5" spans="1:15" ht="12.75">
      <c r="A5" s="40" t="s">
        <v>402</v>
      </c>
      <c r="B5" s="224" t="s">
        <v>450</v>
      </c>
      <c r="C5" s="238">
        <v>47.999999999999986</v>
      </c>
      <c r="D5" s="239">
        <v>48.000000000000014</v>
      </c>
      <c r="E5" s="239">
        <v>69</v>
      </c>
      <c r="F5" s="239">
        <v>42</v>
      </c>
      <c r="G5" s="239">
        <v>43</v>
      </c>
      <c r="H5" s="268">
        <v>54</v>
      </c>
      <c r="I5" s="239">
        <v>9162</v>
      </c>
      <c r="J5" s="269">
        <v>0.005893909626719057</v>
      </c>
      <c r="K5" s="341"/>
      <c r="L5" s="37"/>
      <c r="M5" s="37"/>
      <c r="N5" s="37"/>
      <c r="O5" s="37"/>
    </row>
    <row r="6" spans="1:15" ht="12.75">
      <c r="A6" s="40" t="s">
        <v>393</v>
      </c>
      <c r="B6" s="237" t="s">
        <v>451</v>
      </c>
      <c r="C6" s="238">
        <v>467.00000000000006</v>
      </c>
      <c r="D6" s="239">
        <v>471.00000000000006</v>
      </c>
      <c r="E6" s="239">
        <v>530</v>
      </c>
      <c r="F6" s="239">
        <v>599.9999999999999</v>
      </c>
      <c r="G6" s="239">
        <v>579</v>
      </c>
      <c r="H6" s="268">
        <v>624</v>
      </c>
      <c r="I6" s="239">
        <v>15581</v>
      </c>
      <c r="J6" s="269">
        <v>0.040048777357037414</v>
      </c>
      <c r="K6" s="341"/>
      <c r="L6" s="37"/>
      <c r="M6" s="37"/>
      <c r="N6" s="37"/>
      <c r="O6" s="37"/>
    </row>
    <row r="7" spans="1:15" ht="12.75">
      <c r="A7" s="40" t="s">
        <v>394</v>
      </c>
      <c r="B7" s="237" t="s">
        <v>68</v>
      </c>
      <c r="C7" s="238">
        <v>496.00000000000006</v>
      </c>
      <c r="D7" s="239">
        <v>542.9999999999998</v>
      </c>
      <c r="E7" s="239">
        <v>510</v>
      </c>
      <c r="F7" s="239">
        <v>509.99999999999983</v>
      </c>
      <c r="G7" s="239">
        <v>500</v>
      </c>
      <c r="H7" s="268">
        <v>504</v>
      </c>
      <c r="I7" s="239">
        <v>30508</v>
      </c>
      <c r="J7" s="269">
        <v>0.016520256981775273</v>
      </c>
      <c r="K7" s="341"/>
      <c r="L7" s="37"/>
      <c r="M7" s="37"/>
      <c r="N7" s="37"/>
      <c r="O7" s="37"/>
    </row>
    <row r="8" spans="1:15" ht="12.75">
      <c r="A8" s="40" t="s">
        <v>395</v>
      </c>
      <c r="B8" s="237" t="s">
        <v>379</v>
      </c>
      <c r="C8" s="238">
        <v>117.00000000000003</v>
      </c>
      <c r="D8" s="239">
        <v>129</v>
      </c>
      <c r="E8" s="239">
        <v>106</v>
      </c>
      <c r="F8" s="239">
        <v>105.99999999999999</v>
      </c>
      <c r="G8" s="239">
        <v>113</v>
      </c>
      <c r="H8" s="268">
        <v>94</v>
      </c>
      <c r="I8" s="239">
        <v>9531</v>
      </c>
      <c r="J8" s="269">
        <v>0.009862553771902214</v>
      </c>
      <c r="K8" s="341"/>
      <c r="L8" s="37"/>
      <c r="M8" s="37"/>
      <c r="N8" s="37"/>
      <c r="O8" s="37"/>
    </row>
    <row r="9" spans="1:15" ht="12.75">
      <c r="A9" s="40" t="s">
        <v>396</v>
      </c>
      <c r="B9" s="237" t="s">
        <v>449</v>
      </c>
      <c r="C9" s="238">
        <v>87</v>
      </c>
      <c r="D9" s="239">
        <v>60.99999999999999</v>
      </c>
      <c r="E9" s="239">
        <v>52</v>
      </c>
      <c r="F9" s="239">
        <v>50.99999999999999</v>
      </c>
      <c r="G9" s="239">
        <v>56</v>
      </c>
      <c r="H9" s="268">
        <v>73</v>
      </c>
      <c r="I9" s="239">
        <v>11948</v>
      </c>
      <c r="J9" s="269">
        <v>0.006109809173083361</v>
      </c>
      <c r="K9" s="341"/>
      <c r="L9" s="37"/>
      <c r="M9" s="37"/>
      <c r="N9" s="37"/>
      <c r="O9" s="37"/>
    </row>
    <row r="10" spans="1:15" ht="12.75">
      <c r="A10" s="40" t="s">
        <v>397</v>
      </c>
      <c r="B10" s="237" t="s">
        <v>380</v>
      </c>
      <c r="C10" s="238">
        <v>159.99999999999997</v>
      </c>
      <c r="D10" s="239">
        <v>175</v>
      </c>
      <c r="E10" s="239">
        <v>148</v>
      </c>
      <c r="F10" s="239">
        <v>154</v>
      </c>
      <c r="G10" s="239">
        <v>186</v>
      </c>
      <c r="H10" s="268">
        <v>164</v>
      </c>
      <c r="I10" s="239">
        <v>9948</v>
      </c>
      <c r="J10" s="269">
        <v>0.01648572577402493</v>
      </c>
      <c r="K10" s="341"/>
      <c r="L10" s="37"/>
      <c r="M10" s="37"/>
      <c r="N10" s="37"/>
      <c r="O10" s="37"/>
    </row>
    <row r="11" spans="1:15" ht="12.75">
      <c r="A11" s="40" t="s">
        <v>398</v>
      </c>
      <c r="B11" s="237" t="s">
        <v>381</v>
      </c>
      <c r="C11" s="238">
        <v>109</v>
      </c>
      <c r="D11" s="239">
        <v>122</v>
      </c>
      <c r="E11" s="239">
        <v>88</v>
      </c>
      <c r="F11" s="239">
        <v>129.99999999999997</v>
      </c>
      <c r="G11" s="239">
        <v>163</v>
      </c>
      <c r="H11" s="268">
        <v>123</v>
      </c>
      <c r="I11" s="239">
        <v>6987</v>
      </c>
      <c r="J11" s="269">
        <v>0.017604121940747102</v>
      </c>
      <c r="K11" s="341"/>
      <c r="L11" s="37"/>
      <c r="M11" s="37"/>
      <c r="N11" s="37"/>
      <c r="O11" s="37"/>
    </row>
    <row r="12" spans="1:15" ht="12.75">
      <c r="A12" s="40" t="s">
        <v>399</v>
      </c>
      <c r="B12" s="237" t="s">
        <v>382</v>
      </c>
      <c r="C12" s="238">
        <v>146</v>
      </c>
      <c r="D12" s="239">
        <v>165</v>
      </c>
      <c r="E12" s="239">
        <v>162</v>
      </c>
      <c r="F12" s="239">
        <v>157</v>
      </c>
      <c r="G12" s="239">
        <v>186</v>
      </c>
      <c r="H12" s="268">
        <v>235</v>
      </c>
      <c r="I12" s="239">
        <v>10715</v>
      </c>
      <c r="J12" s="269">
        <v>0.021931871208586095</v>
      </c>
      <c r="K12" s="341"/>
      <c r="L12" s="37"/>
      <c r="M12" s="37"/>
      <c r="N12" s="37"/>
      <c r="O12" s="37"/>
    </row>
    <row r="13" spans="1:15" ht="12.75">
      <c r="A13" s="40" t="s">
        <v>400</v>
      </c>
      <c r="B13" s="237" t="s">
        <v>377</v>
      </c>
      <c r="C13" s="238">
        <v>547</v>
      </c>
      <c r="D13" s="239">
        <v>523.9999999999999</v>
      </c>
      <c r="E13" s="239">
        <v>563</v>
      </c>
      <c r="F13" s="239">
        <v>465</v>
      </c>
      <c r="G13" s="239">
        <v>415</v>
      </c>
      <c r="H13" s="268">
        <v>441</v>
      </c>
      <c r="I13" s="239">
        <v>13455</v>
      </c>
      <c r="J13" s="269">
        <v>0.03277591973244147</v>
      </c>
      <c r="K13" s="341"/>
      <c r="L13" s="37"/>
      <c r="M13" s="37"/>
      <c r="N13" s="37"/>
      <c r="O13" s="37"/>
    </row>
    <row r="14" spans="1:15" ht="12.75">
      <c r="A14" s="40" t="s">
        <v>401</v>
      </c>
      <c r="B14" s="237" t="s">
        <v>383</v>
      </c>
      <c r="C14" s="238">
        <v>181.99999999999997</v>
      </c>
      <c r="D14" s="239">
        <v>193.99999999999997</v>
      </c>
      <c r="E14" s="239">
        <v>197</v>
      </c>
      <c r="F14" s="239">
        <v>173.00000000000003</v>
      </c>
      <c r="G14" s="239">
        <v>238</v>
      </c>
      <c r="H14" s="268">
        <v>258</v>
      </c>
      <c r="I14" s="239">
        <v>15609</v>
      </c>
      <c r="J14" s="269">
        <v>0.01652892561983471</v>
      </c>
      <c r="K14" s="341"/>
      <c r="L14" s="37"/>
      <c r="M14" s="37"/>
      <c r="N14" s="37"/>
      <c r="O14" s="37"/>
    </row>
    <row r="15" spans="1:15" ht="12.75">
      <c r="A15" s="246"/>
      <c r="B15" s="38" t="s">
        <v>88</v>
      </c>
      <c r="C15" s="240">
        <v>2482.0000000000005</v>
      </c>
      <c r="D15" s="241">
        <v>2517.9999999999995</v>
      </c>
      <c r="E15" s="241">
        <v>2501</v>
      </c>
      <c r="F15" s="241">
        <v>2451</v>
      </c>
      <c r="G15" s="241">
        <v>2550</v>
      </c>
      <c r="H15" s="270">
        <v>2643</v>
      </c>
      <c r="I15" s="241">
        <v>140413</v>
      </c>
      <c r="J15" s="271">
        <v>0.01882304345039277</v>
      </c>
      <c r="K15" s="341"/>
      <c r="L15" s="37"/>
      <c r="M15" s="37"/>
      <c r="N15" s="37"/>
      <c r="O15" s="37"/>
    </row>
    <row r="16" spans="2:15" ht="12.75">
      <c r="B16" s="18"/>
      <c r="K16" s="341"/>
      <c r="L16" s="37"/>
      <c r="M16" s="37"/>
      <c r="N16" s="37"/>
      <c r="O16" s="37"/>
    </row>
    <row r="17" spans="2:15" ht="12.75">
      <c r="B17" s="18"/>
      <c r="K17" s="341"/>
      <c r="L17" s="37"/>
      <c r="M17" s="37"/>
      <c r="N17" s="37"/>
      <c r="O17" s="37"/>
    </row>
    <row r="18" spans="2:15" ht="12.75">
      <c r="B18" s="18"/>
      <c r="K18" s="341"/>
      <c r="L18" s="37"/>
      <c r="M18" s="37"/>
      <c r="N18" s="37"/>
      <c r="O18" s="37"/>
    </row>
    <row r="19" spans="1:15" ht="51">
      <c r="A19" s="246" t="s">
        <v>391</v>
      </c>
      <c r="B19" s="35" t="s">
        <v>61</v>
      </c>
      <c r="C19" s="247" t="s">
        <v>468</v>
      </c>
      <c r="D19" s="247" t="s">
        <v>469</v>
      </c>
      <c r="E19" s="247" t="s">
        <v>470</v>
      </c>
      <c r="F19" s="247" t="s">
        <v>471</v>
      </c>
      <c r="G19" s="247" t="s">
        <v>472</v>
      </c>
      <c r="H19" s="247" t="s">
        <v>519</v>
      </c>
      <c r="I19" s="36" t="s">
        <v>520</v>
      </c>
      <c r="J19" s="36" t="s">
        <v>516</v>
      </c>
      <c r="K19" s="341"/>
      <c r="L19" s="37"/>
      <c r="M19" s="37"/>
      <c r="N19" s="37"/>
      <c r="O19" s="37"/>
    </row>
    <row r="20" spans="1:15" ht="12.75">
      <c r="A20" s="40" t="s">
        <v>403</v>
      </c>
      <c r="B20" s="225" t="s">
        <v>62</v>
      </c>
      <c r="C20" s="221">
        <v>53</v>
      </c>
      <c r="D20" s="221">
        <v>24</v>
      </c>
      <c r="E20" s="221">
        <v>24</v>
      </c>
      <c r="F20" s="221">
        <v>27</v>
      </c>
      <c r="G20" s="337">
        <v>53</v>
      </c>
      <c r="H20" s="264">
        <v>51</v>
      </c>
      <c r="I20" s="238">
        <v>1900</v>
      </c>
      <c r="J20" s="265">
        <v>0.026842105263157896</v>
      </c>
      <c r="K20" s="341"/>
      <c r="L20" s="37"/>
      <c r="M20" s="37"/>
      <c r="N20" s="37"/>
      <c r="O20" s="37"/>
    </row>
    <row r="21" spans="1:15" ht="12.75">
      <c r="A21" s="40" t="s">
        <v>404</v>
      </c>
      <c r="B21" s="225" t="s">
        <v>63</v>
      </c>
      <c r="C21" s="221">
        <v>9</v>
      </c>
      <c r="D21" s="221">
        <v>18</v>
      </c>
      <c r="E21" s="221">
        <v>23</v>
      </c>
      <c r="F21" s="221">
        <v>15</v>
      </c>
      <c r="G21" s="340">
        <v>12</v>
      </c>
      <c r="H21" s="264">
        <v>26</v>
      </c>
      <c r="I21" s="238">
        <v>3459</v>
      </c>
      <c r="J21" s="265">
        <v>0.007516623301532235</v>
      </c>
      <c r="K21" s="341"/>
      <c r="L21" s="37"/>
      <c r="M21" s="37"/>
      <c r="N21" s="37"/>
      <c r="O21" s="37"/>
    </row>
    <row r="22" spans="1:15" ht="12.75">
      <c r="A22" s="40" t="s">
        <v>405</v>
      </c>
      <c r="B22" s="225" t="s">
        <v>64</v>
      </c>
      <c r="C22" s="221">
        <v>165</v>
      </c>
      <c r="D22" s="221">
        <v>180</v>
      </c>
      <c r="E22" s="221">
        <v>175</v>
      </c>
      <c r="F22" s="221">
        <v>177</v>
      </c>
      <c r="G22" s="238">
        <v>168</v>
      </c>
      <c r="H22" s="264">
        <v>194</v>
      </c>
      <c r="I22" s="238">
        <v>4989</v>
      </c>
      <c r="J22" s="265">
        <v>0.03888554820605332</v>
      </c>
      <c r="K22" s="341"/>
      <c r="L22" s="37"/>
      <c r="M22" s="37"/>
      <c r="N22" s="37"/>
      <c r="O22" s="37"/>
    </row>
    <row r="23" spans="1:15" ht="12.75">
      <c r="A23" s="40" t="s">
        <v>406</v>
      </c>
      <c r="B23" s="225" t="s">
        <v>65</v>
      </c>
      <c r="C23" s="221">
        <v>127</v>
      </c>
      <c r="D23" s="221">
        <v>142</v>
      </c>
      <c r="E23" s="221">
        <v>143</v>
      </c>
      <c r="F23" s="221">
        <v>138</v>
      </c>
      <c r="G23" s="238">
        <v>169</v>
      </c>
      <c r="H23" s="264">
        <v>212</v>
      </c>
      <c r="I23" s="238">
        <v>5970</v>
      </c>
      <c r="J23" s="265">
        <v>0.035510887772194306</v>
      </c>
      <c r="K23" s="341"/>
      <c r="L23" s="37"/>
      <c r="M23" s="37"/>
      <c r="N23" s="37"/>
      <c r="O23" s="37"/>
    </row>
    <row r="24" spans="1:15" ht="12.75">
      <c r="A24" s="40" t="s">
        <v>407</v>
      </c>
      <c r="B24" s="225" t="s">
        <v>66</v>
      </c>
      <c r="C24" s="227" t="s">
        <v>388</v>
      </c>
      <c r="D24" s="227" t="s">
        <v>388</v>
      </c>
      <c r="E24" s="221">
        <v>15</v>
      </c>
      <c r="F24" s="227" t="s">
        <v>388</v>
      </c>
      <c r="G24" s="338">
        <v>10</v>
      </c>
      <c r="H24" s="266">
        <v>9</v>
      </c>
      <c r="I24" s="238">
        <v>1743</v>
      </c>
      <c r="J24" s="265">
        <v>0.0051635111876075735</v>
      </c>
      <c r="K24" s="341"/>
      <c r="L24" s="37"/>
      <c r="M24" s="37"/>
      <c r="N24" s="37"/>
      <c r="O24" s="37"/>
    </row>
    <row r="25" spans="1:15" ht="12.75">
      <c r="A25" s="40" t="s">
        <v>408</v>
      </c>
      <c r="B25" s="225" t="s">
        <v>67</v>
      </c>
      <c r="C25" s="221">
        <v>30</v>
      </c>
      <c r="D25" s="221">
        <v>24.999999999999996</v>
      </c>
      <c r="E25" s="221">
        <v>32</v>
      </c>
      <c r="F25" s="221">
        <v>35</v>
      </c>
      <c r="G25" s="238">
        <v>21</v>
      </c>
      <c r="H25" s="264">
        <v>31</v>
      </c>
      <c r="I25" s="238">
        <v>4037</v>
      </c>
      <c r="J25" s="265">
        <v>0.007678969531830567</v>
      </c>
      <c r="K25" s="341"/>
      <c r="L25" s="37"/>
      <c r="M25" s="37"/>
      <c r="N25" s="37"/>
      <c r="O25" s="37"/>
    </row>
    <row r="26" spans="1:15" ht="12.75">
      <c r="A26" s="40" t="s">
        <v>409</v>
      </c>
      <c r="B26" s="225" t="s">
        <v>68</v>
      </c>
      <c r="C26" s="221">
        <v>456</v>
      </c>
      <c r="D26" s="221">
        <v>502.99999999999983</v>
      </c>
      <c r="E26" s="221">
        <v>460</v>
      </c>
      <c r="F26" s="221">
        <v>457.9999999999999</v>
      </c>
      <c r="G26" s="238">
        <v>497</v>
      </c>
      <c r="H26" s="264">
        <v>502</v>
      </c>
      <c r="I26" s="238">
        <v>28833</v>
      </c>
      <c r="J26" s="265">
        <v>0.017410605902958416</v>
      </c>
      <c r="K26" s="341"/>
      <c r="L26" s="37"/>
      <c r="M26" s="37"/>
      <c r="N26" s="37"/>
      <c r="O26" s="37"/>
    </row>
    <row r="27" spans="1:15" ht="12.75">
      <c r="A27" s="40" t="s">
        <v>410</v>
      </c>
      <c r="B27" s="225" t="s">
        <v>69</v>
      </c>
      <c r="C27" s="227" t="s">
        <v>388</v>
      </c>
      <c r="D27" s="221">
        <v>13</v>
      </c>
      <c r="E27" s="221">
        <v>8</v>
      </c>
      <c r="F27" s="221">
        <v>12</v>
      </c>
      <c r="G27" s="238">
        <v>12</v>
      </c>
      <c r="H27" s="264">
        <v>13</v>
      </c>
      <c r="I27" s="238">
        <v>2645</v>
      </c>
      <c r="J27" s="265">
        <v>0.004914933837429111</v>
      </c>
      <c r="K27" s="341"/>
      <c r="L27" s="37"/>
      <c r="M27" s="37"/>
      <c r="N27" s="37"/>
      <c r="O27" s="37"/>
    </row>
    <row r="28" spans="1:15" ht="12.75">
      <c r="A28" s="40" t="s">
        <v>411</v>
      </c>
      <c r="B28" s="225" t="s">
        <v>70</v>
      </c>
      <c r="C28" s="221">
        <v>85</v>
      </c>
      <c r="D28" s="221">
        <v>107</v>
      </c>
      <c r="E28" s="221">
        <v>103</v>
      </c>
      <c r="F28" s="221">
        <v>113</v>
      </c>
      <c r="G28" s="238">
        <v>97</v>
      </c>
      <c r="H28" s="264">
        <v>83</v>
      </c>
      <c r="I28" s="238">
        <v>3711</v>
      </c>
      <c r="J28" s="265">
        <v>0.022365939099973052</v>
      </c>
      <c r="K28" s="341"/>
      <c r="L28" s="37"/>
      <c r="M28" s="37"/>
      <c r="N28" s="37"/>
      <c r="O28" s="37"/>
    </row>
    <row r="29" spans="1:15" ht="12.75">
      <c r="A29" s="40" t="s">
        <v>412</v>
      </c>
      <c r="B29" s="225" t="s">
        <v>71</v>
      </c>
      <c r="C29" s="221">
        <v>66</v>
      </c>
      <c r="D29" s="221">
        <v>76.99999999999999</v>
      </c>
      <c r="E29" s="221">
        <v>77</v>
      </c>
      <c r="F29" s="221">
        <v>75</v>
      </c>
      <c r="G29" s="238">
        <v>84</v>
      </c>
      <c r="H29" s="264">
        <v>72</v>
      </c>
      <c r="I29" s="238">
        <v>3892</v>
      </c>
      <c r="J29" s="265">
        <v>0.018499486125385406</v>
      </c>
      <c r="K29" s="341"/>
      <c r="L29" s="37"/>
      <c r="M29" s="37"/>
      <c r="N29" s="37"/>
      <c r="O29" s="37"/>
    </row>
    <row r="30" spans="1:15" ht="12.75">
      <c r="A30" s="40" t="s">
        <v>413</v>
      </c>
      <c r="B30" s="225" t="s">
        <v>72</v>
      </c>
      <c r="C30" s="221">
        <v>85</v>
      </c>
      <c r="D30" s="221">
        <v>60</v>
      </c>
      <c r="E30" s="221">
        <v>73</v>
      </c>
      <c r="F30" s="221">
        <v>84</v>
      </c>
      <c r="G30" s="238">
        <v>68</v>
      </c>
      <c r="H30" s="264">
        <v>70</v>
      </c>
      <c r="I30" s="238">
        <v>1804</v>
      </c>
      <c r="J30" s="265">
        <v>0.038802660753880266</v>
      </c>
      <c r="K30" s="341"/>
      <c r="L30" s="37"/>
      <c r="M30" s="37"/>
      <c r="N30" s="37"/>
      <c r="O30" s="37"/>
    </row>
    <row r="31" spans="1:15" ht="12.75">
      <c r="A31" s="40" t="s">
        <v>414</v>
      </c>
      <c r="B31" s="225" t="s">
        <v>73</v>
      </c>
      <c r="C31" s="221">
        <v>275</v>
      </c>
      <c r="D31" s="221">
        <v>266</v>
      </c>
      <c r="E31" s="221">
        <v>323</v>
      </c>
      <c r="F31" s="221">
        <v>387.99999999999994</v>
      </c>
      <c r="G31" s="238">
        <v>390</v>
      </c>
      <c r="H31" s="264">
        <v>399</v>
      </c>
      <c r="I31" s="238">
        <v>6555</v>
      </c>
      <c r="J31" s="265">
        <v>0.06086956521739131</v>
      </c>
      <c r="K31" s="341"/>
      <c r="L31" s="37"/>
      <c r="M31" s="37"/>
      <c r="N31" s="37"/>
      <c r="O31" s="37"/>
    </row>
    <row r="32" spans="1:15" ht="12.75">
      <c r="A32" s="40" t="s">
        <v>415</v>
      </c>
      <c r="B32" s="225" t="s">
        <v>74</v>
      </c>
      <c r="C32" s="221">
        <v>70</v>
      </c>
      <c r="D32" s="221">
        <v>53.00000000000001</v>
      </c>
      <c r="E32" s="221">
        <v>41</v>
      </c>
      <c r="F32" s="221">
        <v>37</v>
      </c>
      <c r="G32" s="238">
        <v>39</v>
      </c>
      <c r="H32" s="264">
        <v>58</v>
      </c>
      <c r="I32" s="238">
        <v>9434</v>
      </c>
      <c r="J32" s="265">
        <v>0.006147975408098368</v>
      </c>
      <c r="K32" s="341"/>
      <c r="L32" s="37"/>
      <c r="M32" s="37"/>
      <c r="N32" s="37"/>
      <c r="O32" s="37"/>
    </row>
    <row r="33" spans="1:15" ht="12.75">
      <c r="A33" s="40" t="s">
        <v>416</v>
      </c>
      <c r="B33" s="225" t="s">
        <v>75</v>
      </c>
      <c r="C33" s="221">
        <v>25</v>
      </c>
      <c r="D33" s="221">
        <v>28</v>
      </c>
      <c r="E33" s="221">
        <v>27</v>
      </c>
      <c r="F33" s="221">
        <v>29</v>
      </c>
      <c r="G33" s="238">
        <v>29</v>
      </c>
      <c r="H33" s="264">
        <v>31</v>
      </c>
      <c r="I33" s="238">
        <v>6254</v>
      </c>
      <c r="J33" s="265">
        <v>0.004956827630316597</v>
      </c>
      <c r="K33" s="341"/>
      <c r="L33" s="37"/>
      <c r="M33" s="37"/>
      <c r="N33" s="37"/>
      <c r="O33" s="37"/>
    </row>
    <row r="34" spans="1:15" ht="12.75">
      <c r="A34" s="40" t="s">
        <v>417</v>
      </c>
      <c r="B34" s="225" t="s">
        <v>76</v>
      </c>
      <c r="C34" s="221">
        <v>374</v>
      </c>
      <c r="D34" s="221">
        <v>366.9999999999999</v>
      </c>
      <c r="E34" s="221">
        <v>379</v>
      </c>
      <c r="F34" s="221">
        <v>299</v>
      </c>
      <c r="G34" s="238">
        <v>266</v>
      </c>
      <c r="H34" s="264">
        <v>300</v>
      </c>
      <c r="I34" s="238">
        <v>5816</v>
      </c>
      <c r="J34" s="265">
        <v>0.0515818431911967</v>
      </c>
      <c r="K34" s="341"/>
      <c r="L34" s="37"/>
      <c r="M34" s="37"/>
      <c r="N34" s="37"/>
      <c r="O34" s="37"/>
    </row>
    <row r="35" spans="1:15" ht="12.75">
      <c r="A35" s="40" t="s">
        <v>418</v>
      </c>
      <c r="B35" s="225" t="s">
        <v>77</v>
      </c>
      <c r="C35" s="221">
        <v>88</v>
      </c>
      <c r="D35" s="221">
        <v>94.99999999999999</v>
      </c>
      <c r="E35" s="221">
        <v>71</v>
      </c>
      <c r="F35" s="221">
        <v>74</v>
      </c>
      <c r="G35" s="238">
        <v>78</v>
      </c>
      <c r="H35" s="264">
        <v>81</v>
      </c>
      <c r="I35" s="238">
        <v>4887</v>
      </c>
      <c r="J35" s="265">
        <v>0.016574585635359115</v>
      </c>
      <c r="K35" s="341"/>
      <c r="L35" s="37"/>
      <c r="M35" s="37"/>
      <c r="N35" s="37"/>
      <c r="O35" s="37"/>
    </row>
    <row r="36" spans="1:15" ht="12.75">
      <c r="A36" s="40" t="s">
        <v>419</v>
      </c>
      <c r="B36" s="225" t="s">
        <v>78</v>
      </c>
      <c r="C36" s="226" t="s">
        <v>10</v>
      </c>
      <c r="D36" s="226">
        <v>10</v>
      </c>
      <c r="E36" s="226">
        <v>11</v>
      </c>
      <c r="F36" s="227">
        <v>7</v>
      </c>
      <c r="G36" s="338">
        <v>5</v>
      </c>
      <c r="H36" s="266">
        <v>10</v>
      </c>
      <c r="I36" s="238">
        <v>2100</v>
      </c>
      <c r="J36" s="265">
        <v>0.004761904761904762</v>
      </c>
      <c r="K36" s="341"/>
      <c r="L36" s="37"/>
      <c r="M36" s="37"/>
      <c r="N36" s="37"/>
      <c r="O36" s="37"/>
    </row>
    <row r="37" spans="1:15" ht="12.75">
      <c r="A37" s="40" t="s">
        <v>420</v>
      </c>
      <c r="B37" s="225" t="s">
        <v>79</v>
      </c>
      <c r="C37" s="226">
        <v>26</v>
      </c>
      <c r="D37" s="226">
        <v>26</v>
      </c>
      <c r="E37" s="227" t="s">
        <v>388</v>
      </c>
      <c r="F37" s="226">
        <v>15</v>
      </c>
      <c r="G37" s="339">
        <v>11</v>
      </c>
      <c r="H37" s="267">
        <v>7</v>
      </c>
      <c r="I37" s="238">
        <v>2469</v>
      </c>
      <c r="J37" s="265">
        <v>0.0028351559335763467</v>
      </c>
      <c r="K37" s="341"/>
      <c r="L37" s="37"/>
      <c r="M37" s="37"/>
      <c r="N37" s="37"/>
      <c r="O37" s="37"/>
    </row>
    <row r="38" spans="1:15" ht="12.75">
      <c r="A38" s="40" t="s">
        <v>421</v>
      </c>
      <c r="B38" s="225" t="s">
        <v>80</v>
      </c>
      <c r="C38" s="226">
        <v>64</v>
      </c>
      <c r="D38" s="226">
        <v>55</v>
      </c>
      <c r="E38" s="226">
        <v>35</v>
      </c>
      <c r="F38" s="226">
        <v>69</v>
      </c>
      <c r="G38" s="339">
        <v>69</v>
      </c>
      <c r="H38" s="267">
        <v>42</v>
      </c>
      <c r="I38" s="238">
        <v>4951</v>
      </c>
      <c r="J38" s="265">
        <v>0.008483134720258533</v>
      </c>
      <c r="K38" s="341"/>
      <c r="L38" s="37"/>
      <c r="M38" s="37"/>
      <c r="N38" s="37"/>
      <c r="O38" s="37"/>
    </row>
    <row r="39" spans="1:15" ht="12.75">
      <c r="A39" s="40" t="s">
        <v>422</v>
      </c>
      <c r="B39" s="225" t="s">
        <v>81</v>
      </c>
      <c r="C39" s="226">
        <v>88</v>
      </c>
      <c r="D39" s="226">
        <v>97</v>
      </c>
      <c r="E39" s="226">
        <v>111</v>
      </c>
      <c r="F39" s="226">
        <v>82</v>
      </c>
      <c r="G39" s="339">
        <v>81</v>
      </c>
      <c r="H39" s="267">
        <v>71</v>
      </c>
      <c r="I39" s="238">
        <v>5835</v>
      </c>
      <c r="J39" s="265">
        <v>0.012167952013710369</v>
      </c>
      <c r="K39" s="341"/>
      <c r="L39" s="37"/>
      <c r="M39" s="37"/>
      <c r="N39" s="37"/>
      <c r="O39" s="37"/>
    </row>
    <row r="40" spans="1:15" ht="12.75">
      <c r="A40" s="40" t="s">
        <v>423</v>
      </c>
      <c r="B40" s="225" t="s">
        <v>82</v>
      </c>
      <c r="C40" s="226" t="s">
        <v>10</v>
      </c>
      <c r="D40" s="227" t="s">
        <v>10</v>
      </c>
      <c r="E40" s="227" t="s">
        <v>10</v>
      </c>
      <c r="F40" s="227" t="s">
        <v>10</v>
      </c>
      <c r="G40" s="338">
        <v>8</v>
      </c>
      <c r="H40" s="266">
        <v>6</v>
      </c>
      <c r="I40" s="238">
        <v>1427</v>
      </c>
      <c r="J40" s="265">
        <v>0.004204625087596356</v>
      </c>
      <c r="K40" s="341"/>
      <c r="L40" s="37"/>
      <c r="M40" s="37"/>
      <c r="N40" s="37"/>
      <c r="O40" s="37"/>
    </row>
    <row r="41" spans="1:15" ht="12.75">
      <c r="A41" s="40" t="s">
        <v>424</v>
      </c>
      <c r="B41" s="225" t="s">
        <v>83</v>
      </c>
      <c r="C41" s="226">
        <v>157</v>
      </c>
      <c r="D41" s="226">
        <v>165.99999999999997</v>
      </c>
      <c r="E41" s="226">
        <v>170</v>
      </c>
      <c r="F41" s="226">
        <v>144</v>
      </c>
      <c r="G41" s="339">
        <v>209</v>
      </c>
      <c r="H41" s="267">
        <v>227</v>
      </c>
      <c r="I41" s="238">
        <v>9355</v>
      </c>
      <c r="J41" s="265">
        <v>0.02426509887760556</v>
      </c>
      <c r="K41" s="341"/>
      <c r="L41" s="37"/>
      <c r="M41" s="37"/>
      <c r="N41" s="37"/>
      <c r="O41" s="37"/>
    </row>
    <row r="42" spans="1:15" ht="12.75">
      <c r="A42" s="40" t="s">
        <v>425</v>
      </c>
      <c r="B42" s="225" t="s">
        <v>84</v>
      </c>
      <c r="C42" s="226">
        <v>67</v>
      </c>
      <c r="D42" s="226">
        <v>62</v>
      </c>
      <c r="E42" s="226">
        <v>52</v>
      </c>
      <c r="F42" s="226">
        <v>36</v>
      </c>
      <c r="G42" s="339">
        <v>18</v>
      </c>
      <c r="H42" s="267">
        <v>22</v>
      </c>
      <c r="I42" s="238">
        <v>5069</v>
      </c>
      <c r="J42" s="265">
        <v>0.004340106529887552</v>
      </c>
      <c r="K42" s="341"/>
      <c r="L42" s="37"/>
      <c r="M42" s="37"/>
      <c r="N42" s="37"/>
      <c r="O42" s="37"/>
    </row>
    <row r="43" spans="1:15" ht="12.75">
      <c r="A43" s="40" t="s">
        <v>426</v>
      </c>
      <c r="B43" s="225" t="s">
        <v>85</v>
      </c>
      <c r="C43" s="226">
        <v>39</v>
      </c>
      <c r="D43" s="226">
        <v>30</v>
      </c>
      <c r="E43" s="226">
        <v>46</v>
      </c>
      <c r="F43" s="226">
        <v>27</v>
      </c>
      <c r="G43" s="339">
        <v>31</v>
      </c>
      <c r="H43" s="267">
        <v>28</v>
      </c>
      <c r="I43" s="238">
        <v>5703</v>
      </c>
      <c r="J43" s="265">
        <v>0.004909696650885499</v>
      </c>
      <c r="K43" s="341"/>
      <c r="L43" s="37"/>
      <c r="M43" s="37"/>
      <c r="N43" s="37"/>
      <c r="O43" s="37"/>
    </row>
    <row r="44" spans="1:15" ht="12.75">
      <c r="A44" s="40" t="s">
        <v>427</v>
      </c>
      <c r="B44" s="225" t="s">
        <v>86</v>
      </c>
      <c r="C44" s="226">
        <v>72</v>
      </c>
      <c r="D44" s="226">
        <v>80</v>
      </c>
      <c r="E44" s="226">
        <v>77</v>
      </c>
      <c r="F44" s="226">
        <v>80.00000000000001</v>
      </c>
      <c r="G44" s="339">
        <v>108</v>
      </c>
      <c r="H44" s="267">
        <v>83</v>
      </c>
      <c r="I44" s="238">
        <v>5061</v>
      </c>
      <c r="J44" s="265">
        <v>0.016399920964236318</v>
      </c>
      <c r="K44" s="341"/>
      <c r="L44" s="37"/>
      <c r="M44" s="37"/>
      <c r="N44" s="37"/>
      <c r="O44" s="37"/>
    </row>
    <row r="45" spans="1:15" ht="12.75">
      <c r="A45" s="40" t="s">
        <v>428</v>
      </c>
      <c r="B45" s="225" t="s">
        <v>87</v>
      </c>
      <c r="C45" s="226">
        <v>17</v>
      </c>
      <c r="D45" s="227">
        <v>8</v>
      </c>
      <c r="E45" s="226">
        <v>11</v>
      </c>
      <c r="F45" s="226">
        <v>14</v>
      </c>
      <c r="G45" s="339">
        <v>17</v>
      </c>
      <c r="H45" s="267">
        <v>15</v>
      </c>
      <c r="I45" s="238">
        <v>2514</v>
      </c>
      <c r="J45" s="265">
        <v>0.0059665871121718375</v>
      </c>
      <c r="K45" s="341"/>
      <c r="L45" s="37"/>
      <c r="M45" s="37"/>
      <c r="N45" s="37"/>
      <c r="O45" s="37"/>
    </row>
    <row r="46" spans="1:15" ht="12.75">
      <c r="A46" s="246"/>
      <c r="B46" s="38" t="s">
        <v>88</v>
      </c>
      <c r="C46" s="233">
        <v>2482</v>
      </c>
      <c r="D46" s="228">
        <v>2517.999999999999</v>
      </c>
      <c r="E46" s="228">
        <v>2501</v>
      </c>
      <c r="F46" s="228">
        <v>2451</v>
      </c>
      <c r="G46" s="240">
        <v>2550</v>
      </c>
      <c r="H46" s="272">
        <v>2643</v>
      </c>
      <c r="I46" s="240">
        <v>140413</v>
      </c>
      <c r="J46" s="273">
        <v>0.01882304345039277</v>
      </c>
      <c r="K46" s="341"/>
      <c r="L46" s="37"/>
      <c r="M46" s="37"/>
      <c r="N46" s="37"/>
      <c r="O46" s="37"/>
    </row>
    <row r="47" spans="1:10" ht="12.75">
      <c r="A47" s="231"/>
      <c r="B47" s="231"/>
      <c r="C47" s="231"/>
      <c r="D47" s="231"/>
      <c r="E47" s="231"/>
      <c r="F47" s="231"/>
      <c r="G47" s="231"/>
      <c r="H47" s="231"/>
      <c r="I47" s="231"/>
      <c r="J47" s="231"/>
    </row>
    <row r="48" spans="1:12" s="34" customFormat="1" ht="15.75" customHeight="1">
      <c r="A48" s="302" t="s">
        <v>480</v>
      </c>
      <c r="B48" s="231"/>
      <c r="C48" s="231"/>
      <c r="D48" s="231"/>
      <c r="E48" s="231"/>
      <c r="F48" s="231"/>
      <c r="G48" s="231"/>
      <c r="H48" s="231"/>
      <c r="I48" s="231"/>
      <c r="J48" s="231"/>
      <c r="K48" s="25"/>
      <c r="L48" s="316"/>
    </row>
    <row r="49" spans="1:12" s="34" customFormat="1" ht="12.75" customHeight="1">
      <c r="A49" s="318" t="s">
        <v>476</v>
      </c>
      <c r="B49" s="26"/>
      <c r="C49" s="26"/>
      <c r="D49" s="26"/>
      <c r="E49" s="26"/>
      <c r="F49" s="27"/>
      <c r="G49" s="22"/>
      <c r="H49" s="22"/>
      <c r="I49" s="22"/>
      <c r="J49" s="22"/>
      <c r="K49" s="22"/>
      <c r="L49" s="22"/>
    </row>
    <row r="50" spans="1:12" s="34" customFormat="1" ht="12.75" customHeight="1">
      <c r="A50" s="382" t="s">
        <v>482</v>
      </c>
      <c r="B50" s="382"/>
      <c r="C50" s="382"/>
      <c r="D50" s="382"/>
      <c r="E50" s="382"/>
      <c r="F50" s="382"/>
      <c r="G50" s="382"/>
      <c r="H50" s="382"/>
      <c r="I50" s="382"/>
      <c r="J50" s="382"/>
      <c r="K50" s="382"/>
      <c r="L50" s="382"/>
    </row>
    <row r="51" spans="1:12" s="34" customFormat="1" ht="12.75" customHeight="1">
      <c r="A51" s="382"/>
      <c r="B51" s="382"/>
      <c r="C51" s="382"/>
      <c r="D51" s="382"/>
      <c r="E51" s="382"/>
      <c r="F51" s="382"/>
      <c r="G51" s="382"/>
      <c r="H51" s="382"/>
      <c r="I51" s="382"/>
      <c r="J51" s="382"/>
      <c r="K51" s="382"/>
      <c r="L51" s="382"/>
    </row>
    <row r="52" spans="1:12" s="34" customFormat="1" ht="12.75" customHeight="1">
      <c r="A52" s="351"/>
      <c r="B52" s="351"/>
      <c r="C52" s="351"/>
      <c r="D52" s="351"/>
      <c r="E52" s="351"/>
      <c r="F52" s="351"/>
      <c r="G52" s="351"/>
      <c r="H52" s="351"/>
      <c r="I52" s="351"/>
      <c r="J52" s="351"/>
      <c r="K52" s="351"/>
      <c r="L52" s="351"/>
    </row>
    <row r="53" s="34" customFormat="1" ht="8.25" customHeight="1">
      <c r="A53" s="13"/>
    </row>
    <row r="54" s="34" customFormat="1" ht="12.75" customHeight="1">
      <c r="A54" s="42" t="s">
        <v>54</v>
      </c>
    </row>
    <row r="55" s="34" customFormat="1" ht="12.75" customHeight="1">
      <c r="A55" s="19" t="s">
        <v>389</v>
      </c>
    </row>
    <row r="56" ht="12.75"/>
    <row r="57" ht="12.75">
      <c r="A57" s="324" t="s">
        <v>499</v>
      </c>
    </row>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sheetData>
  <sheetProtection/>
  <mergeCells count="1">
    <mergeCell ref="A50:L5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V104"/>
  <sheetViews>
    <sheetView zoomScalePageLayoutView="0" workbookViewId="0" topLeftCell="A1">
      <selection activeCell="A1" sqref="A1"/>
    </sheetView>
  </sheetViews>
  <sheetFormatPr defaultColWidth="0" defaultRowHeight="15" zeroHeight="1"/>
  <cols>
    <col min="1" max="1" width="39.140625" style="19" customWidth="1"/>
    <col min="2" max="11" width="9.140625" style="19" customWidth="1"/>
    <col min="12" max="12" width="9.140625" style="18" customWidth="1"/>
    <col min="13" max="13" width="9.140625" style="19" customWidth="1"/>
    <col min="14" max="16384" width="0" style="19" hidden="1" customWidth="1"/>
  </cols>
  <sheetData>
    <row r="1" ht="12.75">
      <c r="A1" s="40" t="s">
        <v>536</v>
      </c>
    </row>
    <row r="2" spans="1:5" ht="12.75">
      <c r="A2" s="288"/>
      <c r="B2" s="18"/>
      <c r="C2" s="18"/>
      <c r="D2" s="18"/>
      <c r="E2" s="18"/>
    </row>
    <row r="3" spans="1:12" ht="19.5" customHeight="1">
      <c r="A3" s="38" t="s">
        <v>90</v>
      </c>
      <c r="B3" s="43" t="s">
        <v>91</v>
      </c>
      <c r="C3" s="43" t="s">
        <v>92</v>
      </c>
      <c r="D3" s="43" t="s">
        <v>93</v>
      </c>
      <c r="E3" s="43" t="s">
        <v>94</v>
      </c>
      <c r="F3" s="43" t="s">
        <v>95</v>
      </c>
      <c r="G3" s="43" t="s">
        <v>96</v>
      </c>
      <c r="H3" s="43" t="s">
        <v>97</v>
      </c>
      <c r="I3" s="43" t="s">
        <v>386</v>
      </c>
      <c r="J3" s="43" t="s">
        <v>433</v>
      </c>
      <c r="K3" s="43" t="s">
        <v>532</v>
      </c>
      <c r="L3" s="307"/>
    </row>
    <row r="4" spans="1:12" ht="12.75">
      <c r="A4" s="44" t="s">
        <v>98</v>
      </c>
      <c r="B4" s="45">
        <v>735</v>
      </c>
      <c r="C4" s="45">
        <v>835</v>
      </c>
      <c r="D4" s="45">
        <v>1025</v>
      </c>
      <c r="E4" s="45">
        <v>1020</v>
      </c>
      <c r="F4" s="45">
        <v>1115</v>
      </c>
      <c r="G4" s="45">
        <v>1535</v>
      </c>
      <c r="H4" s="45">
        <v>1710</v>
      </c>
      <c r="I4" s="230">
        <v>1875</v>
      </c>
      <c r="J4" s="230">
        <v>2540</v>
      </c>
      <c r="K4" s="230">
        <v>2595</v>
      </c>
      <c r="L4" s="308"/>
    </row>
    <row r="5" spans="1:12" ht="12.75">
      <c r="A5" s="44" t="s">
        <v>99</v>
      </c>
      <c r="B5" s="45">
        <v>120</v>
      </c>
      <c r="C5" s="45">
        <v>130</v>
      </c>
      <c r="D5" s="45">
        <v>140</v>
      </c>
      <c r="E5" s="45">
        <v>150</v>
      </c>
      <c r="F5" s="45">
        <v>170</v>
      </c>
      <c r="G5" s="46">
        <v>165</v>
      </c>
      <c r="H5" s="19">
        <v>175</v>
      </c>
      <c r="I5" s="231">
        <v>195</v>
      </c>
      <c r="J5" s="230">
        <v>185</v>
      </c>
      <c r="K5" s="230">
        <v>215</v>
      </c>
      <c r="L5" s="308"/>
    </row>
    <row r="6" spans="1:12" ht="12.75">
      <c r="A6" s="44" t="s">
        <v>100</v>
      </c>
      <c r="B6" s="45">
        <v>40</v>
      </c>
      <c r="C6" s="45">
        <v>45</v>
      </c>
      <c r="D6" s="45">
        <v>55</v>
      </c>
      <c r="E6" s="45">
        <v>50</v>
      </c>
      <c r="F6" s="45">
        <v>55</v>
      </c>
      <c r="G6" s="46">
        <v>65</v>
      </c>
      <c r="H6" s="19">
        <v>75</v>
      </c>
      <c r="I6" s="231">
        <v>65</v>
      </c>
      <c r="J6" s="230">
        <v>65</v>
      </c>
      <c r="K6" s="230">
        <v>100</v>
      </c>
      <c r="L6" s="308"/>
    </row>
    <row r="7" spans="1:12" ht="12.75">
      <c r="A7" s="44" t="s">
        <v>101</v>
      </c>
      <c r="B7" s="45">
        <v>15</v>
      </c>
      <c r="C7" s="45">
        <v>10</v>
      </c>
      <c r="D7" s="45">
        <v>20</v>
      </c>
      <c r="E7" s="45">
        <v>25</v>
      </c>
      <c r="F7" s="45">
        <v>20</v>
      </c>
      <c r="G7" s="46">
        <v>20</v>
      </c>
      <c r="H7" s="19">
        <v>25</v>
      </c>
      <c r="I7" s="231">
        <v>30</v>
      </c>
      <c r="J7" s="230">
        <v>35</v>
      </c>
      <c r="K7" s="230">
        <v>25</v>
      </c>
      <c r="L7" s="308"/>
    </row>
    <row r="8" spans="1:12" ht="12.75">
      <c r="A8" s="44" t="s">
        <v>102</v>
      </c>
      <c r="B8" s="47" t="s">
        <v>10</v>
      </c>
      <c r="C8" s="45">
        <v>60</v>
      </c>
      <c r="D8" s="45">
        <v>70</v>
      </c>
      <c r="E8" s="45">
        <v>240</v>
      </c>
      <c r="F8" s="45">
        <v>60</v>
      </c>
      <c r="G8" s="46">
        <v>40</v>
      </c>
      <c r="H8" s="19">
        <v>15</v>
      </c>
      <c r="I8" s="231">
        <v>5</v>
      </c>
      <c r="J8" s="230">
        <v>0</v>
      </c>
      <c r="K8" s="230">
        <v>0</v>
      </c>
      <c r="L8" s="308"/>
    </row>
    <row r="9" spans="1:12" ht="12.75">
      <c r="A9" s="44" t="s">
        <v>103</v>
      </c>
      <c r="B9" s="45">
        <v>3165</v>
      </c>
      <c r="C9" s="45">
        <v>3290</v>
      </c>
      <c r="D9" s="45">
        <v>3240</v>
      </c>
      <c r="E9" s="45">
        <v>3800</v>
      </c>
      <c r="F9" s="45">
        <v>4285</v>
      </c>
      <c r="G9" s="45">
        <v>3520</v>
      </c>
      <c r="H9" s="19">
        <v>2835</v>
      </c>
      <c r="I9" s="231">
        <v>2420</v>
      </c>
      <c r="J9" s="230">
        <v>2345</v>
      </c>
      <c r="K9" s="230">
        <v>2195</v>
      </c>
      <c r="L9" s="308"/>
    </row>
    <row r="10" spans="1:12" ht="12.75">
      <c r="A10" s="48" t="s">
        <v>473</v>
      </c>
      <c r="B10" s="49">
        <v>4075</v>
      </c>
      <c r="C10" s="49">
        <v>4370</v>
      </c>
      <c r="D10" s="49">
        <v>4550</v>
      </c>
      <c r="E10" s="49">
        <v>5285</v>
      </c>
      <c r="F10" s="49">
        <v>5705</v>
      </c>
      <c r="G10" s="49">
        <v>5345</v>
      </c>
      <c r="H10" s="49">
        <v>4835</v>
      </c>
      <c r="I10" s="49">
        <v>4585</v>
      </c>
      <c r="J10" s="49">
        <v>5170</v>
      </c>
      <c r="K10" s="49">
        <v>5130</v>
      </c>
      <c r="L10" s="308"/>
    </row>
    <row r="11" spans="1:13" s="18" customFormat="1" ht="12.75">
      <c r="A11" s="52"/>
      <c r="B11" s="289"/>
      <c r="C11" s="289"/>
      <c r="D11" s="289"/>
      <c r="E11" s="289"/>
      <c r="F11" s="289"/>
      <c r="G11" s="289"/>
      <c r="H11" s="289"/>
      <c r="I11" s="289"/>
      <c r="J11" s="289"/>
      <c r="K11" s="289"/>
      <c r="L11" s="308"/>
      <c r="M11" s="19"/>
    </row>
    <row r="12" spans="1:12" ht="12.75">
      <c r="A12" s="44" t="s">
        <v>104</v>
      </c>
      <c r="B12" s="45">
        <v>470</v>
      </c>
      <c r="C12" s="45">
        <v>375</v>
      </c>
      <c r="D12" s="45">
        <v>390</v>
      </c>
      <c r="E12" s="45">
        <v>410</v>
      </c>
      <c r="F12" s="46">
        <v>500</v>
      </c>
      <c r="G12" s="46">
        <v>785</v>
      </c>
      <c r="H12" s="19">
        <v>1110</v>
      </c>
      <c r="I12" s="231">
        <v>1210</v>
      </c>
      <c r="J12" s="230">
        <v>895</v>
      </c>
      <c r="K12" s="230">
        <v>785</v>
      </c>
      <c r="L12" s="308"/>
    </row>
    <row r="13" spans="1:12" ht="12.75">
      <c r="A13" s="44" t="s">
        <v>105</v>
      </c>
      <c r="B13" s="45">
        <v>20</v>
      </c>
      <c r="C13" s="45">
        <v>20</v>
      </c>
      <c r="D13" s="45">
        <v>25</v>
      </c>
      <c r="E13" s="45">
        <v>30</v>
      </c>
      <c r="F13" s="46">
        <v>40</v>
      </c>
      <c r="G13" s="46">
        <v>270</v>
      </c>
      <c r="H13" s="19">
        <v>130</v>
      </c>
      <c r="I13" s="231">
        <v>85</v>
      </c>
      <c r="J13" s="230">
        <v>75</v>
      </c>
      <c r="K13" s="230">
        <v>60</v>
      </c>
      <c r="L13" s="308"/>
    </row>
    <row r="14" spans="1:12" ht="12.75">
      <c r="A14" s="44" t="s">
        <v>106</v>
      </c>
      <c r="B14" s="50">
        <v>75</v>
      </c>
      <c r="C14" s="45">
        <v>115</v>
      </c>
      <c r="D14" s="45">
        <v>185</v>
      </c>
      <c r="E14" s="45">
        <v>205</v>
      </c>
      <c r="F14" s="46">
        <v>180</v>
      </c>
      <c r="G14" s="46">
        <v>240</v>
      </c>
      <c r="H14" s="19">
        <v>210</v>
      </c>
      <c r="I14" s="231">
        <v>170</v>
      </c>
      <c r="J14" s="230">
        <v>110</v>
      </c>
      <c r="K14" s="230">
        <v>115</v>
      </c>
      <c r="L14" s="308"/>
    </row>
    <row r="15" spans="1:12" ht="12.75">
      <c r="A15" s="44" t="s">
        <v>107</v>
      </c>
      <c r="B15" s="45">
        <v>5</v>
      </c>
      <c r="C15" s="45">
        <v>15</v>
      </c>
      <c r="D15" s="45">
        <v>15</v>
      </c>
      <c r="E15" s="45">
        <v>15</v>
      </c>
      <c r="F15" s="46">
        <v>20</v>
      </c>
      <c r="G15" s="46">
        <v>230</v>
      </c>
      <c r="H15" s="19">
        <v>225</v>
      </c>
      <c r="I15" s="231">
        <v>175</v>
      </c>
      <c r="J15" s="230">
        <v>110</v>
      </c>
      <c r="K15" s="230">
        <v>105</v>
      </c>
      <c r="L15" s="308"/>
    </row>
    <row r="16" spans="1:12" ht="12.75">
      <c r="A16" s="44" t="s">
        <v>108</v>
      </c>
      <c r="B16" s="50">
        <v>10</v>
      </c>
      <c r="C16" s="45">
        <v>10</v>
      </c>
      <c r="D16" s="45">
        <v>10</v>
      </c>
      <c r="E16" s="45">
        <v>10</v>
      </c>
      <c r="F16" s="46">
        <v>55</v>
      </c>
      <c r="G16" s="46">
        <v>215</v>
      </c>
      <c r="H16" s="19">
        <v>175</v>
      </c>
      <c r="I16" s="231">
        <v>115</v>
      </c>
      <c r="J16" s="230">
        <v>60</v>
      </c>
      <c r="K16" s="230">
        <v>25</v>
      </c>
      <c r="L16" s="308"/>
    </row>
    <row r="17" spans="1:12" ht="12.75">
      <c r="A17" s="44" t="s">
        <v>109</v>
      </c>
      <c r="B17" s="50">
        <v>110</v>
      </c>
      <c r="C17" s="45">
        <v>135</v>
      </c>
      <c r="D17" s="45">
        <v>145</v>
      </c>
      <c r="E17" s="45">
        <v>155</v>
      </c>
      <c r="F17" s="46">
        <v>195</v>
      </c>
      <c r="G17" s="46">
        <v>210</v>
      </c>
      <c r="H17" s="19">
        <v>250</v>
      </c>
      <c r="I17" s="231">
        <v>295</v>
      </c>
      <c r="J17" s="230">
        <v>345</v>
      </c>
      <c r="K17" s="230">
        <v>390</v>
      </c>
      <c r="L17" s="308"/>
    </row>
    <row r="18" spans="1:12" ht="12.75">
      <c r="A18" s="44" t="s">
        <v>110</v>
      </c>
      <c r="B18" s="45">
        <v>130</v>
      </c>
      <c r="C18" s="45">
        <v>135</v>
      </c>
      <c r="D18" s="45">
        <v>230</v>
      </c>
      <c r="E18" s="45">
        <v>230</v>
      </c>
      <c r="F18" s="46">
        <v>260</v>
      </c>
      <c r="G18" s="46">
        <v>195</v>
      </c>
      <c r="H18" s="19">
        <v>180</v>
      </c>
      <c r="I18" s="231">
        <v>145</v>
      </c>
      <c r="J18" s="230">
        <v>185</v>
      </c>
      <c r="K18" s="230">
        <v>195</v>
      </c>
      <c r="L18" s="308"/>
    </row>
    <row r="19" spans="1:12" ht="12.75">
      <c r="A19" s="44" t="s">
        <v>111</v>
      </c>
      <c r="B19" s="45">
        <v>90</v>
      </c>
      <c r="C19" s="45">
        <v>95</v>
      </c>
      <c r="D19" s="45">
        <v>55</v>
      </c>
      <c r="E19" s="45">
        <v>65</v>
      </c>
      <c r="F19" s="46">
        <v>75</v>
      </c>
      <c r="G19" s="46">
        <v>80</v>
      </c>
      <c r="H19" s="19">
        <v>55</v>
      </c>
      <c r="I19" s="231">
        <v>60</v>
      </c>
      <c r="J19" s="230">
        <v>35</v>
      </c>
      <c r="K19" s="230">
        <v>25</v>
      </c>
      <c r="L19" s="308"/>
    </row>
    <row r="20" spans="1:12" ht="12.75">
      <c r="A20" s="44" t="s">
        <v>112</v>
      </c>
      <c r="B20" s="45">
        <v>105</v>
      </c>
      <c r="C20" s="45">
        <v>105</v>
      </c>
      <c r="D20" s="45">
        <v>100</v>
      </c>
      <c r="E20" s="45">
        <v>110</v>
      </c>
      <c r="F20" s="46">
        <v>90</v>
      </c>
      <c r="G20" s="46">
        <v>75</v>
      </c>
      <c r="H20" s="19">
        <v>95</v>
      </c>
      <c r="I20" s="231">
        <v>100</v>
      </c>
      <c r="J20" s="230">
        <v>105</v>
      </c>
      <c r="K20" s="230">
        <v>70</v>
      </c>
      <c r="L20" s="308"/>
    </row>
    <row r="21" spans="1:12" ht="12.75">
      <c r="A21" s="44" t="s">
        <v>113</v>
      </c>
      <c r="B21" s="47" t="s">
        <v>10</v>
      </c>
      <c r="C21" s="47" t="s">
        <v>10</v>
      </c>
      <c r="D21" s="47" t="s">
        <v>10</v>
      </c>
      <c r="E21" s="45">
        <v>5</v>
      </c>
      <c r="F21" s="46">
        <v>15</v>
      </c>
      <c r="G21" s="46">
        <v>70</v>
      </c>
      <c r="H21" s="19">
        <v>95</v>
      </c>
      <c r="I21" s="231">
        <v>85</v>
      </c>
      <c r="J21" s="230">
        <v>35</v>
      </c>
      <c r="K21" s="230">
        <v>30</v>
      </c>
      <c r="L21" s="308"/>
    </row>
    <row r="22" spans="1:12" ht="12.75">
      <c r="A22" s="44" t="s">
        <v>114</v>
      </c>
      <c r="B22" s="50">
        <v>25</v>
      </c>
      <c r="C22" s="45">
        <v>15</v>
      </c>
      <c r="D22" s="45">
        <v>30</v>
      </c>
      <c r="E22" s="45">
        <v>50</v>
      </c>
      <c r="F22" s="46">
        <v>75</v>
      </c>
      <c r="G22" s="46">
        <v>70</v>
      </c>
      <c r="H22" s="19">
        <v>50</v>
      </c>
      <c r="I22" s="231">
        <v>65</v>
      </c>
      <c r="J22" s="230">
        <v>70</v>
      </c>
      <c r="K22" s="230">
        <v>50</v>
      </c>
      <c r="L22" s="308"/>
    </row>
    <row r="23" spans="1:12" ht="12.75">
      <c r="A23" s="44" t="s">
        <v>115</v>
      </c>
      <c r="B23" s="45">
        <v>30</v>
      </c>
      <c r="C23" s="45">
        <v>35</v>
      </c>
      <c r="D23" s="45">
        <v>60</v>
      </c>
      <c r="E23" s="45">
        <v>40</v>
      </c>
      <c r="F23" s="46">
        <v>50</v>
      </c>
      <c r="G23" s="46">
        <v>55</v>
      </c>
      <c r="H23" s="19">
        <v>80</v>
      </c>
      <c r="I23" s="231">
        <v>85</v>
      </c>
      <c r="J23" s="230">
        <v>135</v>
      </c>
      <c r="K23" s="230">
        <v>125</v>
      </c>
      <c r="L23" s="308"/>
    </row>
    <row r="24" spans="1:12" ht="12.75">
      <c r="A24" s="44" t="s">
        <v>116</v>
      </c>
      <c r="B24" s="45">
        <v>65</v>
      </c>
      <c r="C24" s="45">
        <v>60</v>
      </c>
      <c r="D24" s="45">
        <v>60</v>
      </c>
      <c r="E24" s="45">
        <v>60</v>
      </c>
      <c r="F24" s="46">
        <v>50</v>
      </c>
      <c r="G24" s="46">
        <v>50</v>
      </c>
      <c r="H24" s="19">
        <v>40</v>
      </c>
      <c r="I24" s="231">
        <v>35</v>
      </c>
      <c r="J24" s="230">
        <v>25</v>
      </c>
      <c r="K24" s="230">
        <v>40</v>
      </c>
      <c r="L24" s="308"/>
    </row>
    <row r="25" spans="1:12" ht="12.75">
      <c r="A25" s="44" t="s">
        <v>117</v>
      </c>
      <c r="B25" s="47" t="s">
        <v>10</v>
      </c>
      <c r="C25" s="47" t="s">
        <v>10</v>
      </c>
      <c r="D25" s="45">
        <v>5</v>
      </c>
      <c r="E25" s="45">
        <v>5</v>
      </c>
      <c r="F25" s="46">
        <v>10</v>
      </c>
      <c r="G25" s="46">
        <v>50</v>
      </c>
      <c r="H25" s="19">
        <v>40</v>
      </c>
      <c r="I25" s="231">
        <v>30</v>
      </c>
      <c r="J25" s="230">
        <v>10</v>
      </c>
      <c r="K25" s="230">
        <v>5</v>
      </c>
      <c r="L25" s="308"/>
    </row>
    <row r="26" spans="1:12" ht="12.75">
      <c r="A26" s="44" t="s">
        <v>118</v>
      </c>
      <c r="B26" s="47" t="s">
        <v>10</v>
      </c>
      <c r="C26" s="47" t="s">
        <v>10</v>
      </c>
      <c r="D26" s="47" t="s">
        <v>10</v>
      </c>
      <c r="E26" s="47" t="s">
        <v>10</v>
      </c>
      <c r="F26" s="51" t="s">
        <v>10</v>
      </c>
      <c r="G26" s="50">
        <v>40</v>
      </c>
      <c r="H26" s="19">
        <v>50</v>
      </c>
      <c r="I26" s="231">
        <v>35</v>
      </c>
      <c r="J26" s="230">
        <v>35</v>
      </c>
      <c r="K26" s="230">
        <v>10</v>
      </c>
      <c r="L26" s="308"/>
    </row>
    <row r="27" spans="1:12" ht="12.75">
      <c r="A27" s="44" t="s">
        <v>119</v>
      </c>
      <c r="B27" s="50">
        <v>25</v>
      </c>
      <c r="C27" s="45">
        <v>35</v>
      </c>
      <c r="D27" s="45">
        <v>40</v>
      </c>
      <c r="E27" s="45">
        <v>50</v>
      </c>
      <c r="F27" s="46">
        <v>40</v>
      </c>
      <c r="G27" s="46">
        <v>40</v>
      </c>
      <c r="H27" s="19">
        <v>30</v>
      </c>
      <c r="I27" s="231">
        <v>35</v>
      </c>
      <c r="J27" s="230">
        <v>60</v>
      </c>
      <c r="K27" s="230">
        <v>65</v>
      </c>
      <c r="L27" s="308"/>
    </row>
    <row r="28" spans="1:12" ht="12.75">
      <c r="A28" s="44" t="s">
        <v>120</v>
      </c>
      <c r="B28" s="47" t="s">
        <v>10</v>
      </c>
      <c r="C28" s="47" t="s">
        <v>10</v>
      </c>
      <c r="D28" s="45">
        <v>15</v>
      </c>
      <c r="E28" s="45">
        <v>30</v>
      </c>
      <c r="F28" s="46">
        <v>65</v>
      </c>
      <c r="G28" s="46">
        <v>35</v>
      </c>
      <c r="H28" s="19">
        <v>5</v>
      </c>
      <c r="I28" s="231">
        <v>0</v>
      </c>
      <c r="J28" s="230">
        <v>5</v>
      </c>
      <c r="K28" s="230">
        <v>0</v>
      </c>
      <c r="L28" s="308"/>
    </row>
    <row r="29" spans="1:12" ht="12.75">
      <c r="A29" s="44" t="s">
        <v>121</v>
      </c>
      <c r="B29" s="45">
        <v>30</v>
      </c>
      <c r="C29" s="45">
        <v>20</v>
      </c>
      <c r="D29" s="45">
        <v>25</v>
      </c>
      <c r="E29" s="45">
        <v>20</v>
      </c>
      <c r="F29" s="46">
        <v>30</v>
      </c>
      <c r="G29" s="46">
        <v>35</v>
      </c>
      <c r="H29" s="19">
        <v>35</v>
      </c>
      <c r="I29" s="231">
        <v>25</v>
      </c>
      <c r="J29" s="230">
        <v>30</v>
      </c>
      <c r="K29" s="230">
        <v>40</v>
      </c>
      <c r="L29" s="308"/>
    </row>
    <row r="30" spans="1:12" ht="12.75">
      <c r="A30" s="44" t="s">
        <v>122</v>
      </c>
      <c r="B30" s="50">
        <v>5</v>
      </c>
      <c r="C30" s="45">
        <v>5</v>
      </c>
      <c r="D30" s="45">
        <v>5</v>
      </c>
      <c r="E30" s="45">
        <v>5</v>
      </c>
      <c r="F30" s="46">
        <v>5</v>
      </c>
      <c r="G30" s="46">
        <v>25</v>
      </c>
      <c r="H30" s="19">
        <v>25</v>
      </c>
      <c r="I30" s="231">
        <v>10</v>
      </c>
      <c r="J30" s="230">
        <v>10</v>
      </c>
      <c r="K30" s="230">
        <v>10</v>
      </c>
      <c r="L30" s="308"/>
    </row>
    <row r="31" spans="1:12" ht="12.75">
      <c r="A31" s="44" t="s">
        <v>123</v>
      </c>
      <c r="B31" s="45">
        <v>85</v>
      </c>
      <c r="C31" s="45">
        <v>10</v>
      </c>
      <c r="D31" s="45">
        <v>20</v>
      </c>
      <c r="E31" s="45">
        <v>20</v>
      </c>
      <c r="F31" s="46">
        <v>20</v>
      </c>
      <c r="G31" s="46">
        <v>25</v>
      </c>
      <c r="H31" s="19">
        <v>45</v>
      </c>
      <c r="I31" s="231">
        <v>55</v>
      </c>
      <c r="J31" s="230">
        <v>50</v>
      </c>
      <c r="K31" s="230">
        <v>50</v>
      </c>
      <c r="L31" s="308"/>
    </row>
    <row r="32" spans="1:12" ht="12.75">
      <c r="A32" s="44" t="s">
        <v>124</v>
      </c>
      <c r="B32" s="51" t="s">
        <v>10</v>
      </c>
      <c r="C32" s="47" t="s">
        <v>10</v>
      </c>
      <c r="D32" s="47" t="s">
        <v>10</v>
      </c>
      <c r="E32" s="47" t="s">
        <v>10</v>
      </c>
      <c r="F32" s="46">
        <v>10</v>
      </c>
      <c r="G32" s="46">
        <v>25</v>
      </c>
      <c r="H32" s="19">
        <v>40</v>
      </c>
      <c r="I32" s="231">
        <v>50</v>
      </c>
      <c r="J32" s="230">
        <v>55</v>
      </c>
      <c r="K32" s="230">
        <v>40</v>
      </c>
      <c r="L32" s="308"/>
    </row>
    <row r="33" spans="1:12" ht="12.75">
      <c r="A33" s="44" t="s">
        <v>125</v>
      </c>
      <c r="B33" s="45">
        <v>5</v>
      </c>
      <c r="C33" s="45">
        <v>10</v>
      </c>
      <c r="D33" s="45">
        <v>10</v>
      </c>
      <c r="E33" s="45">
        <v>5</v>
      </c>
      <c r="F33" s="46">
        <v>5</v>
      </c>
      <c r="G33" s="46">
        <v>20</v>
      </c>
      <c r="H33" s="19">
        <v>20</v>
      </c>
      <c r="I33" s="231">
        <v>15</v>
      </c>
      <c r="J33" s="230">
        <v>20</v>
      </c>
      <c r="K33" s="230">
        <v>15</v>
      </c>
      <c r="L33" s="308"/>
    </row>
    <row r="34" spans="1:12" ht="12.75">
      <c r="A34" s="44" t="s">
        <v>126</v>
      </c>
      <c r="B34" s="45">
        <v>35</v>
      </c>
      <c r="C34" s="45">
        <v>25</v>
      </c>
      <c r="D34" s="45">
        <v>35</v>
      </c>
      <c r="E34" s="45">
        <v>25</v>
      </c>
      <c r="F34" s="46">
        <v>30</v>
      </c>
      <c r="G34" s="46">
        <v>20</v>
      </c>
      <c r="H34" s="19">
        <v>20</v>
      </c>
      <c r="I34" s="231">
        <v>20</v>
      </c>
      <c r="J34" s="230">
        <v>30</v>
      </c>
      <c r="K34" s="230">
        <v>25</v>
      </c>
      <c r="L34" s="308"/>
    </row>
    <row r="35" spans="1:12" ht="12.75">
      <c r="A35" s="44" t="s">
        <v>127</v>
      </c>
      <c r="B35" s="45">
        <v>5</v>
      </c>
      <c r="C35" s="45">
        <v>5</v>
      </c>
      <c r="D35" s="45">
        <v>5</v>
      </c>
      <c r="E35" s="45">
        <v>5</v>
      </c>
      <c r="F35" s="46">
        <v>5</v>
      </c>
      <c r="G35" s="46">
        <v>20</v>
      </c>
      <c r="H35" s="19">
        <v>15</v>
      </c>
      <c r="I35" s="231">
        <v>20</v>
      </c>
      <c r="J35" s="230">
        <v>25</v>
      </c>
      <c r="K35" s="230">
        <v>25</v>
      </c>
      <c r="L35" s="308"/>
    </row>
    <row r="36" spans="1:12" ht="12.75">
      <c r="A36" s="44" t="s">
        <v>128</v>
      </c>
      <c r="B36" s="50">
        <v>30</v>
      </c>
      <c r="C36" s="45">
        <v>35</v>
      </c>
      <c r="D36" s="45">
        <v>35</v>
      </c>
      <c r="E36" s="45">
        <v>30</v>
      </c>
      <c r="F36" s="46">
        <v>25</v>
      </c>
      <c r="G36" s="46">
        <v>20</v>
      </c>
      <c r="H36" s="19">
        <v>15</v>
      </c>
      <c r="I36" s="231">
        <v>30</v>
      </c>
      <c r="J36" s="230">
        <v>30</v>
      </c>
      <c r="K36" s="230">
        <v>40</v>
      </c>
      <c r="L36" s="308"/>
    </row>
    <row r="37" spans="1:12" ht="12.75">
      <c r="A37" s="44" t="s">
        <v>129</v>
      </c>
      <c r="B37" s="45">
        <v>25</v>
      </c>
      <c r="C37" s="45">
        <v>20</v>
      </c>
      <c r="D37" s="45">
        <v>20</v>
      </c>
      <c r="E37" s="45">
        <v>20</v>
      </c>
      <c r="F37" s="46">
        <v>25</v>
      </c>
      <c r="G37" s="46">
        <v>20</v>
      </c>
      <c r="H37" s="19">
        <v>20</v>
      </c>
      <c r="I37" s="231">
        <v>20</v>
      </c>
      <c r="J37" s="230">
        <v>20</v>
      </c>
      <c r="K37" s="230">
        <v>30</v>
      </c>
      <c r="L37" s="308"/>
    </row>
    <row r="38" spans="1:12" ht="12.75">
      <c r="A38" s="44" t="s">
        <v>130</v>
      </c>
      <c r="B38" s="50">
        <v>30</v>
      </c>
      <c r="C38" s="45">
        <v>40</v>
      </c>
      <c r="D38" s="45">
        <v>40</v>
      </c>
      <c r="E38" s="45">
        <v>30</v>
      </c>
      <c r="F38" s="46">
        <v>25</v>
      </c>
      <c r="G38" s="46">
        <v>20</v>
      </c>
      <c r="H38" s="19">
        <v>15</v>
      </c>
      <c r="I38" s="231">
        <v>10</v>
      </c>
      <c r="J38" s="230">
        <v>15</v>
      </c>
      <c r="K38" s="230">
        <v>20</v>
      </c>
      <c r="L38" s="308"/>
    </row>
    <row r="39" spans="1:12" ht="12.75">
      <c r="A39" s="44" t="s">
        <v>131</v>
      </c>
      <c r="B39" s="45">
        <v>45</v>
      </c>
      <c r="C39" s="45">
        <v>40</v>
      </c>
      <c r="D39" s="45">
        <v>40</v>
      </c>
      <c r="E39" s="45">
        <v>20</v>
      </c>
      <c r="F39" s="46">
        <v>30</v>
      </c>
      <c r="G39" s="46">
        <v>20</v>
      </c>
      <c r="H39" s="19">
        <v>35</v>
      </c>
      <c r="I39" s="231">
        <v>25</v>
      </c>
      <c r="J39" s="230">
        <v>20</v>
      </c>
      <c r="K39" s="230">
        <v>10</v>
      </c>
      <c r="L39" s="308"/>
    </row>
    <row r="40" spans="1:12" ht="12.75">
      <c r="A40" s="52" t="s">
        <v>132</v>
      </c>
      <c r="B40" s="50">
        <v>295</v>
      </c>
      <c r="C40" s="50">
        <v>325</v>
      </c>
      <c r="D40" s="50">
        <v>350</v>
      </c>
      <c r="E40" s="50">
        <v>340</v>
      </c>
      <c r="F40" s="50">
        <v>345</v>
      </c>
      <c r="G40" s="50">
        <v>340</v>
      </c>
      <c r="H40" s="50">
        <v>405</v>
      </c>
      <c r="I40" s="50">
        <v>520</v>
      </c>
      <c r="J40" s="230">
        <v>585</v>
      </c>
      <c r="K40" s="230">
        <v>565</v>
      </c>
      <c r="L40" s="308"/>
    </row>
    <row r="41" spans="1:12" ht="12.75">
      <c r="A41" s="48" t="s">
        <v>133</v>
      </c>
      <c r="B41" s="49">
        <v>1780</v>
      </c>
      <c r="C41" s="49">
        <v>1740</v>
      </c>
      <c r="D41" s="49">
        <v>1995</v>
      </c>
      <c r="E41" s="49">
        <v>2010</v>
      </c>
      <c r="F41" s="49">
        <v>2310</v>
      </c>
      <c r="G41" s="49">
        <v>3300</v>
      </c>
      <c r="H41" s="49">
        <v>3505</v>
      </c>
      <c r="I41" s="49">
        <v>3530</v>
      </c>
      <c r="J41" s="49">
        <v>3180</v>
      </c>
      <c r="K41" s="49">
        <v>2960</v>
      </c>
      <c r="L41" s="308"/>
    </row>
    <row r="42" spans="1:12" ht="12.75">
      <c r="A42" s="38" t="s">
        <v>134</v>
      </c>
      <c r="B42" s="39">
        <v>5860</v>
      </c>
      <c r="C42" s="39">
        <v>6110</v>
      </c>
      <c r="D42" s="39">
        <v>6540</v>
      </c>
      <c r="E42" s="39">
        <v>7295</v>
      </c>
      <c r="F42" s="39">
        <v>8020</v>
      </c>
      <c r="G42" s="39">
        <v>8610</v>
      </c>
      <c r="H42" s="39">
        <v>8335</v>
      </c>
      <c r="I42" s="67">
        <v>8120</v>
      </c>
      <c r="J42" s="67">
        <v>8355</v>
      </c>
      <c r="K42" s="67">
        <v>8090</v>
      </c>
      <c r="L42" s="308"/>
    </row>
    <row r="43" spans="2:12" ht="12.75">
      <c r="B43" s="37"/>
      <c r="C43" s="37"/>
      <c r="D43" s="37"/>
      <c r="E43" s="37"/>
      <c r="F43" s="37"/>
      <c r="G43" s="37"/>
      <c r="H43" s="37"/>
      <c r="I43" s="37"/>
      <c r="J43" s="37"/>
      <c r="K43" s="37"/>
      <c r="L43" s="87"/>
    </row>
    <row r="44" spans="1:12" ht="12.75">
      <c r="A44" s="40" t="s">
        <v>223</v>
      </c>
      <c r="B44" s="37"/>
      <c r="C44" s="37"/>
      <c r="D44" s="37"/>
      <c r="E44" s="37"/>
      <c r="F44" s="37"/>
      <c r="G44" s="37"/>
      <c r="H44" s="37"/>
      <c r="I44" s="37"/>
      <c r="J44" s="37"/>
      <c r="K44" s="37"/>
      <c r="L44" s="87"/>
    </row>
    <row r="45" spans="1:12" s="231" customFormat="1" ht="12.75">
      <c r="A45" s="274" t="s">
        <v>434</v>
      </c>
      <c r="L45" s="280"/>
    </row>
    <row r="46" spans="1:12" s="231" customFormat="1" ht="40.5" customHeight="1">
      <c r="A46" s="383" t="s">
        <v>435</v>
      </c>
      <c r="B46" s="383"/>
      <c r="C46" s="383"/>
      <c r="D46" s="383"/>
      <c r="E46" s="383"/>
      <c r="F46" s="383"/>
      <c r="G46" s="383"/>
      <c r="H46" s="383"/>
      <c r="I46" s="383"/>
      <c r="J46" s="383"/>
      <c r="K46" s="342"/>
      <c r="L46" s="280"/>
    </row>
    <row r="47" spans="1:12" s="231" customFormat="1" ht="12.75">
      <c r="A47" s="384" t="s">
        <v>539</v>
      </c>
      <c r="B47" s="384"/>
      <c r="C47" s="384"/>
      <c r="D47" s="384"/>
      <c r="E47" s="384"/>
      <c r="F47" s="384"/>
      <c r="G47" s="384"/>
      <c r="H47" s="384"/>
      <c r="I47" s="384"/>
      <c r="J47" s="384"/>
      <c r="L47" s="280"/>
    </row>
    <row r="48" spans="1:12" s="231" customFormat="1" ht="12.75">
      <c r="A48" s="384"/>
      <c r="B48" s="384"/>
      <c r="C48" s="384"/>
      <c r="D48" s="384"/>
      <c r="E48" s="384"/>
      <c r="F48" s="384"/>
      <c r="G48" s="384"/>
      <c r="H48" s="384"/>
      <c r="I48" s="384"/>
      <c r="J48" s="384"/>
      <c r="L48" s="280"/>
    </row>
    <row r="49" spans="1:22" ht="15" customHeight="1">
      <c r="A49" s="231"/>
      <c r="B49" s="275"/>
      <c r="C49" s="275"/>
      <c r="D49" s="275"/>
      <c r="E49" s="275"/>
      <c r="F49" s="275"/>
      <c r="G49" s="275"/>
      <c r="H49" s="275"/>
      <c r="I49" s="275"/>
      <c r="J49" s="275"/>
      <c r="K49" s="275"/>
      <c r="L49" s="309"/>
      <c r="M49" s="275"/>
      <c r="N49" s="275"/>
      <c r="O49" s="275"/>
      <c r="P49" s="275"/>
      <c r="Q49" s="275"/>
      <c r="R49" s="275"/>
      <c r="S49" s="275"/>
      <c r="T49" s="275"/>
      <c r="U49" s="275"/>
      <c r="V49" s="275"/>
    </row>
    <row r="50" spans="1:5" ht="12.75">
      <c r="A50" s="40" t="s">
        <v>533</v>
      </c>
      <c r="E50" s="37"/>
    </row>
    <row r="51" ht="12.75">
      <c r="E51" s="37"/>
    </row>
    <row r="52" ht="12.75">
      <c r="E52" s="37"/>
    </row>
    <row r="53" ht="12.75" hidden="1">
      <c r="E53" s="37"/>
    </row>
    <row r="54" ht="12.75" hidden="1">
      <c r="E54" s="37"/>
    </row>
    <row r="55" ht="12.75" hidden="1">
      <c r="E55" s="37"/>
    </row>
    <row r="56" ht="12.75" hidden="1">
      <c r="E56" s="37"/>
    </row>
    <row r="57" ht="12.75" hidden="1">
      <c r="E57" s="37"/>
    </row>
    <row r="58" ht="12.75" hidden="1">
      <c r="E58" s="37"/>
    </row>
    <row r="59" ht="12.75" hidden="1">
      <c r="E59" s="37"/>
    </row>
    <row r="60" ht="12.75" hidden="1">
      <c r="E60" s="37"/>
    </row>
    <row r="61" ht="12.75" hidden="1">
      <c r="E61" s="37"/>
    </row>
    <row r="62" ht="12.75" hidden="1">
      <c r="E62" s="37"/>
    </row>
    <row r="63" ht="12.75" hidden="1">
      <c r="E63" s="37"/>
    </row>
    <row r="64" ht="12.75" hidden="1">
      <c r="E64" s="37"/>
    </row>
    <row r="65" ht="12.75" hidden="1">
      <c r="E65" s="37"/>
    </row>
    <row r="66" ht="12.75" hidden="1">
      <c r="E66" s="37"/>
    </row>
    <row r="67" ht="12.75" hidden="1">
      <c r="E67" s="37"/>
    </row>
    <row r="68" ht="12.75" hidden="1">
      <c r="E68" s="37"/>
    </row>
    <row r="69" ht="12.75" hidden="1">
      <c r="E69" s="37"/>
    </row>
    <row r="70" ht="12.75" hidden="1">
      <c r="E70" s="37"/>
    </row>
    <row r="71" ht="12.75" hidden="1">
      <c r="E71" s="37"/>
    </row>
    <row r="72" ht="12.75" hidden="1">
      <c r="E72" s="37"/>
    </row>
    <row r="73" ht="12.75" hidden="1">
      <c r="E73" s="37"/>
    </row>
    <row r="74" ht="12.75" hidden="1">
      <c r="E74" s="37"/>
    </row>
    <row r="75" ht="12.75" hidden="1">
      <c r="E75" s="37"/>
    </row>
    <row r="76" ht="12.75" hidden="1">
      <c r="E76" s="37"/>
    </row>
    <row r="77" ht="12.75" hidden="1">
      <c r="E77" s="37"/>
    </row>
    <row r="78" ht="12.75" hidden="1">
      <c r="E78" s="37"/>
    </row>
    <row r="79" ht="12.75" hidden="1">
      <c r="E79" s="37"/>
    </row>
    <row r="80" ht="12.75" hidden="1">
      <c r="E80" s="37"/>
    </row>
    <row r="81" ht="12.75" hidden="1">
      <c r="E81" s="37"/>
    </row>
    <row r="82" ht="12.75" hidden="1">
      <c r="E82" s="37"/>
    </row>
    <row r="83" ht="12.75" hidden="1">
      <c r="E83" s="37"/>
    </row>
    <row r="84" ht="12.75" hidden="1">
      <c r="E84" s="37"/>
    </row>
    <row r="85" ht="12.75" hidden="1">
      <c r="E85" s="37"/>
    </row>
    <row r="86" ht="12.75" hidden="1">
      <c r="E86" s="37"/>
    </row>
    <row r="87" ht="12.75" hidden="1">
      <c r="E87" s="37"/>
    </row>
    <row r="88" ht="12.75" hidden="1">
      <c r="E88" s="37"/>
    </row>
    <row r="89" ht="12.75" hidden="1">
      <c r="E89" s="37"/>
    </row>
    <row r="90" ht="12.75" hidden="1">
      <c r="E90" s="37"/>
    </row>
    <row r="91" ht="12.75" hidden="1">
      <c r="E91" s="37"/>
    </row>
    <row r="92" ht="12.75" hidden="1">
      <c r="E92" s="37"/>
    </row>
    <row r="93" ht="12.75" hidden="1">
      <c r="E93" s="37"/>
    </row>
    <row r="94" ht="12.75" hidden="1">
      <c r="E94" s="37"/>
    </row>
    <row r="95" ht="12.75" hidden="1">
      <c r="E95" s="37"/>
    </row>
    <row r="96" ht="12.75" hidden="1">
      <c r="E96" s="37"/>
    </row>
    <row r="97" ht="12.75" hidden="1">
      <c r="E97" s="37"/>
    </row>
    <row r="98" ht="12.75" hidden="1">
      <c r="E98" s="37"/>
    </row>
    <row r="99" ht="12.75" hidden="1">
      <c r="E99" s="37"/>
    </row>
    <row r="100" ht="12.75" hidden="1">
      <c r="E100" s="37"/>
    </row>
    <row r="101" ht="12.75" hidden="1">
      <c r="E101" s="37"/>
    </row>
    <row r="102" ht="12.75" hidden="1">
      <c r="E102" s="37"/>
    </row>
    <row r="103" ht="12.75" hidden="1">
      <c r="E103" s="37"/>
    </row>
    <row r="104" ht="12.75" hidden="1">
      <c r="E104" s="37"/>
    </row>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sheetData>
  <sheetProtection/>
  <mergeCells count="2">
    <mergeCell ref="A46:J46"/>
    <mergeCell ref="A47:J48"/>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39"/>
  <sheetViews>
    <sheetView zoomScalePageLayoutView="0" workbookViewId="0" topLeftCell="A1">
      <selection activeCell="A1" sqref="A1"/>
    </sheetView>
  </sheetViews>
  <sheetFormatPr defaultColWidth="0" defaultRowHeight="15" zeroHeight="1"/>
  <cols>
    <col min="1" max="1" width="23.28125" style="19" customWidth="1"/>
    <col min="2" max="4" width="9.140625" style="19" customWidth="1"/>
    <col min="5" max="15" width="9.140625" style="18" customWidth="1"/>
    <col min="16" max="16384" width="0" style="18" hidden="1" customWidth="1"/>
  </cols>
  <sheetData>
    <row r="1" ht="12.75">
      <c r="A1" s="40" t="s">
        <v>537</v>
      </c>
    </row>
    <row r="2" ht="12.75">
      <c r="A2" s="288"/>
    </row>
    <row r="3" spans="1:11" s="54" customFormat="1" ht="12.75">
      <c r="A3" s="310" t="s">
        <v>136</v>
      </c>
      <c r="B3" s="43" t="s">
        <v>91</v>
      </c>
      <c r="C3" s="43" t="s">
        <v>92</v>
      </c>
      <c r="D3" s="43" t="s">
        <v>93</v>
      </c>
      <c r="E3" s="43" t="s">
        <v>94</v>
      </c>
      <c r="F3" s="43" t="s">
        <v>95</v>
      </c>
      <c r="G3" s="43" t="s">
        <v>96</v>
      </c>
      <c r="H3" s="43" t="s">
        <v>97</v>
      </c>
      <c r="I3" s="43" t="s">
        <v>386</v>
      </c>
      <c r="J3" s="43" t="s">
        <v>433</v>
      </c>
      <c r="K3" s="311" t="s">
        <v>532</v>
      </c>
    </row>
    <row r="4" spans="1:11" ht="12.75">
      <c r="A4" s="312" t="s">
        <v>137</v>
      </c>
      <c r="B4" s="50">
        <v>50</v>
      </c>
      <c r="C4" s="50">
        <v>45</v>
      </c>
      <c r="D4" s="50">
        <v>50</v>
      </c>
      <c r="E4" s="50">
        <v>40</v>
      </c>
      <c r="F4" s="50">
        <v>100</v>
      </c>
      <c r="G4" s="55">
        <v>185</v>
      </c>
      <c r="H4" s="55">
        <v>240</v>
      </c>
      <c r="I4" s="55">
        <v>190</v>
      </c>
      <c r="J4" s="345">
        <v>215</v>
      </c>
      <c r="K4" s="344">
        <v>230</v>
      </c>
    </row>
    <row r="5" spans="1:11" ht="12.75">
      <c r="A5" s="312" t="s">
        <v>138</v>
      </c>
      <c r="B5" s="50">
        <v>385</v>
      </c>
      <c r="C5" s="50">
        <v>385</v>
      </c>
      <c r="D5" s="50">
        <v>455</v>
      </c>
      <c r="E5" s="50">
        <v>445</v>
      </c>
      <c r="F5" s="50">
        <v>515</v>
      </c>
      <c r="G5" s="55">
        <v>880</v>
      </c>
      <c r="H5" s="55">
        <v>1005</v>
      </c>
      <c r="I5" s="55">
        <v>980</v>
      </c>
      <c r="J5" s="343">
        <v>810</v>
      </c>
      <c r="K5" s="276">
        <v>670</v>
      </c>
    </row>
    <row r="6" spans="1:11" ht="12.75">
      <c r="A6" s="312" t="s">
        <v>139</v>
      </c>
      <c r="B6" s="50">
        <v>215</v>
      </c>
      <c r="C6" s="50">
        <v>210</v>
      </c>
      <c r="D6" s="50">
        <v>250</v>
      </c>
      <c r="E6" s="50">
        <v>245</v>
      </c>
      <c r="F6" s="50">
        <v>260</v>
      </c>
      <c r="G6" s="55">
        <v>485</v>
      </c>
      <c r="H6" s="55">
        <v>415</v>
      </c>
      <c r="I6" s="55">
        <v>450</v>
      </c>
      <c r="J6" s="343">
        <v>360</v>
      </c>
      <c r="K6" s="276">
        <v>325</v>
      </c>
    </row>
    <row r="7" spans="1:11" ht="12.75">
      <c r="A7" s="312" t="s">
        <v>140</v>
      </c>
      <c r="B7" s="50">
        <v>105</v>
      </c>
      <c r="C7" s="50">
        <v>80</v>
      </c>
      <c r="D7" s="50">
        <v>90</v>
      </c>
      <c r="E7" s="50">
        <v>90</v>
      </c>
      <c r="F7" s="50">
        <v>120</v>
      </c>
      <c r="G7" s="55">
        <v>185</v>
      </c>
      <c r="H7" s="55">
        <v>185</v>
      </c>
      <c r="I7" s="55">
        <v>160</v>
      </c>
      <c r="J7" s="343">
        <v>135</v>
      </c>
      <c r="K7" s="276">
        <v>135</v>
      </c>
    </row>
    <row r="8" spans="1:11" ht="12.75">
      <c r="A8" s="312" t="s">
        <v>141</v>
      </c>
      <c r="B8" s="50">
        <v>60</v>
      </c>
      <c r="C8" s="50">
        <v>45</v>
      </c>
      <c r="D8" s="50">
        <v>55</v>
      </c>
      <c r="E8" s="50">
        <v>50</v>
      </c>
      <c r="F8" s="50">
        <v>60</v>
      </c>
      <c r="G8" s="55">
        <v>75</v>
      </c>
      <c r="H8" s="55">
        <v>60</v>
      </c>
      <c r="I8" s="55">
        <v>60</v>
      </c>
      <c r="J8" s="343">
        <v>65</v>
      </c>
      <c r="K8" s="276">
        <v>45</v>
      </c>
    </row>
    <row r="9" spans="1:11" ht="12.75">
      <c r="A9" s="312" t="s">
        <v>142</v>
      </c>
      <c r="B9" s="50">
        <v>85</v>
      </c>
      <c r="C9" s="50">
        <v>55</v>
      </c>
      <c r="D9" s="50">
        <v>65</v>
      </c>
      <c r="E9" s="50">
        <v>45</v>
      </c>
      <c r="F9" s="50">
        <v>45</v>
      </c>
      <c r="G9" s="55">
        <v>55</v>
      </c>
      <c r="H9" s="55">
        <v>70</v>
      </c>
      <c r="I9" s="55">
        <v>65</v>
      </c>
      <c r="J9" s="343">
        <v>35</v>
      </c>
      <c r="K9" s="276">
        <v>45</v>
      </c>
    </row>
    <row r="10" spans="1:11" ht="12.75">
      <c r="A10" s="312" t="s">
        <v>143</v>
      </c>
      <c r="B10" s="45">
        <v>5</v>
      </c>
      <c r="C10" s="45" t="s">
        <v>10</v>
      </c>
      <c r="D10" s="50" t="s">
        <v>10</v>
      </c>
      <c r="E10" s="50" t="s">
        <v>10</v>
      </c>
      <c r="F10" s="50" t="s">
        <v>10</v>
      </c>
      <c r="G10" s="55" t="s">
        <v>10</v>
      </c>
      <c r="H10" s="55">
        <v>0</v>
      </c>
      <c r="I10" s="55">
        <v>0</v>
      </c>
      <c r="J10" s="280">
        <v>0</v>
      </c>
      <c r="K10" s="347">
        <v>0</v>
      </c>
    </row>
    <row r="11" spans="1:11" ht="12.75">
      <c r="A11" s="313" t="s">
        <v>144</v>
      </c>
      <c r="B11" s="49">
        <v>910</v>
      </c>
      <c r="C11" s="49">
        <v>825</v>
      </c>
      <c r="D11" s="49">
        <v>970</v>
      </c>
      <c r="E11" s="49">
        <v>930</v>
      </c>
      <c r="F11" s="49">
        <v>1125</v>
      </c>
      <c r="G11" s="49">
        <v>1875</v>
      </c>
      <c r="H11" s="49">
        <v>1980</v>
      </c>
      <c r="I11" s="49">
        <v>1905</v>
      </c>
      <c r="J11" s="346">
        <v>1620</v>
      </c>
      <c r="K11" s="278">
        <v>1450</v>
      </c>
    </row>
    <row r="12" spans="1:11" ht="12.75">
      <c r="A12" s="314"/>
      <c r="B12" s="46"/>
      <c r="C12" s="46"/>
      <c r="D12" s="46"/>
      <c r="E12" s="54"/>
      <c r="F12" s="54"/>
      <c r="G12" s="55"/>
      <c r="H12" s="55"/>
      <c r="I12" s="55"/>
      <c r="J12" s="345"/>
      <c r="K12" s="276"/>
    </row>
    <row r="13" spans="1:11" ht="12.75">
      <c r="A13" s="312" t="s">
        <v>145</v>
      </c>
      <c r="B13" s="50">
        <v>65</v>
      </c>
      <c r="C13" s="50">
        <v>40</v>
      </c>
      <c r="D13" s="50">
        <v>35</v>
      </c>
      <c r="E13" s="50">
        <v>35</v>
      </c>
      <c r="F13" s="50">
        <v>85</v>
      </c>
      <c r="G13" s="55">
        <v>135</v>
      </c>
      <c r="H13" s="55">
        <v>175</v>
      </c>
      <c r="I13" s="55">
        <v>170</v>
      </c>
      <c r="J13" s="343">
        <v>230</v>
      </c>
      <c r="K13" s="276">
        <v>230</v>
      </c>
    </row>
    <row r="14" spans="1:11" ht="12.75">
      <c r="A14" s="312" t="s">
        <v>146</v>
      </c>
      <c r="B14" s="50">
        <v>405</v>
      </c>
      <c r="C14" s="50">
        <v>380</v>
      </c>
      <c r="D14" s="50">
        <v>435</v>
      </c>
      <c r="E14" s="50">
        <v>495</v>
      </c>
      <c r="F14" s="50">
        <v>525</v>
      </c>
      <c r="G14" s="55">
        <v>680</v>
      </c>
      <c r="H14" s="55">
        <v>790</v>
      </c>
      <c r="I14" s="55">
        <v>920</v>
      </c>
      <c r="J14" s="343">
        <v>830</v>
      </c>
      <c r="K14" s="276">
        <v>785</v>
      </c>
    </row>
    <row r="15" spans="1:11" ht="12.75">
      <c r="A15" s="312" t="s">
        <v>147</v>
      </c>
      <c r="B15" s="50">
        <v>215</v>
      </c>
      <c r="C15" s="50">
        <v>245</v>
      </c>
      <c r="D15" s="50">
        <v>285</v>
      </c>
      <c r="E15" s="50">
        <v>285</v>
      </c>
      <c r="F15" s="50">
        <v>325</v>
      </c>
      <c r="G15" s="55">
        <v>330</v>
      </c>
      <c r="H15" s="55">
        <v>285</v>
      </c>
      <c r="I15" s="55">
        <v>295</v>
      </c>
      <c r="J15" s="343">
        <v>280</v>
      </c>
      <c r="K15" s="276">
        <v>275</v>
      </c>
    </row>
    <row r="16" spans="1:11" ht="12.75">
      <c r="A16" s="312" t="s">
        <v>148</v>
      </c>
      <c r="B16" s="50">
        <v>80</v>
      </c>
      <c r="C16" s="50">
        <v>105</v>
      </c>
      <c r="D16" s="50">
        <v>130</v>
      </c>
      <c r="E16" s="50">
        <v>130</v>
      </c>
      <c r="F16" s="50">
        <v>110</v>
      </c>
      <c r="G16" s="55">
        <v>145</v>
      </c>
      <c r="H16" s="55">
        <v>135</v>
      </c>
      <c r="I16" s="55">
        <v>135</v>
      </c>
      <c r="J16" s="343">
        <v>120</v>
      </c>
      <c r="K16" s="276">
        <v>110</v>
      </c>
    </row>
    <row r="17" spans="1:11" ht="12.75">
      <c r="A17" s="312" t="s">
        <v>149</v>
      </c>
      <c r="B17" s="50">
        <v>50</v>
      </c>
      <c r="C17" s="50">
        <v>70</v>
      </c>
      <c r="D17" s="50">
        <v>80</v>
      </c>
      <c r="E17" s="50">
        <v>85</v>
      </c>
      <c r="F17" s="50">
        <v>70</v>
      </c>
      <c r="G17" s="55">
        <v>70</v>
      </c>
      <c r="H17" s="55">
        <v>55</v>
      </c>
      <c r="I17" s="55">
        <v>50</v>
      </c>
      <c r="J17" s="343">
        <v>45</v>
      </c>
      <c r="K17" s="276">
        <v>60</v>
      </c>
    </row>
    <row r="18" spans="1:11" ht="12.75">
      <c r="A18" s="312" t="s">
        <v>150</v>
      </c>
      <c r="B18" s="50">
        <v>45</v>
      </c>
      <c r="C18" s="50">
        <v>75</v>
      </c>
      <c r="D18" s="50">
        <v>50</v>
      </c>
      <c r="E18" s="50">
        <v>40</v>
      </c>
      <c r="F18" s="50">
        <v>40</v>
      </c>
      <c r="G18" s="55">
        <v>55</v>
      </c>
      <c r="H18" s="55">
        <v>80</v>
      </c>
      <c r="I18" s="55">
        <v>55</v>
      </c>
      <c r="J18" s="343">
        <v>60</v>
      </c>
      <c r="K18" s="276">
        <v>50</v>
      </c>
    </row>
    <row r="19" spans="1:11" ht="12.75">
      <c r="A19" s="312" t="s">
        <v>151</v>
      </c>
      <c r="B19" s="45" t="s">
        <v>10</v>
      </c>
      <c r="C19" s="45" t="s">
        <v>10</v>
      </c>
      <c r="D19" s="50" t="s">
        <v>10</v>
      </c>
      <c r="E19" s="50" t="s">
        <v>10</v>
      </c>
      <c r="F19" s="50" t="s">
        <v>10</v>
      </c>
      <c r="G19" s="55" t="s">
        <v>10</v>
      </c>
      <c r="H19" s="55">
        <v>0</v>
      </c>
      <c r="I19" s="55">
        <v>0</v>
      </c>
      <c r="J19" s="280">
        <v>0</v>
      </c>
      <c r="K19" s="347">
        <v>0</v>
      </c>
    </row>
    <row r="20" spans="1:11" ht="12.75">
      <c r="A20" s="313" t="s">
        <v>152</v>
      </c>
      <c r="B20" s="49">
        <v>870</v>
      </c>
      <c r="C20" s="49">
        <v>910</v>
      </c>
      <c r="D20" s="49">
        <v>1025</v>
      </c>
      <c r="E20" s="49">
        <v>1085</v>
      </c>
      <c r="F20" s="49">
        <v>1185</v>
      </c>
      <c r="G20" s="49">
        <v>1425</v>
      </c>
      <c r="H20" s="49">
        <v>1525</v>
      </c>
      <c r="I20" s="49">
        <v>1630</v>
      </c>
      <c r="J20" s="346">
        <v>1565</v>
      </c>
      <c r="K20" s="278">
        <v>1510</v>
      </c>
    </row>
    <row r="21" spans="1:11" ht="12.75">
      <c r="A21" s="314"/>
      <c r="B21" s="46"/>
      <c r="C21" s="46"/>
      <c r="D21" s="46"/>
      <c r="E21" s="54"/>
      <c r="F21" s="54"/>
      <c r="G21" s="55"/>
      <c r="H21" s="55"/>
      <c r="I21" s="55"/>
      <c r="J21" s="343"/>
      <c r="K21" s="276"/>
    </row>
    <row r="22" spans="1:11" ht="12.75">
      <c r="A22" s="312" t="s">
        <v>153</v>
      </c>
      <c r="B22" s="50">
        <v>110</v>
      </c>
      <c r="C22" s="50">
        <v>80</v>
      </c>
      <c r="D22" s="50">
        <v>85</v>
      </c>
      <c r="E22" s="50">
        <v>85</v>
      </c>
      <c r="F22" s="50">
        <v>185</v>
      </c>
      <c r="G22" s="55">
        <v>315</v>
      </c>
      <c r="H22" s="55">
        <v>410</v>
      </c>
      <c r="I22" s="55">
        <v>360</v>
      </c>
      <c r="J22" s="308">
        <v>445</v>
      </c>
      <c r="K22" s="277">
        <v>460</v>
      </c>
    </row>
    <row r="23" spans="1:11" ht="12.75">
      <c r="A23" s="312" t="s">
        <v>154</v>
      </c>
      <c r="B23" s="50">
        <v>785</v>
      </c>
      <c r="C23" s="50">
        <v>770</v>
      </c>
      <c r="D23" s="50">
        <v>885</v>
      </c>
      <c r="E23" s="50">
        <v>940</v>
      </c>
      <c r="F23" s="50">
        <v>1045</v>
      </c>
      <c r="G23" s="55">
        <v>1560</v>
      </c>
      <c r="H23" s="55">
        <v>1800</v>
      </c>
      <c r="I23" s="55">
        <v>1900</v>
      </c>
      <c r="J23" s="308">
        <v>1640</v>
      </c>
      <c r="K23" s="277">
        <v>1455</v>
      </c>
    </row>
    <row r="24" spans="1:11" ht="12.75">
      <c r="A24" s="312" t="s">
        <v>155</v>
      </c>
      <c r="B24" s="50">
        <v>430</v>
      </c>
      <c r="C24" s="50">
        <v>450</v>
      </c>
      <c r="D24" s="50">
        <v>540</v>
      </c>
      <c r="E24" s="50">
        <v>535</v>
      </c>
      <c r="F24" s="50">
        <v>595</v>
      </c>
      <c r="G24" s="55">
        <v>820</v>
      </c>
      <c r="H24" s="55">
        <v>705</v>
      </c>
      <c r="I24" s="55">
        <v>745</v>
      </c>
      <c r="J24" s="308">
        <v>640</v>
      </c>
      <c r="K24" s="277">
        <v>600</v>
      </c>
    </row>
    <row r="25" spans="1:11" ht="12.75">
      <c r="A25" s="312" t="s">
        <v>156</v>
      </c>
      <c r="B25" s="50">
        <v>185</v>
      </c>
      <c r="C25" s="50">
        <v>190</v>
      </c>
      <c r="D25" s="50">
        <v>220</v>
      </c>
      <c r="E25" s="50">
        <v>220</v>
      </c>
      <c r="F25" s="50">
        <v>230</v>
      </c>
      <c r="G25" s="55">
        <v>325</v>
      </c>
      <c r="H25" s="55">
        <v>325</v>
      </c>
      <c r="I25" s="55">
        <v>290</v>
      </c>
      <c r="J25" s="308">
        <v>250</v>
      </c>
      <c r="K25" s="277">
        <v>240</v>
      </c>
    </row>
    <row r="26" spans="1:11" ht="12.75">
      <c r="A26" s="312" t="s">
        <v>157</v>
      </c>
      <c r="B26" s="50">
        <v>115</v>
      </c>
      <c r="C26" s="50">
        <v>120</v>
      </c>
      <c r="D26" s="50">
        <v>130</v>
      </c>
      <c r="E26" s="50">
        <v>130</v>
      </c>
      <c r="F26" s="50">
        <v>125</v>
      </c>
      <c r="G26" s="55">
        <v>145</v>
      </c>
      <c r="H26" s="55">
        <v>115</v>
      </c>
      <c r="I26" s="55">
        <v>115</v>
      </c>
      <c r="J26" s="308">
        <v>110</v>
      </c>
      <c r="K26" s="277">
        <v>105</v>
      </c>
    </row>
    <row r="27" spans="1:11" ht="12.75">
      <c r="A27" s="312" t="s">
        <v>158</v>
      </c>
      <c r="B27" s="50">
        <v>140</v>
      </c>
      <c r="C27" s="50">
        <v>105</v>
      </c>
      <c r="D27" s="50">
        <v>120</v>
      </c>
      <c r="E27" s="50">
        <v>85</v>
      </c>
      <c r="F27" s="50">
        <v>120</v>
      </c>
      <c r="G27" s="55">
        <v>120</v>
      </c>
      <c r="H27" s="55">
        <v>150</v>
      </c>
      <c r="I27" s="55">
        <v>120</v>
      </c>
      <c r="J27" s="308">
        <v>95</v>
      </c>
      <c r="K27" s="277">
        <v>95</v>
      </c>
    </row>
    <row r="28" spans="1:11" ht="12.75">
      <c r="A28" s="312" t="s">
        <v>159</v>
      </c>
      <c r="B28" s="45">
        <v>10</v>
      </c>
      <c r="C28" s="45" t="s">
        <v>10</v>
      </c>
      <c r="D28" s="45" t="s">
        <v>10</v>
      </c>
      <c r="E28" s="45" t="s">
        <v>10</v>
      </c>
      <c r="F28" s="45" t="s">
        <v>10</v>
      </c>
      <c r="G28" s="55" t="s">
        <v>10</v>
      </c>
      <c r="H28" s="55">
        <v>0</v>
      </c>
      <c r="I28" s="55">
        <v>0</v>
      </c>
      <c r="J28" s="280">
        <v>0</v>
      </c>
      <c r="K28" s="347">
        <v>0</v>
      </c>
    </row>
    <row r="29" spans="1:11" ht="12.75">
      <c r="A29" s="310" t="s">
        <v>160</v>
      </c>
      <c r="B29" s="39">
        <v>1780</v>
      </c>
      <c r="C29" s="39">
        <v>1740</v>
      </c>
      <c r="D29" s="39">
        <v>1995</v>
      </c>
      <c r="E29" s="39">
        <v>2010</v>
      </c>
      <c r="F29" s="39">
        <v>2310</v>
      </c>
      <c r="G29" s="39">
        <v>3300</v>
      </c>
      <c r="H29" s="39">
        <v>3505</v>
      </c>
      <c r="I29" s="39">
        <v>3530</v>
      </c>
      <c r="J29" s="67">
        <v>3180</v>
      </c>
      <c r="K29" s="279">
        <v>2960</v>
      </c>
    </row>
    <row r="30" spans="1:11" ht="12.75">
      <c r="A30" s="46"/>
      <c r="B30" s="45"/>
      <c r="C30" s="45"/>
      <c r="D30" s="45"/>
      <c r="E30" s="45"/>
      <c r="F30" s="45"/>
      <c r="G30" s="45"/>
      <c r="H30" s="45"/>
      <c r="I30" s="45"/>
      <c r="J30" s="45"/>
      <c r="K30" s="45"/>
    </row>
    <row r="31" ht="12.75">
      <c r="A31" s="40" t="s">
        <v>223</v>
      </c>
    </row>
    <row r="32" spans="1:11" s="280" customFormat="1" ht="12.75">
      <c r="A32" s="274" t="s">
        <v>434</v>
      </c>
      <c r="B32" s="231"/>
      <c r="C32" s="231"/>
      <c r="D32" s="231"/>
      <c r="E32" s="231"/>
      <c r="F32" s="231"/>
      <c r="G32" s="231"/>
      <c r="H32" s="231"/>
      <c r="I32" s="231"/>
      <c r="J32" s="231"/>
      <c r="K32" s="231"/>
    </row>
    <row r="33" spans="1:11" s="280" customFormat="1" ht="57" customHeight="1">
      <c r="A33" s="383" t="s">
        <v>435</v>
      </c>
      <c r="B33" s="383"/>
      <c r="C33" s="383"/>
      <c r="D33" s="383"/>
      <c r="E33" s="383"/>
      <c r="F33" s="383"/>
      <c r="G33" s="383"/>
      <c r="H33" s="383"/>
      <c r="I33" s="383"/>
      <c r="J33" s="383"/>
      <c r="K33" s="342"/>
    </row>
    <row r="34" spans="1:11" s="280" customFormat="1" ht="12.75">
      <c r="A34" s="384" t="s">
        <v>539</v>
      </c>
      <c r="B34" s="384"/>
      <c r="C34" s="384"/>
      <c r="D34" s="384"/>
      <c r="E34" s="384"/>
      <c r="F34" s="384"/>
      <c r="G34" s="384"/>
      <c r="H34" s="384"/>
      <c r="I34" s="384"/>
      <c r="J34" s="384"/>
      <c r="K34" s="384"/>
    </row>
    <row r="35" spans="1:11" s="280" customFormat="1" ht="12.75">
      <c r="A35" s="384"/>
      <c r="B35" s="384"/>
      <c r="C35" s="384"/>
      <c r="D35" s="384"/>
      <c r="E35" s="384"/>
      <c r="F35" s="384"/>
      <c r="G35" s="384"/>
      <c r="H35" s="384"/>
      <c r="I35" s="384"/>
      <c r="J35" s="384"/>
      <c r="K35" s="384"/>
    </row>
    <row r="36" spans="1:4" s="280" customFormat="1" ht="12.75">
      <c r="A36" s="231"/>
      <c r="D36" s="231"/>
    </row>
    <row r="37" ht="12.75">
      <c r="A37" s="40" t="s">
        <v>533</v>
      </c>
    </row>
    <row r="38" ht="12.75"/>
    <row r="39" ht="12.75">
      <c r="A39" s="40"/>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sheetData>
  <sheetProtection/>
  <mergeCells count="2">
    <mergeCell ref="A33:J33"/>
    <mergeCell ref="A34:K3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N23"/>
  <sheetViews>
    <sheetView zoomScalePageLayoutView="0" workbookViewId="0" topLeftCell="A1">
      <selection activeCell="A1" sqref="A1"/>
    </sheetView>
  </sheetViews>
  <sheetFormatPr defaultColWidth="0" defaultRowHeight="15" zeroHeight="1"/>
  <cols>
    <col min="1" max="1" width="25.7109375" style="19" customWidth="1"/>
    <col min="2" max="11" width="9.140625" style="19" customWidth="1"/>
    <col min="12" max="14" width="9.140625" style="18" customWidth="1"/>
    <col min="15" max="15" width="9.140625" style="19" customWidth="1"/>
    <col min="16" max="16384" width="0" style="19" hidden="1" customWidth="1"/>
  </cols>
  <sheetData>
    <row r="1" ht="12.75">
      <c r="A1" s="40" t="s">
        <v>538</v>
      </c>
    </row>
    <row r="2" ht="12.75">
      <c r="A2" s="288"/>
    </row>
    <row r="3" spans="1:14" ht="25.5" customHeight="1">
      <c r="A3" s="38" t="s">
        <v>161</v>
      </c>
      <c r="B3" s="43" t="s">
        <v>91</v>
      </c>
      <c r="C3" s="43" t="s">
        <v>92</v>
      </c>
      <c r="D3" s="43" t="s">
        <v>93</v>
      </c>
      <c r="E3" s="43" t="s">
        <v>94</v>
      </c>
      <c r="F3" s="43" t="s">
        <v>95</v>
      </c>
      <c r="G3" s="43" t="s">
        <v>96</v>
      </c>
      <c r="H3" s="43" t="s">
        <v>97</v>
      </c>
      <c r="I3" s="43" t="s">
        <v>386</v>
      </c>
      <c r="J3" s="43" t="s">
        <v>433</v>
      </c>
      <c r="K3" s="43" t="s">
        <v>532</v>
      </c>
      <c r="L3" s="307"/>
      <c r="M3" s="307"/>
      <c r="N3" s="307"/>
    </row>
    <row r="4" spans="1:14" ht="12.75">
      <c r="A4" s="44" t="s">
        <v>162</v>
      </c>
      <c r="B4" s="45">
        <v>1025</v>
      </c>
      <c r="C4" s="45">
        <v>1155</v>
      </c>
      <c r="D4" s="45">
        <v>1245</v>
      </c>
      <c r="E4" s="45">
        <v>1220</v>
      </c>
      <c r="F4" s="45">
        <v>1375</v>
      </c>
      <c r="G4" s="45">
        <v>1235</v>
      </c>
      <c r="H4" s="19">
        <v>1375</v>
      </c>
      <c r="I4" s="231">
        <v>1585</v>
      </c>
      <c r="J4" s="231">
        <v>1835</v>
      </c>
      <c r="K4" s="231">
        <v>2085</v>
      </c>
      <c r="L4" s="280"/>
      <c r="M4" s="280"/>
      <c r="N4" s="280"/>
    </row>
    <row r="5" spans="1:14" ht="12.75">
      <c r="A5" s="44" t="s">
        <v>163</v>
      </c>
      <c r="B5" s="45">
        <v>390</v>
      </c>
      <c r="C5" s="45">
        <v>280</v>
      </c>
      <c r="D5" s="45">
        <v>355</v>
      </c>
      <c r="E5" s="45">
        <v>415</v>
      </c>
      <c r="F5" s="45">
        <v>540</v>
      </c>
      <c r="G5" s="45">
        <v>520</v>
      </c>
      <c r="H5" s="19">
        <v>380</v>
      </c>
      <c r="I5" s="231">
        <v>340</v>
      </c>
      <c r="J5" s="231">
        <v>330</v>
      </c>
      <c r="K5" s="231">
        <v>275</v>
      </c>
      <c r="L5" s="280"/>
      <c r="M5" s="280"/>
      <c r="N5" s="280"/>
    </row>
    <row r="6" spans="1:14" ht="12.75">
      <c r="A6" s="44" t="s">
        <v>164</v>
      </c>
      <c r="B6" s="45">
        <v>5</v>
      </c>
      <c r="C6" s="45">
        <v>5</v>
      </c>
      <c r="D6" s="45">
        <v>10</v>
      </c>
      <c r="E6" s="45">
        <v>35</v>
      </c>
      <c r="F6" s="45">
        <v>75</v>
      </c>
      <c r="G6" s="45">
        <v>190</v>
      </c>
      <c r="H6" s="19">
        <v>60</v>
      </c>
      <c r="I6" s="231">
        <v>45</v>
      </c>
      <c r="J6" s="231">
        <v>65</v>
      </c>
      <c r="K6" s="231">
        <v>35</v>
      </c>
      <c r="L6" s="280"/>
      <c r="M6" s="280"/>
      <c r="N6" s="280"/>
    </row>
    <row r="7" spans="1:14" ht="12.75">
      <c r="A7" s="44" t="s">
        <v>165</v>
      </c>
      <c r="B7" s="45">
        <v>265</v>
      </c>
      <c r="C7" s="45">
        <v>230</v>
      </c>
      <c r="D7" s="45">
        <v>290</v>
      </c>
      <c r="E7" s="45">
        <v>255</v>
      </c>
      <c r="F7" s="45">
        <v>215</v>
      </c>
      <c r="G7" s="45">
        <v>160</v>
      </c>
      <c r="H7" s="19">
        <v>150</v>
      </c>
      <c r="I7" s="231">
        <v>145</v>
      </c>
      <c r="J7" s="231">
        <v>130</v>
      </c>
      <c r="K7" s="231">
        <v>105</v>
      </c>
      <c r="L7" s="280"/>
      <c r="M7" s="280"/>
      <c r="N7" s="280"/>
    </row>
    <row r="8" spans="1:14" ht="12.75">
      <c r="A8" s="44" t="s">
        <v>166</v>
      </c>
      <c r="B8" s="45">
        <v>95</v>
      </c>
      <c r="C8" s="45">
        <v>65</v>
      </c>
      <c r="D8" s="45">
        <v>90</v>
      </c>
      <c r="E8" s="45">
        <v>90</v>
      </c>
      <c r="F8" s="45">
        <v>100</v>
      </c>
      <c r="G8" s="45">
        <v>95</v>
      </c>
      <c r="H8" s="19">
        <v>65</v>
      </c>
      <c r="I8" s="231">
        <v>75</v>
      </c>
      <c r="J8" s="231">
        <v>80</v>
      </c>
      <c r="K8" s="231">
        <v>85</v>
      </c>
      <c r="L8" s="280"/>
      <c r="M8" s="280"/>
      <c r="N8" s="280"/>
    </row>
    <row r="9" spans="1:14" ht="12.75">
      <c r="A9" s="44" t="s">
        <v>167</v>
      </c>
      <c r="B9" s="47" t="s">
        <v>10</v>
      </c>
      <c r="C9" s="47" t="s">
        <v>10</v>
      </c>
      <c r="D9" s="47" t="s">
        <v>10</v>
      </c>
      <c r="E9" s="47" t="s">
        <v>10</v>
      </c>
      <c r="F9" s="47" t="s">
        <v>10</v>
      </c>
      <c r="G9" s="45">
        <v>915</v>
      </c>
      <c r="H9" s="19">
        <v>1110</v>
      </c>
      <c r="I9" s="231">
        <v>950</v>
      </c>
      <c r="J9" s="231">
        <v>570</v>
      </c>
      <c r="K9" s="231">
        <v>320</v>
      </c>
      <c r="L9" s="280"/>
      <c r="M9" s="280"/>
      <c r="N9" s="280"/>
    </row>
    <row r="10" spans="1:14" ht="12.75">
      <c r="A10" s="44" t="s">
        <v>168</v>
      </c>
      <c r="B10" s="47" t="s">
        <v>10</v>
      </c>
      <c r="C10" s="47" t="s">
        <v>10</v>
      </c>
      <c r="D10" s="47" t="s">
        <v>10</v>
      </c>
      <c r="E10" s="47" t="s">
        <v>10</v>
      </c>
      <c r="F10" s="47" t="s">
        <v>10</v>
      </c>
      <c r="G10" s="45">
        <v>190</v>
      </c>
      <c r="H10" s="19">
        <v>355</v>
      </c>
      <c r="I10" s="231">
        <v>385</v>
      </c>
      <c r="J10" s="231">
        <v>170</v>
      </c>
      <c r="K10" s="231">
        <v>50</v>
      </c>
      <c r="L10" s="280"/>
      <c r="M10" s="280"/>
      <c r="N10" s="280"/>
    </row>
    <row r="11" spans="1:14" ht="12.75">
      <c r="A11" s="44" t="s">
        <v>169</v>
      </c>
      <c r="B11" s="47" t="s">
        <v>10</v>
      </c>
      <c r="C11" s="47" t="s">
        <v>10</v>
      </c>
      <c r="D11" s="47" t="s">
        <v>10</v>
      </c>
      <c r="E11" s="47" t="s">
        <v>10</v>
      </c>
      <c r="F11" s="47" t="s">
        <v>10</v>
      </c>
      <c r="G11" s="47" t="s">
        <v>10</v>
      </c>
      <c r="H11" s="290">
        <v>0</v>
      </c>
      <c r="I11" s="290">
        <v>0</v>
      </c>
      <c r="J11" s="290">
        <v>0</v>
      </c>
      <c r="K11" s="290">
        <v>0</v>
      </c>
      <c r="L11" s="280"/>
      <c r="M11" s="280"/>
      <c r="N11" s="315"/>
    </row>
    <row r="12" spans="1:14" ht="12.75">
      <c r="A12" s="44" t="s">
        <v>170</v>
      </c>
      <c r="B12" s="47" t="s">
        <v>10</v>
      </c>
      <c r="C12" s="47" t="s">
        <v>10</v>
      </c>
      <c r="D12" s="47" t="s">
        <v>10</v>
      </c>
      <c r="E12" s="47" t="s">
        <v>10</v>
      </c>
      <c r="F12" s="47" t="s">
        <v>10</v>
      </c>
      <c r="G12" s="47" t="s">
        <v>10</v>
      </c>
      <c r="H12" s="349">
        <v>0</v>
      </c>
      <c r="I12" s="349">
        <v>0</v>
      </c>
      <c r="J12" s="290">
        <v>0</v>
      </c>
      <c r="K12" s="290">
        <v>0</v>
      </c>
      <c r="L12" s="280"/>
      <c r="M12" s="280"/>
      <c r="N12" s="315"/>
    </row>
    <row r="13" spans="1:14" ht="12.75">
      <c r="A13" s="38" t="s">
        <v>53</v>
      </c>
      <c r="B13" s="39">
        <v>1780</v>
      </c>
      <c r="C13" s="39">
        <v>1740</v>
      </c>
      <c r="D13" s="39">
        <v>1995</v>
      </c>
      <c r="E13" s="39">
        <v>2010</v>
      </c>
      <c r="F13" s="39">
        <v>2310</v>
      </c>
      <c r="G13" s="39">
        <v>3300</v>
      </c>
      <c r="H13" s="39">
        <v>3505</v>
      </c>
      <c r="I13" s="39">
        <v>3530</v>
      </c>
      <c r="J13" s="66">
        <v>3180</v>
      </c>
      <c r="K13" s="66">
        <v>2960</v>
      </c>
      <c r="L13" s="280"/>
      <c r="M13" s="280"/>
      <c r="N13" s="52"/>
    </row>
    <row r="14" spans="2:8" ht="12.75">
      <c r="B14" s="37"/>
      <c r="C14" s="37"/>
      <c r="D14" s="37"/>
      <c r="E14" s="37"/>
      <c r="F14" s="37"/>
      <c r="G14" s="37"/>
      <c r="H14" s="37"/>
    </row>
    <row r="15" ht="12.75">
      <c r="A15" s="40" t="s">
        <v>135</v>
      </c>
    </row>
    <row r="16" spans="1:14" s="231" customFormat="1" ht="12.75">
      <c r="A16" s="274" t="s">
        <v>434</v>
      </c>
      <c r="L16" s="280"/>
      <c r="M16" s="280"/>
      <c r="N16" s="280"/>
    </row>
    <row r="17" spans="1:11" s="280" customFormat="1" ht="51" customHeight="1">
      <c r="A17" s="383" t="s">
        <v>435</v>
      </c>
      <c r="B17" s="383"/>
      <c r="C17" s="383"/>
      <c r="D17" s="383"/>
      <c r="E17" s="383"/>
      <c r="F17" s="383"/>
      <c r="G17" s="383"/>
      <c r="H17" s="383"/>
      <c r="I17" s="383"/>
      <c r="J17" s="383"/>
      <c r="K17" s="348"/>
    </row>
    <row r="18" spans="1:14" s="231" customFormat="1" ht="12.75">
      <c r="A18" s="384" t="s">
        <v>539</v>
      </c>
      <c r="B18" s="384"/>
      <c r="C18" s="384"/>
      <c r="D18" s="384"/>
      <c r="E18" s="384"/>
      <c r="F18" s="384"/>
      <c r="G18" s="384"/>
      <c r="H18" s="384"/>
      <c r="I18" s="384"/>
      <c r="J18" s="384"/>
      <c r="K18" s="384"/>
      <c r="L18" s="280"/>
      <c r="M18" s="280"/>
      <c r="N18" s="280"/>
    </row>
    <row r="19" spans="1:14" s="231" customFormat="1" ht="12.75">
      <c r="A19" s="384"/>
      <c r="B19" s="384"/>
      <c r="C19" s="384"/>
      <c r="D19" s="384"/>
      <c r="E19" s="384"/>
      <c r="F19" s="384"/>
      <c r="G19" s="384"/>
      <c r="H19" s="384"/>
      <c r="I19" s="384"/>
      <c r="J19" s="384"/>
      <c r="K19" s="384"/>
      <c r="L19" s="280"/>
      <c r="M19" s="280"/>
      <c r="N19" s="280"/>
    </row>
    <row r="20" spans="12:14" s="231" customFormat="1" ht="12.75">
      <c r="L20" s="280"/>
      <c r="M20" s="280"/>
      <c r="N20" s="280"/>
    </row>
    <row r="21" ht="12.75">
      <c r="A21" s="40" t="s">
        <v>533</v>
      </c>
    </row>
    <row r="22" ht="12.75"/>
    <row r="23" ht="12.75">
      <c r="A23" s="40"/>
    </row>
    <row r="24" ht="12.75"/>
    <row r="25" ht="12.75"/>
    <row r="26" ht="12.75"/>
    <row r="27" ht="12.75"/>
    <row r="28" ht="12.75"/>
    <row r="29" ht="12.75"/>
    <row r="30" ht="12.75"/>
    <row r="31" ht="12.75"/>
    <row r="32" ht="12.75"/>
    <row r="33" ht="12.75"/>
    <row r="34" ht="12.75"/>
    <row r="35" ht="12.75"/>
    <row r="36" ht="12.75"/>
    <row r="37" ht="12.75"/>
    <row r="38" ht="12.75"/>
  </sheetData>
  <sheetProtection/>
  <mergeCells count="2">
    <mergeCell ref="A17:J17"/>
    <mergeCell ref="A18:K1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 Assist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Cara Feeney</dc:creator>
  <cp:keywords/>
  <dc:description/>
  <cp:lastModifiedBy>O'Donnell, Catherine</cp:lastModifiedBy>
  <dcterms:created xsi:type="dcterms:W3CDTF">2014-08-27T13:26:08Z</dcterms:created>
  <dcterms:modified xsi:type="dcterms:W3CDTF">2017-08-31T08:00:15Z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