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85"/>
  </bookViews>
  <sheets>
    <sheet name="Contents" sheetId="12" r:id="rId1"/>
    <sheet name="Table 1" sheetId="1" r:id="rId2"/>
    <sheet name="Figure 1" sheetId="11" r:id="rId3"/>
    <sheet name="Table 2" sheetId="3" r:id="rId4"/>
    <sheet name="Table 3" sheetId="5" r:id="rId5"/>
    <sheet name="Table 4" sheetId="6" r:id="rId6"/>
    <sheet name="Table 5" sheetId="7" r:id="rId7"/>
    <sheet name="Notes" sheetId="10" r:id="rId8"/>
  </sheets>
  <definedNames>
    <definedName name="_xlnm.Print_Area" localSheetId="1">'Table 1'!$A$1:$N$27</definedName>
  </definedNames>
  <calcPr calcId="125725"/>
</workbook>
</file>

<file path=xl/calcChain.xml><?xml version="1.0" encoding="utf-8"?>
<calcChain xmlns="http://schemas.openxmlformats.org/spreadsheetml/2006/main">
  <c r="C92" i="1"/>
  <c r="D92"/>
  <c r="E92"/>
  <c r="F92"/>
  <c r="G92"/>
  <c r="H92"/>
  <c r="I92"/>
  <c r="J92"/>
  <c r="K92"/>
  <c r="C90"/>
  <c r="D90"/>
  <c r="E90"/>
  <c r="F90"/>
  <c r="G90"/>
  <c r="H90"/>
  <c r="I90"/>
  <c r="J90"/>
  <c r="K90"/>
  <c r="L90"/>
  <c r="C89"/>
  <c r="D89"/>
  <c r="E89"/>
  <c r="F89"/>
  <c r="G89"/>
  <c r="H89"/>
  <c r="I89"/>
  <c r="J89"/>
  <c r="K89"/>
  <c r="L89"/>
  <c r="L92"/>
  <c r="B90"/>
  <c r="B89"/>
  <c r="B88"/>
  <c r="C88"/>
  <c r="D88"/>
  <c r="E88"/>
  <c r="F88"/>
  <c r="G88"/>
  <c r="H88"/>
  <c r="I88"/>
  <c r="J88"/>
  <c r="B92"/>
</calcChain>
</file>

<file path=xl/sharedStrings.xml><?xml version="1.0" encoding="utf-8"?>
<sst xmlns="http://schemas.openxmlformats.org/spreadsheetml/2006/main" count="263" uniqueCount="141">
  <si>
    <t>Registration Year</t>
  </si>
  <si>
    <t xml:space="preserve"> </t>
  </si>
  <si>
    <t>Total</t>
  </si>
  <si>
    <t>Mentioned on death certificate</t>
  </si>
  <si>
    <t xml:space="preserve">Of which </t>
  </si>
  <si>
    <t>MRSA</t>
  </si>
  <si>
    <t>Underlying cause of death</t>
  </si>
  <si>
    <t>Of which</t>
  </si>
  <si>
    <t>-</t>
  </si>
  <si>
    <t>Underlying cause as a percentage of mentions on death certificate</t>
  </si>
  <si>
    <t>Male</t>
  </si>
  <si>
    <t>Female</t>
  </si>
  <si>
    <t>All Persons</t>
  </si>
  <si>
    <t>Age Group</t>
  </si>
  <si>
    <t>Number</t>
  </si>
  <si>
    <t>Under 45</t>
  </si>
  <si>
    <t>45-74</t>
  </si>
  <si>
    <t>75+</t>
  </si>
  <si>
    <t>All Ages</t>
  </si>
  <si>
    <t>Underlying Cause of Death (ICD)</t>
  </si>
  <si>
    <t>ICD10 code</t>
  </si>
  <si>
    <t>Percentage of all causes</t>
  </si>
  <si>
    <t>A00-B99</t>
  </si>
  <si>
    <t>Neoplasms</t>
  </si>
  <si>
    <t>C00-D48</t>
  </si>
  <si>
    <t>Diseases of the Circulatory System</t>
  </si>
  <si>
    <t>I00-I99</t>
  </si>
  <si>
    <t>Diseases of the Respiratory System</t>
  </si>
  <si>
    <t>J00-J99</t>
  </si>
  <si>
    <t>Diseases of the Digestive System</t>
  </si>
  <si>
    <t>K00-K93</t>
  </si>
  <si>
    <t>Diseases of the Genitourinary System</t>
  </si>
  <si>
    <t>N00-N99</t>
  </si>
  <si>
    <t>All Causes of Death</t>
  </si>
  <si>
    <t>Place of Death</t>
  </si>
  <si>
    <t>MRSA related deaths</t>
  </si>
  <si>
    <t xml:space="preserve">All deaths </t>
  </si>
  <si>
    <t xml:space="preserve">MRSA deaths as a percentage of all deaths </t>
  </si>
  <si>
    <t xml:space="preserve">Altnagelvin Area Hospital </t>
  </si>
  <si>
    <t xml:space="preserve">Antrim Area Hospital </t>
  </si>
  <si>
    <t xml:space="preserve">Ards Community Hospital </t>
  </si>
  <si>
    <t xml:space="preserve">Belfast City Hospital </t>
  </si>
  <si>
    <t xml:space="preserve">Braid Valley Hospital </t>
  </si>
  <si>
    <t xml:space="preserve">Causeway Hospital </t>
  </si>
  <si>
    <t xml:space="preserve">Craigavon Area Hospital </t>
  </si>
  <si>
    <t xml:space="preserve">Daisy Hill Hospital </t>
  </si>
  <si>
    <t xml:space="preserve">Downe Hospital </t>
  </si>
  <si>
    <t xml:space="preserve">Erne Hospital </t>
  </si>
  <si>
    <t xml:space="preserve">Lagan Valley Hospital </t>
  </si>
  <si>
    <t xml:space="preserve">Lurgan Hospital </t>
  </si>
  <si>
    <t xml:space="preserve">Mater Infirmorum Hospital </t>
  </si>
  <si>
    <t xml:space="preserve">Mid-Ulster Hospital </t>
  </si>
  <si>
    <t xml:space="preserve">Moyle Hospital </t>
  </si>
  <si>
    <t xml:space="preserve">Musgrave Park Hospital </t>
  </si>
  <si>
    <t xml:space="preserve">Robinson Memorial Hospital </t>
  </si>
  <si>
    <t>Royal Group of Hospitals</t>
  </si>
  <si>
    <t xml:space="preserve">South Tyrone Hospital </t>
  </si>
  <si>
    <t xml:space="preserve">Tyrone County Hospital </t>
  </si>
  <si>
    <t xml:space="preserve">Ulster Hospital </t>
  </si>
  <si>
    <t xml:space="preserve">Whiteabbey Hospital </t>
  </si>
  <si>
    <t>Nursing Homes</t>
  </si>
  <si>
    <t>Notes</t>
  </si>
  <si>
    <t>http://www.nisra.gov.uk/demography/default.asp29.htm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</si>
  <si>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</si>
  <si>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</si>
  <si>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</si>
  <si>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</si>
  <si>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McAuley House</t>
  </si>
  <si>
    <t>2-14 Castle Street</t>
  </si>
  <si>
    <t>Belfast</t>
  </si>
  <si>
    <t>BT1 1SA</t>
  </si>
  <si>
    <t>Phone:</t>
  </si>
  <si>
    <t>Fax:</t>
  </si>
  <si>
    <t>Email:</t>
  </si>
  <si>
    <t>census.nisra@dfpni.gov.uk</t>
  </si>
  <si>
    <t>detailing in previous papers published by NISRA.  These can be found on the NISRA</t>
  </si>
  <si>
    <t>website at the following link:</t>
  </si>
  <si>
    <t>MRSA - Mentioned</t>
  </si>
  <si>
    <t>MRSA - Underlying</t>
  </si>
  <si>
    <t>MRSA Mention only</t>
  </si>
  <si>
    <r>
      <t xml:space="preserve">All </t>
    </r>
    <r>
      <rPr>
        <i/>
        <sz val="10"/>
        <rFont val="Arial"/>
        <family val="2"/>
      </rPr>
      <t>Staphylococcus</t>
    </r>
    <r>
      <rPr>
        <sz val="10"/>
        <rFont val="Arial"/>
        <family val="2"/>
      </rPr>
      <t xml:space="preserve"> aureus</t>
    </r>
  </si>
  <si>
    <r>
      <t xml:space="preserve">Percentage of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mentions that were MRSA</t>
    </r>
  </si>
  <si>
    <r>
      <t xml:space="preserve">All </t>
    </r>
    <r>
      <rPr>
        <i/>
        <sz val="10"/>
        <rFont val="Arial"/>
        <family val="2"/>
      </rPr>
      <t>Staphylococcus aureus</t>
    </r>
  </si>
  <si>
    <t>Cause of Death</t>
  </si>
  <si>
    <t xml:space="preserve">Table 1: Number of deaths with Staphylococcus aureus or MRSA mentioned and recorded as the underlying cause on the death </t>
  </si>
  <si>
    <t xml:space="preserve">Table 4: Number and percentage of deaths with Staphylococcus aureus or MRSA mentioned on the death certificate by underlying </t>
  </si>
  <si>
    <r>
      <t>The methodology for selecting deaths with MRSA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mentioned on the death certificate is</t>
    </r>
  </si>
  <si>
    <t>Responsible Statistician:</t>
  </si>
  <si>
    <r>
      <t xml:space="preserve">MRSA </t>
    </r>
    <r>
      <rPr>
        <vertAlign val="superscript"/>
        <sz val="10"/>
        <rFont val="Arial"/>
        <family val="2"/>
      </rPr>
      <t>1</t>
    </r>
  </si>
  <si>
    <r>
      <t>Age-standardised mortality rate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for deaths with MRSA mentioned</t>
    </r>
  </si>
  <si>
    <r>
      <t>1</t>
    </r>
    <r>
      <rPr>
        <sz val="10"/>
        <rFont val="Arial"/>
        <family val="2"/>
      </rPr>
      <t xml:space="preserve">  Rates per 1,000,000 population and standardised to the European standard population</t>
    </r>
  </si>
  <si>
    <r>
      <t>Table 2: Age-standardised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</t>
    </r>
  </si>
  <si>
    <r>
      <t>1</t>
    </r>
    <r>
      <rPr>
        <sz val="10"/>
        <rFont val="Arial"/>
        <family val="2"/>
      </rPr>
      <t xml:space="preserve">  Rates per 1,000,000 population</t>
    </r>
  </si>
  <si>
    <r>
      <t xml:space="preserve">All Other Hospitals </t>
    </r>
    <r>
      <rPr>
        <vertAlign val="superscript"/>
        <sz val="10"/>
        <color indexed="8"/>
        <rFont val="Arial"/>
        <family val="2"/>
      </rPr>
      <t>1</t>
    </r>
  </si>
  <si>
    <r>
      <t xml:space="preserve">All Other Places </t>
    </r>
    <r>
      <rPr>
        <vertAlign val="superscript"/>
        <sz val="10"/>
        <color indexed="8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</si>
  <si>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All other hospitals are hospitals in which deaths occurred but none relating to MRSA</t>
    </r>
  </si>
  <si>
    <r>
      <t xml:space="preserve">2  </t>
    </r>
    <r>
      <rPr>
        <sz val="10"/>
        <rFont val="Arial"/>
        <family val="2"/>
      </rPr>
      <t>All other places of death include those deaths which occurred at home</t>
    </r>
  </si>
  <si>
    <r>
      <t>Table 3: Number of deaths and age-specific mortality rates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for deaths with MRSA mentioned on the death </t>
    </r>
  </si>
  <si>
    <r>
      <t>Age-Specific Mortality Rate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</si>
  <si>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The ICD code specifies </t>
    </r>
    <r>
      <rPr>
        <i/>
        <sz val="10"/>
        <rFont val="Arial"/>
        <family val="2"/>
      </rPr>
      <t xml:space="preserve">Staphylococcus aureus </t>
    </r>
    <r>
      <rPr>
        <sz val="10"/>
        <rFont val="Arial"/>
        <family val="2"/>
      </rPr>
      <t>as the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underlying cause of death and a search on the text field shows that it was the methicillin </t>
    </r>
  </si>
  <si>
    <t xml:space="preserve">   resistant form</t>
  </si>
  <si>
    <t>Waterside Hospital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</si>
  <si>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</si>
  <si>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</si>
  <si>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</si>
  <si>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</si>
  <si>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</si>
  <si>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</si>
  <si>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</si>
  <si>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</si>
  <si>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</si>
  <si>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</si>
  <si>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>028 9034 8160</t>
  </si>
  <si>
    <t>028 9034 8161</t>
  </si>
  <si>
    <t>Release Date:</t>
  </si>
  <si>
    <t>Contents</t>
  </si>
  <si>
    <t>Table for Figure1:</t>
  </si>
  <si>
    <r>
      <t>Table 3: Number of deaths and age-specific mortality rates1 for deaths with MRSA mentioned on the death certificate by sex and age, 2013</t>
    </r>
    <r>
      <rPr>
        <u/>
        <vertAlign val="superscript"/>
        <sz val="13"/>
        <color indexed="12"/>
        <rFont val="Arial"/>
        <family val="2"/>
      </rPr>
      <t>P</t>
    </r>
  </si>
  <si>
    <r>
      <t>Table 4: Number and percentage of deaths with Staphylococcus aureus or MRSA mentioned on the death certificate by underlying cause of death (ICD), 2013</t>
    </r>
    <r>
      <rPr>
        <u/>
        <vertAlign val="superscript"/>
        <sz val="13"/>
        <color indexed="12"/>
        <rFont val="Arial"/>
        <family val="2"/>
      </rPr>
      <t>P</t>
    </r>
  </si>
  <si>
    <r>
      <t>Table 5: Number of deaths with MRSA mentioned on the death certificate by place of death, 2006-2013</t>
    </r>
    <r>
      <rPr>
        <u/>
        <vertAlign val="superscript"/>
        <sz val="13"/>
        <color indexed="12"/>
        <rFont val="Arial"/>
        <family val="2"/>
      </rPr>
      <t>P</t>
    </r>
  </si>
  <si>
    <r>
      <t>certificate by registration year, 2003-2013</t>
    </r>
    <r>
      <rPr>
        <b/>
        <vertAlign val="superscript"/>
        <sz val="10"/>
        <rFont val="Arial"/>
        <family val="2"/>
      </rPr>
      <t>P</t>
    </r>
  </si>
  <si>
    <r>
      <t>2013</t>
    </r>
    <r>
      <rPr>
        <vertAlign val="superscript"/>
        <sz val="10"/>
        <rFont val="Arial"/>
        <family val="2"/>
      </rPr>
      <t>P</t>
    </r>
  </si>
  <si>
    <r>
      <t>Total
(2003-2013)</t>
    </r>
    <r>
      <rPr>
        <vertAlign val="superscript"/>
        <sz val="10"/>
        <rFont val="Arial"/>
        <family val="2"/>
      </rPr>
      <t>P</t>
    </r>
  </si>
  <si>
    <r>
      <t>mentioned on the death certificate by sex, 2003-2013</t>
    </r>
    <r>
      <rPr>
        <b/>
        <vertAlign val="superscript"/>
        <sz val="10"/>
        <rFont val="Arial"/>
        <family val="2"/>
      </rPr>
      <t>P</t>
    </r>
  </si>
  <si>
    <r>
      <t>P</t>
    </r>
    <r>
      <rPr>
        <sz val="10"/>
        <rFont val="Arial"/>
        <family val="2"/>
      </rPr>
      <t xml:space="preserve">  2013 statistics are provisional until the publication of the 2013 Annual Report of the Registrar General</t>
    </r>
  </si>
  <si>
    <t>* Rates for 2003-2011 have been updated following the release of revised Mid-year population estimates at Northern Ireland level for the period 2001-2011 to take into account the 2011 Census.</t>
  </si>
  <si>
    <r>
      <t>Deaths with MRSA mentioned 2013</t>
    </r>
    <r>
      <rPr>
        <vertAlign val="superscript"/>
        <sz val="10"/>
        <rFont val="Arial"/>
        <family val="2"/>
      </rPr>
      <t>P</t>
    </r>
  </si>
  <si>
    <r>
      <t>certificate by sex and age, 2013</t>
    </r>
    <r>
      <rPr>
        <b/>
        <vertAlign val="superscript"/>
        <sz val="10"/>
        <rFont val="Arial"/>
        <family val="2"/>
      </rPr>
      <t>P</t>
    </r>
  </si>
  <si>
    <r>
      <t>cause of death (ICD), 2013</t>
    </r>
    <r>
      <rPr>
        <b/>
        <vertAlign val="superscript"/>
        <sz val="10"/>
        <rFont val="Arial"/>
        <family val="2"/>
      </rPr>
      <t>P</t>
    </r>
  </si>
  <si>
    <r>
      <t xml:space="preserve">Deaths with all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mentioned 2013</t>
    </r>
    <r>
      <rPr>
        <vertAlign val="superscript"/>
        <sz val="10"/>
        <rFont val="Arial"/>
        <family val="2"/>
      </rPr>
      <t>P</t>
    </r>
  </si>
  <si>
    <r>
      <t>Table 5: Number of deaths with MRSA mentioned on the death certificate by place of death, 2006-2013</t>
    </r>
    <r>
      <rPr>
        <b/>
        <vertAlign val="superscript"/>
        <sz val="10"/>
        <rFont val="Arial"/>
        <family val="2"/>
      </rPr>
      <t>P</t>
    </r>
  </si>
  <si>
    <r>
      <t>2006 to 2013</t>
    </r>
    <r>
      <rPr>
        <vertAlign val="superscript"/>
        <sz val="10"/>
        <rFont val="Arial"/>
        <family val="2"/>
      </rPr>
      <t>P</t>
    </r>
  </si>
  <si>
    <t>Brian Green</t>
  </si>
  <si>
    <t>L00-N99</t>
  </si>
  <si>
    <t>V01-Y98</t>
  </si>
  <si>
    <t>Diseases of the Skin and Subcutaneous Tissue</t>
  </si>
  <si>
    <t>External Causes of Morbidity and Mortality</t>
  </si>
  <si>
    <t>Infectious and Parasitic Diseases</t>
  </si>
  <si>
    <r>
      <t>Table 1: Number of deaths with Staphylococcus aureus or MRSA mentioned and recorded as the underlying cause on the death certificate by registration year, 2003-2013</t>
    </r>
    <r>
      <rPr>
        <u/>
        <vertAlign val="superscript"/>
        <sz val="13"/>
        <color indexed="12"/>
        <rFont val="Arial"/>
        <family val="2"/>
      </rPr>
      <t>P</t>
    </r>
  </si>
  <si>
    <r>
      <t>Figure 1: Number of deaths with MRSA mentioned and recorded as the underlying cause on the death certificate by registration year, 2003-2013</t>
    </r>
    <r>
      <rPr>
        <u/>
        <vertAlign val="superscript"/>
        <sz val="13"/>
        <color indexed="12"/>
        <rFont val="Arial"/>
        <family val="2"/>
      </rPr>
      <t>P</t>
    </r>
  </si>
  <si>
    <r>
      <t>Table 2: Age-standardised mortality rates1 for deaths with MRSA mentioned on the death certificate by sex, 2003-2013</t>
    </r>
    <r>
      <rPr>
        <u/>
        <vertAlign val="superscript"/>
        <sz val="13"/>
        <color indexed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</si>
</sst>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">
    <numFmt numFmtId="168" formatCode="0.0"/>
    <numFmt numFmtId="169" formatCode="0.0%"/>
  </numFmts>
  <fonts count="24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13"/>
      <name val="Arial"/>
      <family val="2"/>
    </font>
    <font>
      <u/>
      <sz val="13"/>
      <color indexed="12"/>
      <name val="Arial"/>
      <family val="2"/>
    </font>
    <font>
      <b/>
      <u/>
      <sz val="15"/>
      <name val="Arial"/>
      <family val="2"/>
    </font>
    <font>
      <u/>
      <vertAlign val="superscript"/>
      <sz val="13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/>
    <xf numFmtId="0" fontId="2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/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168" fontId="4" fillId="0" borderId="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68" fontId="8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8" fontId="4" fillId="0" borderId="4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8" fontId="8" fillId="0" borderId="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/>
    </xf>
    <xf numFmtId="0" fontId="14" fillId="0" borderId="9" xfId="0" applyFont="1" applyBorder="1"/>
    <xf numFmtId="0" fontId="14" fillId="0" borderId="19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5" fillId="0" borderId="0" xfId="1" applyFont="1" applyAlignment="1" applyProtection="1"/>
    <xf numFmtId="0" fontId="2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9" fontId="8" fillId="0" borderId="23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8" fontId="2" fillId="0" borderId="0" xfId="0" applyNumberFormat="1" applyFont="1"/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2" fillId="0" borderId="0" xfId="0" quotePrefix="1" applyFont="1"/>
    <xf numFmtId="14" fontId="2" fillId="0" borderId="0" xfId="0" applyNumberFormat="1" applyFont="1" applyAlignment="1">
      <alignment horizontal="left"/>
    </xf>
    <xf numFmtId="9" fontId="4" fillId="0" borderId="17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0" fontId="17" fillId="0" borderId="0" xfId="0" applyFont="1"/>
    <xf numFmtId="0" fontId="18" fillId="0" borderId="0" xfId="1" applyFont="1" applyAlignment="1" applyProtection="1"/>
    <xf numFmtId="0" fontId="19" fillId="0" borderId="0" xfId="0" applyFont="1"/>
    <xf numFmtId="9" fontId="2" fillId="0" borderId="0" xfId="2" applyFont="1"/>
    <xf numFmtId="0" fontId="23" fillId="0" borderId="0" xfId="0" applyFont="1"/>
    <xf numFmtId="0" fontId="2" fillId="0" borderId="29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0" fontId="13" fillId="0" borderId="31" xfId="0" applyFont="1" applyFill="1" applyBorder="1" applyAlignment="1">
      <alignment horizontal="center"/>
    </xf>
    <xf numFmtId="9" fontId="8" fillId="0" borderId="32" xfId="0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9" fontId="8" fillId="0" borderId="33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" fillId="0" borderId="34" xfId="0" applyFont="1" applyBorder="1" applyAlignment="1">
      <alignment horizontal="left"/>
    </xf>
    <xf numFmtId="168" fontId="4" fillId="0" borderId="26" xfId="0" applyNumberFormat="1" applyFont="1" applyBorder="1" applyAlignment="1">
      <alignment horizontal="center"/>
    </xf>
    <xf numFmtId="9" fontId="4" fillId="0" borderId="3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3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0" fillId="0" borderId="34" xfId="0" applyFont="1" applyBorder="1" applyAlignment="1"/>
    <xf numFmtId="0" fontId="0" fillId="0" borderId="0" xfId="0" applyAlignment="1"/>
    <xf numFmtId="0" fontId="2" fillId="0" borderId="3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6" xfId="0" applyFont="1" applyBorder="1"/>
    <xf numFmtId="0" fontId="2" fillId="0" borderId="6" xfId="0" applyFont="1" applyBorder="1"/>
    <xf numFmtId="0" fontId="2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1: Number of deaths with MRSA mentioned and recorded as the underlying cause on the death certificate by registration year, 2003-2013</a:t>
            </a:r>
            <a:r>
              <a:rPr lang="en-GB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P</a:t>
            </a:r>
          </a:p>
        </c:rich>
      </c:tx>
      <c:layout>
        <c:manualLayout>
          <c:xMode val="edge"/>
          <c:yMode val="edge"/>
          <c:x val="0.12202688728024819"/>
          <c:y val="2.0338983050847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115822130299899E-2"/>
          <c:y val="0.16101694915254242"/>
          <c:w val="0.89141675284384669"/>
          <c:h val="0.72542372881355932"/>
        </c:manualLayout>
      </c:layout>
      <c:barChart>
        <c:barDir val="col"/>
        <c:grouping val="stacked"/>
        <c:ser>
          <c:idx val="0"/>
          <c:order val="0"/>
          <c:tx>
            <c:strRef>
              <c:f>'Table 1'!$A$90</c:f>
              <c:strCache>
                <c:ptCount val="1"/>
                <c:pt idx="0">
                  <c:v>MRSA - Underlying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 1'!$B$88:$L$88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'Table 1'!$B$90:$L$90</c:f>
              <c:numCache>
                <c:formatCode>General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20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12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1'!$A$89</c:f>
              <c:strCache>
                <c:ptCount val="1"/>
                <c:pt idx="0">
                  <c:v>MRSA - Mentioned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 1'!$B$88:$L$88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'Table 1'!$B$92:$L$92</c:f>
              <c:numCache>
                <c:formatCode>General</c:formatCode>
                <c:ptCount val="11"/>
                <c:pt idx="0">
                  <c:v>37</c:v>
                </c:pt>
                <c:pt idx="1">
                  <c:v>44</c:v>
                </c:pt>
                <c:pt idx="2">
                  <c:v>59</c:v>
                </c:pt>
                <c:pt idx="3">
                  <c:v>50</c:v>
                </c:pt>
                <c:pt idx="4">
                  <c:v>50</c:v>
                </c:pt>
                <c:pt idx="5">
                  <c:v>62</c:v>
                </c:pt>
                <c:pt idx="6">
                  <c:v>43</c:v>
                </c:pt>
                <c:pt idx="7">
                  <c:v>36</c:v>
                </c:pt>
                <c:pt idx="8">
                  <c:v>27</c:v>
                </c:pt>
                <c:pt idx="9">
                  <c:v>18</c:v>
                </c:pt>
                <c:pt idx="10">
                  <c:v>15</c:v>
                </c:pt>
              </c:numCache>
            </c:numRef>
          </c:val>
        </c:ser>
        <c:overlap val="100"/>
        <c:axId val="49319936"/>
        <c:axId val="49323008"/>
      </c:barChart>
      <c:catAx>
        <c:axId val="4931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Registration Year</a:t>
                </a:r>
              </a:p>
            </c:rich>
          </c:tx>
          <c:layout>
            <c:manualLayout>
              <c:xMode val="edge"/>
              <c:yMode val="edge"/>
              <c:x val="0.43950361944157185"/>
              <c:y val="0.94576271186440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23008"/>
        <c:crosses val="autoZero"/>
        <c:auto val="1"/>
        <c:lblAlgn val="ctr"/>
        <c:lblOffset val="100"/>
        <c:tickLblSkip val="1"/>
        <c:tickMarkSkip val="1"/>
      </c:catAx>
      <c:valAx>
        <c:axId val="493230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Deaths</a:t>
                </a:r>
              </a:p>
            </c:rich>
          </c:tx>
          <c:layout>
            <c:manualLayout>
              <c:xMode val="edge"/>
              <c:yMode val="edge"/>
              <c:x val="3.1023784901758012E-3"/>
              <c:y val="0.401694915254237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1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582223886957253"/>
          <c:y val="0.23220338983050848"/>
          <c:w val="0.31437457081049974"/>
          <c:h val="0.32372881355932204"/>
        </c:manualLayout>
      </c:layout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 macro="">
      <xdr:nvGraphicFramePr>
        <xdr:cNvPr id="5153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nisra.gov.uk/demography/default.asp29.htm" TargetMode="External"/><Relationship Id="rId1" Type="http://schemas.openxmlformats.org/officeDocument/2006/relationships/hyperlink" Target="mailto:census.nisra@dfpni.gov.uk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workbookViewId="0">
      <selection activeCell="A13" sqref="A13"/>
    </sheetView>
  </sheetViews>
  <sheetFormatPr defaultRowHeight="16.5"/>
  <cols>
    <col min="1" max="16384" width="9.140625" style="85"/>
  </cols>
  <sheetData>
    <row r="1" spans="1:1" ht="19.5">
      <c r="A1" s="87" t="s">
        <v>115</v>
      </c>
    </row>
    <row r="3" spans="1:1" ht="19.5">
      <c r="A3" s="86" t="s">
        <v>138</v>
      </c>
    </row>
    <row r="5" spans="1:1" ht="19.5">
      <c r="A5" s="86" t="s">
        <v>139</v>
      </c>
    </row>
    <row r="7" spans="1:1" ht="19.5">
      <c r="A7" s="86" t="s">
        <v>140</v>
      </c>
    </row>
    <row r="9" spans="1:1" ht="19.5">
      <c r="A9" s="86" t="s">
        <v>117</v>
      </c>
    </row>
    <row r="11" spans="1:1" ht="19.5">
      <c r="A11" s="86" t="s">
        <v>118</v>
      </c>
    </row>
    <row r="13" spans="1:1" ht="19.5">
      <c r="A13" s="86" t="s">
        <v>119</v>
      </c>
    </row>
    <row r="15" spans="1:1">
      <c r="A15" s="86" t="s">
        <v>61</v>
      </c>
    </row>
  </sheetData>
  <hyperlinks>
    <hyperlink ref="A3" location="'Table 1'!A1" display="Table 1: Number of deaths with Staphylococcus aureus or MRSA mentioned and recorded as the underlying cause on the death certificate by registration year, 2001-2012P"/>
    <hyperlink ref="A5" location="'Figure 1'!A1" display="Figure 1: Number of deaths with MRSA mentioned and recorded as the underlying cause on the death certificate by registration year, 2001-2012P"/>
    <hyperlink ref="A7" location="'Table 2'!A1" display="Table 2: Age-standardised mortality rates1 for deaths with MRSA mentioned on the death certificate by sex, 2001-2012P"/>
    <hyperlink ref="A9" location="'Table 3'!A1" display="Table 3: Number of deaths and age-specific mortality rates1 for deaths with MRSA mentioned on the death certificate by sex and age, 2012P"/>
    <hyperlink ref="A11" location="'Table 4'!A1" display="Table 4: Number and percentage of deaths with Staphylococcus aureus or MRSA mentioned on the death certificate by underlying cause of death (ICD), 2012P"/>
    <hyperlink ref="A13" location="'Table 5'!A1" display="Table 5: Number of deaths with MRSA mentioned on the death certificate by place of death, 2006-2012P"/>
    <hyperlink ref="A15" location="Notes!A1" display="Not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Normal="100" workbookViewId="0">
      <selection activeCell="Q15" sqref="Q15"/>
    </sheetView>
  </sheetViews>
  <sheetFormatPr defaultRowHeight="12.75"/>
  <cols>
    <col min="1" max="1" width="34.140625" style="1" customWidth="1"/>
    <col min="2" max="12" width="8.140625" style="3" customWidth="1"/>
    <col min="13" max="13" width="12.42578125" style="3" customWidth="1"/>
    <col min="14" max="14" width="7" style="1" customWidth="1"/>
    <col min="15" max="16384" width="9.140625" style="1"/>
  </cols>
  <sheetData>
    <row r="1" spans="1:13">
      <c r="A1" s="20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>
      <c r="A2" s="20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 thickBot="1"/>
    <row r="4" spans="1:13">
      <c r="A4" s="111" t="s">
        <v>83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3" t="s">
        <v>122</v>
      </c>
    </row>
    <row r="5" spans="1:13" ht="14.25">
      <c r="A5" s="112"/>
      <c r="B5" s="13">
        <v>2003</v>
      </c>
      <c r="C5" s="13">
        <v>2004</v>
      </c>
      <c r="D5" s="13">
        <v>2005</v>
      </c>
      <c r="E5" s="13">
        <v>2006</v>
      </c>
      <c r="F5" s="13">
        <v>2007</v>
      </c>
      <c r="G5" s="13">
        <v>2008</v>
      </c>
      <c r="H5" s="13">
        <v>2009</v>
      </c>
      <c r="I5" s="7">
        <v>2010</v>
      </c>
      <c r="J5" s="25">
        <v>2011</v>
      </c>
      <c r="K5" s="63">
        <v>2012</v>
      </c>
      <c r="L5" s="63" t="s">
        <v>121</v>
      </c>
      <c r="M5" s="114"/>
    </row>
    <row r="6" spans="1:13">
      <c r="A6" s="1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4"/>
    </row>
    <row r="7" spans="1:13">
      <c r="A7" s="15" t="s">
        <v>80</v>
      </c>
      <c r="B7" s="4">
        <v>41</v>
      </c>
      <c r="C7" s="4">
        <v>52</v>
      </c>
      <c r="D7" s="4">
        <v>76</v>
      </c>
      <c r="E7" s="4">
        <v>69</v>
      </c>
      <c r="F7" s="4">
        <v>70</v>
      </c>
      <c r="G7" s="4">
        <v>94</v>
      </c>
      <c r="H7" s="4">
        <v>59</v>
      </c>
      <c r="I7" s="4">
        <v>44</v>
      </c>
      <c r="J7" s="4">
        <v>39</v>
      </c>
      <c r="K7" s="4">
        <v>22</v>
      </c>
      <c r="L7" s="4">
        <v>17</v>
      </c>
      <c r="M7" s="65">
        <v>583</v>
      </c>
    </row>
    <row r="8" spans="1:13">
      <c r="A8" s="1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5"/>
    </row>
    <row r="9" spans="1:13">
      <c r="A9" s="16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5"/>
    </row>
    <row r="10" spans="1:13">
      <c r="A10" s="15" t="s">
        <v>5</v>
      </c>
      <c r="B10" s="4">
        <v>30</v>
      </c>
      <c r="C10" s="4">
        <v>44</v>
      </c>
      <c r="D10" s="4">
        <v>69</v>
      </c>
      <c r="E10" s="4">
        <v>56</v>
      </c>
      <c r="F10" s="4">
        <v>59</v>
      </c>
      <c r="G10" s="4">
        <v>84</v>
      </c>
      <c r="H10" s="4">
        <v>50</v>
      </c>
      <c r="I10" s="4">
        <v>29</v>
      </c>
      <c r="J10" s="4">
        <v>30</v>
      </c>
      <c r="K10" s="4">
        <v>18</v>
      </c>
      <c r="L10" s="4">
        <v>10</v>
      </c>
      <c r="M10" s="65">
        <v>479</v>
      </c>
    </row>
    <row r="11" spans="1:13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65"/>
    </row>
    <row r="12" spans="1:13" ht="25.5">
      <c r="A12" s="12" t="s">
        <v>81</v>
      </c>
      <c r="B12" s="5">
        <v>0.73170731707317072</v>
      </c>
      <c r="C12" s="5">
        <v>0.84615384615384615</v>
      </c>
      <c r="D12" s="5">
        <v>0.90789473684210531</v>
      </c>
      <c r="E12" s="5">
        <v>0.81159420289855078</v>
      </c>
      <c r="F12" s="5">
        <v>0.84285714285714286</v>
      </c>
      <c r="G12" s="5">
        <v>0.8936170212765957</v>
      </c>
      <c r="H12" s="5">
        <v>0.84745762711864403</v>
      </c>
      <c r="I12" s="5">
        <v>0.65909090909090906</v>
      </c>
      <c r="J12" s="5">
        <v>0.76923076923076927</v>
      </c>
      <c r="K12" s="5">
        <v>0.81818181818181823</v>
      </c>
      <c r="L12" s="5">
        <v>0.58823529411764708</v>
      </c>
      <c r="M12" s="66">
        <v>0.82161234991423671</v>
      </c>
    </row>
    <row r="13" spans="1:13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7"/>
    </row>
    <row r="14" spans="1:13">
      <c r="A14" s="17" t="s">
        <v>6</v>
      </c>
      <c r="B14" s="4"/>
      <c r="C14" s="4" t="s">
        <v>1</v>
      </c>
      <c r="D14" s="4" t="s">
        <v>1</v>
      </c>
      <c r="E14" s="4"/>
      <c r="F14" s="4"/>
      <c r="G14" s="4"/>
      <c r="H14" s="4"/>
      <c r="I14" s="4"/>
      <c r="J14" s="4"/>
      <c r="K14" s="4"/>
      <c r="L14" s="4"/>
      <c r="M14" s="65"/>
    </row>
    <row r="15" spans="1:13">
      <c r="A15" s="15" t="s">
        <v>80</v>
      </c>
      <c r="B15" s="4">
        <v>7</v>
      </c>
      <c r="C15" s="4">
        <v>12</v>
      </c>
      <c r="D15" s="4">
        <v>21</v>
      </c>
      <c r="E15" s="4">
        <v>27</v>
      </c>
      <c r="F15" s="4">
        <v>25</v>
      </c>
      <c r="G15" s="4">
        <v>38</v>
      </c>
      <c r="H15" s="4">
        <v>20</v>
      </c>
      <c r="I15" s="4">
        <v>16</v>
      </c>
      <c r="J15" s="4">
        <v>15</v>
      </c>
      <c r="K15" s="4">
        <v>5</v>
      </c>
      <c r="L15" s="4">
        <v>6</v>
      </c>
      <c r="M15" s="65">
        <v>192</v>
      </c>
    </row>
    <row r="16" spans="1:13">
      <c r="A16" s="1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5"/>
    </row>
    <row r="17" spans="1:15">
      <c r="A17" s="16" t="s">
        <v>7</v>
      </c>
      <c r="B17" s="4"/>
      <c r="C17" s="4" t="s">
        <v>1</v>
      </c>
      <c r="D17" s="4" t="s">
        <v>1</v>
      </c>
      <c r="E17" s="4"/>
      <c r="F17" s="4"/>
      <c r="G17" s="4"/>
      <c r="H17" s="4"/>
      <c r="I17" s="4"/>
      <c r="J17" s="4"/>
      <c r="K17" s="4"/>
      <c r="L17" s="4"/>
      <c r="M17" s="65"/>
    </row>
    <row r="18" spans="1:15" ht="14.25">
      <c r="A18" s="12" t="s">
        <v>88</v>
      </c>
      <c r="B18" s="6">
        <v>4</v>
      </c>
      <c r="C18" s="6">
        <v>8</v>
      </c>
      <c r="D18" s="6">
        <v>17</v>
      </c>
      <c r="E18" s="6">
        <v>19</v>
      </c>
      <c r="F18" s="6">
        <v>20</v>
      </c>
      <c r="G18" s="6">
        <v>32</v>
      </c>
      <c r="H18" s="6">
        <v>16</v>
      </c>
      <c r="I18" s="6">
        <v>8</v>
      </c>
      <c r="J18" s="6">
        <v>12</v>
      </c>
      <c r="K18" s="6">
        <v>4</v>
      </c>
      <c r="L18" s="6">
        <v>2</v>
      </c>
      <c r="M18" s="62">
        <v>142</v>
      </c>
    </row>
    <row r="19" spans="1:15">
      <c r="A19" s="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5"/>
    </row>
    <row r="20" spans="1:15">
      <c r="A20" s="117" t="s">
        <v>9</v>
      </c>
      <c r="B20" s="118"/>
      <c r="C20" s="118"/>
      <c r="D20" s="118"/>
      <c r="E20" s="4"/>
      <c r="F20" s="4"/>
      <c r="G20" s="4"/>
      <c r="H20" s="4"/>
      <c r="I20" s="4"/>
      <c r="J20" s="4"/>
      <c r="K20" s="4"/>
      <c r="L20" s="4"/>
      <c r="M20" s="65"/>
    </row>
    <row r="21" spans="1:15">
      <c r="A21" s="15" t="s">
        <v>82</v>
      </c>
      <c r="B21" s="8">
        <v>0.17073170731707318</v>
      </c>
      <c r="C21" s="8">
        <v>0.23076923076923078</v>
      </c>
      <c r="D21" s="8">
        <v>0.27631578947368424</v>
      </c>
      <c r="E21" s="8">
        <v>0.39130434782608697</v>
      </c>
      <c r="F21" s="8">
        <v>0.35714285714285715</v>
      </c>
      <c r="G21" s="8">
        <v>0.40425531914893614</v>
      </c>
      <c r="H21" s="8">
        <v>0.33898305084745761</v>
      </c>
      <c r="I21" s="8">
        <v>0.36363636363636365</v>
      </c>
      <c r="J21" s="8">
        <v>0.38461538461538464</v>
      </c>
      <c r="K21" s="8">
        <v>0.22727272727272727</v>
      </c>
      <c r="L21" s="9">
        <v>0.35294117647058826</v>
      </c>
      <c r="M21" s="84">
        <v>0.32933104631217841</v>
      </c>
      <c r="O21" s="88"/>
    </row>
    <row r="22" spans="1:15" ht="15" thickBot="1">
      <c r="A22" s="18" t="s">
        <v>88</v>
      </c>
      <c r="B22" s="10">
        <v>0.13333333333333333</v>
      </c>
      <c r="C22" s="10">
        <v>0.18181818181818182</v>
      </c>
      <c r="D22" s="10">
        <v>0.24637681159420291</v>
      </c>
      <c r="E22" s="10">
        <v>0.3392857142857143</v>
      </c>
      <c r="F22" s="10">
        <v>0.33898305084745761</v>
      </c>
      <c r="G22" s="10">
        <v>0.38095238095238093</v>
      </c>
      <c r="H22" s="10">
        <v>0.32</v>
      </c>
      <c r="I22" s="10">
        <v>0.27586206896551724</v>
      </c>
      <c r="J22" s="10">
        <v>0.4</v>
      </c>
      <c r="K22" s="10">
        <v>0.22222222222222221</v>
      </c>
      <c r="L22" s="83">
        <v>0.2</v>
      </c>
      <c r="M22" s="11">
        <v>0.29645093945720252</v>
      </c>
      <c r="O22" s="88"/>
    </row>
    <row r="24" spans="1:15" ht="14.25">
      <c r="A24" s="2" t="s">
        <v>124</v>
      </c>
    </row>
    <row r="25" spans="1:15">
      <c r="A25" s="109" t="s">
        <v>99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5">
      <c r="A26" s="1" t="s">
        <v>100</v>
      </c>
    </row>
    <row r="85" spans="1:17" s="96" customFormat="1">
      <c r="B85" s="97"/>
      <c r="C85" s="97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</row>
    <row r="86" spans="1:17" s="96" customFormat="1">
      <c r="A86" s="96" t="s">
        <v>116</v>
      </c>
      <c r="B86" s="97"/>
      <c r="C86" s="97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s="96" customFormat="1">
      <c r="A87" s="104"/>
      <c r="B87" s="105"/>
      <c r="C87" s="105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8"/>
      <c r="O87" s="68"/>
      <c r="P87" s="1"/>
      <c r="Q87" s="1"/>
    </row>
    <row r="88" spans="1:17" s="96" customFormat="1">
      <c r="A88" s="100" t="s">
        <v>0</v>
      </c>
      <c r="B88" s="101">
        <f t="shared" ref="B88:J88" si="0">B5</f>
        <v>2003</v>
      </c>
      <c r="C88" s="101">
        <f t="shared" si="0"/>
        <v>2004</v>
      </c>
      <c r="D88" s="101">
        <f t="shared" si="0"/>
        <v>2005</v>
      </c>
      <c r="E88" s="101">
        <f t="shared" si="0"/>
        <v>2006</v>
      </c>
      <c r="F88" s="101">
        <f t="shared" si="0"/>
        <v>2007</v>
      </c>
      <c r="G88" s="101">
        <f t="shared" si="0"/>
        <v>2008</v>
      </c>
      <c r="H88" s="101">
        <f t="shared" si="0"/>
        <v>2009</v>
      </c>
      <c r="I88" s="101">
        <f t="shared" si="0"/>
        <v>2010</v>
      </c>
      <c r="J88" s="101">
        <f t="shared" si="0"/>
        <v>2011</v>
      </c>
      <c r="K88" s="101">
        <v>2012</v>
      </c>
      <c r="L88" s="101">
        <v>2013</v>
      </c>
      <c r="M88" s="68"/>
      <c r="N88" s="68"/>
      <c r="O88" s="68"/>
      <c r="P88" s="1"/>
      <c r="Q88" s="1"/>
    </row>
    <row r="89" spans="1:17" s="96" customFormat="1">
      <c r="A89" s="102" t="s">
        <v>77</v>
      </c>
      <c r="B89" s="101">
        <f>B7</f>
        <v>41</v>
      </c>
      <c r="C89" s="101">
        <f t="shared" ref="C89:L89" si="1">C7</f>
        <v>52</v>
      </c>
      <c r="D89" s="101">
        <f t="shared" si="1"/>
        <v>76</v>
      </c>
      <c r="E89" s="101">
        <f t="shared" si="1"/>
        <v>69</v>
      </c>
      <c r="F89" s="101">
        <f t="shared" si="1"/>
        <v>70</v>
      </c>
      <c r="G89" s="101">
        <f t="shared" si="1"/>
        <v>94</v>
      </c>
      <c r="H89" s="101">
        <f t="shared" si="1"/>
        <v>59</v>
      </c>
      <c r="I89" s="101">
        <f t="shared" si="1"/>
        <v>44</v>
      </c>
      <c r="J89" s="101">
        <f t="shared" si="1"/>
        <v>39</v>
      </c>
      <c r="K89" s="101">
        <f t="shared" si="1"/>
        <v>22</v>
      </c>
      <c r="L89" s="101">
        <f t="shared" si="1"/>
        <v>17</v>
      </c>
      <c r="M89" s="68"/>
      <c r="N89" s="68"/>
      <c r="O89" s="68"/>
      <c r="P89" s="1"/>
      <c r="Q89" s="1"/>
    </row>
    <row r="90" spans="1:17" s="96" customFormat="1">
      <c r="A90" s="102" t="s">
        <v>78</v>
      </c>
      <c r="B90" s="101">
        <f>B18</f>
        <v>4</v>
      </c>
      <c r="C90" s="101">
        <f t="shared" ref="C90:L90" si="2">C18</f>
        <v>8</v>
      </c>
      <c r="D90" s="101">
        <f t="shared" si="2"/>
        <v>17</v>
      </c>
      <c r="E90" s="101">
        <f t="shared" si="2"/>
        <v>19</v>
      </c>
      <c r="F90" s="101">
        <f t="shared" si="2"/>
        <v>20</v>
      </c>
      <c r="G90" s="101">
        <f t="shared" si="2"/>
        <v>32</v>
      </c>
      <c r="H90" s="101">
        <f t="shared" si="2"/>
        <v>16</v>
      </c>
      <c r="I90" s="101">
        <f t="shared" si="2"/>
        <v>8</v>
      </c>
      <c r="J90" s="101">
        <f t="shared" si="2"/>
        <v>12</v>
      </c>
      <c r="K90" s="101">
        <f t="shared" si="2"/>
        <v>4</v>
      </c>
      <c r="L90" s="101">
        <f t="shared" si="2"/>
        <v>2</v>
      </c>
      <c r="M90" s="68"/>
      <c r="N90" s="68"/>
      <c r="O90" s="68"/>
      <c r="P90" s="1"/>
      <c r="Q90" s="1"/>
    </row>
    <row r="91" spans="1:17" s="96" customFormat="1">
      <c r="A91" s="103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68"/>
      <c r="N91" s="68"/>
      <c r="O91" s="68"/>
      <c r="P91" s="1"/>
      <c r="Q91" s="1"/>
    </row>
    <row r="92" spans="1:17" s="96" customFormat="1">
      <c r="A92" s="102" t="s">
        <v>79</v>
      </c>
      <c r="B92" s="101">
        <f t="shared" ref="B92:L92" si="3">B89-B90</f>
        <v>37</v>
      </c>
      <c r="C92" s="101">
        <f t="shared" si="3"/>
        <v>44</v>
      </c>
      <c r="D92" s="101">
        <f t="shared" si="3"/>
        <v>59</v>
      </c>
      <c r="E92" s="101">
        <f t="shared" si="3"/>
        <v>50</v>
      </c>
      <c r="F92" s="101">
        <f t="shared" si="3"/>
        <v>50</v>
      </c>
      <c r="G92" s="101">
        <f t="shared" si="3"/>
        <v>62</v>
      </c>
      <c r="H92" s="101">
        <f t="shared" si="3"/>
        <v>43</v>
      </c>
      <c r="I92" s="101">
        <f t="shared" si="3"/>
        <v>36</v>
      </c>
      <c r="J92" s="101">
        <f t="shared" si="3"/>
        <v>27</v>
      </c>
      <c r="K92" s="101">
        <f t="shared" si="3"/>
        <v>18</v>
      </c>
      <c r="L92" s="101">
        <f t="shared" si="3"/>
        <v>15</v>
      </c>
      <c r="M92" s="68"/>
      <c r="N92" s="68"/>
      <c r="O92" s="68"/>
      <c r="P92" s="1"/>
      <c r="Q92" s="1"/>
    </row>
    <row r="93" spans="1:17" s="96" customFormat="1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69"/>
      <c r="N93" s="68"/>
      <c r="O93" s="68"/>
      <c r="P93" s="1"/>
      <c r="Q93" s="1"/>
    </row>
    <row r="94" spans="1:17" s="96" customFormat="1">
      <c r="A94" s="98"/>
      <c r="B94" s="99"/>
      <c r="C94" s="9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8"/>
      <c r="O94" s="68"/>
      <c r="P94" s="1"/>
      <c r="Q94" s="1"/>
    </row>
    <row r="95" spans="1:17" s="89" customFormat="1">
      <c r="A95" s="104"/>
      <c r="B95" s="105"/>
      <c r="C95" s="105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8"/>
      <c r="O95" s="68"/>
      <c r="P95" s="1"/>
      <c r="Q95" s="1"/>
    </row>
    <row r="96" spans="1:17" s="89" customFormat="1">
      <c r="A96" s="104"/>
      <c r="B96" s="105"/>
      <c r="C96" s="105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8"/>
      <c r="O96" s="68"/>
      <c r="P96" s="1"/>
      <c r="Q96" s="1"/>
    </row>
    <row r="97" spans="1:17" s="89" customFormat="1">
      <c r="A97" s="104"/>
      <c r="B97" s="105"/>
      <c r="C97" s="105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8"/>
      <c r="O97" s="68"/>
      <c r="P97" s="1"/>
      <c r="Q97" s="1"/>
    </row>
    <row r="98" spans="1:17" s="89" customFormat="1">
      <c r="A98" s="104"/>
      <c r="B98" s="105"/>
      <c r="C98" s="105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8"/>
      <c r="O98" s="68"/>
      <c r="P98" s="1"/>
      <c r="Q98" s="1"/>
    </row>
    <row r="99" spans="1:17">
      <c r="A99" s="104"/>
      <c r="B99" s="105"/>
      <c r="C99" s="105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8"/>
      <c r="O99" s="68"/>
    </row>
    <row r="100" spans="1:17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8"/>
      <c r="O100" s="68"/>
    </row>
    <row r="101" spans="1:17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8"/>
      <c r="O101" s="68"/>
    </row>
    <row r="102" spans="1:17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8"/>
      <c r="O102" s="68"/>
    </row>
    <row r="103" spans="1:17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8"/>
      <c r="O103" s="68"/>
    </row>
    <row r="104" spans="1:17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8"/>
      <c r="O104" s="68"/>
    </row>
    <row r="105" spans="1:17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8"/>
      <c r="O105" s="68"/>
    </row>
    <row r="106" spans="1:17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8"/>
      <c r="O106" s="68"/>
    </row>
    <row r="107" spans="1:17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8"/>
      <c r="O107" s="68"/>
    </row>
    <row r="108" spans="1:17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8"/>
      <c r="O108" s="68"/>
    </row>
    <row r="109" spans="1:17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8"/>
      <c r="O109" s="68"/>
    </row>
    <row r="110" spans="1:17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8"/>
      <c r="O110" s="68"/>
    </row>
  </sheetData>
  <mergeCells count="5">
    <mergeCell ref="A25:L25"/>
    <mergeCell ref="A4:A5"/>
    <mergeCell ref="M4:M5"/>
    <mergeCell ref="B4:L4"/>
    <mergeCell ref="A20:D20"/>
  </mergeCells>
  <phoneticPr fontId="3" type="noConversion"/>
  <pageMargins left="0.75" right="0.75" top="1" bottom="1" header="0.5" footer="0.5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E39" sqref="E39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E12" sqref="E12"/>
    </sheetView>
  </sheetViews>
  <sheetFormatPr defaultRowHeight="12.75"/>
  <cols>
    <col min="1" max="1" width="12.85546875" style="1" customWidth="1"/>
    <col min="2" max="4" width="14.42578125" style="1" customWidth="1"/>
    <col min="5" max="16384" width="9.140625" style="1"/>
  </cols>
  <sheetData>
    <row r="1" spans="1:12" ht="14.25">
      <c r="A1" s="20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4.25">
      <c r="A2" s="20" t="s">
        <v>123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3.5" thickBot="1"/>
    <row r="4" spans="1:12" ht="27.75" customHeight="1">
      <c r="A4" s="119" t="s">
        <v>0</v>
      </c>
      <c r="B4" s="115" t="s">
        <v>89</v>
      </c>
      <c r="C4" s="115"/>
      <c r="D4" s="121"/>
    </row>
    <row r="5" spans="1:12">
      <c r="A5" s="120"/>
      <c r="B5" s="24" t="s">
        <v>10</v>
      </c>
      <c r="C5" s="25" t="s">
        <v>11</v>
      </c>
      <c r="D5" s="26" t="s">
        <v>12</v>
      </c>
    </row>
    <row r="6" spans="1:12">
      <c r="A6" s="27">
        <v>2003</v>
      </c>
      <c r="B6" s="22">
        <v>17.861785414756621</v>
      </c>
      <c r="C6" s="23">
        <v>9.9174309109211798</v>
      </c>
      <c r="D6" s="28">
        <v>13.30954829755848</v>
      </c>
      <c r="F6" s="70"/>
      <c r="G6" s="70"/>
      <c r="H6" s="70"/>
      <c r="J6" s="70"/>
      <c r="K6" s="70"/>
      <c r="L6" s="70"/>
    </row>
    <row r="7" spans="1:12">
      <c r="A7" s="27">
        <v>2004</v>
      </c>
      <c r="B7" s="22">
        <v>29.064951106799736</v>
      </c>
      <c r="C7" s="23">
        <v>13.562680472971479</v>
      </c>
      <c r="D7" s="28">
        <v>19.200682146249097</v>
      </c>
      <c r="F7" s="70"/>
      <c r="G7" s="70"/>
      <c r="H7" s="70"/>
      <c r="J7" s="70"/>
      <c r="K7" s="70"/>
      <c r="L7" s="70"/>
    </row>
    <row r="8" spans="1:12">
      <c r="A8" s="27">
        <v>2005</v>
      </c>
      <c r="B8" s="22">
        <v>40.101572709303554</v>
      </c>
      <c r="C8" s="23">
        <v>24.242864152712137</v>
      </c>
      <c r="D8" s="28">
        <v>29.538262302761545</v>
      </c>
      <c r="F8" s="70"/>
      <c r="G8" s="70"/>
      <c r="H8" s="70"/>
      <c r="J8" s="70"/>
      <c r="K8" s="70"/>
      <c r="L8" s="70"/>
    </row>
    <row r="9" spans="1:12">
      <c r="A9" s="27">
        <v>2006</v>
      </c>
      <c r="B9" s="22">
        <v>36.636136814409859</v>
      </c>
      <c r="C9" s="23">
        <v>15.090077869874099</v>
      </c>
      <c r="D9" s="28">
        <v>23.67119222956671</v>
      </c>
      <c r="F9" s="70"/>
      <c r="G9" s="70"/>
      <c r="H9" s="70"/>
      <c r="J9" s="70"/>
      <c r="K9" s="70"/>
      <c r="L9" s="70"/>
    </row>
    <row r="10" spans="1:12">
      <c r="A10" s="27">
        <v>2007</v>
      </c>
      <c r="B10" s="22">
        <v>37.549895403235475</v>
      </c>
      <c r="C10" s="23">
        <v>15.206426803595376</v>
      </c>
      <c r="D10" s="28">
        <v>23.278723469025227</v>
      </c>
      <c r="F10" s="70"/>
      <c r="G10" s="70"/>
      <c r="H10" s="70"/>
      <c r="J10" s="70"/>
      <c r="K10" s="70"/>
      <c r="L10" s="70"/>
    </row>
    <row r="11" spans="1:12">
      <c r="A11" s="27">
        <v>2008</v>
      </c>
      <c r="B11" s="22">
        <v>43.213521590673373</v>
      </c>
      <c r="C11" s="23">
        <v>26.542511498265394</v>
      </c>
      <c r="D11" s="28">
        <v>33.669700905310492</v>
      </c>
      <c r="F11" s="70"/>
      <c r="G11" s="70"/>
      <c r="H11" s="70"/>
      <c r="J11" s="70"/>
      <c r="K11" s="70"/>
      <c r="L11" s="70"/>
    </row>
    <row r="12" spans="1:12">
      <c r="A12" s="27">
        <v>2009</v>
      </c>
      <c r="B12" s="22">
        <v>23.971273841465372</v>
      </c>
      <c r="C12" s="23">
        <v>14.560938794505841</v>
      </c>
      <c r="D12" s="28">
        <v>18.406854650762661</v>
      </c>
      <c r="F12" s="70"/>
      <c r="G12" s="70"/>
      <c r="H12" s="70"/>
      <c r="J12" s="70"/>
      <c r="K12" s="70"/>
      <c r="L12" s="70"/>
    </row>
    <row r="13" spans="1:12">
      <c r="A13" s="27">
        <v>2010</v>
      </c>
      <c r="B13" s="22">
        <v>18.250369866255479</v>
      </c>
      <c r="C13" s="23">
        <v>6.7800250710499892</v>
      </c>
      <c r="D13" s="28">
        <v>10.641997781347584</v>
      </c>
      <c r="F13" s="70"/>
      <c r="G13" s="70"/>
      <c r="H13" s="70"/>
      <c r="J13" s="70"/>
      <c r="K13" s="70"/>
      <c r="L13" s="70"/>
    </row>
    <row r="14" spans="1:12">
      <c r="A14" s="27">
        <v>2011</v>
      </c>
      <c r="B14" s="22">
        <v>16.144101342125978</v>
      </c>
      <c r="C14" s="23">
        <v>7.6943926850890305</v>
      </c>
      <c r="D14" s="28">
        <v>11.485357076083961</v>
      </c>
      <c r="F14" s="70"/>
      <c r="G14" s="70"/>
      <c r="H14" s="70"/>
      <c r="J14" s="70"/>
      <c r="K14" s="70"/>
      <c r="L14" s="70"/>
    </row>
    <row r="15" spans="1:12">
      <c r="A15" s="106">
        <v>2012</v>
      </c>
      <c r="B15" s="107">
        <v>9.3622388659432474</v>
      </c>
      <c r="C15" s="23">
        <v>4.0507108901829953</v>
      </c>
      <c r="D15" s="28">
        <v>6.1402121787275359</v>
      </c>
      <c r="F15" s="70"/>
      <c r="G15" s="70"/>
      <c r="H15" s="70"/>
      <c r="J15" s="70"/>
      <c r="K15" s="70"/>
      <c r="L15" s="70"/>
    </row>
    <row r="16" spans="1:12" ht="15" thickBot="1">
      <c r="A16" s="29" t="s">
        <v>121</v>
      </c>
      <c r="B16" s="30">
        <v>3.6400213927133565</v>
      </c>
      <c r="C16" s="31">
        <v>3.8718727545851812</v>
      </c>
      <c r="D16" s="32">
        <v>3.7533566457773859</v>
      </c>
      <c r="F16" s="70"/>
      <c r="G16" s="70"/>
      <c r="H16" s="70"/>
      <c r="J16" s="70"/>
      <c r="K16" s="70"/>
      <c r="L16" s="70"/>
    </row>
    <row r="17" spans="1:12">
      <c r="F17" s="70"/>
      <c r="G17" s="70"/>
      <c r="H17" s="70"/>
      <c r="J17" s="70"/>
      <c r="K17" s="70"/>
      <c r="L17" s="70"/>
    </row>
    <row r="18" spans="1:12" ht="14.25">
      <c r="A18" s="2" t="s">
        <v>124</v>
      </c>
    </row>
    <row r="19" spans="1:12" ht="14.25">
      <c r="A19" s="2" t="s">
        <v>90</v>
      </c>
    </row>
    <row r="20" spans="1:12">
      <c r="A20" s="33" t="s">
        <v>125</v>
      </c>
    </row>
  </sheetData>
  <mergeCells count="2">
    <mergeCell ref="A4:A5"/>
    <mergeCell ref="B4:D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opLeftCell="A4" workbookViewId="0">
      <selection activeCell="F18" sqref="F18"/>
    </sheetView>
  </sheetViews>
  <sheetFormatPr defaultRowHeight="12.75"/>
  <cols>
    <col min="1" max="1" width="11.7109375" style="1" customWidth="1"/>
    <col min="2" max="7" width="13.5703125" style="1" customWidth="1"/>
    <col min="8" max="16384" width="9.140625" style="1"/>
  </cols>
  <sheetData>
    <row r="1" spans="1:10" ht="14.25">
      <c r="A1" s="20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0" t="s">
        <v>127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.5" thickBot="1">
      <c r="B3" s="33"/>
    </row>
    <row r="4" spans="1:10" ht="13.5" customHeight="1">
      <c r="A4" s="111" t="s">
        <v>13</v>
      </c>
      <c r="B4" s="115" t="s">
        <v>126</v>
      </c>
      <c r="C4" s="115"/>
      <c r="D4" s="115"/>
      <c r="E4" s="115"/>
      <c r="F4" s="115"/>
      <c r="G4" s="121"/>
    </row>
    <row r="5" spans="1:10">
      <c r="A5" s="122"/>
      <c r="B5" s="123" t="s">
        <v>14</v>
      </c>
      <c r="C5" s="124"/>
      <c r="D5" s="125"/>
      <c r="E5" s="126" t="s">
        <v>98</v>
      </c>
      <c r="F5" s="126"/>
      <c r="G5" s="127"/>
    </row>
    <row r="6" spans="1:10">
      <c r="A6" s="112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6" t="s">
        <v>12</v>
      </c>
    </row>
    <row r="7" spans="1:10">
      <c r="A7" s="38" t="s">
        <v>15</v>
      </c>
      <c r="B7" s="4">
        <v>0</v>
      </c>
      <c r="C7" s="4">
        <v>0</v>
      </c>
      <c r="D7" s="40">
        <v>0</v>
      </c>
      <c r="E7" s="22">
        <v>0</v>
      </c>
      <c r="F7" s="22">
        <v>0</v>
      </c>
      <c r="G7" s="28">
        <v>0</v>
      </c>
    </row>
    <row r="8" spans="1:10">
      <c r="A8" s="38" t="s">
        <v>16</v>
      </c>
      <c r="B8" s="4">
        <v>2</v>
      </c>
      <c r="C8" s="4">
        <v>2</v>
      </c>
      <c r="D8" s="41">
        <v>4</v>
      </c>
      <c r="E8" s="22">
        <v>6.6765033816489625</v>
      </c>
      <c r="F8" s="22">
        <v>6.4082846303701428</v>
      </c>
      <c r="G8" s="28">
        <v>6.5396449626749762</v>
      </c>
    </row>
    <row r="9" spans="1:10">
      <c r="A9" s="38" t="s">
        <v>17</v>
      </c>
      <c r="B9" s="4">
        <v>2</v>
      </c>
      <c r="C9" s="4">
        <v>4</v>
      </c>
      <c r="D9" s="41">
        <v>6</v>
      </c>
      <c r="E9" s="22">
        <v>40.744815222262964</v>
      </c>
      <c r="F9" s="22">
        <v>53.513137475250169</v>
      </c>
      <c r="G9" s="28">
        <v>48.451959881777221</v>
      </c>
    </row>
    <row r="10" spans="1:10" ht="13.5" thickBot="1">
      <c r="A10" s="39" t="s">
        <v>18</v>
      </c>
      <c r="B10" s="34">
        <v>4</v>
      </c>
      <c r="C10" s="34">
        <v>6</v>
      </c>
      <c r="D10" s="35">
        <v>10</v>
      </c>
      <c r="E10" s="36">
        <v>4.4585880766208357</v>
      </c>
      <c r="F10" s="36">
        <v>6.4337643955478354</v>
      </c>
      <c r="G10" s="32">
        <v>5.4653021628933312</v>
      </c>
    </row>
    <row r="12" spans="1:10" ht="14.25">
      <c r="A12" s="2" t="s">
        <v>124</v>
      </c>
    </row>
    <row r="13" spans="1:10" ht="14.25">
      <c r="A13" s="2" t="s">
        <v>92</v>
      </c>
    </row>
  </sheetData>
  <mergeCells count="4">
    <mergeCell ref="A4:A6"/>
    <mergeCell ref="B5:D5"/>
    <mergeCell ref="E5:G5"/>
    <mergeCell ref="B4:G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24" sqref="F24"/>
    </sheetView>
  </sheetViews>
  <sheetFormatPr defaultRowHeight="12.75"/>
  <cols>
    <col min="1" max="1" width="31.85546875" style="42" customWidth="1"/>
    <col min="2" max="2" width="15.28515625" style="44" customWidth="1"/>
    <col min="3" max="6" width="15.7109375" style="44" customWidth="1"/>
    <col min="7" max="16384" width="9.140625" style="42"/>
  </cols>
  <sheetData>
    <row r="1" spans="1:7">
      <c r="A1" s="20" t="s">
        <v>85</v>
      </c>
      <c r="B1" s="21"/>
      <c r="C1" s="21"/>
      <c r="D1" s="21"/>
      <c r="E1" s="21"/>
      <c r="F1" s="21"/>
      <c r="G1" s="21"/>
    </row>
    <row r="2" spans="1:7" ht="14.25">
      <c r="A2" s="20" t="s">
        <v>128</v>
      </c>
      <c r="B2" s="21"/>
      <c r="C2" s="21"/>
      <c r="D2" s="21"/>
      <c r="E2" s="21"/>
      <c r="F2" s="21"/>
      <c r="G2" s="21"/>
    </row>
    <row r="3" spans="1:7" ht="13.5" thickBot="1">
      <c r="B3" s="43"/>
    </row>
    <row r="4" spans="1:7" ht="25.5" customHeight="1">
      <c r="A4" s="111" t="s">
        <v>19</v>
      </c>
      <c r="B4" s="128" t="s">
        <v>20</v>
      </c>
      <c r="C4" s="130" t="s">
        <v>129</v>
      </c>
      <c r="D4" s="116"/>
      <c r="E4" s="115" t="s">
        <v>126</v>
      </c>
      <c r="F4" s="121"/>
    </row>
    <row r="5" spans="1:7" ht="25.5">
      <c r="A5" s="112"/>
      <c r="B5" s="129"/>
      <c r="C5" s="25" t="s">
        <v>14</v>
      </c>
      <c r="D5" s="48" t="s">
        <v>21</v>
      </c>
      <c r="E5" s="25" t="s">
        <v>14</v>
      </c>
      <c r="F5" s="37" t="s">
        <v>21</v>
      </c>
    </row>
    <row r="6" spans="1:7">
      <c r="A6" s="15" t="s">
        <v>137</v>
      </c>
      <c r="B6" s="45" t="s">
        <v>22</v>
      </c>
      <c r="C6" s="78">
        <v>5</v>
      </c>
      <c r="D6" s="79">
        <v>0.29411764705882354</v>
      </c>
      <c r="E6" s="46">
        <v>1</v>
      </c>
      <c r="F6" s="108">
        <v>0.1</v>
      </c>
    </row>
    <row r="7" spans="1:7">
      <c r="A7" s="15" t="s">
        <v>23</v>
      </c>
      <c r="B7" s="45" t="s">
        <v>24</v>
      </c>
      <c r="C7" s="78">
        <v>2</v>
      </c>
      <c r="D7" s="80">
        <v>0.11764705882352941</v>
      </c>
      <c r="E7" s="46">
        <v>2</v>
      </c>
      <c r="F7" s="47">
        <v>0.2</v>
      </c>
    </row>
    <row r="8" spans="1:7">
      <c r="A8" s="15" t="s">
        <v>25</v>
      </c>
      <c r="B8" s="45" t="s">
        <v>26</v>
      </c>
      <c r="C8" s="78">
        <v>2</v>
      </c>
      <c r="D8" s="80">
        <v>0.11764705882352941</v>
      </c>
      <c r="E8" s="46">
        <v>2</v>
      </c>
      <c r="F8" s="47">
        <v>0.2</v>
      </c>
    </row>
    <row r="9" spans="1:7">
      <c r="A9" s="15" t="s">
        <v>27</v>
      </c>
      <c r="B9" s="45" t="s">
        <v>28</v>
      </c>
      <c r="C9" s="78">
        <v>4</v>
      </c>
      <c r="D9" s="80">
        <v>0.23529411764705882</v>
      </c>
      <c r="E9" s="46">
        <v>2</v>
      </c>
      <c r="F9" s="47">
        <v>0.2</v>
      </c>
    </row>
    <row r="10" spans="1:7">
      <c r="A10" s="15" t="s">
        <v>29</v>
      </c>
      <c r="B10" s="45" t="s">
        <v>30</v>
      </c>
      <c r="C10" s="78">
        <v>1</v>
      </c>
      <c r="D10" s="80">
        <v>5.8823529411764705E-2</v>
      </c>
      <c r="E10" s="46">
        <v>1</v>
      </c>
      <c r="F10" s="47">
        <v>0.1</v>
      </c>
    </row>
    <row r="11" spans="1:7" ht="25.5">
      <c r="A11" s="15" t="s">
        <v>135</v>
      </c>
      <c r="B11" s="45" t="s">
        <v>133</v>
      </c>
      <c r="C11" s="78">
        <v>1</v>
      </c>
      <c r="D11" s="80">
        <v>5.8823529411764705E-2</v>
      </c>
      <c r="E11" s="46">
        <v>0</v>
      </c>
      <c r="F11" s="47">
        <v>0</v>
      </c>
    </row>
    <row r="12" spans="1:7" ht="25.5">
      <c r="A12" s="15" t="s">
        <v>31</v>
      </c>
      <c r="B12" s="45" t="s">
        <v>32</v>
      </c>
      <c r="C12" s="78">
        <v>1</v>
      </c>
      <c r="D12" s="80">
        <v>5.8823529411764705E-2</v>
      </c>
      <c r="E12" s="46">
        <v>1</v>
      </c>
      <c r="F12" s="47">
        <v>0.1</v>
      </c>
    </row>
    <row r="13" spans="1:7" ht="26.25" thickBot="1">
      <c r="A13" s="15" t="s">
        <v>136</v>
      </c>
      <c r="B13" s="45" t="s">
        <v>134</v>
      </c>
      <c r="C13" s="78">
        <v>1</v>
      </c>
      <c r="D13" s="80">
        <v>5.8823529411764705E-2</v>
      </c>
      <c r="E13" s="46">
        <v>1</v>
      </c>
      <c r="F13" s="47">
        <v>0.1</v>
      </c>
    </row>
    <row r="14" spans="1:7" ht="13.5" thickBot="1">
      <c r="A14" s="90" t="s">
        <v>33</v>
      </c>
      <c r="B14" s="91"/>
      <c r="C14" s="92">
        <v>17</v>
      </c>
      <c r="D14" s="93">
        <v>1</v>
      </c>
      <c r="E14" s="94">
        <v>10</v>
      </c>
      <c r="F14" s="95">
        <v>1</v>
      </c>
    </row>
    <row r="16" spans="1:7" ht="14.25">
      <c r="A16" s="2" t="s">
        <v>124</v>
      </c>
    </row>
  </sheetData>
  <mergeCells count="4">
    <mergeCell ref="A4:A5"/>
    <mergeCell ref="B4:B5"/>
    <mergeCell ref="C4:D4"/>
    <mergeCell ref="E4:F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D42" sqref="D42"/>
    </sheetView>
  </sheetViews>
  <sheetFormatPr defaultRowHeight="12.75"/>
  <cols>
    <col min="1" max="1" width="34" style="1" customWidth="1"/>
    <col min="2" max="9" width="8" style="1" customWidth="1"/>
    <col min="10" max="10" width="11.28515625" style="1" customWidth="1"/>
    <col min="11" max="11" width="11.140625" style="1" customWidth="1"/>
    <col min="12" max="12" width="15.7109375" style="1" customWidth="1"/>
    <col min="13" max="16384" width="9.140625" style="1"/>
  </cols>
  <sheetData>
    <row r="1" spans="1:12" ht="14.25">
      <c r="A1" s="33" t="s">
        <v>130</v>
      </c>
    </row>
    <row r="2" spans="1:12" ht="13.5" thickBot="1"/>
    <row r="3" spans="1:12" ht="14.25">
      <c r="A3" s="131" t="s">
        <v>34</v>
      </c>
      <c r="B3" s="115" t="s">
        <v>0</v>
      </c>
      <c r="C3" s="115"/>
      <c r="D3" s="115"/>
      <c r="E3" s="115"/>
      <c r="F3" s="115"/>
      <c r="G3" s="115"/>
      <c r="H3" s="115"/>
      <c r="I3" s="116"/>
      <c r="J3" s="133" t="s">
        <v>131</v>
      </c>
      <c r="K3" s="133"/>
      <c r="L3" s="134"/>
    </row>
    <row r="4" spans="1:12" ht="38.25">
      <c r="A4" s="132"/>
      <c r="B4" s="48">
        <v>2006</v>
      </c>
      <c r="C4" s="48">
        <v>2007</v>
      </c>
      <c r="D4" s="48">
        <v>2008</v>
      </c>
      <c r="E4" s="48">
        <v>2009</v>
      </c>
      <c r="F4" s="48">
        <v>2010</v>
      </c>
      <c r="G4" s="48">
        <v>2011</v>
      </c>
      <c r="H4" s="61">
        <v>2012</v>
      </c>
      <c r="I4" s="61" t="s">
        <v>121</v>
      </c>
      <c r="J4" s="48" t="s">
        <v>35</v>
      </c>
      <c r="K4" s="48" t="s">
        <v>36</v>
      </c>
      <c r="L4" s="37" t="s">
        <v>37</v>
      </c>
    </row>
    <row r="5" spans="1:12">
      <c r="A5" s="38" t="s">
        <v>38</v>
      </c>
      <c r="B5" s="71">
        <v>1</v>
      </c>
      <c r="C5" s="49">
        <v>2</v>
      </c>
      <c r="D5" s="49">
        <v>3</v>
      </c>
      <c r="E5" s="49" t="s">
        <v>8</v>
      </c>
      <c r="F5" s="49">
        <v>3</v>
      </c>
      <c r="G5" s="72">
        <v>3</v>
      </c>
      <c r="H5" s="72">
        <v>2</v>
      </c>
      <c r="I5" s="50">
        <v>1</v>
      </c>
      <c r="J5" s="51">
        <v>15</v>
      </c>
      <c r="K5" s="52">
        <v>4857</v>
      </c>
      <c r="L5" s="55">
        <v>3.0883261272390363E-3</v>
      </c>
    </row>
    <row r="6" spans="1:12">
      <c r="A6" s="56" t="s">
        <v>39</v>
      </c>
      <c r="B6" s="71">
        <v>2</v>
      </c>
      <c r="C6" s="49">
        <v>4</v>
      </c>
      <c r="D6" s="49">
        <v>4</v>
      </c>
      <c r="E6" s="49">
        <v>1</v>
      </c>
      <c r="F6" s="49">
        <v>1</v>
      </c>
      <c r="G6" s="49">
        <v>3</v>
      </c>
      <c r="H6" s="49" t="s">
        <v>8</v>
      </c>
      <c r="I6" s="53">
        <v>1</v>
      </c>
      <c r="J6" s="51">
        <v>16</v>
      </c>
      <c r="K6" s="52">
        <v>6310</v>
      </c>
      <c r="L6" s="55">
        <v>2.5356576862123614E-3</v>
      </c>
    </row>
    <row r="7" spans="1:12">
      <c r="A7" s="56" t="s">
        <v>40</v>
      </c>
      <c r="B7" s="71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49" t="s">
        <v>8</v>
      </c>
      <c r="I7" s="53" t="s">
        <v>8</v>
      </c>
      <c r="J7" s="51">
        <v>0</v>
      </c>
      <c r="K7" s="4">
        <v>137</v>
      </c>
      <c r="L7" s="55">
        <v>0</v>
      </c>
    </row>
    <row r="8" spans="1:12" ht="13.5" customHeight="1">
      <c r="A8" s="56" t="s">
        <v>41</v>
      </c>
      <c r="B8" s="71">
        <v>8</v>
      </c>
      <c r="C8" s="49">
        <v>2</v>
      </c>
      <c r="D8" s="49">
        <v>7</v>
      </c>
      <c r="E8" s="49">
        <v>2</v>
      </c>
      <c r="F8" s="49">
        <v>4</v>
      </c>
      <c r="G8" s="49">
        <v>1</v>
      </c>
      <c r="H8" s="49">
        <v>3</v>
      </c>
      <c r="I8" s="53" t="s">
        <v>8</v>
      </c>
      <c r="J8" s="51">
        <v>27</v>
      </c>
      <c r="K8" s="52">
        <v>6497</v>
      </c>
      <c r="L8" s="55">
        <v>4.1557641988610129E-3</v>
      </c>
    </row>
    <row r="9" spans="1:12">
      <c r="A9" s="56" t="s">
        <v>42</v>
      </c>
      <c r="B9" s="71">
        <v>1</v>
      </c>
      <c r="C9" s="49" t="s">
        <v>8</v>
      </c>
      <c r="D9" s="49" t="s">
        <v>8</v>
      </c>
      <c r="E9" s="49" t="s">
        <v>8</v>
      </c>
      <c r="F9" s="49" t="s">
        <v>8</v>
      </c>
      <c r="G9" s="49" t="s">
        <v>8</v>
      </c>
      <c r="H9" s="49" t="s">
        <v>8</v>
      </c>
      <c r="I9" s="53" t="s">
        <v>8</v>
      </c>
      <c r="J9" s="51">
        <v>1</v>
      </c>
      <c r="K9" s="4">
        <v>318</v>
      </c>
      <c r="L9" s="55">
        <v>3.1446540880503146E-3</v>
      </c>
    </row>
    <row r="10" spans="1:12">
      <c r="A10" s="56" t="s">
        <v>43</v>
      </c>
      <c r="B10" s="71">
        <v>1</v>
      </c>
      <c r="C10" s="49">
        <v>2</v>
      </c>
      <c r="D10" s="49">
        <v>4</v>
      </c>
      <c r="E10" s="49">
        <v>3</v>
      </c>
      <c r="F10" s="49">
        <v>2</v>
      </c>
      <c r="G10" s="49">
        <v>2</v>
      </c>
      <c r="H10" s="49">
        <v>3</v>
      </c>
      <c r="I10" s="53" t="s">
        <v>8</v>
      </c>
      <c r="J10" s="51">
        <v>17</v>
      </c>
      <c r="K10" s="52">
        <v>2698</v>
      </c>
      <c r="L10" s="55">
        <v>6.3009636767976281E-3</v>
      </c>
    </row>
    <row r="11" spans="1:12">
      <c r="A11" s="56" t="s">
        <v>44</v>
      </c>
      <c r="B11" s="71">
        <v>11</v>
      </c>
      <c r="C11" s="49">
        <v>7</v>
      </c>
      <c r="D11" s="49">
        <v>8</v>
      </c>
      <c r="E11" s="49">
        <v>4</v>
      </c>
      <c r="F11" s="49">
        <v>2</v>
      </c>
      <c r="G11" s="49">
        <v>3</v>
      </c>
      <c r="H11" s="49">
        <v>2</v>
      </c>
      <c r="I11" s="53">
        <v>1</v>
      </c>
      <c r="J11" s="51">
        <v>38</v>
      </c>
      <c r="K11" s="52">
        <v>5844</v>
      </c>
      <c r="L11" s="55">
        <v>6.502395619438741E-3</v>
      </c>
    </row>
    <row r="12" spans="1:12">
      <c r="A12" s="56" t="s">
        <v>45</v>
      </c>
      <c r="B12" s="71" t="s">
        <v>8</v>
      </c>
      <c r="C12" s="49">
        <v>1</v>
      </c>
      <c r="D12" s="49" t="s">
        <v>8</v>
      </c>
      <c r="E12" s="49">
        <v>2</v>
      </c>
      <c r="F12" s="49">
        <v>1</v>
      </c>
      <c r="G12" s="49">
        <v>3</v>
      </c>
      <c r="H12" s="49" t="s">
        <v>8</v>
      </c>
      <c r="I12" s="53" t="s">
        <v>8</v>
      </c>
      <c r="J12" s="51">
        <v>7</v>
      </c>
      <c r="K12" s="52">
        <v>2447</v>
      </c>
      <c r="L12" s="55">
        <v>2.8606456885982836E-3</v>
      </c>
    </row>
    <row r="13" spans="1:12">
      <c r="A13" s="56" t="s">
        <v>46</v>
      </c>
      <c r="B13" s="71" t="s">
        <v>8</v>
      </c>
      <c r="C13" s="49">
        <v>1</v>
      </c>
      <c r="D13" s="49">
        <v>1</v>
      </c>
      <c r="E13" s="49" t="s">
        <v>8</v>
      </c>
      <c r="F13" s="49">
        <v>1</v>
      </c>
      <c r="G13" s="49" t="s">
        <v>8</v>
      </c>
      <c r="H13" s="49" t="s">
        <v>8</v>
      </c>
      <c r="I13" s="53" t="s">
        <v>8</v>
      </c>
      <c r="J13" s="51">
        <v>3</v>
      </c>
      <c r="K13" s="52">
        <v>997</v>
      </c>
      <c r="L13" s="55">
        <v>3.009027081243731E-3</v>
      </c>
    </row>
    <row r="14" spans="1:12">
      <c r="A14" s="56" t="s">
        <v>47</v>
      </c>
      <c r="B14" s="71" t="s">
        <v>8</v>
      </c>
      <c r="C14" s="49" t="s">
        <v>8</v>
      </c>
      <c r="D14" s="49">
        <v>2</v>
      </c>
      <c r="E14" s="49">
        <v>1</v>
      </c>
      <c r="F14" s="49">
        <v>2</v>
      </c>
      <c r="G14" s="49" t="s">
        <v>8</v>
      </c>
      <c r="H14" s="49">
        <v>1</v>
      </c>
      <c r="I14" s="53" t="s">
        <v>8</v>
      </c>
      <c r="J14" s="51">
        <v>6</v>
      </c>
      <c r="K14" s="52">
        <v>1995</v>
      </c>
      <c r="L14" s="55">
        <v>3.0075187969924814E-3</v>
      </c>
    </row>
    <row r="15" spans="1:12">
      <c r="A15" s="56" t="s">
        <v>48</v>
      </c>
      <c r="B15" s="71" t="s">
        <v>8</v>
      </c>
      <c r="C15" s="49">
        <v>1</v>
      </c>
      <c r="D15" s="49">
        <v>2</v>
      </c>
      <c r="E15" s="49">
        <v>1</v>
      </c>
      <c r="F15" s="49" t="s">
        <v>8</v>
      </c>
      <c r="G15" s="49" t="s">
        <v>8</v>
      </c>
      <c r="H15" s="49" t="s">
        <v>8</v>
      </c>
      <c r="I15" s="53" t="s">
        <v>8</v>
      </c>
      <c r="J15" s="51">
        <v>4</v>
      </c>
      <c r="K15" s="52">
        <v>1757</v>
      </c>
      <c r="L15" s="55">
        <v>2.2766078542970974E-3</v>
      </c>
    </row>
    <row r="16" spans="1:12">
      <c r="A16" s="56" t="s">
        <v>49</v>
      </c>
      <c r="B16" s="71">
        <v>1</v>
      </c>
      <c r="C16" s="49">
        <v>1</v>
      </c>
      <c r="D16" s="49">
        <v>3</v>
      </c>
      <c r="E16" s="49" t="s">
        <v>8</v>
      </c>
      <c r="F16" s="49" t="s">
        <v>8</v>
      </c>
      <c r="G16" s="49">
        <v>1</v>
      </c>
      <c r="H16" s="49" t="s">
        <v>8</v>
      </c>
      <c r="I16" s="53" t="s">
        <v>8</v>
      </c>
      <c r="J16" s="51">
        <v>6</v>
      </c>
      <c r="K16" s="4">
        <v>345</v>
      </c>
      <c r="L16" s="55">
        <v>1.7391304347826087E-2</v>
      </c>
    </row>
    <row r="17" spans="1:12">
      <c r="A17" s="56" t="s">
        <v>50</v>
      </c>
      <c r="B17" s="71">
        <v>2</v>
      </c>
      <c r="C17" s="49">
        <v>7</v>
      </c>
      <c r="D17" s="49">
        <v>6</v>
      </c>
      <c r="E17" s="49">
        <v>2</v>
      </c>
      <c r="F17" s="49">
        <v>2</v>
      </c>
      <c r="G17" s="49">
        <v>3</v>
      </c>
      <c r="H17" s="49">
        <v>1</v>
      </c>
      <c r="I17" s="53">
        <v>1</v>
      </c>
      <c r="J17" s="51">
        <v>24</v>
      </c>
      <c r="K17" s="52">
        <v>3638</v>
      </c>
      <c r="L17" s="55">
        <v>6.5970313358988458E-3</v>
      </c>
    </row>
    <row r="18" spans="1:12">
      <c r="A18" s="56" t="s">
        <v>51</v>
      </c>
      <c r="B18" s="71" t="s">
        <v>8</v>
      </c>
      <c r="C18" s="49">
        <v>3</v>
      </c>
      <c r="D18" s="49">
        <v>2</v>
      </c>
      <c r="E18" s="49">
        <v>2</v>
      </c>
      <c r="F18" s="49" t="s">
        <v>8</v>
      </c>
      <c r="G18" s="49" t="s">
        <v>8</v>
      </c>
      <c r="H18" s="49" t="s">
        <v>8</v>
      </c>
      <c r="I18" s="53" t="s">
        <v>8</v>
      </c>
      <c r="J18" s="51">
        <v>7</v>
      </c>
      <c r="K18" s="52">
        <v>861</v>
      </c>
      <c r="L18" s="55">
        <v>8.130081300813009E-3</v>
      </c>
    </row>
    <row r="19" spans="1:12">
      <c r="A19" s="56" t="s">
        <v>52</v>
      </c>
      <c r="B19" s="71">
        <v>1</v>
      </c>
      <c r="C19" s="49">
        <v>2</v>
      </c>
      <c r="D19" s="49">
        <v>2</v>
      </c>
      <c r="E19" s="49" t="s">
        <v>8</v>
      </c>
      <c r="F19" s="49" t="s">
        <v>8</v>
      </c>
      <c r="G19" s="49" t="s">
        <v>8</v>
      </c>
      <c r="H19" s="49" t="s">
        <v>8</v>
      </c>
      <c r="I19" s="53" t="s">
        <v>8</v>
      </c>
      <c r="J19" s="51">
        <v>5</v>
      </c>
      <c r="K19" s="4">
        <v>279</v>
      </c>
      <c r="L19" s="55">
        <v>1.7921146953405017E-2</v>
      </c>
    </row>
    <row r="20" spans="1:12">
      <c r="A20" s="56" t="s">
        <v>53</v>
      </c>
      <c r="B20" s="71" t="s">
        <v>8</v>
      </c>
      <c r="C20" s="49" t="s">
        <v>8</v>
      </c>
      <c r="D20" s="49" t="s">
        <v>8</v>
      </c>
      <c r="E20" s="49" t="s">
        <v>8</v>
      </c>
      <c r="F20" s="49">
        <v>1</v>
      </c>
      <c r="G20" s="49" t="s">
        <v>8</v>
      </c>
      <c r="H20" s="49" t="s">
        <v>8</v>
      </c>
      <c r="I20" s="53" t="s">
        <v>8</v>
      </c>
      <c r="J20" s="51">
        <v>1</v>
      </c>
      <c r="K20" s="4">
        <v>291</v>
      </c>
      <c r="L20" s="55">
        <v>3.4364261168384879E-3</v>
      </c>
    </row>
    <row r="21" spans="1:12">
      <c r="A21" s="56" t="s">
        <v>54</v>
      </c>
      <c r="B21" s="71" t="s">
        <v>8</v>
      </c>
      <c r="C21" s="49" t="s">
        <v>8</v>
      </c>
      <c r="D21" s="49" t="s">
        <v>8</v>
      </c>
      <c r="E21" s="49">
        <v>1</v>
      </c>
      <c r="F21" s="49" t="s">
        <v>8</v>
      </c>
      <c r="G21" s="49" t="s">
        <v>8</v>
      </c>
      <c r="H21" s="49" t="s">
        <v>8</v>
      </c>
      <c r="I21" s="53" t="s">
        <v>8</v>
      </c>
      <c r="J21" s="51">
        <v>1</v>
      </c>
      <c r="K21" s="4">
        <v>416</v>
      </c>
      <c r="L21" s="55">
        <v>2.403846153846154E-3</v>
      </c>
    </row>
    <row r="22" spans="1:12">
      <c r="A22" s="56" t="s">
        <v>55</v>
      </c>
      <c r="B22" s="71">
        <v>7</v>
      </c>
      <c r="C22" s="49">
        <v>6</v>
      </c>
      <c r="D22" s="49">
        <v>9</v>
      </c>
      <c r="E22" s="49">
        <v>13</v>
      </c>
      <c r="F22" s="49">
        <v>2</v>
      </c>
      <c r="G22" s="49">
        <v>4</v>
      </c>
      <c r="H22" s="49">
        <v>3</v>
      </c>
      <c r="I22" s="53">
        <v>2</v>
      </c>
      <c r="J22" s="51">
        <v>46</v>
      </c>
      <c r="K22" s="52">
        <v>7008</v>
      </c>
      <c r="L22" s="55">
        <v>6.563926940639269E-3</v>
      </c>
    </row>
    <row r="23" spans="1:12">
      <c r="A23" s="56" t="s">
        <v>56</v>
      </c>
      <c r="B23" s="71" t="s">
        <v>8</v>
      </c>
      <c r="C23" s="49">
        <v>1</v>
      </c>
      <c r="D23" s="49" t="s">
        <v>8</v>
      </c>
      <c r="E23" s="49" t="s">
        <v>8</v>
      </c>
      <c r="F23" s="49" t="s">
        <v>8</v>
      </c>
      <c r="G23" s="49" t="s">
        <v>8</v>
      </c>
      <c r="H23" s="49">
        <v>1</v>
      </c>
      <c r="I23" s="53" t="s">
        <v>8</v>
      </c>
      <c r="J23" s="51">
        <v>2</v>
      </c>
      <c r="K23" s="4">
        <v>222</v>
      </c>
      <c r="L23" s="55">
        <v>9.0090090090090089E-3</v>
      </c>
    </row>
    <row r="24" spans="1:12">
      <c r="A24" s="56" t="s">
        <v>57</v>
      </c>
      <c r="B24" s="71">
        <v>1</v>
      </c>
      <c r="C24" s="49" t="s">
        <v>8</v>
      </c>
      <c r="D24" s="49" t="s">
        <v>8</v>
      </c>
      <c r="E24" s="49">
        <v>1</v>
      </c>
      <c r="F24" s="49" t="s">
        <v>8</v>
      </c>
      <c r="G24" s="49" t="s">
        <v>8</v>
      </c>
      <c r="H24" s="49" t="s">
        <v>8</v>
      </c>
      <c r="I24" s="53">
        <v>1</v>
      </c>
      <c r="J24" s="51">
        <v>3</v>
      </c>
      <c r="K24" s="52">
        <v>780</v>
      </c>
      <c r="L24" s="55">
        <v>3.8461538461538464E-3</v>
      </c>
    </row>
    <row r="25" spans="1:12">
      <c r="A25" s="56" t="s">
        <v>58</v>
      </c>
      <c r="B25" s="71">
        <v>9</v>
      </c>
      <c r="C25" s="49">
        <v>7</v>
      </c>
      <c r="D25" s="49">
        <v>18</v>
      </c>
      <c r="E25" s="49">
        <v>1</v>
      </c>
      <c r="F25" s="49">
        <v>3</v>
      </c>
      <c r="G25" s="49">
        <v>6</v>
      </c>
      <c r="H25" s="49">
        <v>1</v>
      </c>
      <c r="I25" s="53">
        <v>2</v>
      </c>
      <c r="J25" s="51">
        <v>47</v>
      </c>
      <c r="K25" s="52">
        <v>8664</v>
      </c>
      <c r="L25" s="55">
        <v>5.424746075715605E-3</v>
      </c>
    </row>
    <row r="26" spans="1:12">
      <c r="A26" s="56" t="s">
        <v>101</v>
      </c>
      <c r="B26" s="71" t="s">
        <v>8</v>
      </c>
      <c r="C26" s="49" t="s">
        <v>8</v>
      </c>
      <c r="D26" s="49" t="s">
        <v>8</v>
      </c>
      <c r="E26" s="49">
        <v>1</v>
      </c>
      <c r="F26" s="49" t="s">
        <v>8</v>
      </c>
      <c r="G26" s="49" t="s">
        <v>8</v>
      </c>
      <c r="H26" s="49" t="s">
        <v>8</v>
      </c>
      <c r="I26" s="53" t="s">
        <v>8</v>
      </c>
      <c r="J26" s="51">
        <v>1</v>
      </c>
      <c r="K26" s="52">
        <v>167</v>
      </c>
      <c r="L26" s="55">
        <v>5.9880239520958087E-3</v>
      </c>
    </row>
    <row r="27" spans="1:12">
      <c r="A27" s="56" t="s">
        <v>59</v>
      </c>
      <c r="B27" s="71">
        <v>2</v>
      </c>
      <c r="C27" s="49">
        <v>5</v>
      </c>
      <c r="D27" s="49">
        <v>1</v>
      </c>
      <c r="E27" s="49">
        <v>4</v>
      </c>
      <c r="F27" s="49" t="s">
        <v>8</v>
      </c>
      <c r="G27" s="49" t="s">
        <v>8</v>
      </c>
      <c r="H27" s="49" t="s">
        <v>8</v>
      </c>
      <c r="I27" s="53" t="s">
        <v>8</v>
      </c>
      <c r="J27" s="51">
        <v>12</v>
      </c>
      <c r="K27" s="52">
        <v>838</v>
      </c>
      <c r="L27" s="55">
        <v>1.4319809069212411E-2</v>
      </c>
    </row>
    <row r="28" spans="1:12" ht="14.25">
      <c r="A28" s="56" t="s">
        <v>93</v>
      </c>
      <c r="B28" s="73" t="s">
        <v>8</v>
      </c>
      <c r="C28" s="54" t="s">
        <v>8</v>
      </c>
      <c r="D28" s="54" t="s">
        <v>8</v>
      </c>
      <c r="E28" s="54" t="s">
        <v>8</v>
      </c>
      <c r="F28" s="54" t="s">
        <v>8</v>
      </c>
      <c r="G28" s="54" t="s">
        <v>8</v>
      </c>
      <c r="H28" s="54" t="s">
        <v>8</v>
      </c>
      <c r="I28" s="53">
        <v>1</v>
      </c>
      <c r="J28" s="51">
        <v>1</v>
      </c>
      <c r="K28" s="52">
        <v>1407</v>
      </c>
      <c r="L28" s="55">
        <v>7.1073205401563609E-4</v>
      </c>
    </row>
    <row r="29" spans="1:12">
      <c r="A29" s="56" t="s">
        <v>60</v>
      </c>
      <c r="B29" s="71">
        <v>8</v>
      </c>
      <c r="C29" s="49">
        <v>5</v>
      </c>
      <c r="D29" s="49">
        <v>12</v>
      </c>
      <c r="E29" s="49">
        <v>7</v>
      </c>
      <c r="F29" s="49">
        <v>2</v>
      </c>
      <c r="G29" s="49" t="s">
        <v>8</v>
      </c>
      <c r="H29" s="49" t="s">
        <v>8</v>
      </c>
      <c r="I29" s="53" t="s">
        <v>8</v>
      </c>
      <c r="J29" s="51">
        <v>35</v>
      </c>
      <c r="K29" s="52">
        <v>19980</v>
      </c>
      <c r="L29" s="55">
        <v>1.7517517517517517E-3</v>
      </c>
    </row>
    <row r="30" spans="1:12" ht="14.25">
      <c r="A30" s="56" t="s">
        <v>94</v>
      </c>
      <c r="B30" s="71">
        <v>1</v>
      </c>
      <c r="C30" s="49">
        <v>2</v>
      </c>
      <c r="D30" s="49" t="s">
        <v>8</v>
      </c>
      <c r="E30" s="49">
        <v>4</v>
      </c>
      <c r="F30" s="49">
        <v>3</v>
      </c>
      <c r="G30" s="49">
        <v>1</v>
      </c>
      <c r="H30" s="49">
        <v>1</v>
      </c>
      <c r="I30" s="53" t="s">
        <v>8</v>
      </c>
      <c r="J30" s="51">
        <v>11</v>
      </c>
      <c r="K30" s="52">
        <v>38133</v>
      </c>
      <c r="L30" s="75">
        <v>2.8846406000052445E-4</v>
      </c>
    </row>
    <row r="31" spans="1:12" ht="13.5" thickBot="1">
      <c r="A31" s="57" t="s">
        <v>2</v>
      </c>
      <c r="B31" s="74">
        <v>56</v>
      </c>
      <c r="C31" s="58">
        <v>59</v>
      </c>
      <c r="D31" s="58">
        <v>84</v>
      </c>
      <c r="E31" s="58">
        <v>50</v>
      </c>
      <c r="F31" s="58">
        <v>29</v>
      </c>
      <c r="G31" s="58">
        <v>30</v>
      </c>
      <c r="H31" s="58">
        <v>18</v>
      </c>
      <c r="I31" s="59">
        <v>10</v>
      </c>
      <c r="J31" s="58">
        <v>336</v>
      </c>
      <c r="K31" s="77">
        <v>116886</v>
      </c>
      <c r="L31" s="76">
        <v>2.8745957599712541E-3</v>
      </c>
    </row>
    <row r="33" spans="1:1" ht="14.25">
      <c r="A33" s="2" t="s">
        <v>124</v>
      </c>
    </row>
    <row r="34" spans="1:1" ht="14.25">
      <c r="A34" s="2" t="s">
        <v>95</v>
      </c>
    </row>
    <row r="35" spans="1:1" ht="14.25">
      <c r="A35" s="2" t="s">
        <v>96</v>
      </c>
    </row>
    <row r="37" spans="1:1">
      <c r="A37" s="33"/>
    </row>
  </sheetData>
  <mergeCells count="3">
    <mergeCell ref="A3:A4"/>
    <mergeCell ref="B3:I3"/>
    <mergeCell ref="J3:L3"/>
  </mergeCells>
  <phoneticPr fontId="3" type="noConversion"/>
  <pageMargins left="0.75" right="0.7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topLeftCell="A25" zoomScaleNormal="100" workbookViewId="0">
      <selection activeCell="B38" sqref="B38"/>
    </sheetView>
  </sheetViews>
  <sheetFormatPr defaultRowHeight="12.75"/>
  <cols>
    <col min="1" max="1" width="23.85546875" style="1" customWidth="1"/>
    <col min="2" max="2" width="14.140625" style="1" customWidth="1"/>
    <col min="3" max="16384" width="9.140625" style="1"/>
  </cols>
  <sheetData>
    <row r="1" spans="1:1">
      <c r="A1" s="33" t="s">
        <v>61</v>
      </c>
    </row>
    <row r="3" spans="1:1">
      <c r="A3" s="1" t="s">
        <v>86</v>
      </c>
    </row>
    <row r="4" spans="1:1">
      <c r="A4" s="1" t="s">
        <v>75</v>
      </c>
    </row>
    <row r="5" spans="1:1">
      <c r="A5" s="1" t="s">
        <v>76</v>
      </c>
    </row>
    <row r="6" spans="1:1">
      <c r="A6" s="60" t="s">
        <v>62</v>
      </c>
    </row>
    <row r="8" spans="1:1">
      <c r="A8" s="1" t="s">
        <v>102</v>
      </c>
    </row>
    <row r="9" spans="1:1">
      <c r="A9" s="1" t="s">
        <v>103</v>
      </c>
    </row>
    <row r="10" spans="1:1">
      <c r="A10" s="1" t="s">
        <v>104</v>
      </c>
    </row>
    <row r="12" spans="1:1">
      <c r="A12" s="1" t="s">
        <v>105</v>
      </c>
    </row>
    <row r="13" spans="1:1">
      <c r="A13" s="81" t="s">
        <v>106</v>
      </c>
    </row>
    <row r="14" spans="1:1">
      <c r="A14" s="1" t="s">
        <v>107</v>
      </c>
    </row>
    <row r="15" spans="1:1">
      <c r="A15" s="1" t="s">
        <v>108</v>
      </c>
    </row>
    <row r="16" spans="1:1">
      <c r="A16" s="1" t="s">
        <v>109</v>
      </c>
    </row>
    <row r="18" spans="1:2">
      <c r="A18" s="1" t="s">
        <v>110</v>
      </c>
    </row>
    <row r="19" spans="1:2">
      <c r="A19" s="1" t="s">
        <v>111</v>
      </c>
    </row>
    <row r="21" spans="1:2">
      <c r="A21" s="1" t="s">
        <v>63</v>
      </c>
    </row>
    <row r="22" spans="1:2">
      <c r="A22" s="1" t="s">
        <v>64</v>
      </c>
    </row>
    <row r="24" spans="1:2">
      <c r="A24" s="33" t="s">
        <v>65</v>
      </c>
      <c r="B24" s="1" t="s">
        <v>66</v>
      </c>
    </row>
    <row r="25" spans="1:2">
      <c r="B25" s="1" t="s">
        <v>67</v>
      </c>
    </row>
    <row r="26" spans="1:2">
      <c r="B26" s="1" t="s">
        <v>68</v>
      </c>
    </row>
    <row r="27" spans="1:2">
      <c r="B27" s="1" t="s">
        <v>69</v>
      </c>
    </row>
    <row r="28" spans="1:2">
      <c r="B28" s="1" t="s">
        <v>70</v>
      </c>
    </row>
    <row r="30" spans="1:2">
      <c r="A30" s="33" t="s">
        <v>71</v>
      </c>
      <c r="B30" s="1" t="s">
        <v>112</v>
      </c>
    </row>
    <row r="32" spans="1:2">
      <c r="A32" s="33" t="s">
        <v>72</v>
      </c>
      <c r="B32" s="1" t="s">
        <v>113</v>
      </c>
    </row>
    <row r="34" spans="1:2">
      <c r="A34" s="33" t="s">
        <v>73</v>
      </c>
      <c r="B34" s="60" t="s">
        <v>74</v>
      </c>
    </row>
    <row r="36" spans="1:2">
      <c r="A36" s="33" t="s">
        <v>87</v>
      </c>
      <c r="B36" s="1" t="s">
        <v>132</v>
      </c>
    </row>
    <row r="38" spans="1:2">
      <c r="A38" s="33" t="s">
        <v>114</v>
      </c>
      <c r="B38" s="82">
        <v>41879</v>
      </c>
    </row>
  </sheetData>
  <phoneticPr fontId="3" type="noConversion"/>
  <hyperlinks>
    <hyperlink ref="B34" r:id="rId1"/>
    <hyperlink ref="A6" r:id="rId2"/>
  </hyperlinks>
  <pageMargins left="0.75" right="0.75" top="1" bottom="1" header="0.5" footer="0.5"/>
  <pageSetup paperSize="9" scale="95" orientation="landscape" r:id="rId3"/>
  <headerFooter alignWithMargins="0"/>
  <legacyDrawing r:id="rId4"/>
  <oleObjects>
    <oleObject shapeId="10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Contents</vt:lpstr>
      <vt:lpstr>Table 1</vt:lpstr>
      <vt:lpstr>Figure 1</vt:lpstr>
      <vt:lpstr>Table 2</vt:lpstr>
      <vt:lpstr>Table 3</vt:lpstr>
      <vt:lpstr>Table 4</vt:lpstr>
      <vt:lpstr>Table 5</vt:lpstr>
      <vt:lpstr>Notes</vt:lpstr>
      <vt:lpstr>'Table 1'!Print_Area</vt:lpstr>
    </vt:vector>
  </TitlesOfParts>
  <Company>N.I.C.S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O'Neill (1456545)</dc:creator>
  <cp:lastModifiedBy>Karen McConnell</cp:lastModifiedBy>
  <cp:lastPrinted>2012-06-01T12:18:50Z</cp:lastPrinted>
  <dcterms:created xsi:type="dcterms:W3CDTF">2010-04-12T08:12:56Z</dcterms:created>
  <dcterms:modified xsi:type="dcterms:W3CDTF">2014-09-01T09:05:27Z</dcterms:modified>
</cp:coreProperties>
</file>