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602\Desktop\website\WebDocuments-Jul21\CHS\still to fix\"/>
    </mc:Choice>
  </mc:AlternateContent>
  <bookViews>
    <workbookView xWindow="360" yWindow="110" windowWidth="11300" windowHeight="6750"/>
  </bookViews>
  <sheets>
    <sheet name="All Years" sheetId="1" r:id="rId1"/>
  </sheets>
  <calcPr calcId="152511"/>
</workbook>
</file>

<file path=xl/calcChain.xml><?xml version="1.0" encoding="utf-8"?>
<calcChain xmlns="http://schemas.openxmlformats.org/spreadsheetml/2006/main">
  <c r="O9" i="1" l="1"/>
  <c r="O10" i="1"/>
  <c r="O11" i="1"/>
  <c r="N9" i="1"/>
  <c r="N10" i="1"/>
  <c r="N11" i="1"/>
  <c r="M9" i="1"/>
  <c r="M10" i="1"/>
  <c r="M11" i="1"/>
  <c r="M12" i="1"/>
  <c r="N12" i="1"/>
  <c r="M8" i="1"/>
  <c r="O8" i="1"/>
  <c r="O12" i="1"/>
  <c r="N8" i="1"/>
</calcChain>
</file>

<file path=xl/sharedStrings.xml><?xml version="1.0" encoding="utf-8"?>
<sst xmlns="http://schemas.openxmlformats.org/spreadsheetml/2006/main" count="32" uniqueCount="28">
  <si>
    <t>Source:  Continuous Household Survey</t>
  </si>
  <si>
    <t>Percentages</t>
  </si>
  <si>
    <t>Base=100%</t>
  </si>
  <si>
    <t>2009-10</t>
  </si>
  <si>
    <t>2010-11</t>
  </si>
  <si>
    <t>2011-12</t>
  </si>
  <si>
    <t>2012-13</t>
  </si>
  <si>
    <t>SE</t>
  </si>
  <si>
    <t>True Population Figure at 95% CL</t>
  </si>
  <si>
    <t>lower limit</t>
  </si>
  <si>
    <t>upper limit</t>
  </si>
  <si>
    <t xml:space="preserve"> </t>
  </si>
  <si>
    <t>Sexual Identity</t>
  </si>
  <si>
    <t>Gay/Lesbian</t>
  </si>
  <si>
    <t>Heterosexual/Straight</t>
  </si>
  <si>
    <t>Bisexual</t>
  </si>
  <si>
    <t>Other</t>
  </si>
  <si>
    <t>Don't Know/Refusal</t>
  </si>
  <si>
    <t>2013-14</t>
  </si>
  <si>
    <t xml:space="preserve">Persons aged 16 and over </t>
  </si>
  <si>
    <t>2014-15</t>
  </si>
  <si>
    <t>2015-16</t>
  </si>
  <si>
    <t>2016-17</t>
  </si>
  <si>
    <t>2017-18</t>
  </si>
  <si>
    <t>2018-19</t>
  </si>
  <si>
    <t>2019-20</t>
  </si>
  <si>
    <t>Sexual Identity (2009-10 to 2019-20)</t>
  </si>
  <si>
    <t>Parameter estimates for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</si>
</sst>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Border="1"/>
    <xf numFmtId="0" fontId="4" fillId="0" borderId="0" xfId="0" applyFont="1" applyProtection="1"/>
    <xf numFmtId="0" fontId="4" fillId="0" borderId="0" xfId="0" applyFont="1"/>
    <xf numFmtId="0" fontId="6" fillId="0" borderId="0" xfId="0" applyFont="1"/>
    <xf numFmtId="0" fontId="2" fillId="0" borderId="1" xfId="0" applyFont="1" applyBorder="1" applyProtection="1"/>
    <xf numFmtId="37" fontId="2" fillId="0" borderId="1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Alignment="1"/>
    <xf numFmtId="0" fontId="9" fillId="0" borderId="0" xfId="0" applyFont="1"/>
    <xf numFmtId="164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Border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" fillId="0" borderId="2" xfId="0" applyFont="1" applyBorder="1" applyAlignment="1" applyProtection="1">
      <alignment vertical="center"/>
    </xf>
    <xf numFmtId="0" fontId="9" fillId="0" borderId="0" xfId="0" applyFont="1" applyAlignment="1"/>
    <xf numFmtId="0" fontId="2" fillId="0" borderId="1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5"/>
  <sheetViews>
    <sheetView tabSelected="1" defaultGridColor="0" colorId="22" zoomScaleNormal="100" workbookViewId="0">
      <selection activeCell="C19" sqref="C19"/>
    </sheetView>
  </sheetViews>
  <sheetFormatPr defaultRowHeight="12.5" x14ac:dyDescent="0.25"/>
  <cols>
    <col min="1" max="1" width="37" customWidth="1"/>
    <col min="2" max="2" width="10.7265625" customWidth="1"/>
    <col min="6" max="12" width="9.81640625" customWidth="1"/>
    <col min="14" max="14" width="15.54296875" customWidth="1"/>
    <col min="15" max="15" width="13.453125" customWidth="1"/>
  </cols>
  <sheetData>
    <row r="1" spans="1:15" ht="15.5" x14ac:dyDescent="0.35">
      <c r="A1" s="5" t="s">
        <v>26</v>
      </c>
    </row>
    <row r="2" spans="1:15" ht="15.5" x14ac:dyDescent="0.35">
      <c r="A2" s="4" t="s">
        <v>11</v>
      </c>
    </row>
    <row r="3" spans="1:15" ht="15.5" x14ac:dyDescent="0.35">
      <c r="A3" s="4"/>
      <c r="M3" s="21" t="s">
        <v>27</v>
      </c>
      <c r="N3" s="21"/>
      <c r="O3" s="21"/>
    </row>
    <row r="4" spans="1:15" x14ac:dyDescent="0.25">
      <c r="A4" s="9" t="s">
        <v>19</v>
      </c>
      <c r="C4" s="10"/>
      <c r="D4" s="11"/>
      <c r="F4" s="10" t="s">
        <v>11</v>
      </c>
      <c r="G4" s="10"/>
      <c r="H4" s="10"/>
      <c r="I4" s="10"/>
      <c r="J4" s="10"/>
      <c r="L4" s="10" t="s">
        <v>1</v>
      </c>
      <c r="M4" s="12"/>
      <c r="N4" s="12"/>
      <c r="O4" s="12"/>
    </row>
    <row r="5" spans="1:15" ht="14.25" customHeight="1" x14ac:dyDescent="0.3">
      <c r="A5" s="22" t="s">
        <v>12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18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0" t="s">
        <v>7</v>
      </c>
      <c r="N5" s="21" t="s">
        <v>8</v>
      </c>
      <c r="O5" s="23"/>
    </row>
    <row r="6" spans="1:15" ht="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2"/>
      <c r="N6" s="20" t="s">
        <v>9</v>
      </c>
      <c r="O6" s="20" t="s">
        <v>10</v>
      </c>
    </row>
    <row r="7" spans="1:15" x14ac:dyDescent="0.25">
      <c r="A7" s="1"/>
      <c r="M7" s="12"/>
      <c r="N7" s="12"/>
      <c r="O7" s="12"/>
    </row>
    <row r="8" spans="1:15" ht="13" x14ac:dyDescent="0.3">
      <c r="A8" s="3" t="s">
        <v>14</v>
      </c>
      <c r="B8" s="17">
        <v>93</v>
      </c>
      <c r="C8" s="18">
        <v>94.1</v>
      </c>
      <c r="D8" s="17">
        <v>94.6</v>
      </c>
      <c r="E8" s="17">
        <v>95</v>
      </c>
      <c r="F8" s="17">
        <v>94.7</v>
      </c>
      <c r="G8" s="17">
        <v>95.9</v>
      </c>
      <c r="H8" s="17">
        <v>97.9</v>
      </c>
      <c r="I8" s="17">
        <v>97.7</v>
      </c>
      <c r="J8" s="17">
        <v>97.8</v>
      </c>
      <c r="K8" s="17">
        <v>97.6</v>
      </c>
      <c r="L8" s="17">
        <v>97.1</v>
      </c>
      <c r="M8" s="13">
        <f>SQRT(L8*(100-L8)/L$14)</f>
        <v>0.21813288005851525</v>
      </c>
      <c r="N8" s="13">
        <f>L8-(M8*1.96)</f>
        <v>96.672459555085311</v>
      </c>
      <c r="O8" s="13">
        <f>L8+(M8*1.96)</f>
        <v>97.527540444914678</v>
      </c>
    </row>
    <row r="9" spans="1:15" ht="13" x14ac:dyDescent="0.3">
      <c r="A9" s="3" t="s">
        <v>13</v>
      </c>
      <c r="B9" s="17">
        <v>0.4</v>
      </c>
      <c r="C9" s="18">
        <v>0.5</v>
      </c>
      <c r="D9" s="17">
        <v>0.8</v>
      </c>
      <c r="E9" s="18">
        <v>0.7</v>
      </c>
      <c r="F9" s="17">
        <v>0.7</v>
      </c>
      <c r="G9" s="17">
        <v>0.4</v>
      </c>
      <c r="H9" s="17">
        <v>0.9</v>
      </c>
      <c r="I9" s="17">
        <v>0.7</v>
      </c>
      <c r="J9" s="17">
        <v>0.6</v>
      </c>
      <c r="K9" s="17">
        <v>0.6</v>
      </c>
      <c r="L9" s="17">
        <v>0.9</v>
      </c>
      <c r="M9" s="13">
        <f>SQRT(L9*(100-L9)/L$14)</f>
        <v>0.12276387873585226</v>
      </c>
      <c r="N9" s="13">
        <f>L9-(M9*1.96)</f>
        <v>0.65938279767772956</v>
      </c>
      <c r="O9" s="13">
        <f>L9+(M9*1.96)</f>
        <v>1.1406172023222705</v>
      </c>
    </row>
    <row r="10" spans="1:15" ht="13" x14ac:dyDescent="0.3">
      <c r="A10" s="3" t="s">
        <v>15</v>
      </c>
      <c r="B10" s="17">
        <v>0.4</v>
      </c>
      <c r="C10" s="18">
        <v>0.3</v>
      </c>
      <c r="D10" s="17">
        <v>0.6</v>
      </c>
      <c r="E10" s="17">
        <v>0.9</v>
      </c>
      <c r="F10" s="17">
        <v>0.9</v>
      </c>
      <c r="G10" s="17">
        <v>0.5</v>
      </c>
      <c r="H10" s="17">
        <v>0.5</v>
      </c>
      <c r="I10" s="17">
        <v>0.3</v>
      </c>
      <c r="J10" s="17">
        <v>0.5</v>
      </c>
      <c r="K10" s="17">
        <v>0.6</v>
      </c>
      <c r="L10" s="17">
        <v>0.6</v>
      </c>
      <c r="M10" s="13">
        <f>SQRT(L10*(100-L10)/L$14)</f>
        <v>0.10038789250944223</v>
      </c>
      <c r="N10" s="13">
        <f>L10-(M10*1.96)</f>
        <v>0.40323973068149321</v>
      </c>
      <c r="O10" s="13">
        <f>L10+(M10*1.96)</f>
        <v>0.79676026931850674</v>
      </c>
    </row>
    <row r="11" spans="1:15" ht="13" x14ac:dyDescent="0.3">
      <c r="A11" s="16" t="s">
        <v>16</v>
      </c>
      <c r="B11" s="17">
        <v>0.4</v>
      </c>
      <c r="C11" s="17">
        <v>0.5</v>
      </c>
      <c r="D11" s="17">
        <v>0.1</v>
      </c>
      <c r="E11" s="17">
        <v>0.6</v>
      </c>
      <c r="F11" s="17">
        <v>0.6</v>
      </c>
      <c r="G11" s="17">
        <v>0.7</v>
      </c>
      <c r="H11" s="17">
        <v>0.3</v>
      </c>
      <c r="I11" s="17">
        <v>0.4</v>
      </c>
      <c r="J11" s="18">
        <v>0.3</v>
      </c>
      <c r="K11" s="17">
        <v>0.6</v>
      </c>
      <c r="L11" s="17">
        <v>0.7</v>
      </c>
      <c r="M11" s="13">
        <f>SQRT(L11*(100-L11)/L$14)</f>
        <v>0.10837676012806761</v>
      </c>
      <c r="N11" s="13">
        <f>L11-(M11*1.96)</f>
        <v>0.48758155014898741</v>
      </c>
      <c r="O11" s="13">
        <f>L11+(M11*1.96)</f>
        <v>0.9124184498510125</v>
      </c>
    </row>
    <row r="12" spans="1:15" ht="13" x14ac:dyDescent="0.3">
      <c r="A12" s="3" t="s">
        <v>17</v>
      </c>
      <c r="B12" s="17">
        <v>5.9</v>
      </c>
      <c r="C12" s="18">
        <v>4.7</v>
      </c>
      <c r="D12" s="17">
        <v>4</v>
      </c>
      <c r="E12" s="17">
        <v>2.9</v>
      </c>
      <c r="F12" s="17">
        <v>3.1</v>
      </c>
      <c r="G12" s="17">
        <v>2.4</v>
      </c>
      <c r="H12" s="17">
        <v>0.4</v>
      </c>
      <c r="I12" s="17">
        <v>0.9</v>
      </c>
      <c r="J12" s="17">
        <v>0.7</v>
      </c>
      <c r="K12" s="17">
        <v>0.5</v>
      </c>
      <c r="L12" s="17">
        <v>0.6</v>
      </c>
      <c r="M12" s="13">
        <f>SQRT(L12*(100-L12)/L$14)</f>
        <v>0.10038789250944223</v>
      </c>
      <c r="N12" s="13">
        <f>L12-(M12*1.96)</f>
        <v>0.40323973068149321</v>
      </c>
      <c r="O12" s="13">
        <f>L12+(M12*1.96)</f>
        <v>0.79676026931850674</v>
      </c>
    </row>
    <row r="13" spans="1:15" ht="13" x14ac:dyDescent="0.3">
      <c r="A13" s="1"/>
      <c r="N13" s="13" t="s">
        <v>11</v>
      </c>
    </row>
    <row r="14" spans="1:15" ht="13" x14ac:dyDescent="0.3">
      <c r="A14" s="7" t="s">
        <v>2</v>
      </c>
      <c r="B14" s="8">
        <v>3585</v>
      </c>
      <c r="C14" s="8">
        <v>3529</v>
      </c>
      <c r="D14" s="8">
        <v>3690</v>
      </c>
      <c r="E14" s="8">
        <v>3625</v>
      </c>
      <c r="F14" s="8">
        <v>3753</v>
      </c>
      <c r="G14" s="8">
        <v>3349</v>
      </c>
      <c r="H14" s="8">
        <v>3286</v>
      </c>
      <c r="I14" s="8">
        <v>3262</v>
      </c>
      <c r="J14" s="8">
        <v>5678</v>
      </c>
      <c r="K14" s="8">
        <v>5736</v>
      </c>
      <c r="L14" s="8">
        <v>5918</v>
      </c>
    </row>
    <row r="15" spans="1:15" x14ac:dyDescent="0.25">
      <c r="E15" s="19"/>
      <c r="F15" s="19"/>
      <c r="G15" s="19"/>
      <c r="H15" s="11"/>
      <c r="J15" s="11"/>
      <c r="L15" s="19" t="s">
        <v>0</v>
      </c>
    </row>
    <row r="16" spans="1:15" x14ac:dyDescent="0.25">
      <c r="A16" s="6" t="s">
        <v>11</v>
      </c>
    </row>
    <row r="17" spans="1:1" x14ac:dyDescent="0.25">
      <c r="A17" s="14" t="s">
        <v>11</v>
      </c>
    </row>
    <row r="18" spans="1:1" x14ac:dyDescent="0.25">
      <c r="A18" s="15"/>
    </row>
    <row r="22" spans="1:1" x14ac:dyDescent="0.25">
      <c r="A22" s="1"/>
    </row>
    <row r="24" spans="1:1" x14ac:dyDescent="0.25">
      <c r="A24" s="2"/>
    </row>
    <row r="25" spans="1:1" x14ac:dyDescent="0.25">
      <c r="A25" s="1"/>
    </row>
  </sheetData>
  <sheetProtection password="DC02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copies="3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Years</vt:lpstr>
    </vt:vector>
  </TitlesOfParts>
  <Company>Northern Ireland Statistics and Research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Demographics - Sexual Identity (CHS Data Tables)</dc:title>
  <dc:subject>Individual Demographics - Sexual Identity (CHS Data Tables)</dc:subject>
  <dc:creator>Northern Ireland Statistics and Research Agency</dc:creator>
  <cp:keywords>Continuous Household Survey; Data tables; Northern Ireland Statistics and Research Agency</cp:keywords>
  <dc:description>Continuous Household Survey; Data tables; Northern Ireland Statistics and Research Agency</dc:description>
  <cp:lastModifiedBy>Nicola Shiels</cp:lastModifiedBy>
  <cp:lastPrinted>2015-06-17T11:06:23Z</cp:lastPrinted>
  <dcterms:created xsi:type="dcterms:W3CDTF">2000-08-29T12:48:31Z</dcterms:created>
  <dcterms:modified xsi:type="dcterms:W3CDTF">2021-07-30T11:16:39Z</dcterms:modified>
  <cp:category>Continuous Household Survey</cp:category>
</cp:coreProperties>
</file>