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All Years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<sst xmlns="http://schemas.openxmlformats.org/spreadsheetml/2006/main" count="33" uniqueCount="32">
  <si>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2001-02</t>
  </si>
  <si>
    <t>Source:  Continuous Household Survey</t>
  </si>
  <si>
    <t>1991-92</t>
  </si>
  <si>
    <t>Percentages</t>
  </si>
  <si>
    <t>Catholic</t>
  </si>
  <si>
    <t>Protestant</t>
  </si>
  <si>
    <t>Other or no religion</t>
  </si>
  <si>
    <t>Notes:</t>
  </si>
  <si>
    <t>Base=100%</t>
  </si>
  <si>
    <t xml:space="preserve">All Persons </t>
  </si>
  <si>
    <r>
      <t>1</t>
    </r>
    <r>
      <rPr>
        <i/>
        <sz val="8"/>
        <rFont val="Arial"/>
        <family val="2"/>
      </rPr>
      <t xml:space="preserve"> Religion supplemented from others in household : If missing, unwilling or undefined</t>
    </r>
  </si>
  <si>
    <t xml:space="preserve">   religion taken from the first person in the household to state Catholic, Protestant, None or Other</t>
  </si>
  <si>
    <r>
      <t>Religion</t>
    </r>
    <r>
      <rPr>
        <b/>
        <vertAlign val="superscript"/>
        <sz val="10"/>
        <color indexed="8"/>
        <rFont val="Arial"/>
        <family val="2"/>
      </rPr>
      <t>1</t>
    </r>
  </si>
  <si>
    <t>2008-09</t>
  </si>
  <si>
    <t>2009-10</t>
  </si>
  <si>
    <t>2010-11</t>
  </si>
  <si>
    <t>2011-12</t>
  </si>
  <si>
    <t>2012-13</t>
  </si>
  <si>
    <t>SE</t>
  </si>
  <si>
    <t>True Population Figure at 95% CL</t>
  </si>
  <si>
    <t>lower limit</t>
  </si>
  <si>
    <t>upper limit</t>
  </si>
  <si>
    <t xml:space="preserve"> </t>
  </si>
  <si>
    <t>Unwilling to answer/can't be determined</t>
  </si>
  <si>
    <t>2013-14</t>
  </si>
  <si>
    <t>2014-15</t>
  </si>
  <si>
    <t>2015-16</t>
  </si>
  <si>
    <t>2016-17</t>
  </si>
  <si>
    <t>2017-18</t>
  </si>
  <si>
    <t>Religion of household members (1983 to 2018-19)</t>
  </si>
  <si>
    <t>Parameter estimates for 2018-19</t>
  </si>
  <si>
    <t>2018-19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</si>
</sst>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0.0"/>
  </numFmts>
  <fonts count="47">
    <font>
      <sz val="10"/>
      <name val="Arial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vertAlign val="superscript"/>
      <sz val="8"/>
      <name val="Arial"/>
      <family val="2"/>
    </font>
    <font>
      <b/>
      <vertAlign val="superscript"/>
      <sz val="10"/>
      <color indexed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8"/>
      <color indexed="8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Border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" fontId="1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37" fontId="4" fillId="0" borderId="10" xfId="0" applyNumberFormat="1" applyFont="1" applyBorder="1" applyAlignment="1" applyProtection="1">
      <alignment horizontal="center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10" fillId="0" borderId="0" xfId="0" applyFont="1" applyBorder="1" applyAlignment="1" applyProtection="1">
      <alignment/>
      <protection/>
    </xf>
    <xf numFmtId="1" fontId="0" fillId="0" borderId="0" xfId="0" applyNumberFormat="1" applyAlignment="1">
      <alignment horizontal="center"/>
    </xf>
    <xf numFmtId="0" fontId="10" fillId="0" borderId="0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178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right"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24"/>
  <sheetViews>
    <sheetView tabSelected="1" defaultGridColor="0" zoomScale="115" zoomScaleNormal="115" zoomScalePageLayoutView="0" colorId="22" workbookViewId="0" topLeftCell="A1">
      <selection activeCell="Q15" sqref="Q15"/>
    </sheetView>
  </sheetViews>
  <sheetFormatPr defaultColWidth="8.7109375" defaultRowHeight="12.75"/>
  <cols>
    <col min="1" max="1" width="34.7109375" style="0" customWidth="1"/>
    <col min="2" max="15" width="9.7109375" style="0" customWidth="1"/>
    <col min="16" max="16" width="7.140625" style="0" customWidth="1"/>
    <col min="17" max="17" width="15.57421875" style="0" customWidth="1"/>
    <col min="18" max="18" width="13.421875" style="0" customWidth="1"/>
  </cols>
  <sheetData>
    <row r="1" ht="15.75">
      <c r="A1" s="7" t="s">
        <v>29</v>
      </c>
    </row>
    <row r="2" spans="1:4" ht="15.75">
      <c r="A2" s="6" t="s">
        <v>22</v>
      </c>
      <c r="B2" s="3"/>
      <c r="C2" s="3"/>
      <c r="D2" s="1"/>
    </row>
    <row r="3" spans="1:18" ht="15.75">
      <c r="A3" s="6"/>
      <c r="B3" s="3"/>
      <c r="C3" s="3"/>
      <c r="D3" s="1"/>
      <c r="P3" s="31" t="s">
        <v>30</v>
      </c>
      <c r="Q3" s="31"/>
      <c r="R3" s="31"/>
    </row>
    <row r="4" spans="1:18" ht="12.75">
      <c r="A4" s="17" t="s">
        <v>9</v>
      </c>
      <c r="B4" s="12"/>
      <c r="C4" s="12"/>
      <c r="F4" s="19"/>
      <c r="G4" s="20"/>
      <c r="I4" s="19"/>
      <c r="J4" s="19" t="s">
        <v>22</v>
      </c>
      <c r="K4" s="19"/>
      <c r="L4" s="19"/>
      <c r="M4" s="19"/>
      <c r="N4" s="19"/>
      <c r="O4" s="19" t="s">
        <v>3</v>
      </c>
      <c r="P4" s="22"/>
      <c r="Q4" s="22"/>
      <c r="R4" s="22"/>
    </row>
    <row r="5" spans="1:18" ht="14.25" customHeight="1">
      <c r="A5" s="29" t="s">
        <v>12</v>
      </c>
      <c r="B5" s="33">
        <v>1983</v>
      </c>
      <c r="C5" s="33" t="s">
        <v>2</v>
      </c>
      <c r="D5" s="33" t="s">
        <v>0</v>
      </c>
      <c r="E5" s="33" t="s">
        <v>13</v>
      </c>
      <c r="F5" s="33" t="s">
        <v>14</v>
      </c>
      <c r="G5" s="33" t="s">
        <v>15</v>
      </c>
      <c r="H5" s="33" t="s">
        <v>16</v>
      </c>
      <c r="I5" s="33" t="s">
        <v>17</v>
      </c>
      <c r="J5" s="33" t="s">
        <v>24</v>
      </c>
      <c r="K5" s="33" t="s">
        <v>25</v>
      </c>
      <c r="L5" s="33" t="s">
        <v>26</v>
      </c>
      <c r="M5" s="33" t="s">
        <v>27</v>
      </c>
      <c r="N5" s="33" t="s">
        <v>28</v>
      </c>
      <c r="O5" s="33" t="s">
        <v>31</v>
      </c>
      <c r="P5" s="21" t="s">
        <v>18</v>
      </c>
      <c r="Q5" s="31" t="s">
        <v>19</v>
      </c>
      <c r="R5" s="32"/>
    </row>
    <row r="6" spans="1:18" ht="12.75">
      <c r="A6" s="30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22"/>
      <c r="Q6" s="21" t="s">
        <v>20</v>
      </c>
      <c r="R6" s="21" t="s">
        <v>21</v>
      </c>
    </row>
    <row r="7" spans="1:18" ht="12.75">
      <c r="A7" s="2"/>
      <c r="B7" s="2"/>
      <c r="C7" s="2"/>
      <c r="D7" s="1"/>
      <c r="P7" s="22"/>
      <c r="Q7" s="22"/>
      <c r="R7" s="22"/>
    </row>
    <row r="8" spans="1:18" ht="12.75">
      <c r="A8" s="5" t="s">
        <v>4</v>
      </c>
      <c r="B8" s="15">
        <v>43</v>
      </c>
      <c r="C8" s="9">
        <v>41</v>
      </c>
      <c r="D8" s="9">
        <v>44</v>
      </c>
      <c r="E8" s="18">
        <v>42.93</v>
      </c>
      <c r="F8" s="18">
        <v>43</v>
      </c>
      <c r="G8" s="18">
        <v>44</v>
      </c>
      <c r="H8" s="18">
        <v>43</v>
      </c>
      <c r="I8" s="18">
        <v>42</v>
      </c>
      <c r="J8" s="18">
        <v>42</v>
      </c>
      <c r="K8" s="18">
        <v>42</v>
      </c>
      <c r="L8" s="18">
        <v>44</v>
      </c>
      <c r="M8" s="18">
        <v>44</v>
      </c>
      <c r="N8" s="18">
        <v>43</v>
      </c>
      <c r="O8" s="18">
        <v>42.7</v>
      </c>
      <c r="P8" s="23">
        <f>SQRT(N8*(100-N8)/N13)</f>
        <v>0.4776489944030351</v>
      </c>
      <c r="Q8" s="24">
        <f>N8-(P8*1.96)</f>
        <v>42.06380797097005</v>
      </c>
      <c r="R8" s="24">
        <f>N8+(P8*1.96)</f>
        <v>43.93619202902995</v>
      </c>
    </row>
    <row r="9" spans="1:18" ht="12.75">
      <c r="A9" s="5" t="s">
        <v>5</v>
      </c>
      <c r="B9" s="15">
        <v>48</v>
      </c>
      <c r="C9" s="9">
        <v>55</v>
      </c>
      <c r="D9" s="9">
        <v>52</v>
      </c>
      <c r="E9" s="18">
        <v>51.09</v>
      </c>
      <c r="F9" s="18">
        <v>50</v>
      </c>
      <c r="G9" s="18">
        <v>48</v>
      </c>
      <c r="H9" s="18">
        <v>47</v>
      </c>
      <c r="I9" s="18">
        <v>50</v>
      </c>
      <c r="J9" s="18">
        <v>49</v>
      </c>
      <c r="K9" s="18">
        <v>47</v>
      </c>
      <c r="L9" s="18">
        <v>46</v>
      </c>
      <c r="M9" s="18">
        <v>44</v>
      </c>
      <c r="N9" s="18">
        <v>44</v>
      </c>
      <c r="O9" s="18">
        <v>44.9</v>
      </c>
      <c r="P9" s="23">
        <f>SQRT(N9*(100-N9)/N13)</f>
        <v>0.4789140341915062</v>
      </c>
      <c r="Q9" s="24">
        <f>N9-(P9*1.96)</f>
        <v>43.06132849298465</v>
      </c>
      <c r="R9" s="24">
        <f>N9+(P9*1.96)</f>
        <v>44.93867150701535</v>
      </c>
    </row>
    <row r="10" spans="1:18" ht="12.75">
      <c r="A10" s="5" t="s">
        <v>6</v>
      </c>
      <c r="B10" s="16">
        <v>7</v>
      </c>
      <c r="C10" s="9">
        <v>3</v>
      </c>
      <c r="D10" s="9">
        <v>3</v>
      </c>
      <c r="E10" s="18">
        <v>5.33</v>
      </c>
      <c r="F10" s="18">
        <v>6</v>
      </c>
      <c r="G10" s="18">
        <v>7</v>
      </c>
      <c r="H10" s="18">
        <v>8</v>
      </c>
      <c r="I10" s="18">
        <v>7</v>
      </c>
      <c r="J10" s="18">
        <v>8</v>
      </c>
      <c r="K10" s="18">
        <v>9</v>
      </c>
      <c r="L10" s="18">
        <v>10</v>
      </c>
      <c r="M10" s="18">
        <v>11</v>
      </c>
      <c r="N10" s="18">
        <v>13</v>
      </c>
      <c r="O10" s="18">
        <v>11.3</v>
      </c>
      <c r="P10" s="23">
        <f>SQRT(N10*(100-N10)/N13)</f>
        <v>0.3244654917671034</v>
      </c>
      <c r="Q10" s="24">
        <f>N10-(P10*1.96)</f>
        <v>12.364047636136478</v>
      </c>
      <c r="R10" s="24">
        <f>N10+(P10*1.96)</f>
        <v>13.635952363863522</v>
      </c>
    </row>
    <row r="11" spans="1:18" ht="12.75">
      <c r="A11" s="5" t="s">
        <v>23</v>
      </c>
      <c r="B11" s="15">
        <v>1</v>
      </c>
      <c r="C11" s="9">
        <v>1</v>
      </c>
      <c r="D11" s="9">
        <v>1</v>
      </c>
      <c r="E11" s="18">
        <v>1</v>
      </c>
      <c r="F11" s="18">
        <v>1</v>
      </c>
      <c r="G11" s="18">
        <v>1</v>
      </c>
      <c r="H11" s="18">
        <v>1</v>
      </c>
      <c r="I11" s="18">
        <v>1</v>
      </c>
      <c r="J11" s="18">
        <v>0.47</v>
      </c>
      <c r="K11" s="18">
        <v>1</v>
      </c>
      <c r="L11" s="18">
        <v>0.34</v>
      </c>
      <c r="M11" s="18">
        <v>1</v>
      </c>
      <c r="N11" s="18">
        <v>1</v>
      </c>
      <c r="O11" s="18">
        <v>1.1</v>
      </c>
      <c r="P11" s="23">
        <f>SQRT(N11*(100-N11)/N13)</f>
        <v>0.09599636966048342</v>
      </c>
      <c r="Q11" s="24">
        <f>N11-(P11*1.96)</f>
        <v>0.8118471154654525</v>
      </c>
      <c r="R11" s="24">
        <f>N11+(P11*1.96)</f>
        <v>1.1881528845345475</v>
      </c>
    </row>
    <row r="12" spans="1:4" ht="12.75">
      <c r="A12" s="2"/>
      <c r="B12" s="10"/>
      <c r="C12" s="10"/>
      <c r="D12" s="11"/>
    </row>
    <row r="13" spans="1:15" ht="12.75">
      <c r="A13" s="13" t="s">
        <v>8</v>
      </c>
      <c r="B13" s="14">
        <v>9119</v>
      </c>
      <c r="C13" s="14">
        <v>8981</v>
      </c>
      <c r="D13" s="14">
        <v>7420</v>
      </c>
      <c r="E13" s="14">
        <v>6101</v>
      </c>
      <c r="F13" s="14">
        <v>6919</v>
      </c>
      <c r="G13" s="14">
        <v>6720</v>
      </c>
      <c r="H13" s="14">
        <v>6957</v>
      </c>
      <c r="I13" s="14">
        <v>6732</v>
      </c>
      <c r="J13" s="14">
        <v>6649</v>
      </c>
      <c r="K13" s="14">
        <v>6216</v>
      </c>
      <c r="L13" s="14">
        <v>6094</v>
      </c>
      <c r="M13" s="14">
        <v>6059</v>
      </c>
      <c r="N13" s="14">
        <v>10743</v>
      </c>
      <c r="O13" s="14">
        <v>10902</v>
      </c>
    </row>
    <row r="14" spans="8:16" ht="12.75">
      <c r="H14" s="25"/>
      <c r="J14" s="28"/>
      <c r="K14" s="28"/>
      <c r="L14" s="28"/>
      <c r="M14" s="25"/>
      <c r="N14" s="25"/>
      <c r="O14" s="28" t="s">
        <v>1</v>
      </c>
      <c r="P14" s="20"/>
    </row>
    <row r="15" ht="12.75">
      <c r="A15" s="8" t="s">
        <v>7</v>
      </c>
    </row>
    <row r="16" spans="1:3" ht="12.75">
      <c r="A16" s="26" t="s">
        <v>10</v>
      </c>
      <c r="B16" s="26"/>
      <c r="C16" s="26"/>
    </row>
    <row r="17" spans="1:3" ht="12.75">
      <c r="A17" s="27" t="s">
        <v>11</v>
      </c>
      <c r="B17" s="27"/>
      <c r="C17" s="27"/>
    </row>
    <row r="21" spans="1:4" ht="12.75">
      <c r="A21" s="2"/>
      <c r="B21" s="2"/>
      <c r="C21" s="2"/>
      <c r="D21" s="2"/>
    </row>
    <row r="22" spans="2:4" ht="12.75">
      <c r="B22" s="2"/>
      <c r="C22" s="2"/>
      <c r="D22" s="2"/>
    </row>
    <row r="23" spans="1:4" ht="12.75">
      <c r="A23" s="4"/>
      <c r="B23" s="2"/>
      <c r="C23" s="2"/>
      <c r="D23" s="2"/>
    </row>
    <row r="24" spans="1:4" ht="12.75">
      <c r="A24" s="2"/>
      <c r="B24" s="2"/>
      <c r="C24" s="2"/>
      <c r="D24" s="2"/>
    </row>
  </sheetData>
  <sheetProtection/>
  <mergeCells count="17">
    <mergeCell ref="O5:O6"/>
    <mergeCell ref="M5:M6"/>
    <mergeCell ref="H5:H6"/>
    <mergeCell ref="J5:J6"/>
    <mergeCell ref="C5:C6"/>
    <mergeCell ref="K5:K6"/>
    <mergeCell ref="N5:N6"/>
    <mergeCell ref="A5:A6"/>
    <mergeCell ref="P3:R3"/>
    <mergeCell ref="Q5:R5"/>
    <mergeCell ref="I5:I6"/>
    <mergeCell ref="L5:L6"/>
    <mergeCell ref="G5:G6"/>
    <mergeCell ref="E5:E6"/>
    <mergeCell ref="F5:F6"/>
    <mergeCell ref="D5:D6"/>
    <mergeCell ref="B5:B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NISRA 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Iain Bryson</dc:creator>
  <cp:keywords/>
  <dc:description/>
  <cp:lastModifiedBy>David Graham</cp:lastModifiedBy>
  <cp:lastPrinted>2015-06-17T10:58:50Z</cp:lastPrinted>
  <dcterms:created xsi:type="dcterms:W3CDTF">2000-08-29T12:48:31Z</dcterms:created>
  <dcterms:modified xsi:type="dcterms:W3CDTF">2019-05-28T09:40:57Z</dcterms:modified>
  <cp:category/>
  <cp:version/>
  <cp:contentType/>
  <cp:contentStatus/>
</cp:coreProperties>
</file>