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610" windowHeight="11640" activeTab="0"/>
  </bookViews>
  <sheets>
    <sheet name="Figure 1" sheetId="1" r:id="rId1"/>
    <sheet name="Dat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<sst xmlns="http://schemas.openxmlformats.org/spreadsheetml/2006/main" count="9" uniqueCount="9">
  <si>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Average household size, 2012-based household projections and observed from Continuous Household Survey, 1991-2013</t>
  </si>
  <si>
    <t>Average Household Size</t>
  </si>
  <si>
    <t>Continuous Household Survey</t>
  </si>
  <si>
    <t>Census and Household Projections</t>
  </si>
  <si>
    <t>Sources:</t>
  </si>
  <si>
    <t xml:space="preserve">NISRA-CSU </t>
  </si>
  <si>
    <t xml:space="preserve">http://www.csu.nisra.gov.uk/survey.asp1314.1.htm </t>
  </si>
  <si>
    <t>1991, 2001 and 2011 Census</t>
  </si>
  <si>
    <t>2012-based household projections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</si>
</sst>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4.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2" fontId="43" fillId="0" borderId="12" xfId="0" applyNumberFormat="1" applyFont="1" applyBorder="1" applyAlignment="1">
      <alignment/>
    </xf>
    <xf numFmtId="2" fontId="22" fillId="0" borderId="12" xfId="0" applyNumberFormat="1" applyFont="1" applyBorder="1" applyAlignment="1">
      <alignment/>
    </xf>
    <xf numFmtId="4" fontId="22" fillId="0" borderId="12" xfId="0" applyNumberFormat="1" applyFont="1" applyBorder="1" applyAlignment="1">
      <alignment/>
    </xf>
    <xf numFmtId="4" fontId="22" fillId="0" borderId="13" xfId="0" applyNumberFormat="1" applyFont="1" applyBorder="1" applyAlignment="1">
      <alignment/>
    </xf>
    <xf numFmtId="0" fontId="43" fillId="0" borderId="14" xfId="0" applyFont="1" applyBorder="1" applyAlignment="1">
      <alignment/>
    </xf>
    <xf numFmtId="2" fontId="43" fillId="0" borderId="15" xfId="0" applyNumberFormat="1" applyFont="1" applyBorder="1" applyAlignment="1">
      <alignment/>
    </xf>
    <xf numFmtId="0" fontId="43" fillId="0" borderId="16" xfId="0" applyFont="1" applyBorder="1" applyAlignment="1">
      <alignment/>
    </xf>
    <xf numFmtId="2" fontId="43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43" fillId="0" borderId="13" xfId="0" applyFont="1" applyBorder="1" applyAlignment="1">
      <alignment/>
    </xf>
    <xf numFmtId="0" fontId="43" fillId="0" borderId="19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39" fillId="0" borderId="0" xfId="0" applyFont="1" applyAlignment="1">
      <alignment/>
    </xf>
    <xf numFmtId="0" fontId="33" fillId="0" borderId="0" xfId="52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Figure 1: Average household size, 2012-based household projections and observed from Continuous Household Survey, 1991-2013 (non-zero y axis)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08925"/>
          <c:w val="0.91425"/>
          <c:h val="0.8285"/>
        </c:manualLayout>
      </c:layout>
      <c:lineChart>
        <c:grouping val="standard"/>
        <c:varyColors val="0"/>
        <c:ser>
          <c:idx val="1"/>
          <c:order val="0"/>
          <c:tx>
            <c:strRef>
              <c:f>Data!$B$4</c:f>
              <c:strCache>
                <c:ptCount val="1"/>
                <c:pt idx="0">
                  <c:v>Census and Household Projections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circle"/>
              <c:size val="9"/>
              <c:spPr>
                <a:solidFill>
                  <a:srgbClr val="000000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10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circle"/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circle"/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0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50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60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cat>
            <c:numRef>
              <c:f>Data!$A$5:$A$27</c:f>
              <c:numCache>
                <c:ptCount val="2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</c:numCache>
            </c:numRef>
          </c:cat>
          <c:val>
            <c:numRef>
              <c:f>Data!$B$5:$B$27</c:f>
              <c:numCache>
                <c:ptCount val="23"/>
                <c:pt idx="0">
                  <c:v>2.93</c:v>
                </c:pt>
                <c:pt idx="1">
                  <c:v>2.901378803350025</c:v>
                </c:pt>
                <c:pt idx="2">
                  <c:v>2.87275760670005</c:v>
                </c:pt>
                <c:pt idx="3">
                  <c:v>2.844136410050075</c:v>
                </c:pt>
                <c:pt idx="4">
                  <c:v>2.8155152134001002</c:v>
                </c:pt>
                <c:pt idx="5">
                  <c:v>2.786894016750125</c:v>
                </c:pt>
                <c:pt idx="6">
                  <c:v>2.75827282010015</c:v>
                </c:pt>
                <c:pt idx="7">
                  <c:v>2.729651623450175</c:v>
                </c:pt>
                <c:pt idx="8">
                  <c:v>2.7010304268002</c:v>
                </c:pt>
                <c:pt idx="9">
                  <c:v>2.672409230150225</c:v>
                </c:pt>
                <c:pt idx="10">
                  <c:v>2.64378803350025</c:v>
                </c:pt>
                <c:pt idx="11">
                  <c:v>2.6336724933858275</c:v>
                </c:pt>
                <c:pt idx="12">
                  <c:v>2.6235569532714047</c:v>
                </c:pt>
                <c:pt idx="13">
                  <c:v>2.6134414131569823</c:v>
                </c:pt>
                <c:pt idx="14">
                  <c:v>2.6033258730425595</c:v>
                </c:pt>
                <c:pt idx="15">
                  <c:v>2.593210332928137</c:v>
                </c:pt>
                <c:pt idx="16">
                  <c:v>2.5830947928137147</c:v>
                </c:pt>
                <c:pt idx="17">
                  <c:v>2.572979252699292</c:v>
                </c:pt>
                <c:pt idx="18">
                  <c:v>2.5628637125848694</c:v>
                </c:pt>
                <c:pt idx="19">
                  <c:v>2.5527481724704466</c:v>
                </c:pt>
                <c:pt idx="20">
                  <c:v>2.542632632356024</c:v>
                </c:pt>
                <c:pt idx="21">
                  <c:v>2.5414464413341107</c:v>
                </c:pt>
                <c:pt idx="22">
                  <c:v>2.5388071729109756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Data!$C$4</c:f>
              <c:strCache>
                <c:ptCount val="1"/>
                <c:pt idx="0">
                  <c:v>Continuous Household Survey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Data!$A$5:$A$27</c:f>
              <c:numCache>
                <c:ptCount val="2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</c:numCache>
            </c:numRef>
          </c:cat>
          <c:val>
            <c:numRef>
              <c:f>Data!$C$5:$C$27</c:f>
              <c:numCache>
                <c:ptCount val="23"/>
                <c:pt idx="0">
                  <c:v>2.9087984558468714</c:v>
                </c:pt>
                <c:pt idx="1">
                  <c:v>2.86</c:v>
                </c:pt>
                <c:pt idx="2">
                  <c:v>2.7885340709077195</c:v>
                </c:pt>
                <c:pt idx="3">
                  <c:v>2.73</c:v>
                </c:pt>
                <c:pt idx="4">
                  <c:v>2.7801625435661776</c:v>
                </c:pt>
                <c:pt idx="5">
                  <c:v>2.75</c:v>
                </c:pt>
                <c:pt idx="6">
                  <c:v>2.7430555555555554</c:v>
                </c:pt>
                <c:pt idx="7">
                  <c:v>2.71</c:v>
                </c:pt>
                <c:pt idx="8">
                  <c:v>2.671273445212241</c:v>
                </c:pt>
                <c:pt idx="9">
                  <c:v>2.72</c:v>
                </c:pt>
                <c:pt idx="10">
                  <c:v>2.665</c:v>
                </c:pt>
                <c:pt idx="11">
                  <c:v>2.577</c:v>
                </c:pt>
                <c:pt idx="12">
                  <c:v>2.611</c:v>
                </c:pt>
                <c:pt idx="13">
                  <c:v>2.556</c:v>
                </c:pt>
                <c:pt idx="14">
                  <c:v>2.523</c:v>
                </c:pt>
                <c:pt idx="15">
                  <c:v>2.535</c:v>
                </c:pt>
                <c:pt idx="16">
                  <c:v>2.502</c:v>
                </c:pt>
                <c:pt idx="17">
                  <c:v>2.479</c:v>
                </c:pt>
                <c:pt idx="18">
                  <c:v>2.51</c:v>
                </c:pt>
                <c:pt idx="19">
                  <c:v>2.49</c:v>
                </c:pt>
                <c:pt idx="20">
                  <c:v>2.49</c:v>
                </c:pt>
                <c:pt idx="21">
                  <c:v>2.48</c:v>
                </c:pt>
                <c:pt idx="22">
                  <c:v>2.43</c:v>
                </c:pt>
              </c:numCache>
            </c:numRef>
          </c:val>
          <c:smooth val="0"/>
        </c:ser>
        <c:marker val="1"/>
        <c:axId val="20410204"/>
        <c:axId val="49474109"/>
      </c:lineChart>
      <c:catAx>
        <c:axId val="20410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474109"/>
        <c:crosses val="autoZero"/>
        <c:auto val="1"/>
        <c:lblOffset val="100"/>
        <c:tickLblSkip val="1"/>
        <c:noMultiLvlLbl val="0"/>
      </c:catAx>
      <c:valAx>
        <c:axId val="49474109"/>
        <c:scaling>
          <c:orientation val="minMax"/>
          <c:max val="3"/>
          <c:min val="2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Average Household Size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102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1"/>
          <c:y val="0.1875"/>
          <c:w val="0.4135"/>
          <c:h val="0.14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useholds\Household%20Projections\2012-based\2008%20NI%20model%20-%20replacing%20with%202001%20and%202011%20proportions%20-%2031%20Areas%20-%20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  <sheetName val="Summary"/>
      <sheetName val="C-2001"/>
      <sheetName val="C-2011"/>
      <sheetName val="TPFR"/>
      <sheetName val="Compare"/>
      <sheetName val="RelChangeLGD"/>
      <sheetName val="RelChangeLGD2"/>
      <sheetName val="HH by Type"/>
      <sheetName val="HH by Size"/>
      <sheetName val="AHS"/>
      <sheetName val="MF Ratio"/>
      <sheetName val="MF Ratio by age"/>
      <sheetName val="Child"/>
      <sheetName val="Child by type"/>
      <sheetName val="Single HH"/>
      <sheetName val="Model"/>
      <sheetName val="Trend"/>
      <sheetName val="Ards"/>
      <sheetName val="Belfast"/>
      <sheetName val="Castlereagh03"/>
      <sheetName val="Castlereagh07"/>
      <sheetName val="Down"/>
      <sheetName val="Lisburn03"/>
      <sheetName val="Lisburn07"/>
      <sheetName val="North Down03"/>
      <sheetName val="North Down11"/>
      <sheetName val="Antrim"/>
      <sheetName val="Ballymena"/>
      <sheetName val="Ballymoney"/>
      <sheetName val="Carrickfergus"/>
      <sheetName val="Coleraine"/>
      <sheetName val="Cookstown"/>
      <sheetName val="Larne"/>
      <sheetName val="Magherafelt"/>
      <sheetName val="Moyle"/>
      <sheetName val="Newtownabbey"/>
      <sheetName val="Armagh"/>
      <sheetName val="Banbridge02"/>
      <sheetName val="Banbridge10"/>
      <sheetName val="Craigavon"/>
      <sheetName val="Dungannon02"/>
      <sheetName val="Dungannon09"/>
      <sheetName val="Newry and Mourne"/>
      <sheetName val="Fermanagh"/>
      <sheetName val="Limavady"/>
      <sheetName val="Derry"/>
      <sheetName val="Omagh"/>
      <sheetName val="Strabane"/>
      <sheetName val="N09000001"/>
      <sheetName val="N09000002"/>
      <sheetName val="N09000003"/>
      <sheetName val="N09000004"/>
      <sheetName val="N09000005"/>
      <sheetName val="N09000006"/>
      <sheetName val="N09000007"/>
      <sheetName val="N09000008"/>
      <sheetName val="N09000009"/>
      <sheetName val="N09000010"/>
      <sheetName val="N09000011"/>
      <sheetName val="NI"/>
      <sheetName val="Macro"/>
    </sheetNames>
    <sheetDataSet>
      <sheetData sheetId="1">
        <row r="2201">
          <cell r="A2201">
            <v>1951</v>
          </cell>
          <cell r="C2201">
            <v>3.91</v>
          </cell>
        </row>
        <row r="2202">
          <cell r="A2202">
            <v>1952</v>
          </cell>
          <cell r="C2202">
            <v>3.8890000000000002</v>
          </cell>
        </row>
        <row r="2203">
          <cell r="A2203">
            <v>1953</v>
          </cell>
          <cell r="C2203">
            <v>3.8680000000000003</v>
          </cell>
        </row>
        <row r="2204">
          <cell r="A2204">
            <v>1954</v>
          </cell>
          <cell r="C2204">
            <v>3.847</v>
          </cell>
        </row>
        <row r="2205">
          <cell r="A2205">
            <v>1955</v>
          </cell>
          <cell r="C2205">
            <v>3.826</v>
          </cell>
        </row>
        <row r="2206">
          <cell r="A2206">
            <v>1956</v>
          </cell>
          <cell r="C2206">
            <v>3.805</v>
          </cell>
        </row>
        <row r="2207">
          <cell r="A2207">
            <v>1957</v>
          </cell>
          <cell r="C2207">
            <v>3.7840000000000003</v>
          </cell>
        </row>
        <row r="2208">
          <cell r="A2208">
            <v>1958</v>
          </cell>
          <cell r="C2208">
            <v>3.7630000000000003</v>
          </cell>
        </row>
        <row r="2209">
          <cell r="A2209">
            <v>1959</v>
          </cell>
          <cell r="C2209">
            <v>3.742</v>
          </cell>
        </row>
        <row r="2210">
          <cell r="A2210">
            <v>1960</v>
          </cell>
          <cell r="C2210">
            <v>3.721</v>
          </cell>
        </row>
        <row r="2211">
          <cell r="A2211">
            <v>1961</v>
          </cell>
          <cell r="C2211">
            <v>3.7</v>
          </cell>
        </row>
        <row r="2212">
          <cell r="A2212">
            <v>1962</v>
          </cell>
          <cell r="C2212">
            <v>3.6790000000000003</v>
          </cell>
        </row>
        <row r="2213">
          <cell r="A2213">
            <v>1963</v>
          </cell>
          <cell r="C2213">
            <v>3.6580000000000004</v>
          </cell>
        </row>
        <row r="2214">
          <cell r="A2214">
            <v>1964</v>
          </cell>
          <cell r="C2214">
            <v>3.637</v>
          </cell>
        </row>
        <row r="2215">
          <cell r="A2215">
            <v>1965</v>
          </cell>
          <cell r="C2215">
            <v>3.616</v>
          </cell>
        </row>
        <row r="2216">
          <cell r="A2216">
            <v>1966</v>
          </cell>
          <cell r="C2216">
            <v>3.595</v>
          </cell>
        </row>
        <row r="2217">
          <cell r="A2217">
            <v>1967</v>
          </cell>
          <cell r="C2217">
            <v>3.5740000000000003</v>
          </cell>
        </row>
        <row r="2218">
          <cell r="A2218">
            <v>1968</v>
          </cell>
          <cell r="C2218">
            <v>3.5530000000000004</v>
          </cell>
        </row>
        <row r="2219">
          <cell r="A2219">
            <v>1969</v>
          </cell>
          <cell r="C2219">
            <v>3.532</v>
          </cell>
        </row>
        <row r="2220">
          <cell r="A2220">
            <v>1970</v>
          </cell>
          <cell r="C2220">
            <v>3.511</v>
          </cell>
        </row>
        <row r="2221">
          <cell r="A2221">
            <v>1971</v>
          </cell>
          <cell r="C2221">
            <v>3.49</v>
          </cell>
        </row>
        <row r="2222">
          <cell r="A2222">
            <v>1972</v>
          </cell>
          <cell r="C2222">
            <v>3.4610000000000003</v>
          </cell>
        </row>
        <row r="2223">
          <cell r="A2223">
            <v>1973</v>
          </cell>
          <cell r="C2223">
            <v>3.4320000000000004</v>
          </cell>
        </row>
        <row r="2224">
          <cell r="A2224">
            <v>1974</v>
          </cell>
          <cell r="C2224">
            <v>3.403</v>
          </cell>
        </row>
        <row r="2225">
          <cell r="A2225">
            <v>1975</v>
          </cell>
          <cell r="C2225">
            <v>3.374</v>
          </cell>
        </row>
        <row r="2226">
          <cell r="A2226">
            <v>1976</v>
          </cell>
          <cell r="C2226">
            <v>3.345</v>
          </cell>
        </row>
        <row r="2227">
          <cell r="A2227">
            <v>1977</v>
          </cell>
          <cell r="C2227">
            <v>3.3160000000000003</v>
          </cell>
        </row>
        <row r="2228">
          <cell r="A2228">
            <v>1978</v>
          </cell>
          <cell r="C2228">
            <v>3.2870000000000004</v>
          </cell>
        </row>
        <row r="2229">
          <cell r="A2229">
            <v>1979</v>
          </cell>
          <cell r="C2229">
            <v>3.258</v>
          </cell>
        </row>
        <row r="2230">
          <cell r="A2230">
            <v>1980</v>
          </cell>
          <cell r="C2230">
            <v>3.229</v>
          </cell>
        </row>
        <row r="2231">
          <cell r="A2231">
            <v>1981</v>
          </cell>
          <cell r="C2231">
            <v>3.2</v>
          </cell>
        </row>
        <row r="2232">
          <cell r="A2232">
            <v>1982</v>
          </cell>
          <cell r="C2232">
            <v>3.173</v>
          </cell>
        </row>
        <row r="2233">
          <cell r="A2233">
            <v>1983</v>
          </cell>
          <cell r="C2233">
            <v>3.1460000000000004</v>
          </cell>
        </row>
        <row r="2234">
          <cell r="A2234">
            <v>1984</v>
          </cell>
          <cell r="C2234">
            <v>3.119</v>
          </cell>
        </row>
        <row r="2235">
          <cell r="A2235">
            <v>1985</v>
          </cell>
          <cell r="C2235">
            <v>3.092</v>
          </cell>
        </row>
        <row r="2236">
          <cell r="A2236">
            <v>1986</v>
          </cell>
          <cell r="C2236">
            <v>3.0650000000000004</v>
          </cell>
        </row>
        <row r="2237">
          <cell r="A2237">
            <v>1987</v>
          </cell>
          <cell r="C2237">
            <v>3.0380000000000003</v>
          </cell>
        </row>
        <row r="2238">
          <cell r="A2238">
            <v>1988</v>
          </cell>
          <cell r="C2238">
            <v>3.011</v>
          </cell>
        </row>
        <row r="2239">
          <cell r="A2239">
            <v>1989</v>
          </cell>
          <cell r="C2239">
            <v>2.984</v>
          </cell>
        </row>
        <row r="2240">
          <cell r="A2240">
            <v>1990</v>
          </cell>
          <cell r="C2240">
            <v>2.9570000000000003</v>
          </cell>
        </row>
        <row r="2241">
          <cell r="A2241">
            <v>1991</v>
          </cell>
          <cell r="C2241">
            <v>2.93</v>
          </cell>
          <cell r="D2241">
            <v>2.9087984558468714</v>
          </cell>
        </row>
        <row r="2242">
          <cell r="A2242">
            <v>1992</v>
          </cell>
          <cell r="C2242">
            <v>2.901378803350025</v>
          </cell>
          <cell r="D2242">
            <v>2.86</v>
          </cell>
        </row>
        <row r="2243">
          <cell r="A2243">
            <v>1993</v>
          </cell>
          <cell r="C2243">
            <v>2.87275760670005</v>
          </cell>
          <cell r="D2243">
            <v>2.7885340709077195</v>
          </cell>
        </row>
        <row r="2244">
          <cell r="A2244">
            <v>1994</v>
          </cell>
          <cell r="C2244">
            <v>2.844136410050075</v>
          </cell>
          <cell r="D2244">
            <v>2.73</v>
          </cell>
        </row>
        <row r="2245">
          <cell r="A2245">
            <v>1995</v>
          </cell>
          <cell r="C2245">
            <v>2.8155152134001002</v>
          </cell>
          <cell r="D2245">
            <v>2.7801625435661776</v>
          </cell>
        </row>
        <row r="2246">
          <cell r="A2246">
            <v>1996</v>
          </cell>
          <cell r="C2246">
            <v>2.786894016750125</v>
          </cell>
          <cell r="D2246">
            <v>2.75</v>
          </cell>
        </row>
        <row r="2247">
          <cell r="A2247">
            <v>1997</v>
          </cell>
          <cell r="C2247">
            <v>2.75827282010015</v>
          </cell>
          <cell r="D2247">
            <v>2.7430555555555554</v>
          </cell>
        </row>
        <row r="2248">
          <cell r="A2248">
            <v>1998</v>
          </cell>
          <cell r="C2248">
            <v>2.729651623450175</v>
          </cell>
          <cell r="D2248">
            <v>2.71</v>
          </cell>
        </row>
        <row r="2249">
          <cell r="A2249">
            <v>1999</v>
          </cell>
          <cell r="C2249">
            <v>2.7010304268002</v>
          </cell>
          <cell r="D2249">
            <v>2.671273445212241</v>
          </cell>
        </row>
        <row r="2250">
          <cell r="A2250">
            <v>2000</v>
          </cell>
          <cell r="C2250">
            <v>2.672409230150225</v>
          </cell>
          <cell r="D2250">
            <v>2.72</v>
          </cell>
        </row>
        <row r="2251">
          <cell r="A2251">
            <v>2001</v>
          </cell>
          <cell r="C2251">
            <v>2.64378803350025</v>
          </cell>
          <cell r="D2251">
            <v>2.665</v>
          </cell>
        </row>
        <row r="2252">
          <cell r="A2252">
            <v>2002</v>
          </cell>
          <cell r="C2252">
            <v>2.6336724933858275</v>
          </cell>
          <cell r="D2252">
            <v>2.577</v>
          </cell>
        </row>
        <row r="2253">
          <cell r="A2253">
            <v>2003</v>
          </cell>
          <cell r="C2253">
            <v>2.6235569532714047</v>
          </cell>
          <cell r="D2253">
            <v>2.611</v>
          </cell>
        </row>
        <row r="2254">
          <cell r="A2254">
            <v>2004</v>
          </cell>
          <cell r="C2254">
            <v>2.6134414131569823</v>
          </cell>
          <cell r="D2254">
            <v>2.556</v>
          </cell>
        </row>
        <row r="2255">
          <cell r="A2255">
            <v>2005</v>
          </cell>
          <cell r="C2255">
            <v>2.6033258730425595</v>
          </cell>
          <cell r="D2255">
            <v>2.523</v>
          </cell>
        </row>
        <row r="2256">
          <cell r="A2256">
            <v>2006</v>
          </cell>
          <cell r="C2256">
            <v>2.593210332928137</v>
          </cell>
          <cell r="D2256">
            <v>2.535</v>
          </cell>
        </row>
        <row r="2257">
          <cell r="A2257">
            <v>2007</v>
          </cell>
          <cell r="C2257">
            <v>2.5830947928137147</v>
          </cell>
          <cell r="D2257">
            <v>2.502</v>
          </cell>
        </row>
        <row r="2258">
          <cell r="A2258">
            <v>2008</v>
          </cell>
          <cell r="C2258">
            <v>2.572979252699292</v>
          </cell>
          <cell r="D2258">
            <v>2.479</v>
          </cell>
        </row>
        <row r="2259">
          <cell r="A2259">
            <v>2009</v>
          </cell>
          <cell r="C2259">
            <v>2.5628637125848694</v>
          </cell>
          <cell r="D2259">
            <v>2.51</v>
          </cell>
        </row>
        <row r="2260">
          <cell r="A2260">
            <v>2010</v>
          </cell>
          <cell r="C2260">
            <v>2.5527481724704466</v>
          </cell>
          <cell r="D2260">
            <v>2.49</v>
          </cell>
        </row>
        <row r="2261">
          <cell r="A2261">
            <v>2011</v>
          </cell>
          <cell r="B2261">
            <v>2.542632632356024</v>
          </cell>
          <cell r="C2261">
            <v>2.542632632356024</v>
          </cell>
          <cell r="D2261">
            <v>2.49</v>
          </cell>
        </row>
        <row r="2262">
          <cell r="A2262">
            <v>2012</v>
          </cell>
          <cell r="B2262">
            <v>2.5414464413341107</v>
          </cell>
          <cell r="D2262">
            <v>2.48</v>
          </cell>
        </row>
        <row r="2263">
          <cell r="A2263">
            <v>2013</v>
          </cell>
          <cell r="B2263">
            <v>2.5388071729109756</v>
          </cell>
          <cell r="D2263">
            <v>2.43</v>
          </cell>
        </row>
        <row r="2264">
          <cell r="A2264">
            <v>2014</v>
          </cell>
          <cell r="B2264">
            <v>2.535734508572698</v>
          </cell>
        </row>
        <row r="2265">
          <cell r="A2265">
            <v>2015</v>
          </cell>
          <cell r="B2265">
            <v>2.5328185664486345</v>
          </cell>
        </row>
        <row r="2266">
          <cell r="A2266">
            <v>2016</v>
          </cell>
          <cell r="B2266">
            <v>2.531048627484098</v>
          </cell>
        </row>
        <row r="2267">
          <cell r="A2267">
            <v>2017</v>
          </cell>
          <cell r="B2267">
            <v>2.529880284564636</v>
          </cell>
        </row>
        <row r="2268">
          <cell r="A2268">
            <v>2018</v>
          </cell>
          <cell r="B2268">
            <v>2.528164582213691</v>
          </cell>
        </row>
        <row r="2269">
          <cell r="A2269">
            <v>2019</v>
          </cell>
          <cell r="B2269">
            <v>2.526169809892033</v>
          </cell>
        </row>
        <row r="2270">
          <cell r="A2270">
            <v>2020</v>
          </cell>
          <cell r="B2270">
            <v>2.523340614593951</v>
          </cell>
        </row>
        <row r="2271">
          <cell r="A2271">
            <v>2021</v>
          </cell>
          <cell r="B2271">
            <v>2.5199509889837515</v>
          </cell>
        </row>
        <row r="2272">
          <cell r="A2272">
            <v>2022</v>
          </cell>
          <cell r="B2272">
            <v>2.515036721969003</v>
          </cell>
        </row>
        <row r="2273">
          <cell r="A2273">
            <v>2023</v>
          </cell>
          <cell r="B2273">
            <v>2.508812740559904</v>
          </cell>
        </row>
        <row r="2274">
          <cell r="A2274">
            <v>2024</v>
          </cell>
          <cell r="B2274">
            <v>2.5013439943980647</v>
          </cell>
        </row>
        <row r="2275">
          <cell r="A2275">
            <v>2025</v>
          </cell>
          <cell r="B2275">
            <v>2.4943995798048046</v>
          </cell>
        </row>
        <row r="2276">
          <cell r="A2276">
            <v>2026</v>
          </cell>
          <cell r="B2276">
            <v>2.488100886484166</v>
          </cell>
        </row>
        <row r="2277">
          <cell r="A2277">
            <v>2027</v>
          </cell>
          <cell r="B2277">
            <v>2.4811988992429503</v>
          </cell>
        </row>
        <row r="2278">
          <cell r="A2278">
            <v>2028</v>
          </cell>
          <cell r="B2278">
            <v>2.4742541326058514</v>
          </cell>
        </row>
        <row r="2279">
          <cell r="A2279">
            <v>2029</v>
          </cell>
          <cell r="B2279">
            <v>2.4684065837017095</v>
          </cell>
        </row>
        <row r="2280">
          <cell r="A2280">
            <v>2030</v>
          </cell>
          <cell r="B2280">
            <v>2.463106966876841</v>
          </cell>
        </row>
        <row r="2281">
          <cell r="A2281">
            <v>2031</v>
          </cell>
          <cell r="B2281">
            <v>2.457761135949803</v>
          </cell>
        </row>
        <row r="2282">
          <cell r="A2282">
            <v>2032</v>
          </cell>
          <cell r="B2282">
            <v>2.4520099797345787</v>
          </cell>
        </row>
        <row r="2283">
          <cell r="A2283">
            <v>2033</v>
          </cell>
          <cell r="B2283">
            <v>2.4462317455405906</v>
          </cell>
        </row>
        <row r="2284">
          <cell r="A2284">
            <v>2034</v>
          </cell>
          <cell r="B2284">
            <v>2.440681778458604</v>
          </cell>
        </row>
        <row r="2285">
          <cell r="A2285">
            <v>2035</v>
          </cell>
          <cell r="B2285">
            <v>2.4356300967015176</v>
          </cell>
        </row>
        <row r="2286">
          <cell r="A2286">
            <v>2036</v>
          </cell>
          <cell r="B2286">
            <v>2.431040851668834</v>
          </cell>
        </row>
        <row r="2287">
          <cell r="A2287">
            <v>2037</v>
          </cell>
          <cell r="B2287">
            <v>2.426645656147509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su.nisra.gov.uk/survey.asp1314.1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5">
      <selection activeCell="F12" sqref="F12"/>
    </sheetView>
  </sheetViews>
  <sheetFormatPr defaultColWidth="9.140625" defaultRowHeight="15" zeroHeight="1"/>
  <cols>
    <col min="1" max="1" width="11.28125" style="0" customWidth="1"/>
    <col min="2" max="3" width="17.8515625" style="0" customWidth="1"/>
    <col min="14" max="16384" width="0" style="0" hidden="1" customWidth="1"/>
  </cols>
  <sheetData>
    <row r="1" ht="15.75">
      <c r="A1" s="2" t="s">
        <v>0</v>
      </c>
    </row>
    <row r="2" ht="15">
      <c r="A2" s="1"/>
    </row>
    <row r="3" spans="1:3" ht="15.75">
      <c r="A3" s="13"/>
      <c r="B3" s="3" t="s">
        <v>1</v>
      </c>
      <c r="C3" s="4"/>
    </row>
    <row r="4" spans="1:3" ht="45.75">
      <c r="A4" s="14"/>
      <c r="B4" s="15" t="s">
        <v>3</v>
      </c>
      <c r="C4" s="16" t="s">
        <v>2</v>
      </c>
    </row>
    <row r="5" spans="1:3" ht="15.75">
      <c r="A5" s="9">
        <v>1991</v>
      </c>
      <c r="B5" s="5">
        <v>2.93</v>
      </c>
      <c r="C5" s="10">
        <v>2.9087984558468714</v>
      </c>
    </row>
    <row r="6" spans="1:3" ht="15.75">
      <c r="A6" s="9">
        <f aca="true" t="shared" si="0" ref="A6:A27">A5+1</f>
        <v>1992</v>
      </c>
      <c r="B6" s="6">
        <f>B5+(A6-A5)*(B15-B5)/10</f>
        <v>2.901378803350025</v>
      </c>
      <c r="C6" s="10">
        <v>2.86</v>
      </c>
    </row>
    <row r="7" spans="1:3" ht="15.75">
      <c r="A7" s="9">
        <f t="shared" si="0"/>
        <v>1993</v>
      </c>
      <c r="B7" s="6">
        <f>B5+(A7-A5)*(B15-B5)/10</f>
        <v>2.87275760670005</v>
      </c>
      <c r="C7" s="10">
        <v>2.7885340709077195</v>
      </c>
    </row>
    <row r="8" spans="1:3" ht="15.75">
      <c r="A8" s="9">
        <f t="shared" si="0"/>
        <v>1994</v>
      </c>
      <c r="B8" s="6">
        <f>B5+(A8-A5)*(B15-B5)/10</f>
        <v>2.844136410050075</v>
      </c>
      <c r="C8" s="10">
        <v>2.73</v>
      </c>
    </row>
    <row r="9" spans="1:3" ht="15.75">
      <c r="A9" s="9">
        <f t="shared" si="0"/>
        <v>1995</v>
      </c>
      <c r="B9" s="6">
        <f>B5+(A9-A5)*(B15-B5)/10</f>
        <v>2.8155152134001002</v>
      </c>
      <c r="C9" s="10">
        <v>2.7801625435661776</v>
      </c>
    </row>
    <row r="10" spans="1:3" ht="15.75">
      <c r="A10" s="9">
        <f t="shared" si="0"/>
        <v>1996</v>
      </c>
      <c r="B10" s="6">
        <f>B5+(A10-A5)*(B15-B5)/10</f>
        <v>2.786894016750125</v>
      </c>
      <c r="C10" s="10">
        <v>2.75</v>
      </c>
    </row>
    <row r="11" spans="1:3" ht="15.75">
      <c r="A11" s="9">
        <f t="shared" si="0"/>
        <v>1997</v>
      </c>
      <c r="B11" s="6">
        <f>B5+(A11-A5)*(B15-B5)/10</f>
        <v>2.75827282010015</v>
      </c>
      <c r="C11" s="10">
        <v>2.7430555555555554</v>
      </c>
    </row>
    <row r="12" spans="1:3" ht="15.75">
      <c r="A12" s="9">
        <f t="shared" si="0"/>
        <v>1998</v>
      </c>
      <c r="B12" s="6">
        <f>B5+(A12-A5)*(B15-B5)/10</f>
        <v>2.729651623450175</v>
      </c>
      <c r="C12" s="10">
        <v>2.71</v>
      </c>
    </row>
    <row r="13" spans="1:3" ht="15.75">
      <c r="A13" s="9">
        <f t="shared" si="0"/>
        <v>1999</v>
      </c>
      <c r="B13" s="6">
        <f>B5+(A13-A5)*(B15-B5)/10</f>
        <v>2.7010304268002</v>
      </c>
      <c r="C13" s="10">
        <v>2.671273445212241</v>
      </c>
    </row>
    <row r="14" spans="1:3" ht="15.75">
      <c r="A14" s="9">
        <f t="shared" si="0"/>
        <v>2000</v>
      </c>
      <c r="B14" s="6">
        <f>B5+(A14-A5)*(B15-B5)/10</f>
        <v>2.672409230150225</v>
      </c>
      <c r="C14" s="10">
        <v>2.72</v>
      </c>
    </row>
    <row r="15" spans="1:3" ht="15.75">
      <c r="A15" s="9">
        <f t="shared" si="0"/>
        <v>2001</v>
      </c>
      <c r="B15" s="6">
        <v>2.64378803350025</v>
      </c>
      <c r="C15" s="10">
        <v>2.665</v>
      </c>
    </row>
    <row r="16" spans="1:3" ht="15.75">
      <c r="A16" s="9">
        <f t="shared" si="0"/>
        <v>2002</v>
      </c>
      <c r="B16" s="6">
        <f>B15+(A16-A15)*(B25-B15)/10</f>
        <v>2.6336724933858275</v>
      </c>
      <c r="C16" s="10">
        <v>2.577</v>
      </c>
    </row>
    <row r="17" spans="1:3" ht="15.75">
      <c r="A17" s="9">
        <f t="shared" si="0"/>
        <v>2003</v>
      </c>
      <c r="B17" s="6">
        <f>B15+(A17-A15)*(B25-B15)/10</f>
        <v>2.6235569532714047</v>
      </c>
      <c r="C17" s="10">
        <v>2.611</v>
      </c>
    </row>
    <row r="18" spans="1:3" ht="15.75">
      <c r="A18" s="9">
        <f t="shared" si="0"/>
        <v>2004</v>
      </c>
      <c r="B18" s="6">
        <f>B15+(A18-A15)*(B25-B15)/10</f>
        <v>2.6134414131569823</v>
      </c>
      <c r="C18" s="10">
        <v>2.556</v>
      </c>
    </row>
    <row r="19" spans="1:3" ht="15.75">
      <c r="A19" s="9">
        <f t="shared" si="0"/>
        <v>2005</v>
      </c>
      <c r="B19" s="6">
        <f>B15+(A19-A15)*(B25-B15)/10</f>
        <v>2.6033258730425595</v>
      </c>
      <c r="C19" s="10">
        <v>2.523</v>
      </c>
    </row>
    <row r="20" spans="1:3" ht="15.75">
      <c r="A20" s="9">
        <f t="shared" si="0"/>
        <v>2006</v>
      </c>
      <c r="B20" s="6">
        <f>B15+(A20-A15)*(B25-B15)/10</f>
        <v>2.593210332928137</v>
      </c>
      <c r="C20" s="10">
        <v>2.535</v>
      </c>
    </row>
    <row r="21" spans="1:3" ht="15.75">
      <c r="A21" s="9">
        <f t="shared" si="0"/>
        <v>2007</v>
      </c>
      <c r="B21" s="6">
        <f>B15+(A21-A15)*(B25-B15)/10</f>
        <v>2.5830947928137147</v>
      </c>
      <c r="C21" s="10">
        <v>2.502</v>
      </c>
    </row>
    <row r="22" spans="1:3" ht="15.75">
      <c r="A22" s="9">
        <f t="shared" si="0"/>
        <v>2008</v>
      </c>
      <c r="B22" s="6">
        <f>B15+(A22-A15)*(B25-B15)/10</f>
        <v>2.572979252699292</v>
      </c>
      <c r="C22" s="10">
        <v>2.479</v>
      </c>
    </row>
    <row r="23" spans="1:3" ht="15.75">
      <c r="A23" s="9">
        <f t="shared" si="0"/>
        <v>2009</v>
      </c>
      <c r="B23" s="6">
        <f>B15+(A23-A15)*(B25-B15)/10</f>
        <v>2.5628637125848694</v>
      </c>
      <c r="C23" s="10">
        <v>2.51</v>
      </c>
    </row>
    <row r="24" spans="1:3" ht="15.75">
      <c r="A24" s="9">
        <f t="shared" si="0"/>
        <v>2010</v>
      </c>
      <c r="B24" s="6">
        <f>B15+(A24-A15)*(B25-B15)/10</f>
        <v>2.5527481724704466</v>
      </c>
      <c r="C24" s="10">
        <v>2.49</v>
      </c>
    </row>
    <row r="25" spans="1:3" ht="15.75">
      <c r="A25" s="9">
        <f t="shared" si="0"/>
        <v>2011</v>
      </c>
      <c r="B25" s="6">
        <v>2.542632632356024</v>
      </c>
      <c r="C25" s="10">
        <v>2.49</v>
      </c>
    </row>
    <row r="26" spans="1:3" ht="15.75">
      <c r="A26" s="9">
        <f t="shared" si="0"/>
        <v>2012</v>
      </c>
      <c r="B26" s="7">
        <v>2.5414464413341107</v>
      </c>
      <c r="C26" s="10">
        <v>2.48</v>
      </c>
    </row>
    <row r="27" spans="1:3" ht="15.75">
      <c r="A27" s="11">
        <f t="shared" si="0"/>
        <v>2013</v>
      </c>
      <c r="B27" s="8">
        <v>2.5388071729109756</v>
      </c>
      <c r="C27" s="12">
        <v>2.43</v>
      </c>
    </row>
    <row r="28" ht="15"/>
    <row r="29" ht="15">
      <c r="A29" s="17" t="s">
        <v>4</v>
      </c>
    </row>
    <row r="30" spans="1:2" ht="15">
      <c r="A30" t="s">
        <v>5</v>
      </c>
      <c r="B30" s="18" t="s">
        <v>6</v>
      </c>
    </row>
    <row r="31" ht="15">
      <c r="A31" t="s">
        <v>7</v>
      </c>
    </row>
    <row r="32" ht="15">
      <c r="A32" t="s">
        <v>8</v>
      </c>
    </row>
    <row r="33" ht="15"/>
    <row r="34" ht="15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</sheetData>
  <sheetProtection/>
  <mergeCells count="1">
    <mergeCell ref="B3:C3"/>
  </mergeCells>
  <hyperlinks>
    <hyperlink ref="B30" r:id="rId1" display="http://www.csu.nisra.gov.uk/survey.asp1314.1.htm 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Assist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Ijpelaar</dc:creator>
  <cp:keywords/>
  <dc:description/>
  <cp:lastModifiedBy>Jos Ijpelaar</cp:lastModifiedBy>
  <dcterms:created xsi:type="dcterms:W3CDTF">2015-03-26T14:38:55Z</dcterms:created>
  <dcterms:modified xsi:type="dcterms:W3CDTF">2015-03-27T13:35:59Z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