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75" yWindow="465" windowWidth="13125" windowHeight="8220"/>
  </bookViews>
  <sheets>
    <sheet name="Contents" sheetId="11" r:id="rId1"/>
    <sheet name="Table 1" sheetId="1" r:id="rId2"/>
    <sheet name="Figure 1" sheetId="10" r:id="rId3"/>
    <sheet name="Table 2" sheetId="3" r:id="rId4"/>
    <sheet name="Table 3" sheetId="5" r:id="rId5"/>
    <sheet name="Table 4" sheetId="6" r:id="rId6"/>
    <sheet name="Table 5" sheetId="7" r:id="rId7"/>
    <sheet name="Notes" sheetId="8" r:id="rId8"/>
  </sheets>
  <definedNames>
    <definedName name="_xlnm.Print_Area" localSheetId="7">Notes!$A$1:$I$38</definedName>
    <definedName name="_xlnm.Print_Area" localSheetId="1">'Table 1'!$A$1:$O$13</definedName>
    <definedName name="_xlnm.Print_Area" localSheetId="3">'Table 2'!$A$1:$G$19</definedName>
    <definedName name="_xlnm.Print_Area" localSheetId="5">'Table 4'!$A$1:$E$18</definedName>
    <definedName name="_xlnm.Print_Area" localSheetId="6">'Table 5'!$A$1:$O$41</definedName>
  </definedNames>
  <calcPr calcId="125725"/>
</workbook>
</file>

<file path=xl/calcChain.xml><?xml version="1.0" encoding="utf-8"?>
<calcChain xmlns="http://schemas.openxmlformats.org/spreadsheetml/2006/main">
  <c r="K18" i="1"/>
  <c r="K17"/>
  <c r="K20" s="1"/>
  <c r="J18"/>
  <c r="L18"/>
  <c r="J17"/>
  <c r="L17"/>
  <c r="J20"/>
  <c r="B16"/>
  <c r="C16"/>
  <c r="D16"/>
  <c r="E16"/>
  <c r="F16"/>
  <c r="G16"/>
  <c r="H16"/>
  <c r="I17"/>
  <c r="I18"/>
  <c r="H17"/>
  <c r="H18"/>
  <c r="H20" s="1"/>
  <c r="G17"/>
  <c r="G20" s="1"/>
  <c r="G18"/>
  <c r="F17"/>
  <c r="F18"/>
  <c r="E17"/>
  <c r="E20" s="1"/>
  <c r="E18"/>
  <c r="D17"/>
  <c r="D20" s="1"/>
  <c r="D18"/>
  <c r="C17"/>
  <c r="C18"/>
  <c r="B17"/>
  <c r="B18"/>
  <c r="I20"/>
  <c r="L20" l="1"/>
  <c r="F20"/>
  <c r="B20"/>
  <c r="C20"/>
</calcChain>
</file>

<file path=xl/sharedStrings.xml><?xml version="1.0" encoding="utf-8"?>
<sst xmlns="http://schemas.openxmlformats.org/spreadsheetml/2006/main" count="272" uniqueCount="136">
  <si>
    <t>Registration Year</t>
  </si>
  <si>
    <t xml:space="preserve">Of which </t>
  </si>
  <si>
    <t>-</t>
  </si>
  <si>
    <t>Male</t>
  </si>
  <si>
    <t>Female</t>
  </si>
  <si>
    <t>All Persons</t>
  </si>
  <si>
    <t>Age Group</t>
  </si>
  <si>
    <t>Number</t>
  </si>
  <si>
    <t>Under 45</t>
  </si>
  <si>
    <t>45-74</t>
  </si>
  <si>
    <t>75+</t>
  </si>
  <si>
    <t>All Ages</t>
  </si>
  <si>
    <t>Underlying Cause of Death (ICD)</t>
  </si>
  <si>
    <t>ICD10 code</t>
  </si>
  <si>
    <t>Percentage of all causes</t>
  </si>
  <si>
    <t>Infectious &amp; Parasitic Diseases</t>
  </si>
  <si>
    <t>A00-B99</t>
  </si>
  <si>
    <t>Neoplasms</t>
  </si>
  <si>
    <t>C00-D48</t>
  </si>
  <si>
    <t>Mental and Behavioural Disorders</t>
  </si>
  <si>
    <t>F00-F99</t>
  </si>
  <si>
    <t>Diseases of Nervous System and the Sense Organs</t>
  </si>
  <si>
    <t>G00-H95</t>
  </si>
  <si>
    <t>Diseases of the Circulatory System</t>
  </si>
  <si>
    <t>I00-I99</t>
  </si>
  <si>
    <t>Diseases of the Respiratory System</t>
  </si>
  <si>
    <t>J00-J99</t>
  </si>
  <si>
    <t>Diseases of the Digestive System</t>
  </si>
  <si>
    <t>K00-K93</t>
  </si>
  <si>
    <t>All Causes of Death</t>
  </si>
  <si>
    <t>Place of Death</t>
  </si>
  <si>
    <t xml:space="preserve">All deaths </t>
  </si>
  <si>
    <t>Royal Group of Hospitals</t>
  </si>
  <si>
    <t>Underlying cause as a percentage of all mentions</t>
  </si>
  <si>
    <t>Altnagelvin Area Hospital</t>
  </si>
  <si>
    <t>Antrim Area Hospital</t>
  </si>
  <si>
    <t>Ards Community Hospital</t>
  </si>
  <si>
    <t>Bangor Community Hospital</t>
  </si>
  <si>
    <t>Belfast City Hospital</t>
  </si>
  <si>
    <t>Braid Valley Hospital</t>
  </si>
  <si>
    <t>Causeway Hospital</t>
  </si>
  <si>
    <t>Craigavon Area Hospital</t>
  </si>
  <si>
    <t>Daisy Hill Hospital</t>
  </si>
  <si>
    <t>Downe Hospital</t>
  </si>
  <si>
    <t>Erne Hospital</t>
  </si>
  <si>
    <t>Holywell Hospital</t>
  </si>
  <si>
    <t>Knockbracken Healthcare Park</t>
  </si>
  <si>
    <t>Lagan Valley Hospital</t>
  </si>
  <si>
    <t>Lurgan Hospital</t>
  </si>
  <si>
    <t>Mater Infirmorum Hospital</t>
  </si>
  <si>
    <t>Mid-Ulster Hospital</t>
  </si>
  <si>
    <t>Moyle Hospital</t>
  </si>
  <si>
    <t>Musgrave Park Hospital</t>
  </si>
  <si>
    <t>Robinson Memorial Hospital</t>
  </si>
  <si>
    <t>South Tyrone Hospital</t>
  </si>
  <si>
    <t>St Lukes Hospital</t>
  </si>
  <si>
    <t>Tyrone County Hospital</t>
  </si>
  <si>
    <t>Ulster Hospital</t>
  </si>
  <si>
    <t>Whiteabbey Hospital</t>
  </si>
  <si>
    <t>Nursing Home</t>
  </si>
  <si>
    <t>All places</t>
  </si>
  <si>
    <t>Notes</t>
  </si>
  <si>
    <t xml:space="preserve">certificate is detailing in previous papers published by NISRA.  These can be found on </t>
  </si>
  <si>
    <t>the NISRA website at the following link:</t>
  </si>
  <si>
    <t>http://www.nisra.gov.uk/demography/default.asp29.htm</t>
  </si>
  <si>
    <t>Census Customer Services</t>
  </si>
  <si>
    <t>McAuley House</t>
  </si>
  <si>
    <t>2-14 Castle Street</t>
  </si>
  <si>
    <t>Belfast</t>
  </si>
  <si>
    <t>BT1 1SA</t>
  </si>
  <si>
    <t>Address:</t>
  </si>
  <si>
    <t>Phone:</t>
  </si>
  <si>
    <t>Fax:</t>
  </si>
  <si>
    <t>Email:</t>
  </si>
  <si>
    <t>census.nisra@dfpni.gov.uk</t>
  </si>
  <si>
    <t xml:space="preserve">If you have any queries about this publication please contact our Customer Services </t>
  </si>
  <si>
    <t>Section at:</t>
  </si>
  <si>
    <r>
      <t xml:space="preserve">Table 1: Number of deaths with </t>
    </r>
    <r>
      <rPr>
        <b/>
        <i/>
        <sz val="10"/>
        <rFont val="Arial"/>
        <family val="2"/>
      </rPr>
      <t>Clostridium difficile</t>
    </r>
    <r>
      <rPr>
        <b/>
        <sz val="10"/>
        <rFont val="Arial"/>
        <family val="2"/>
      </rPr>
      <t xml:space="preserve"> mentioned and recorded as the underlying cause on the death certificate by </t>
    </r>
  </si>
  <si>
    <t>Cause of Death</t>
  </si>
  <si>
    <r>
      <t>Clostridium difficile</t>
    </r>
    <r>
      <rPr>
        <sz val="10"/>
        <rFont val="Arial"/>
        <family val="2"/>
      </rPr>
      <t xml:space="preserve"> mentioned on the death certificate</t>
    </r>
  </si>
  <si>
    <r>
      <t>Clostridium difficile</t>
    </r>
    <r>
      <rPr>
        <sz val="10"/>
        <rFont val="Arial"/>
        <family val="2"/>
      </rPr>
      <t xml:space="preserve"> is the underlying cause of death</t>
    </r>
  </si>
  <si>
    <r>
      <t xml:space="preserve">Table 4: Number and percentage of deaths with </t>
    </r>
    <r>
      <rPr>
        <b/>
        <i/>
        <sz val="10"/>
        <rFont val="Arial"/>
        <family val="2"/>
      </rPr>
      <t>Clostridium difficile</t>
    </r>
    <r>
      <rPr>
        <b/>
        <sz val="10"/>
        <rFont val="Arial"/>
        <family val="2"/>
      </rPr>
      <t xml:space="preserve"> mentioned on the death certificate </t>
    </r>
  </si>
  <si>
    <r>
      <t>The methodology for selecting deaths with c</t>
    </r>
    <r>
      <rPr>
        <i/>
        <sz val="10"/>
        <rFont val="Arial"/>
        <family val="2"/>
      </rPr>
      <t xml:space="preserve">lostridium difficile </t>
    </r>
    <r>
      <rPr>
        <sz val="10"/>
        <rFont val="Arial"/>
        <family val="2"/>
      </rPr>
      <t>mentioned on the death</t>
    </r>
  </si>
  <si>
    <t>Responsible Statistician:</t>
  </si>
  <si>
    <t>Clostridium difficile mentioned</t>
  </si>
  <si>
    <t>Clostridium difficile underlying</t>
  </si>
  <si>
    <t>Clostridium difficile mentioned but not underlying</t>
  </si>
  <si>
    <t>028 9034 8160</t>
  </si>
  <si>
    <t>028 9034 8161</t>
  </si>
  <si>
    <r>
      <t>Table 2: Age-standardised mortality rates</t>
    </r>
    <r>
      <rPr>
        <b/>
        <vertAlign val="superscript"/>
        <sz val="10"/>
        <rFont val="Arial"/>
        <family val="2"/>
      </rPr>
      <t>1</t>
    </r>
    <r>
      <rPr>
        <b/>
        <sz val="10"/>
        <rFont val="Arial"/>
        <family val="2"/>
      </rPr>
      <t xml:space="preserve"> for deaths with </t>
    </r>
    <r>
      <rPr>
        <b/>
        <i/>
        <sz val="10"/>
        <rFont val="Arial"/>
        <family val="2"/>
      </rPr>
      <t xml:space="preserve">Clostridium </t>
    </r>
  </si>
  <si>
    <r>
      <t>Table 3: Number of deaths and age-specific mortality rates</t>
    </r>
    <r>
      <rPr>
        <b/>
        <vertAlign val="superscript"/>
        <sz val="10"/>
        <rFont val="Arial"/>
        <family val="2"/>
      </rPr>
      <t>1</t>
    </r>
    <r>
      <rPr>
        <b/>
        <sz val="10"/>
        <rFont val="Arial"/>
        <family val="2"/>
      </rPr>
      <t xml:space="preserve"> for deaths with Clostridium difficile mentioned</t>
    </r>
  </si>
  <si>
    <r>
      <t>1</t>
    </r>
    <r>
      <rPr>
        <sz val="10"/>
        <rFont val="Arial"/>
        <family val="2"/>
      </rPr>
      <t xml:space="preserve">  Rates per 1,000,000 population</t>
    </r>
  </si>
  <si>
    <r>
      <t xml:space="preserve">All Other Hospitals </t>
    </r>
    <r>
      <rPr>
        <vertAlign val="superscript"/>
        <sz val="10"/>
        <color indexed="8"/>
        <rFont val="Arial"/>
        <family val="2"/>
      </rPr>
      <t>1</t>
    </r>
  </si>
  <si>
    <r>
      <t xml:space="preserve">All Other Places </t>
    </r>
    <r>
      <rPr>
        <vertAlign val="superscript"/>
        <sz val="10"/>
        <color indexed="8"/>
        <rFont val="Arial"/>
        <family val="2"/>
      </rPr>
      <t>2</t>
    </r>
  </si>
  <si>
    <r>
      <t>2</t>
    </r>
    <r>
      <rPr>
        <sz val="10"/>
        <color indexed="8"/>
        <rFont val="Arial"/>
        <family val="2"/>
      </rPr>
      <t xml:space="preserve">  All other places of death include those deaths which occurred at home and hospices</t>
    </r>
  </si>
  <si>
    <r>
      <t>1</t>
    </r>
    <r>
      <rPr>
        <sz val="10"/>
        <color indexed="8"/>
        <rFont val="Arial"/>
        <family val="2"/>
      </rPr>
      <t xml:space="preserve">  All other hospitals are hospitals in which deaths occurred but none relating to </t>
    </r>
    <r>
      <rPr>
        <i/>
        <sz val="10"/>
        <color indexed="8"/>
        <rFont val="Arial"/>
        <family val="2"/>
      </rPr>
      <t>Clostridium difficile</t>
    </r>
  </si>
  <si>
    <t>Waterside Hospital</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</si>
  <si>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</si>
  <si>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</si>
  <si>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</si>
  <si>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</si>
  <si>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</si>
  <si>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</si>
  <si>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</si>
  <si>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</si>
  <si>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</si>
  <si>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</si>
  <si>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Release Date:</t>
  </si>
  <si>
    <t>Contents</t>
  </si>
  <si>
    <t>TABLE FOR CHART</t>
  </si>
  <si>
    <t>Diseases of the Genitourinary System</t>
  </si>
  <si>
    <t>N00-N99</t>
  </si>
  <si>
    <t>South West Acute Hospital</t>
  </si>
  <si>
    <t>Brian Green</t>
  </si>
  <si>
    <t>Table 1: Number of deaths with Clostridium difficile mentioned and recorded as the underlying cause on the death certificate by registration year, 2004-2014</t>
  </si>
  <si>
    <t>Figure 1: Number of deaths with Clostridium difficile mentioned and recorded as the underlying cause on the death certificate by registration year, 2004-2014</t>
  </si>
  <si>
    <r>
      <t>Table 2: Age-standardised mortality rates</t>
    </r>
    <r>
      <rPr>
        <u/>
        <vertAlign val="superscript"/>
        <sz val="13"/>
        <color indexed="12"/>
        <rFont val="Arial"/>
        <family val="2"/>
      </rPr>
      <t>1</t>
    </r>
    <r>
      <rPr>
        <u/>
        <sz val="13"/>
        <color indexed="12"/>
        <rFont val="Arial"/>
        <family val="2"/>
      </rPr>
      <t xml:space="preserve"> for deaths with Clostridium difficile mentioned on the death certificate by sex, 2004-2014</t>
    </r>
  </si>
  <si>
    <t>Table 3: Number of deaths and age-specific mortality rates1 for deaths with Clostridium difficile mentioned on the death certificate by sex and age, 2014</t>
  </si>
  <si>
    <t>Table 4: Number and percentage of deaths with Clostridium difficile mentioned on the death certificate by underlying cause of death (ICD), 2014</t>
  </si>
  <si>
    <t>Table 5: Number of deaths with Clostridium difficile mentioned on the death certificate by place of death, 2006-2014</t>
  </si>
  <si>
    <t>registration year, 2004-2014</t>
  </si>
  <si>
    <t>Total     (2004-2014)</t>
  </si>
  <si>
    <r>
      <t>difficile</t>
    </r>
    <r>
      <rPr>
        <b/>
        <sz val="10"/>
        <rFont val="Arial"/>
        <family val="2"/>
      </rPr>
      <t xml:space="preserve"> mentioned on the death certificate by sex, 2004-2014</t>
    </r>
  </si>
  <si>
    <t>on the death certificate by sex and age, 2014</t>
  </si>
  <si>
    <t>by underlying cause of death (ICD), 2014</t>
  </si>
  <si>
    <t>2006 to 2014</t>
  </si>
  <si>
    <r>
      <t>Age-standardised mortality rate</t>
    </r>
    <r>
      <rPr>
        <b/>
        <vertAlign val="superscript"/>
        <sz val="10"/>
        <rFont val="Arial"/>
        <family val="2"/>
      </rPr>
      <t>1</t>
    </r>
    <r>
      <rPr>
        <b/>
        <sz val="10"/>
        <rFont val="Arial"/>
        <family val="2"/>
      </rPr>
      <t xml:space="preserve"> for deaths with </t>
    </r>
    <r>
      <rPr>
        <b/>
        <i/>
        <sz val="10"/>
        <rFont val="Arial"/>
        <family val="2"/>
      </rPr>
      <t>Clostridium difficile</t>
    </r>
    <r>
      <rPr>
        <b/>
        <sz val="10"/>
        <rFont val="Arial"/>
        <family val="2"/>
      </rPr>
      <t xml:space="preserve"> mentioned</t>
    </r>
  </si>
  <si>
    <r>
      <t>Age Specific Mortality Rate</t>
    </r>
    <r>
      <rPr>
        <b/>
        <vertAlign val="superscript"/>
        <sz val="10"/>
        <rFont val="Arial"/>
        <family val="2"/>
      </rPr>
      <t>1</t>
    </r>
  </si>
  <si>
    <r>
      <t xml:space="preserve">Deaths with </t>
    </r>
    <r>
      <rPr>
        <b/>
        <i/>
        <sz val="10"/>
        <rFont val="Arial"/>
        <family val="2"/>
      </rPr>
      <t>Clostridium difficile</t>
    </r>
    <r>
      <rPr>
        <b/>
        <sz val="10"/>
        <rFont val="Arial"/>
        <family val="2"/>
      </rPr>
      <t xml:space="preserve"> mentioned 2014</t>
    </r>
  </si>
  <si>
    <r>
      <t>C. difficile</t>
    </r>
    <r>
      <rPr>
        <b/>
        <sz val="10"/>
        <rFont val="Arial"/>
        <family val="2"/>
      </rPr>
      <t xml:space="preserve"> related deaths</t>
    </r>
  </si>
  <si>
    <r>
      <t>C. difficile</t>
    </r>
    <r>
      <rPr>
        <b/>
        <sz val="10"/>
        <rFont val="Arial"/>
        <family val="2"/>
      </rPr>
      <t xml:space="preserve"> deaths as a percentage of all deaths </t>
    </r>
  </si>
  <si>
    <t>Endocrine, Nutritional and Metabolic diseases</t>
  </si>
  <si>
    <t>E00-E90</t>
  </si>
  <si>
    <t>Diseases of the Skin and Subcutaneous Tissue</t>
  </si>
  <si>
    <t>L00-M99</t>
  </si>
  <si>
    <r>
      <t>1</t>
    </r>
    <r>
      <rPr>
        <sz val="10"/>
        <rFont val="Arial"/>
        <family val="2"/>
      </rPr>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r>
  </si>
</sst>
</file>

<file path=xl/styles.xml><?xml version="1.0" encoding="utf-8"?>
<styleSheet xmlns="http://schemas.openxmlformats.org/spreadsheetml/2006/main">
  <numFmts count="3">
    <numFmt numFmtId="164" formatCode="0.0"/>
    <numFmt numFmtId="165" formatCode="0.0%"/>
    <numFmt numFmtId="166" formatCode="#,##0.0"/>
  </numFmts>
  <fonts count="25">
    <font>
      <sz val="10"/>
      <name val="Arial"/>
    </font>
    <font>
      <sz val="10"/>
      <name val="Arial"/>
      <family val="2"/>
    </font>
    <font>
      <sz val="8"/>
      <name val="Arial"/>
      <family val="2"/>
    </font>
    <font>
      <vertAlign val="superscript"/>
      <sz val="10"/>
      <name val="Arial"/>
      <family val="2"/>
    </font>
    <font>
      <sz val="10"/>
      <color indexed="8"/>
      <name val="Arial"/>
      <family val="2"/>
    </font>
    <font>
      <i/>
      <sz val="10"/>
      <color indexed="8"/>
      <name val="Arial"/>
      <family val="2"/>
    </font>
    <font>
      <vertAlign val="superscript"/>
      <sz val="10"/>
      <color indexed="8"/>
      <name val="Arial"/>
      <family val="2"/>
    </font>
    <font>
      <u/>
      <sz val="10"/>
      <color indexed="12"/>
      <name val="Arial"/>
      <family val="2"/>
    </font>
    <font>
      <b/>
      <sz val="10"/>
      <name val="Arial"/>
      <family val="2"/>
    </font>
    <font>
      <b/>
      <i/>
      <sz val="10"/>
      <name val="Arial"/>
      <family val="2"/>
    </font>
    <font>
      <b/>
      <vertAlign val="superscript"/>
      <sz val="10"/>
      <name val="Arial"/>
      <family val="2"/>
    </font>
    <font>
      <i/>
      <sz val="10"/>
      <name val="Arial"/>
      <family val="2"/>
    </font>
    <font>
      <u/>
      <sz val="10"/>
      <name val="Arial"/>
      <family val="2"/>
    </font>
    <font>
      <sz val="10"/>
      <name val="Arial"/>
      <family val="2"/>
    </font>
    <font>
      <b/>
      <sz val="10"/>
      <name val="Times New Roman"/>
      <family val="1"/>
    </font>
    <font>
      <b/>
      <sz val="10"/>
      <name val="Arial"/>
      <family val="2"/>
    </font>
    <font>
      <b/>
      <sz val="10"/>
      <color indexed="8"/>
      <name val="Arial Bold"/>
    </font>
    <font>
      <u/>
      <sz val="10"/>
      <color indexed="12"/>
      <name val="Arial"/>
      <family val="2"/>
    </font>
    <font>
      <sz val="14"/>
      <name val="Arial"/>
      <family val="2"/>
    </font>
    <font>
      <u/>
      <sz val="13"/>
      <color indexed="12"/>
      <name val="Arial"/>
      <family val="2"/>
    </font>
    <font>
      <sz val="13"/>
      <name val="Arial"/>
      <family val="2"/>
    </font>
    <font>
      <u/>
      <vertAlign val="superscript"/>
      <sz val="13"/>
      <color indexed="12"/>
      <name val="Arial"/>
      <family val="2"/>
    </font>
    <font>
      <sz val="10"/>
      <color theme="0"/>
      <name val="Arial"/>
      <family val="2"/>
    </font>
    <font>
      <sz val="10"/>
      <color rgb="FFFF0000"/>
      <name val="Arial"/>
      <family val="2"/>
    </font>
    <font>
      <b/>
      <u/>
      <sz val="15"/>
      <color rgb="FF0000FF"/>
      <name val="Arial"/>
      <family val="2"/>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69">
    <xf numFmtId="0" fontId="0" fillId="0" borderId="0" xfId="0"/>
    <xf numFmtId="0" fontId="1" fillId="0" borderId="0" xfId="0" applyFont="1"/>
    <xf numFmtId="0" fontId="3" fillId="0" borderId="0" xfId="0" applyFont="1"/>
    <xf numFmtId="0" fontId="6" fillId="0" borderId="0" xfId="0" applyFont="1" applyFill="1" applyBorder="1"/>
    <xf numFmtId="0" fontId="1" fillId="0" borderId="0" xfId="0" applyFont="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1" fontId="1" fillId="0" borderId="0" xfId="0" applyNumberFormat="1" applyFont="1" applyBorder="1" applyAlignment="1">
      <alignment horizontal="center"/>
    </xf>
    <xf numFmtId="1" fontId="1" fillId="0" borderId="3" xfId="0" applyNumberFormat="1" applyFont="1" applyBorder="1" applyAlignment="1">
      <alignment horizontal="center"/>
    </xf>
    <xf numFmtId="0" fontId="8" fillId="0" borderId="0" xfId="0" applyFont="1" applyAlignment="1">
      <alignment wrapText="1"/>
    </xf>
    <xf numFmtId="0" fontId="1" fillId="0" borderId="0" xfId="0" applyFont="1" applyAlignment="1">
      <alignment wrapText="1"/>
    </xf>
    <xf numFmtId="1" fontId="8" fillId="0" borderId="4" xfId="0" applyNumberFormat="1"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9" fontId="11" fillId="0" borderId="7" xfId="0" applyNumberFormat="1" applyFont="1" applyBorder="1" applyAlignment="1">
      <alignment horizontal="center"/>
    </xf>
    <xf numFmtId="9" fontId="11" fillId="0" borderId="8" xfId="0" applyNumberFormat="1" applyFont="1" applyBorder="1" applyAlignment="1">
      <alignment horizontal="center"/>
    </xf>
    <xf numFmtId="9" fontId="9" fillId="0" borderId="9" xfId="0" applyNumberFormat="1" applyFont="1" applyBorder="1" applyAlignment="1">
      <alignment horizontal="center"/>
    </xf>
    <xf numFmtId="0" fontId="11" fillId="0" borderId="11" xfId="0" applyFont="1" applyBorder="1" applyAlignment="1">
      <alignment wrapText="1"/>
    </xf>
    <xf numFmtId="0" fontId="11" fillId="0" borderId="12" xfId="0" applyFont="1" applyBorder="1" applyAlignment="1">
      <alignment wrapText="1"/>
    </xf>
    <xf numFmtId="0" fontId="12" fillId="0" borderId="12" xfId="0" applyFont="1" applyBorder="1" applyAlignment="1">
      <alignment wrapText="1"/>
    </xf>
    <xf numFmtId="0" fontId="1" fillId="0" borderId="13" xfId="0" applyFont="1" applyBorder="1" applyAlignment="1">
      <alignment wrapText="1"/>
    </xf>
    <xf numFmtId="0" fontId="8" fillId="0" borderId="0" xfId="0" applyFont="1"/>
    <xf numFmtId="164" fontId="11" fillId="0" borderId="0" xfId="0" applyNumberFormat="1" applyFont="1" applyBorder="1" applyAlignment="1">
      <alignment horizontal="center"/>
    </xf>
    <xf numFmtId="0" fontId="8" fillId="0" borderId="0" xfId="0" applyFont="1" applyAlignment="1"/>
    <xf numFmtId="0" fontId="1" fillId="0" borderId="0" xfId="0" applyFont="1" applyAlignment="1"/>
    <xf numFmtId="0" fontId="1" fillId="0" borderId="12"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wrapText="1"/>
    </xf>
    <xf numFmtId="0" fontId="1" fillId="0" borderId="12" xfId="0" applyFont="1" applyBorder="1"/>
    <xf numFmtId="0" fontId="1" fillId="0" borderId="19" xfId="0" applyFont="1" applyBorder="1"/>
    <xf numFmtId="0" fontId="13" fillId="0" borderId="0" xfId="0" applyFont="1"/>
    <xf numFmtId="0" fontId="13" fillId="0" borderId="0" xfId="0" applyFont="1" applyAlignment="1">
      <alignment horizontal="center"/>
    </xf>
    <xf numFmtId="0" fontId="1" fillId="0" borderId="15" xfId="0" applyFont="1" applyBorder="1" applyAlignment="1">
      <alignment horizontal="center" wrapText="1"/>
    </xf>
    <xf numFmtId="0" fontId="13" fillId="0" borderId="0" xfId="0" applyFont="1" applyAlignment="1"/>
    <xf numFmtId="0" fontId="4" fillId="0" borderId="0" xfId="0" applyFont="1" applyBorder="1" applyAlignment="1">
      <alignment horizontal="center" wrapText="1"/>
    </xf>
    <xf numFmtId="0" fontId="4" fillId="0" borderId="0" xfId="0" applyFont="1" applyBorder="1" applyAlignment="1">
      <alignment horizontal="center" vertical="top" wrapText="1"/>
    </xf>
    <xf numFmtId="0" fontId="8" fillId="0" borderId="7" xfId="0" applyFont="1" applyBorder="1" applyAlignment="1">
      <alignment horizontal="center" wrapText="1"/>
    </xf>
    <xf numFmtId="0" fontId="16" fillId="0" borderId="0" xfId="0" applyFont="1" applyBorder="1" applyAlignment="1">
      <alignment horizontal="center" vertical="center"/>
    </xf>
    <xf numFmtId="0" fontId="4" fillId="0" borderId="12" xfId="0" applyFont="1" applyBorder="1"/>
    <xf numFmtId="0" fontId="4" fillId="0" borderId="13" xfId="0" applyFont="1" applyBorder="1"/>
    <xf numFmtId="0" fontId="17" fillId="0" borderId="0" xfId="1" applyFont="1" applyAlignment="1" applyProtection="1"/>
    <xf numFmtId="0" fontId="4" fillId="0" borderId="5" xfId="0" applyFont="1" applyBorder="1" applyAlignment="1">
      <alignment horizontal="center" wrapText="1"/>
    </xf>
    <xf numFmtId="0" fontId="9" fillId="0" borderId="0" xfId="0" applyFont="1" applyAlignment="1"/>
    <xf numFmtId="0" fontId="8" fillId="0" borderId="20" xfId="0" applyFont="1" applyBorder="1" applyAlignment="1">
      <alignment horizontal="center"/>
    </xf>
    <xf numFmtId="0" fontId="8" fillId="0" borderId="21" xfId="0" applyFont="1" applyBorder="1" applyAlignment="1">
      <alignment horizontal="center"/>
    </xf>
    <xf numFmtId="0" fontId="1" fillId="0" borderId="0" xfId="0" applyFont="1" applyFill="1"/>
    <xf numFmtId="0" fontId="1" fillId="0" borderId="0" xfId="0" applyFont="1" applyFill="1" applyAlignment="1">
      <alignment horizontal="center"/>
    </xf>
    <xf numFmtId="0" fontId="13" fillId="0" borderId="0" xfId="0" applyFont="1" applyFill="1" applyBorder="1" applyAlignment="1">
      <alignment horizontal="center"/>
    </xf>
    <xf numFmtId="0" fontId="1" fillId="0" borderId="0" xfId="0" applyFont="1" applyFill="1" applyAlignment="1"/>
    <xf numFmtId="0" fontId="4" fillId="0" borderId="3" xfId="0" applyFont="1" applyFill="1" applyBorder="1" applyAlignment="1">
      <alignment horizontal="center" wrapText="1"/>
    </xf>
    <xf numFmtId="0" fontId="4" fillId="0" borderId="3" xfId="0" applyFont="1" applyFill="1" applyBorder="1" applyAlignment="1">
      <alignment horizontal="center" vertical="top" wrapText="1"/>
    </xf>
    <xf numFmtId="0" fontId="8" fillId="0" borderId="8" xfId="0" applyFont="1" applyFill="1" applyBorder="1" applyAlignment="1">
      <alignment horizontal="center" wrapText="1"/>
    </xf>
    <xf numFmtId="3" fontId="1" fillId="0" borderId="0" xfId="0" applyNumberFormat="1" applyFont="1" applyFill="1" applyBorder="1" applyAlignment="1">
      <alignment horizontal="center"/>
    </xf>
    <xf numFmtId="0" fontId="1" fillId="0" borderId="0" xfId="0" quotePrefix="1" applyFont="1"/>
    <xf numFmtId="14" fontId="1" fillId="0" borderId="0" xfId="0" applyNumberFormat="1" applyFont="1" applyAlignment="1">
      <alignment horizontal="left"/>
    </xf>
    <xf numFmtId="0" fontId="18" fillId="0" borderId="0" xfId="0" applyFont="1"/>
    <xf numFmtId="0" fontId="19" fillId="0" borderId="0" xfId="1" applyFont="1" applyAlignment="1" applyProtection="1"/>
    <xf numFmtId="0" fontId="20" fillId="0" borderId="0" xfId="0" applyFont="1"/>
    <xf numFmtId="0" fontId="22" fillId="0" borderId="0" xfId="0" applyFont="1" applyFill="1" applyBorder="1" applyAlignment="1">
      <alignment horizontal="center"/>
    </xf>
    <xf numFmtId="1" fontId="22" fillId="0" borderId="0" xfId="0" applyNumberFormat="1" applyFont="1" applyFill="1" applyBorder="1" applyAlignment="1">
      <alignment horizontal="center"/>
    </xf>
    <xf numFmtId="0" fontId="22" fillId="0" borderId="0" xfId="0" applyFont="1" applyFill="1" applyBorder="1" applyAlignment="1">
      <alignment horizontal="center" wrapText="1"/>
    </xf>
    <xf numFmtId="3" fontId="1" fillId="0" borderId="15" xfId="0" applyNumberFormat="1" applyFont="1" applyFill="1" applyBorder="1" applyAlignment="1">
      <alignment horizontal="center"/>
    </xf>
    <xf numFmtId="3" fontId="8" fillId="0" borderId="6" xfId="0"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23" xfId="0" applyNumberFormat="1" applyFont="1" applyFill="1" applyBorder="1" applyAlignment="1">
      <alignment horizontal="center"/>
    </xf>
    <xf numFmtId="3" fontId="8" fillId="0" borderId="24" xfId="0" applyNumberFormat="1" applyFont="1" applyFill="1" applyBorder="1" applyAlignment="1">
      <alignment horizontal="center"/>
    </xf>
    <xf numFmtId="3" fontId="8" fillId="0" borderId="25" xfId="0" applyNumberFormat="1" applyFont="1" applyFill="1" applyBorder="1" applyAlignment="1">
      <alignment horizontal="center"/>
    </xf>
    <xf numFmtId="0" fontId="22" fillId="0" borderId="0" xfId="0" applyFont="1"/>
    <xf numFmtId="0" fontId="22" fillId="0" borderId="0" xfId="0" applyFont="1" applyFill="1"/>
    <xf numFmtId="0" fontId="22" fillId="0" borderId="0" xfId="0" applyFont="1" applyFill="1" applyBorder="1" applyAlignment="1"/>
    <xf numFmtId="0" fontId="22" fillId="0" borderId="0" xfId="0" applyFont="1" applyFill="1" applyBorder="1" applyAlignment="1">
      <alignment wrapText="1"/>
    </xf>
    <xf numFmtId="9" fontId="11" fillId="0" borderId="20" xfId="0" applyNumberFormat="1" applyFont="1" applyFill="1" applyBorder="1" applyAlignment="1">
      <alignment horizontal="center"/>
    </xf>
    <xf numFmtId="9" fontId="11" fillId="0" borderId="21" xfId="0" applyNumberFormat="1" applyFont="1" applyFill="1" applyBorder="1" applyAlignment="1">
      <alignment horizontal="center"/>
    </xf>
    <xf numFmtId="9" fontId="9" fillId="0" borderId="27" xfId="0" applyNumberFormat="1" applyFont="1" applyFill="1" applyBorder="1" applyAlignment="1">
      <alignment horizontal="center"/>
    </xf>
    <xf numFmtId="164" fontId="11" fillId="0" borderId="7" xfId="0" applyNumberFormat="1" applyFont="1" applyFill="1" applyBorder="1" applyAlignment="1">
      <alignment horizontal="center"/>
    </xf>
    <xf numFmtId="166" fontId="11" fillId="0" borderId="0" xfId="0" applyNumberFormat="1" applyFont="1" applyFill="1" applyBorder="1" applyAlignment="1">
      <alignment horizontal="center"/>
    </xf>
    <xf numFmtId="166" fontId="9" fillId="0" borderId="23" xfId="0" applyNumberFormat="1" applyFont="1" applyFill="1" applyBorder="1" applyAlignment="1">
      <alignment horizontal="center"/>
    </xf>
    <xf numFmtId="0" fontId="23" fillId="0" borderId="0" xfId="0" applyFont="1" applyFill="1" applyAlignment="1">
      <alignment horizontal="center"/>
    </xf>
    <xf numFmtId="0" fontId="23" fillId="0" borderId="0" xfId="0" applyFont="1" applyFill="1"/>
    <xf numFmtId="1" fontId="13" fillId="0" borderId="0" xfId="0" applyNumberFormat="1" applyFont="1"/>
    <xf numFmtId="0" fontId="1" fillId="0" borderId="12" xfId="0" applyFont="1" applyBorder="1" applyAlignment="1">
      <alignment wrapText="1"/>
    </xf>
    <xf numFmtId="164" fontId="11" fillId="0" borderId="0" xfId="0" applyNumberFormat="1"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8" fillId="0" borderId="7" xfId="0" applyFont="1" applyFill="1" applyBorder="1" applyAlignment="1">
      <alignment horizontal="center" wrapText="1"/>
    </xf>
    <xf numFmtId="0" fontId="4" fillId="0" borderId="6" xfId="0" applyFont="1" applyFill="1" applyBorder="1" applyAlignment="1">
      <alignment horizontal="center" wrapText="1"/>
    </xf>
    <xf numFmtId="0" fontId="8" fillId="2" borderId="14" xfId="0" applyFont="1" applyFill="1" applyBorder="1" applyAlignment="1">
      <alignment horizontal="center"/>
    </xf>
    <xf numFmtId="0" fontId="8" fillId="2" borderId="16" xfId="0" applyFont="1" applyFill="1" applyBorder="1" applyAlignment="1">
      <alignment horizontal="center"/>
    </xf>
    <xf numFmtId="0" fontId="8" fillId="2" borderId="18" xfId="0" applyFont="1" applyFill="1" applyBorder="1" applyAlignment="1">
      <alignment horizontal="center"/>
    </xf>
    <xf numFmtId="0" fontId="8" fillId="2" borderId="2" xfId="0" applyFont="1" applyFill="1" applyBorder="1" applyAlignment="1">
      <alignment horizontal="center"/>
    </xf>
    <xf numFmtId="0" fontId="8" fillId="2" borderId="17" xfId="0" applyFont="1" applyFill="1" applyBorder="1" applyAlignment="1">
      <alignment horizontal="center" wrapText="1"/>
    </xf>
    <xf numFmtId="0" fontId="8" fillId="2" borderId="16" xfId="0" applyFont="1" applyFill="1" applyBorder="1" applyAlignment="1">
      <alignment horizontal="center" wrapText="1"/>
    </xf>
    <xf numFmtId="0" fontId="1" fillId="0" borderId="19" xfId="0" applyFont="1" applyBorder="1" applyAlignment="1">
      <alignment wrapText="1"/>
    </xf>
    <xf numFmtId="0" fontId="14" fillId="0" borderId="24" xfId="0" applyFont="1" applyBorder="1" applyAlignment="1">
      <alignment horizontal="center" wrapText="1"/>
    </xf>
    <xf numFmtId="0" fontId="15" fillId="0" borderId="23" xfId="0" applyFont="1" applyFill="1" applyBorder="1" applyAlignment="1">
      <alignment horizontal="center"/>
    </xf>
    <xf numFmtId="0" fontId="8" fillId="2" borderId="2" xfId="0" applyFont="1" applyFill="1" applyBorder="1" applyAlignment="1">
      <alignment horizontal="center" wrapText="1"/>
    </xf>
    <xf numFmtId="0" fontId="8" fillId="2" borderId="28" xfId="0" applyFont="1" applyFill="1" applyBorder="1" applyAlignment="1">
      <alignment wrapText="1"/>
    </xf>
    <xf numFmtId="0" fontId="8" fillId="2" borderId="10" xfId="0" applyFont="1" applyFill="1" applyBorder="1" applyAlignment="1">
      <alignment wrapText="1"/>
    </xf>
    <xf numFmtId="0" fontId="8" fillId="2" borderId="29" xfId="0" applyFont="1" applyFill="1" applyBorder="1" applyAlignment="1">
      <alignment horizontal="center" wrapText="1"/>
    </xf>
    <xf numFmtId="0" fontId="8" fillId="2" borderId="26" xfId="0" applyFont="1" applyFill="1" applyBorder="1" applyAlignment="1">
      <alignment horizontal="center" wrapText="1"/>
    </xf>
    <xf numFmtId="0" fontId="8" fillId="2" borderId="31" xfId="0" applyFont="1" applyFill="1" applyBorder="1" applyAlignment="1">
      <alignment horizontal="center" wrapText="1"/>
    </xf>
    <xf numFmtId="0" fontId="8" fillId="2" borderId="32" xfId="0" applyFont="1" applyFill="1" applyBorder="1" applyAlignment="1">
      <alignment horizontal="center" wrapText="1"/>
    </xf>
    <xf numFmtId="0" fontId="8" fillId="2" borderId="28" xfId="0" applyFont="1" applyFill="1" applyBorder="1" applyAlignment="1">
      <alignment horizontal="left" wrapText="1"/>
    </xf>
    <xf numFmtId="0" fontId="8" fillId="2" borderId="10" xfId="0" applyFont="1" applyFill="1" applyBorder="1" applyAlignment="1">
      <alignment horizontal="left" wrapText="1"/>
    </xf>
    <xf numFmtId="0" fontId="8" fillId="2" borderId="33" xfId="0" applyFont="1" applyFill="1" applyBorder="1" applyAlignment="1">
      <alignment horizontal="center" wrapText="1"/>
    </xf>
    <xf numFmtId="0" fontId="3" fillId="0" borderId="0" xfId="0" applyFont="1" applyAlignment="1">
      <alignment vertical="center" wrapText="1"/>
    </xf>
    <xf numFmtId="0" fontId="0" fillId="0" borderId="0" xfId="0" applyAlignment="1">
      <alignment vertical="center" wrapText="1"/>
    </xf>
    <xf numFmtId="0" fontId="8" fillId="2" borderId="12" xfId="0" applyFont="1" applyFill="1" applyBorder="1" applyAlignment="1">
      <alignment wrapText="1"/>
    </xf>
    <xf numFmtId="0" fontId="8" fillId="2" borderId="22" xfId="0" applyFont="1" applyFill="1" applyBorder="1" applyAlignment="1">
      <alignment horizontal="center" wrapText="1"/>
    </xf>
    <xf numFmtId="0" fontId="8" fillId="2" borderId="17" xfId="0" applyFont="1" applyFill="1" applyBorder="1" applyAlignment="1">
      <alignment horizontal="center" wrapText="1"/>
    </xf>
    <xf numFmtId="0" fontId="8" fillId="2" borderId="34" xfId="0" applyFont="1" applyFill="1" applyBorder="1" applyAlignment="1">
      <alignment horizontal="center" wrapText="1"/>
    </xf>
    <xf numFmtId="0" fontId="8" fillId="2" borderId="14" xfId="0" applyFont="1" applyFill="1" applyBorder="1" applyAlignment="1">
      <alignment horizontal="center" wrapText="1"/>
    </xf>
    <xf numFmtId="0" fontId="8" fillId="2" borderId="28" xfId="0" applyFont="1" applyFill="1" applyBorder="1"/>
    <xf numFmtId="0" fontId="8" fillId="2" borderId="10" xfId="0" applyFont="1" applyFill="1" applyBorder="1"/>
    <xf numFmtId="0" fontId="8" fillId="2" borderId="31" xfId="0" applyFont="1" applyFill="1" applyBorder="1" applyAlignment="1">
      <alignment horizontal="center"/>
    </xf>
    <xf numFmtId="0" fontId="8" fillId="2" borderId="33" xfId="0" applyFont="1" applyFill="1" applyBorder="1" applyAlignment="1">
      <alignment horizontal="center"/>
    </xf>
    <xf numFmtId="0" fontId="8" fillId="2" borderId="30" xfId="0" applyFont="1" applyFill="1" applyBorder="1" applyAlignment="1">
      <alignment horizontal="center" wrapText="1"/>
    </xf>
    <xf numFmtId="0" fontId="24" fillId="0" borderId="0" xfId="0" applyFont="1"/>
    <xf numFmtId="0" fontId="8" fillId="2" borderId="1" xfId="0" applyFont="1" applyFill="1" applyBorder="1" applyAlignment="1">
      <alignment horizontal="center"/>
    </xf>
    <xf numFmtId="0" fontId="8" fillId="2" borderId="18" xfId="0" applyFont="1" applyFill="1" applyBorder="1" applyAlignment="1">
      <alignment horizontal="center"/>
    </xf>
    <xf numFmtId="0" fontId="8" fillId="2" borderId="2" xfId="0" applyFont="1" applyFill="1" applyBorder="1" applyAlignment="1">
      <alignment horizontal="center"/>
    </xf>
    <xf numFmtId="164" fontId="11" fillId="0" borderId="0" xfId="0" applyNumberFormat="1" applyFont="1" applyBorder="1" applyAlignment="1">
      <alignment horizontal="right"/>
    </xf>
    <xf numFmtId="164" fontId="11" fillId="0" borderId="0" xfId="0" applyNumberFormat="1" applyFont="1" applyFill="1" applyBorder="1" applyAlignment="1">
      <alignment horizontal="right"/>
    </xf>
    <xf numFmtId="164" fontId="11" fillId="0" borderId="7" xfId="0" applyNumberFormat="1" applyFont="1" applyFill="1" applyBorder="1" applyAlignment="1">
      <alignment horizontal="right"/>
    </xf>
    <xf numFmtId="164" fontId="11" fillId="0" borderId="35" xfId="0" applyNumberFormat="1" applyFont="1" applyBorder="1" applyAlignment="1">
      <alignment horizontal="right"/>
    </xf>
    <xf numFmtId="164" fontId="11" fillId="0" borderId="35" xfId="0" applyNumberFormat="1" applyFont="1" applyFill="1" applyBorder="1" applyAlignment="1">
      <alignment horizontal="right"/>
    </xf>
    <xf numFmtId="164" fontId="11" fillId="0" borderId="36" xfId="0" applyNumberFormat="1" applyFont="1" applyFill="1" applyBorder="1" applyAlignment="1">
      <alignment horizontal="right"/>
    </xf>
    <xf numFmtId="164" fontId="11" fillId="0" borderId="6" xfId="0" applyNumberFormat="1" applyFont="1" applyBorder="1" applyAlignment="1">
      <alignment horizontal="center"/>
    </xf>
    <xf numFmtId="164" fontId="11" fillId="0" borderId="3" xfId="0" applyNumberFormat="1" applyFont="1" applyBorder="1" applyAlignment="1">
      <alignment horizontal="center"/>
    </xf>
    <xf numFmtId="164" fontId="11" fillId="0" borderId="3" xfId="0" applyNumberFormat="1" applyFont="1" applyFill="1" applyBorder="1" applyAlignment="1">
      <alignment horizontal="center"/>
    </xf>
    <xf numFmtId="164" fontId="11" fillId="0" borderId="8" xfId="0" applyNumberFormat="1" applyFont="1" applyFill="1" applyBorder="1" applyAlignment="1">
      <alignment horizontal="center"/>
    </xf>
    <xf numFmtId="0" fontId="1" fillId="0" borderId="0" xfId="0" applyFont="1" applyBorder="1"/>
    <xf numFmtId="0" fontId="1" fillId="0" borderId="4" xfId="0" applyFont="1" applyBorder="1"/>
    <xf numFmtId="0" fontId="1" fillId="0" borderId="9" xfId="0" applyFont="1" applyBorder="1"/>
    <xf numFmtId="0" fontId="8" fillId="2" borderId="37" xfId="0" applyFont="1" applyFill="1" applyBorder="1" applyAlignment="1">
      <alignment horizontal="center"/>
    </xf>
    <xf numFmtId="164" fontId="9"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9" fillId="0" borderId="7" xfId="0" applyNumberFormat="1" applyFont="1" applyFill="1" applyBorder="1" applyAlignment="1">
      <alignment horizontal="right"/>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0" fillId="0" borderId="0" xfId="0" applyAlignment="1">
      <alignment vertical="center"/>
    </xf>
    <xf numFmtId="166" fontId="11" fillId="0" borderId="0" xfId="0" applyNumberFormat="1" applyFont="1" applyFill="1" applyBorder="1" applyAlignment="1">
      <alignment horizontal="right"/>
    </xf>
    <xf numFmtId="166" fontId="9" fillId="0" borderId="23" xfId="0" applyNumberFormat="1" applyFont="1" applyFill="1" applyBorder="1" applyAlignment="1">
      <alignment horizontal="right"/>
    </xf>
    <xf numFmtId="166" fontId="11" fillId="0" borderId="35" xfId="0" applyNumberFormat="1" applyFont="1" applyFill="1" applyBorder="1" applyAlignment="1">
      <alignment horizontal="right"/>
    </xf>
    <xf numFmtId="166" fontId="9" fillId="0" borderId="38" xfId="0" applyNumberFormat="1" applyFont="1" applyFill="1" applyBorder="1" applyAlignment="1">
      <alignment horizontal="right"/>
    </xf>
    <xf numFmtId="166" fontId="11" fillId="0" borderId="3" xfId="0" applyNumberFormat="1" applyFont="1" applyFill="1" applyBorder="1" applyAlignment="1">
      <alignment horizontal="center"/>
    </xf>
    <xf numFmtId="166" fontId="9" fillId="0" borderId="25" xfId="0" applyNumberFormat="1" applyFont="1" applyFill="1" applyBorder="1" applyAlignment="1">
      <alignment horizontal="center"/>
    </xf>
    <xf numFmtId="166" fontId="9" fillId="0" borderId="0" xfId="0" applyNumberFormat="1" applyFont="1" applyFill="1" applyBorder="1" applyAlignment="1">
      <alignment horizontal="right"/>
    </xf>
    <xf numFmtId="0" fontId="8" fillId="2" borderId="39" xfId="0" applyFont="1" applyFill="1" applyBorder="1" applyAlignment="1">
      <alignment horizontal="center"/>
    </xf>
    <xf numFmtId="0" fontId="8" fillId="2" borderId="40" xfId="0"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8" fillId="2" borderId="39" xfId="0" applyFont="1" applyFill="1" applyBorder="1" applyAlignment="1">
      <alignment horizontal="center" wrapText="1"/>
    </xf>
    <xf numFmtId="0" fontId="8" fillId="2" borderId="40" xfId="0" applyFont="1" applyFill="1" applyBorder="1" applyAlignment="1">
      <alignment horizontal="center" wrapText="1"/>
    </xf>
    <xf numFmtId="0" fontId="1" fillId="0" borderId="17" xfId="0" applyFont="1" applyBorder="1"/>
    <xf numFmtId="0" fontId="8" fillId="2" borderId="30" xfId="0" applyFont="1" applyFill="1" applyBorder="1" applyAlignment="1">
      <alignment horizontal="center"/>
    </xf>
    <xf numFmtId="0" fontId="9" fillId="2" borderId="39" xfId="0" applyFont="1" applyFill="1" applyBorder="1" applyAlignment="1">
      <alignment horizontal="center" wrapText="1"/>
    </xf>
    <xf numFmtId="0" fontId="9" fillId="2" borderId="40" xfId="0" applyFont="1" applyFill="1" applyBorder="1" applyAlignment="1">
      <alignment horizontal="center" wrapText="1"/>
    </xf>
    <xf numFmtId="0" fontId="9" fillId="2" borderId="41" xfId="0" applyFont="1" applyFill="1" applyBorder="1" applyAlignment="1">
      <alignment horizontal="center" wrapText="1"/>
    </xf>
    <xf numFmtId="0" fontId="9" fillId="2" borderId="42" xfId="0" applyFont="1" applyFill="1" applyBorder="1" applyAlignment="1">
      <alignment horizontal="center" wrapText="1"/>
    </xf>
    <xf numFmtId="3" fontId="1" fillId="0" borderId="0" xfId="0" applyNumberFormat="1" applyFont="1" applyFill="1" applyBorder="1" applyAlignment="1">
      <alignment horizontal="right" wrapText="1"/>
    </xf>
    <xf numFmtId="3" fontId="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 fillId="0" borderId="4" xfId="0" applyFont="1" applyBorder="1" applyAlignment="1">
      <alignment horizontal="right"/>
    </xf>
    <xf numFmtId="3" fontId="8" fillId="0" borderId="7" xfId="0" applyNumberFormat="1" applyFont="1" applyFill="1" applyBorder="1" applyAlignment="1">
      <alignment horizontal="right" wrapText="1"/>
    </xf>
    <xf numFmtId="3" fontId="8" fillId="0" borderId="7" xfId="0" applyNumberFormat="1" applyFont="1" applyFill="1" applyBorder="1" applyAlignment="1">
      <alignment horizontal="right"/>
    </xf>
    <xf numFmtId="165" fontId="9" fillId="0" borderId="7" xfId="0" applyNumberFormat="1" applyFont="1" applyFill="1" applyBorder="1" applyAlignment="1">
      <alignment horizontal="right"/>
    </xf>
    <xf numFmtId="0" fontId="1" fillId="0" borderId="9" xfId="0" applyFont="1" applyBorder="1" applyAlignment="1">
      <alignment horizontal="right"/>
    </xf>
  </cellXfs>
  <cellStyles count="2">
    <cellStyle name="Hyperlink" xfId="1" builtinId="8"/>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Figure 1: Number of deaths with Clostridium difficile mentioned and recorded as the underlying cause on the death certificate by registration year, 2004-2014</a:t>
            </a:r>
            <a:endParaRPr lang="en-GB" sz="1200" b="1" i="0" u="none" strike="noStrike" baseline="30000">
              <a:solidFill>
                <a:srgbClr val="000000"/>
              </a:solidFill>
              <a:latin typeface="Arial"/>
              <a:cs typeface="Arial"/>
            </a:endParaRPr>
          </a:p>
        </c:rich>
      </c:tx>
      <c:layout>
        <c:manualLayout>
          <c:xMode val="edge"/>
          <c:yMode val="edge"/>
          <c:x val="0.12409505324213388"/>
          <c:y val="2.0339059041107398E-2"/>
        </c:manualLayout>
      </c:layout>
      <c:spPr>
        <a:noFill/>
        <a:ln w="25400">
          <a:noFill/>
        </a:ln>
      </c:spPr>
    </c:title>
    <c:plotArea>
      <c:layout>
        <c:manualLayout>
          <c:layoutTarget val="inner"/>
          <c:xMode val="edge"/>
          <c:yMode val="edge"/>
          <c:x val="7.8593588417786964E-2"/>
          <c:y val="0.15932203389830538"/>
          <c:w val="0.9027921406411582"/>
          <c:h val="0.72372881355932384"/>
        </c:manualLayout>
      </c:layout>
      <c:barChart>
        <c:barDir val="col"/>
        <c:grouping val="stacked"/>
        <c:ser>
          <c:idx val="0"/>
          <c:order val="0"/>
          <c:tx>
            <c:v>Clostridium difficile underlying</c:v>
          </c:tx>
          <c:spPr>
            <a:solidFill>
              <a:srgbClr val="000080"/>
            </a:solidFill>
            <a:ln w="12700">
              <a:solidFill>
                <a:srgbClr val="000000"/>
              </a:solidFill>
              <a:prstDash val="solid"/>
            </a:ln>
          </c:spPr>
          <c:cat>
            <c:numRef>
              <c:f>'Table 1'!$B$16:$L$16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 1'!$B$18:$L$18</c:f>
              <c:numCache>
                <c:formatCode>0</c:formatCode>
                <c:ptCount val="11"/>
                <c:pt idx="0">
                  <c:v>20</c:v>
                </c:pt>
                <c:pt idx="1">
                  <c:v>18</c:v>
                </c:pt>
                <c:pt idx="2">
                  <c:v>41</c:v>
                </c:pt>
                <c:pt idx="3">
                  <c:v>34</c:v>
                </c:pt>
                <c:pt idx="4">
                  <c:v>64</c:v>
                </c:pt>
                <c:pt idx="5">
                  <c:v>39</c:v>
                </c:pt>
                <c:pt idx="6">
                  <c:v>30</c:v>
                </c:pt>
                <c:pt idx="7">
                  <c:v>31</c:v>
                </c:pt>
                <c:pt idx="8">
                  <c:v>23</c:v>
                </c:pt>
                <c:pt idx="9">
                  <c:v>41</c:v>
                </c:pt>
                <c:pt idx="10">
                  <c:v>28</c:v>
                </c:pt>
              </c:numCache>
            </c:numRef>
          </c:val>
        </c:ser>
        <c:ser>
          <c:idx val="1"/>
          <c:order val="1"/>
          <c:tx>
            <c:v>Clostridium difficile mentioned but not underlying</c:v>
          </c:tx>
          <c:spPr>
            <a:solidFill>
              <a:srgbClr val="339966"/>
            </a:solidFill>
            <a:ln w="12700">
              <a:solidFill>
                <a:srgbClr val="000000"/>
              </a:solidFill>
              <a:prstDash val="solid"/>
            </a:ln>
          </c:spPr>
          <c:cat>
            <c:numRef>
              <c:f>'Table 1'!$B$16:$L$16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 1'!$B$20:$L$20</c:f>
              <c:numCache>
                <c:formatCode>0</c:formatCode>
                <c:ptCount val="11"/>
                <c:pt idx="0">
                  <c:v>24</c:v>
                </c:pt>
                <c:pt idx="1">
                  <c:v>17</c:v>
                </c:pt>
                <c:pt idx="2">
                  <c:v>22</c:v>
                </c:pt>
                <c:pt idx="3">
                  <c:v>43</c:v>
                </c:pt>
                <c:pt idx="4">
                  <c:v>127</c:v>
                </c:pt>
                <c:pt idx="5">
                  <c:v>85</c:v>
                </c:pt>
                <c:pt idx="6">
                  <c:v>61</c:v>
                </c:pt>
                <c:pt idx="7">
                  <c:v>50</c:v>
                </c:pt>
                <c:pt idx="8">
                  <c:v>51</c:v>
                </c:pt>
                <c:pt idx="9">
                  <c:v>39</c:v>
                </c:pt>
                <c:pt idx="10">
                  <c:v>36</c:v>
                </c:pt>
              </c:numCache>
            </c:numRef>
          </c:val>
        </c:ser>
        <c:overlap val="100"/>
        <c:axId val="122086912"/>
        <c:axId val="122507264"/>
      </c:barChart>
      <c:catAx>
        <c:axId val="122086912"/>
        <c:scaling>
          <c:orientation val="minMax"/>
        </c:scaling>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5915202472672595"/>
              <c:y val="0.94406777444634349"/>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2507264"/>
        <c:crosses val="autoZero"/>
        <c:auto val="1"/>
        <c:lblAlgn val="ctr"/>
        <c:lblOffset val="100"/>
        <c:tickLblSkip val="1"/>
        <c:tickMarkSkip val="1"/>
      </c:catAx>
      <c:valAx>
        <c:axId val="122507264"/>
        <c:scaling>
          <c:orientation val="minMax"/>
          <c:max val="200"/>
        </c:scaling>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4.1365281438851421E-3"/>
              <c:y val="0.39830507841324142"/>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2086912"/>
        <c:crosses val="autoZero"/>
        <c:crossBetween val="between"/>
      </c:valAx>
      <c:spPr>
        <a:solidFill>
          <a:srgbClr val="FFFFFF"/>
        </a:solidFill>
        <a:ln w="25400">
          <a:noFill/>
        </a:ln>
      </c:spPr>
    </c:plotArea>
    <c:legend>
      <c:legendPos val="r"/>
      <c:layout>
        <c:manualLayout>
          <c:xMode val="edge"/>
          <c:yMode val="edge"/>
          <c:x val="0.51273771080014352"/>
          <c:y val="0.17971548930049247"/>
          <c:w val="0.39074273412271282"/>
          <c:h val="0.14590766011899767"/>
        </c:manualLayout>
      </c:layout>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0</xdr:row>
      <xdr:rowOff>0</xdr:rowOff>
    </xdr:from>
    <xdr:to>
      <xdr:col>14</xdr:col>
      <xdr:colOff>361950</xdr:colOff>
      <xdr:row>33</xdr:row>
      <xdr:rowOff>9525</xdr:rowOff>
    </xdr:to>
    <xdr:graphicFrame macro="">
      <xdr:nvGraphicFramePr>
        <xdr:cNvPr id="5148"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ensus.nisra@dfpni.gov.uk" TargetMode="External"/><Relationship Id="rId1" Type="http://schemas.openxmlformats.org/officeDocument/2006/relationships/hyperlink" Target="http://www.nisra.gov.uk/demography/default.asp29.htm" TargetMode="External"/><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15"/>
  <sheetViews>
    <sheetView showGridLines="0" tabSelected="1" workbookViewId="0">
      <selection activeCell="A96" sqref="A96"/>
    </sheetView>
  </sheetViews>
  <sheetFormatPr defaultRowHeight="18"/>
  <cols>
    <col min="1" max="16384" width="9.140625" style="55"/>
  </cols>
  <sheetData>
    <row r="1" spans="1:1" ht="19.5">
      <c r="A1" s="117" t="s">
        <v>108</v>
      </c>
    </row>
    <row r="3" spans="1:1" s="57" customFormat="1" ht="16.5">
      <c r="A3" s="56" t="s">
        <v>114</v>
      </c>
    </row>
    <row r="4" spans="1:1" s="57" customFormat="1" ht="16.5"/>
    <row r="5" spans="1:1" s="57" customFormat="1" ht="16.5">
      <c r="A5" s="56" t="s">
        <v>115</v>
      </c>
    </row>
    <row r="6" spans="1:1" s="57" customFormat="1" ht="16.5"/>
    <row r="7" spans="1:1" s="57" customFormat="1" ht="19.5">
      <c r="A7" s="56" t="s">
        <v>116</v>
      </c>
    </row>
    <row r="8" spans="1:1" s="57" customFormat="1" ht="16.5"/>
    <row r="9" spans="1:1" s="57" customFormat="1" ht="16.5">
      <c r="A9" s="56" t="s">
        <v>117</v>
      </c>
    </row>
    <row r="10" spans="1:1" s="57" customFormat="1" ht="16.5"/>
    <row r="11" spans="1:1" s="57" customFormat="1" ht="16.5">
      <c r="A11" s="56" t="s">
        <v>118</v>
      </c>
    </row>
    <row r="12" spans="1:1" s="57" customFormat="1" ht="16.5"/>
    <row r="13" spans="1:1" s="57" customFormat="1" ht="16.5">
      <c r="A13" s="56" t="s">
        <v>119</v>
      </c>
    </row>
    <row r="14" spans="1:1" s="57" customFormat="1" ht="16.5"/>
    <row r="15" spans="1:1" s="57" customFormat="1" ht="16.5">
      <c r="A15" s="56" t="s">
        <v>61</v>
      </c>
    </row>
  </sheetData>
  <hyperlinks>
    <hyperlink ref="A3" location="'Table 1'!A1" display="Table 1: Number of deaths with Clostridium difficile mentioned and recorded as the underlying cause on the death certificate by registration year, 2001-2012P"/>
    <hyperlink ref="A5" location="'Figure 1'!A1" display="Figure 1: Number of deaths with Clostridium difficile mentioned and recorded as the underlying cause on the death certificate by registration year, 2001-2012P"/>
    <hyperlink ref="A7" location="'Table 2'!A1" display="Table 2: Age-standardised mortality rates1 for deaths with Clostridium difficile mentioned on the death certificate by sex, 2001-2012P"/>
    <hyperlink ref="A9" location="'Table 3'!A1" display="Table 3: Number of deaths and age-specific mortality rates1 for deaths with Clostridium difficile mentioned on the death certificate by sex and age, 2012P"/>
    <hyperlink ref="A11" location="'Table 4'!A1" display="Table 4: Number and percentage of deaths with Clostridium difficile mentioned on the death certificate by underlying cause of death (ICD), 2012P"/>
    <hyperlink ref="A13" location="'Table 5'!A1" display="Table 5: Number of deaths with Clostridium difficile mentioned on the death certificate by place of death, 2006-2012P"/>
    <hyperlink ref="A15" location="Notes!A1" display="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29"/>
  <sheetViews>
    <sheetView showGridLines="0" zoomScaleNormal="100" workbookViewId="0">
      <selection activeCell="A88" sqref="A88"/>
    </sheetView>
  </sheetViews>
  <sheetFormatPr defaultRowHeight="12.75"/>
  <cols>
    <col min="1" max="1" width="27.28515625" style="1" customWidth="1"/>
    <col min="2" max="12" width="8.42578125" style="4" customWidth="1"/>
    <col min="13" max="13" width="11.5703125" style="4" customWidth="1"/>
    <col min="14" max="16384" width="9.140625" style="1"/>
  </cols>
  <sheetData>
    <row r="1" spans="1:21">
      <c r="A1" s="23" t="s">
        <v>77</v>
      </c>
      <c r="B1" s="24"/>
      <c r="C1" s="24"/>
      <c r="D1" s="24"/>
      <c r="E1" s="24"/>
      <c r="F1" s="24"/>
      <c r="G1" s="24"/>
      <c r="H1" s="24"/>
      <c r="I1" s="24"/>
      <c r="J1" s="24"/>
      <c r="K1" s="24"/>
      <c r="L1" s="24"/>
      <c r="M1" s="24"/>
    </row>
    <row r="2" spans="1:21" ht="12.75" customHeight="1">
      <c r="A2" s="9" t="s">
        <v>120</v>
      </c>
      <c r="B2" s="10"/>
      <c r="C2" s="10"/>
      <c r="D2" s="10"/>
      <c r="E2" s="10"/>
      <c r="F2" s="10"/>
      <c r="G2" s="10"/>
      <c r="H2" s="10"/>
      <c r="I2" s="10"/>
      <c r="J2" s="10"/>
      <c r="K2" s="10"/>
      <c r="L2" s="10"/>
      <c r="M2" s="10"/>
    </row>
    <row r="3" spans="1:21" ht="13.5" thickBot="1"/>
    <row r="4" spans="1:21" ht="12.75" customHeight="1">
      <c r="A4" s="96" t="s">
        <v>78</v>
      </c>
      <c r="B4" s="100"/>
      <c r="C4" s="100"/>
      <c r="D4" s="100"/>
      <c r="E4" s="100"/>
      <c r="F4" s="100"/>
      <c r="G4" s="100"/>
      <c r="H4" s="100"/>
      <c r="I4" s="100"/>
      <c r="J4" s="100"/>
      <c r="K4" s="100"/>
      <c r="L4" s="101"/>
      <c r="M4" s="98" t="s">
        <v>121</v>
      </c>
    </row>
    <row r="5" spans="1:21">
      <c r="A5" s="97"/>
      <c r="B5" s="86">
        <v>2004</v>
      </c>
      <c r="C5" s="86">
        <v>2005</v>
      </c>
      <c r="D5" s="86">
        <v>2006</v>
      </c>
      <c r="E5" s="86">
        <v>2007</v>
      </c>
      <c r="F5" s="86">
        <v>2008</v>
      </c>
      <c r="G5" s="86">
        <v>2009</v>
      </c>
      <c r="H5" s="86">
        <v>2010</v>
      </c>
      <c r="I5" s="86">
        <v>2011</v>
      </c>
      <c r="J5" s="86">
        <v>2012</v>
      </c>
      <c r="K5" s="86">
        <v>2013</v>
      </c>
      <c r="L5" s="86">
        <v>2014</v>
      </c>
      <c r="M5" s="99"/>
    </row>
    <row r="6" spans="1:21" ht="25.5">
      <c r="A6" s="17" t="s">
        <v>79</v>
      </c>
      <c r="B6" s="12">
        <v>44</v>
      </c>
      <c r="C6" s="12">
        <v>35</v>
      </c>
      <c r="D6" s="12">
        <v>63</v>
      </c>
      <c r="E6" s="12">
        <v>77</v>
      </c>
      <c r="F6" s="12">
        <v>191</v>
      </c>
      <c r="G6" s="12">
        <v>124</v>
      </c>
      <c r="H6" s="12">
        <v>91</v>
      </c>
      <c r="I6" s="12">
        <v>81</v>
      </c>
      <c r="J6" s="12">
        <v>74</v>
      </c>
      <c r="K6" s="12">
        <v>80</v>
      </c>
      <c r="L6" s="13">
        <v>64</v>
      </c>
      <c r="M6" s="43">
        <v>924</v>
      </c>
    </row>
    <row r="7" spans="1:21">
      <c r="A7" s="18"/>
      <c r="B7" s="5"/>
      <c r="C7" s="5"/>
      <c r="D7" s="5"/>
      <c r="E7" s="5"/>
      <c r="F7" s="5"/>
      <c r="G7" s="5"/>
      <c r="H7" s="5"/>
      <c r="I7" s="5"/>
      <c r="J7" s="5"/>
      <c r="K7" s="5"/>
      <c r="L7" s="6"/>
      <c r="M7" s="44"/>
    </row>
    <row r="8" spans="1:21">
      <c r="A8" s="19" t="s">
        <v>1</v>
      </c>
      <c r="B8" s="5"/>
      <c r="C8" s="5"/>
      <c r="D8" s="5"/>
      <c r="E8" s="5"/>
      <c r="F8" s="5"/>
      <c r="G8" s="5"/>
      <c r="H8" s="5"/>
      <c r="I8" s="5"/>
      <c r="J8" s="5"/>
      <c r="K8" s="5"/>
      <c r="L8" s="6"/>
      <c r="M8" s="44"/>
    </row>
    <row r="9" spans="1:21" ht="25.5">
      <c r="A9" s="18" t="s">
        <v>80</v>
      </c>
      <c r="B9" s="7">
        <v>20</v>
      </c>
      <c r="C9" s="7">
        <v>18</v>
      </c>
      <c r="D9" s="7">
        <v>41</v>
      </c>
      <c r="E9" s="7">
        <v>34</v>
      </c>
      <c r="F9" s="7">
        <v>64</v>
      </c>
      <c r="G9" s="7">
        <v>39</v>
      </c>
      <c r="H9" s="7">
        <v>30</v>
      </c>
      <c r="I9" s="7">
        <v>31</v>
      </c>
      <c r="J9" s="7">
        <v>23</v>
      </c>
      <c r="K9" s="7">
        <v>41</v>
      </c>
      <c r="L9" s="8">
        <v>28</v>
      </c>
      <c r="M9" s="11">
        <v>369</v>
      </c>
    </row>
    <row r="10" spans="1:21">
      <c r="A10" s="18"/>
      <c r="B10" s="7"/>
      <c r="C10" s="7"/>
      <c r="D10" s="7"/>
      <c r="E10" s="7"/>
      <c r="F10" s="7"/>
      <c r="G10" s="7"/>
      <c r="H10" s="7"/>
      <c r="I10" s="7"/>
      <c r="J10" s="7"/>
      <c r="K10" s="7"/>
      <c r="L10" s="8"/>
      <c r="M10" s="11"/>
    </row>
    <row r="11" spans="1:21" ht="26.25" thickBot="1">
      <c r="A11" s="20" t="s">
        <v>33</v>
      </c>
      <c r="B11" s="14">
        <v>0.45454545454545453</v>
      </c>
      <c r="C11" s="14">
        <v>0.51428571428571423</v>
      </c>
      <c r="D11" s="14">
        <v>0.65079365079365081</v>
      </c>
      <c r="E11" s="14">
        <v>0.44155844155844154</v>
      </c>
      <c r="F11" s="14">
        <v>0.33507853403141363</v>
      </c>
      <c r="G11" s="14">
        <v>0.31451612903225806</v>
      </c>
      <c r="H11" s="14">
        <v>0.32967032967032966</v>
      </c>
      <c r="I11" s="14">
        <v>0.38271604938271603</v>
      </c>
      <c r="J11" s="14">
        <v>0.3108108108108108</v>
      </c>
      <c r="K11" s="14">
        <v>0.51249999999999996</v>
      </c>
      <c r="L11" s="15">
        <v>0.4375</v>
      </c>
      <c r="M11" s="16">
        <v>0.39935064935064934</v>
      </c>
    </row>
    <row r="14" spans="1:21">
      <c r="A14" s="67" t="s">
        <v>109</v>
      </c>
    </row>
    <row r="15" spans="1:21">
      <c r="A15" s="68"/>
      <c r="B15" s="46"/>
      <c r="C15" s="46"/>
      <c r="D15" s="46"/>
      <c r="E15" s="46"/>
      <c r="F15" s="46"/>
      <c r="G15" s="46"/>
      <c r="H15" s="46"/>
      <c r="I15" s="46"/>
      <c r="J15" s="46"/>
      <c r="K15" s="46"/>
      <c r="L15" s="46"/>
      <c r="M15" s="45"/>
      <c r="N15" s="45"/>
      <c r="O15" s="45"/>
      <c r="P15" s="45"/>
      <c r="Q15" s="45"/>
      <c r="R15" s="45"/>
      <c r="S15" s="45"/>
      <c r="T15" s="45"/>
      <c r="U15" s="45"/>
    </row>
    <row r="16" spans="1:21">
      <c r="A16" s="69" t="s">
        <v>0</v>
      </c>
      <c r="B16" s="58">
        <f t="shared" ref="B16:H16" si="0">B5</f>
        <v>2004</v>
      </c>
      <c r="C16" s="58">
        <f t="shared" si="0"/>
        <v>2005</v>
      </c>
      <c r="D16" s="58">
        <f t="shared" si="0"/>
        <v>2006</v>
      </c>
      <c r="E16" s="58">
        <f t="shared" si="0"/>
        <v>2007</v>
      </c>
      <c r="F16" s="58">
        <f t="shared" si="0"/>
        <v>2008</v>
      </c>
      <c r="G16" s="58">
        <f t="shared" si="0"/>
        <v>2009</v>
      </c>
      <c r="H16" s="58">
        <f t="shared" si="0"/>
        <v>2010</v>
      </c>
      <c r="I16" s="58">
        <v>2011</v>
      </c>
      <c r="J16" s="58">
        <v>2012</v>
      </c>
      <c r="K16" s="58">
        <v>2013</v>
      </c>
      <c r="L16" s="58">
        <v>2014</v>
      </c>
      <c r="M16" s="68"/>
      <c r="N16" s="45"/>
      <c r="O16" s="45"/>
      <c r="P16" s="45"/>
      <c r="Q16" s="45"/>
      <c r="R16" s="45"/>
      <c r="S16" s="45"/>
      <c r="T16" s="45"/>
      <c r="U16" s="45"/>
    </row>
    <row r="17" spans="1:21">
      <c r="A17" s="70" t="s">
        <v>84</v>
      </c>
      <c r="B17" s="58">
        <f t="shared" ref="B17:G17" si="1">B6</f>
        <v>44</v>
      </c>
      <c r="C17" s="58">
        <f t="shared" si="1"/>
        <v>35</v>
      </c>
      <c r="D17" s="58">
        <f t="shared" si="1"/>
        <v>63</v>
      </c>
      <c r="E17" s="58">
        <f t="shared" si="1"/>
        <v>77</v>
      </c>
      <c r="F17" s="58">
        <f t="shared" si="1"/>
        <v>191</v>
      </c>
      <c r="G17" s="58">
        <f t="shared" si="1"/>
        <v>124</v>
      </c>
      <c r="H17" s="58">
        <f>H6</f>
        <v>91</v>
      </c>
      <c r="I17" s="58">
        <f>I6</f>
        <v>81</v>
      </c>
      <c r="J17" s="58">
        <f>J6</f>
        <v>74</v>
      </c>
      <c r="K17" s="58">
        <f>K6</f>
        <v>80</v>
      </c>
      <c r="L17" s="58">
        <f>L6</f>
        <v>64</v>
      </c>
      <c r="M17" s="68"/>
      <c r="N17" s="45"/>
      <c r="O17" s="45"/>
      <c r="P17" s="45"/>
      <c r="Q17" s="45"/>
      <c r="R17" s="45"/>
      <c r="S17" s="45"/>
      <c r="T17" s="45"/>
      <c r="U17" s="45"/>
    </row>
    <row r="18" spans="1:21">
      <c r="A18" s="70" t="s">
        <v>85</v>
      </c>
      <c r="B18" s="59">
        <f t="shared" ref="B18:G18" si="2">B9</f>
        <v>20</v>
      </c>
      <c r="C18" s="59">
        <f t="shared" si="2"/>
        <v>18</v>
      </c>
      <c r="D18" s="59">
        <f t="shared" si="2"/>
        <v>41</v>
      </c>
      <c r="E18" s="59">
        <f t="shared" si="2"/>
        <v>34</v>
      </c>
      <c r="F18" s="59">
        <f t="shared" si="2"/>
        <v>64</v>
      </c>
      <c r="G18" s="59">
        <f t="shared" si="2"/>
        <v>39</v>
      </c>
      <c r="H18" s="59">
        <f>H9</f>
        <v>30</v>
      </c>
      <c r="I18" s="59">
        <f>I9</f>
        <v>31</v>
      </c>
      <c r="J18" s="59">
        <f>J9</f>
        <v>23</v>
      </c>
      <c r="K18" s="59">
        <f>K9</f>
        <v>41</v>
      </c>
      <c r="L18" s="59">
        <f>L9</f>
        <v>28</v>
      </c>
      <c r="M18" s="68"/>
      <c r="N18" s="45"/>
      <c r="O18" s="45"/>
      <c r="P18" s="45"/>
      <c r="Q18" s="45"/>
      <c r="R18" s="45"/>
      <c r="S18" s="45"/>
      <c r="T18" s="45"/>
      <c r="U18" s="45"/>
    </row>
    <row r="19" spans="1:21">
      <c r="A19" s="70"/>
      <c r="B19" s="58"/>
      <c r="C19" s="58"/>
      <c r="D19" s="58"/>
      <c r="E19" s="60"/>
      <c r="F19" s="58"/>
      <c r="G19" s="60"/>
      <c r="H19" s="60"/>
      <c r="I19" s="60"/>
      <c r="J19" s="60"/>
      <c r="K19" s="60"/>
      <c r="L19" s="60"/>
      <c r="M19" s="68"/>
      <c r="N19" s="45"/>
      <c r="O19" s="45"/>
      <c r="P19" s="45"/>
      <c r="Q19" s="45"/>
      <c r="R19" s="45"/>
      <c r="S19" s="45"/>
      <c r="T19" s="45"/>
      <c r="U19" s="45"/>
    </row>
    <row r="20" spans="1:21" ht="12.75" customHeight="1">
      <c r="A20" s="70" t="s">
        <v>86</v>
      </c>
      <c r="B20" s="59">
        <f t="shared" ref="B20:G20" si="3">B17-B18</f>
        <v>24</v>
      </c>
      <c r="C20" s="59">
        <f t="shared" si="3"/>
        <v>17</v>
      </c>
      <c r="D20" s="59">
        <f t="shared" si="3"/>
        <v>22</v>
      </c>
      <c r="E20" s="59">
        <f t="shared" si="3"/>
        <v>43</v>
      </c>
      <c r="F20" s="59">
        <f t="shared" si="3"/>
        <v>127</v>
      </c>
      <c r="G20" s="59">
        <f t="shared" si="3"/>
        <v>85</v>
      </c>
      <c r="H20" s="59">
        <f>H17-H18</f>
        <v>61</v>
      </c>
      <c r="I20" s="59">
        <f>I17-I18</f>
        <v>50</v>
      </c>
      <c r="J20" s="59">
        <f>J17-J18</f>
        <v>51</v>
      </c>
      <c r="K20" s="59">
        <f>K17-K18</f>
        <v>39</v>
      </c>
      <c r="L20" s="59">
        <f>L17-L18</f>
        <v>36</v>
      </c>
      <c r="M20" s="68"/>
      <c r="N20" s="45"/>
      <c r="O20" s="45"/>
      <c r="P20" s="45"/>
      <c r="Q20" s="45"/>
      <c r="R20" s="45"/>
      <c r="S20" s="45"/>
      <c r="T20" s="45"/>
      <c r="U20" s="45"/>
    </row>
    <row r="21" spans="1:21">
      <c r="A21" s="45"/>
      <c r="B21" s="46"/>
      <c r="C21" s="46"/>
      <c r="D21" s="46"/>
      <c r="E21" s="46"/>
      <c r="F21" s="46"/>
      <c r="G21" s="46"/>
      <c r="H21" s="46"/>
      <c r="I21" s="46"/>
      <c r="J21" s="46"/>
      <c r="K21" s="46"/>
      <c r="L21" s="46"/>
      <c r="M21" s="45"/>
      <c r="N21" s="45"/>
      <c r="O21" s="45"/>
      <c r="P21" s="45"/>
      <c r="Q21" s="45"/>
      <c r="R21" s="45"/>
      <c r="S21" s="45"/>
      <c r="T21" s="45"/>
      <c r="U21" s="45"/>
    </row>
    <row r="22" spans="1:21">
      <c r="A22" s="45"/>
      <c r="B22" s="46"/>
      <c r="C22" s="46"/>
      <c r="D22" s="46"/>
      <c r="E22" s="46"/>
      <c r="F22" s="46"/>
      <c r="G22" s="46"/>
      <c r="H22" s="46"/>
      <c r="I22" s="46"/>
      <c r="J22" s="46"/>
      <c r="K22" s="46"/>
      <c r="L22" s="46"/>
      <c r="M22" s="45"/>
      <c r="N22" s="45"/>
      <c r="O22" s="45"/>
      <c r="P22" s="45"/>
      <c r="Q22" s="45"/>
      <c r="R22" s="45"/>
      <c r="S22" s="45"/>
      <c r="T22" s="45"/>
      <c r="U22" s="45"/>
    </row>
    <row r="23" spans="1:21">
      <c r="A23" s="45"/>
      <c r="B23" s="46"/>
      <c r="C23" s="46"/>
      <c r="D23" s="46"/>
      <c r="E23" s="46"/>
      <c r="F23" s="46"/>
      <c r="G23" s="46"/>
      <c r="H23" s="46"/>
      <c r="I23" s="46"/>
      <c r="J23" s="46"/>
      <c r="K23" s="46"/>
      <c r="L23" s="46"/>
      <c r="M23" s="45"/>
      <c r="N23" s="45"/>
      <c r="O23" s="45"/>
      <c r="P23" s="45"/>
      <c r="Q23" s="45"/>
      <c r="R23" s="45"/>
      <c r="S23" s="45"/>
      <c r="T23" s="45"/>
      <c r="U23" s="45"/>
    </row>
    <row r="24" spans="1:21">
      <c r="A24" s="45"/>
      <c r="B24" s="77"/>
      <c r="C24" s="77"/>
      <c r="D24" s="77"/>
      <c r="E24" s="77"/>
      <c r="F24" s="77"/>
      <c r="G24" s="77"/>
      <c r="H24" s="77"/>
      <c r="I24" s="77"/>
      <c r="J24" s="77"/>
      <c r="K24" s="77"/>
      <c r="L24" s="77"/>
      <c r="M24" s="78"/>
      <c r="N24" s="45"/>
      <c r="O24" s="45"/>
      <c r="P24" s="45"/>
      <c r="Q24" s="45"/>
      <c r="R24" s="45"/>
      <c r="S24" s="45"/>
      <c r="T24" s="45"/>
      <c r="U24" s="45"/>
    </row>
    <row r="25" spans="1:21">
      <c r="A25" s="45"/>
      <c r="B25" s="77"/>
      <c r="C25" s="77"/>
      <c r="D25" s="77"/>
      <c r="E25" s="77"/>
      <c r="F25" s="77"/>
      <c r="G25" s="77"/>
      <c r="H25" s="77"/>
      <c r="I25" s="77"/>
      <c r="J25" s="77"/>
      <c r="K25" s="77"/>
      <c r="L25" s="77"/>
      <c r="M25" s="77"/>
      <c r="N25" s="45"/>
      <c r="O25" s="45"/>
      <c r="P25" s="45"/>
      <c r="Q25" s="45"/>
      <c r="R25" s="45"/>
      <c r="S25" s="45"/>
      <c r="T25" s="45"/>
      <c r="U25" s="45"/>
    </row>
    <row r="26" spans="1:21">
      <c r="A26" s="45"/>
      <c r="B26" s="77"/>
      <c r="C26" s="77"/>
      <c r="D26" s="77"/>
      <c r="E26" s="77"/>
      <c r="F26" s="77"/>
      <c r="G26" s="77"/>
      <c r="H26" s="77"/>
      <c r="I26" s="77"/>
      <c r="J26" s="77"/>
      <c r="K26" s="77"/>
      <c r="L26" s="77"/>
      <c r="M26" s="77"/>
      <c r="N26" s="45"/>
      <c r="O26" s="45"/>
      <c r="P26" s="45"/>
      <c r="Q26" s="45"/>
      <c r="R26" s="45"/>
      <c r="S26" s="45"/>
      <c r="T26" s="45"/>
      <c r="U26" s="45"/>
    </row>
    <row r="27" spans="1:21">
      <c r="A27" s="45"/>
      <c r="B27" s="77"/>
      <c r="C27" s="77"/>
      <c r="D27" s="77"/>
      <c r="E27" s="77"/>
      <c r="F27" s="77"/>
      <c r="G27" s="77"/>
      <c r="H27" s="77"/>
      <c r="I27" s="77"/>
      <c r="J27" s="77"/>
      <c r="K27" s="77"/>
      <c r="L27" s="77"/>
      <c r="M27" s="77"/>
      <c r="N27" s="45"/>
      <c r="O27" s="45"/>
      <c r="P27" s="45"/>
      <c r="Q27" s="45"/>
      <c r="R27" s="45"/>
      <c r="S27" s="45"/>
      <c r="T27" s="45"/>
      <c r="U27" s="45"/>
    </row>
    <row r="28" spans="1:21">
      <c r="A28" s="45"/>
      <c r="B28" s="46"/>
      <c r="C28" s="46"/>
      <c r="D28" s="46"/>
      <c r="E28" s="46"/>
      <c r="F28" s="46"/>
      <c r="G28" s="46"/>
      <c r="H28" s="46"/>
      <c r="I28" s="46"/>
      <c r="J28" s="46"/>
      <c r="K28" s="46"/>
      <c r="L28" s="46"/>
      <c r="M28" s="46"/>
      <c r="N28" s="45"/>
      <c r="O28" s="45"/>
      <c r="P28" s="45"/>
      <c r="Q28" s="45"/>
      <c r="R28" s="45"/>
      <c r="S28" s="45"/>
      <c r="T28" s="45"/>
      <c r="U28" s="45"/>
    </row>
    <row r="29" spans="1:21">
      <c r="A29" s="45"/>
      <c r="B29" s="46"/>
      <c r="C29" s="46"/>
      <c r="D29" s="46"/>
      <c r="E29" s="46"/>
      <c r="F29" s="46"/>
      <c r="G29" s="46"/>
      <c r="H29" s="46"/>
      <c r="I29" s="46"/>
      <c r="J29" s="46"/>
      <c r="K29" s="46"/>
      <c r="L29" s="46"/>
      <c r="M29" s="46"/>
      <c r="N29" s="45"/>
      <c r="O29" s="45"/>
      <c r="P29" s="45"/>
      <c r="Q29" s="45"/>
      <c r="R29" s="45"/>
      <c r="S29" s="45"/>
      <c r="T29" s="45"/>
      <c r="U29" s="45"/>
    </row>
  </sheetData>
  <mergeCells count="3">
    <mergeCell ref="A4:A5"/>
    <mergeCell ref="M4:M5"/>
    <mergeCell ref="B4:L4"/>
  </mergeCells>
  <phoneticPr fontId="2" type="noConversion"/>
  <pageMargins left="0.75" right="0.75" top="1" bottom="1" header="0.5" footer="0.5"/>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dimension ref="B34"/>
  <sheetViews>
    <sheetView showGridLines="0" workbookViewId="0">
      <selection activeCell="A80" sqref="A80"/>
    </sheetView>
  </sheetViews>
  <sheetFormatPr defaultRowHeight="12.75"/>
  <sheetData>
    <row r="34" spans="2:2">
      <c r="B34"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GridLines="0" zoomScaleNormal="100" workbookViewId="0">
      <selection activeCell="A73" sqref="A73"/>
    </sheetView>
  </sheetViews>
  <sheetFormatPr defaultRowHeight="12.75"/>
  <cols>
    <col min="1" max="1" width="14" style="1" customWidth="1"/>
    <col min="2" max="2" width="10.5703125" style="1" customWidth="1"/>
    <col min="3" max="3" width="1.85546875" style="1" customWidth="1"/>
    <col min="4" max="4" width="9.7109375" style="1" customWidth="1"/>
    <col min="5" max="5" width="1.7109375" style="1" customWidth="1"/>
    <col min="6" max="6" width="12" style="1" customWidth="1"/>
    <col min="7" max="7" width="1.7109375" style="1" customWidth="1"/>
    <col min="8" max="16384" width="9.140625" style="1"/>
  </cols>
  <sheetData>
    <row r="1" spans="1:8" ht="14.25">
      <c r="A1" s="23" t="s">
        <v>89</v>
      </c>
      <c r="B1" s="24"/>
      <c r="C1" s="24"/>
      <c r="D1" s="24"/>
      <c r="E1" s="24"/>
      <c r="F1" s="24"/>
      <c r="G1" s="24"/>
    </row>
    <row r="2" spans="1:8">
      <c r="A2" s="42" t="s">
        <v>122</v>
      </c>
      <c r="B2" s="24"/>
      <c r="C2" s="24"/>
      <c r="D2" s="24"/>
      <c r="E2" s="24"/>
      <c r="F2" s="24"/>
      <c r="G2" s="24"/>
    </row>
    <row r="3" spans="1:8" ht="13.5" thickBot="1">
      <c r="A3" s="21"/>
      <c r="B3" s="21"/>
      <c r="C3" s="21"/>
    </row>
    <row r="4" spans="1:8" ht="45.75" customHeight="1">
      <c r="A4" s="102" t="s">
        <v>0</v>
      </c>
      <c r="B4" s="138" t="s">
        <v>126</v>
      </c>
      <c r="C4" s="139"/>
      <c r="D4" s="139"/>
      <c r="E4" s="139"/>
      <c r="F4" s="139"/>
      <c r="G4" s="140"/>
    </row>
    <row r="5" spans="1:8">
      <c r="A5" s="103"/>
      <c r="B5" s="119" t="s">
        <v>3</v>
      </c>
      <c r="C5" s="120"/>
      <c r="D5" s="119" t="s">
        <v>4</v>
      </c>
      <c r="E5" s="118"/>
      <c r="F5" s="119" t="s">
        <v>5</v>
      </c>
      <c r="G5" s="134"/>
    </row>
    <row r="6" spans="1:8" ht="12.75" customHeight="1">
      <c r="A6" s="25">
        <v>2004</v>
      </c>
      <c r="B6" s="121">
        <v>34.200117742220201</v>
      </c>
      <c r="C6" s="22"/>
      <c r="D6" s="124">
        <v>44.589650453047625</v>
      </c>
      <c r="E6" s="127"/>
      <c r="F6" s="135">
        <v>41.244485217741676</v>
      </c>
      <c r="G6" s="132"/>
      <c r="H6" s="131"/>
    </row>
    <row r="7" spans="1:8">
      <c r="A7" s="25">
        <v>2005</v>
      </c>
      <c r="B7" s="121">
        <v>31.123882787055472</v>
      </c>
      <c r="C7" s="22"/>
      <c r="D7" s="124">
        <v>27.531921882537763</v>
      </c>
      <c r="E7" s="128"/>
      <c r="F7" s="135">
        <v>29.502621971611262</v>
      </c>
      <c r="G7" s="132"/>
      <c r="H7" s="131"/>
    </row>
    <row r="8" spans="1:8">
      <c r="A8" s="25">
        <v>2006</v>
      </c>
      <c r="B8" s="121">
        <v>45.027694556945406</v>
      </c>
      <c r="C8" s="22"/>
      <c r="D8" s="124">
        <v>56.920050395902059</v>
      </c>
      <c r="E8" s="128"/>
      <c r="F8" s="135">
        <v>53.122693460477429</v>
      </c>
      <c r="G8" s="132"/>
      <c r="H8" s="131"/>
    </row>
    <row r="9" spans="1:8">
      <c r="A9" s="25">
        <v>2007</v>
      </c>
      <c r="B9" s="121">
        <v>45.030629886433459</v>
      </c>
      <c r="C9" s="22"/>
      <c r="D9" s="124">
        <v>72.464213338827975</v>
      </c>
      <c r="E9" s="128"/>
      <c r="F9" s="135">
        <v>62.885433242354068</v>
      </c>
      <c r="G9" s="132"/>
      <c r="H9" s="131"/>
    </row>
    <row r="10" spans="1:8">
      <c r="A10" s="25">
        <v>2008</v>
      </c>
      <c r="B10" s="121">
        <v>168.42308686163196</v>
      </c>
      <c r="C10" s="22"/>
      <c r="D10" s="124">
        <v>145.28845334789239</v>
      </c>
      <c r="E10" s="128"/>
      <c r="F10" s="135">
        <v>153.8916124650672</v>
      </c>
      <c r="G10" s="132"/>
      <c r="H10" s="131"/>
    </row>
    <row r="11" spans="1:8">
      <c r="A11" s="25">
        <v>2009</v>
      </c>
      <c r="B11" s="121">
        <v>77.371135526491656</v>
      </c>
      <c r="C11" s="22"/>
      <c r="D11" s="124">
        <v>107.41092815019016</v>
      </c>
      <c r="E11" s="128"/>
      <c r="F11" s="135">
        <v>97.55239161365418</v>
      </c>
      <c r="G11" s="132"/>
      <c r="H11" s="131"/>
    </row>
    <row r="12" spans="1:8">
      <c r="A12" s="25">
        <v>2010</v>
      </c>
      <c r="B12" s="121">
        <v>80.359030804840927</v>
      </c>
      <c r="C12" s="22"/>
      <c r="D12" s="124">
        <v>64.550326964325393</v>
      </c>
      <c r="E12" s="128"/>
      <c r="F12" s="135">
        <v>70.346737329719915</v>
      </c>
      <c r="G12" s="132"/>
      <c r="H12" s="131"/>
    </row>
    <row r="13" spans="1:8">
      <c r="A13" s="25">
        <v>2011</v>
      </c>
      <c r="B13" s="121">
        <v>62.796666781186211</v>
      </c>
      <c r="C13" s="22"/>
      <c r="D13" s="124">
        <v>55.718827208832778</v>
      </c>
      <c r="E13" s="128"/>
      <c r="F13" s="135">
        <v>60.018714976488354</v>
      </c>
      <c r="G13" s="132"/>
      <c r="H13" s="131"/>
    </row>
    <row r="14" spans="1:8">
      <c r="A14" s="25">
        <v>2012</v>
      </c>
      <c r="B14" s="121">
        <v>65.258032682391416</v>
      </c>
      <c r="C14" s="22"/>
      <c r="D14" s="124">
        <v>45.680181007975101</v>
      </c>
      <c r="E14" s="128"/>
      <c r="F14" s="135">
        <v>53.467522059660567</v>
      </c>
      <c r="G14" s="132"/>
      <c r="H14" s="131"/>
    </row>
    <row r="15" spans="1:8">
      <c r="A15" s="25">
        <v>2013</v>
      </c>
      <c r="B15" s="122">
        <v>48.483400432416794</v>
      </c>
      <c r="C15" s="81"/>
      <c r="D15" s="125">
        <v>63.662770372418215</v>
      </c>
      <c r="E15" s="129"/>
      <c r="F15" s="136">
        <v>57.136537765809273</v>
      </c>
      <c r="G15" s="132"/>
      <c r="H15" s="131"/>
    </row>
    <row r="16" spans="1:8" ht="13.5" thickBot="1">
      <c r="A16" s="26">
        <v>2014</v>
      </c>
      <c r="B16" s="123">
        <v>59.003045484511055</v>
      </c>
      <c r="C16" s="74"/>
      <c r="D16" s="126">
        <v>34.369189410841742</v>
      </c>
      <c r="E16" s="130"/>
      <c r="F16" s="137">
        <v>43.244085798359585</v>
      </c>
      <c r="G16" s="133"/>
      <c r="H16" s="131"/>
    </row>
    <row r="17" spans="1:11">
      <c r="A17" s="21"/>
    </row>
    <row r="18" spans="1:11">
      <c r="A18" s="105" t="s">
        <v>135</v>
      </c>
      <c r="B18" s="106"/>
      <c r="C18" s="106"/>
      <c r="D18" s="106"/>
      <c r="E18" s="106"/>
      <c r="F18" s="106"/>
      <c r="G18" s="106"/>
      <c r="H18" s="106"/>
      <c r="I18" s="106"/>
      <c r="J18" s="106"/>
      <c r="K18" s="106"/>
    </row>
    <row r="19" spans="1:11">
      <c r="A19" s="106"/>
      <c r="B19" s="106"/>
      <c r="C19" s="106"/>
      <c r="D19" s="106"/>
      <c r="E19" s="106"/>
      <c r="F19" s="106"/>
      <c r="G19" s="106"/>
      <c r="H19" s="106"/>
      <c r="I19" s="106"/>
      <c r="J19" s="106"/>
      <c r="K19" s="106"/>
    </row>
    <row r="20" spans="1:11">
      <c r="A20" s="106"/>
      <c r="B20" s="106"/>
      <c r="C20" s="106"/>
      <c r="D20" s="106"/>
      <c r="E20" s="106"/>
      <c r="F20" s="106"/>
      <c r="G20" s="106"/>
      <c r="H20" s="106"/>
      <c r="I20" s="106"/>
      <c r="J20" s="106"/>
      <c r="K20" s="106"/>
    </row>
    <row r="21" spans="1:11">
      <c r="A21" s="106"/>
      <c r="B21" s="106"/>
      <c r="C21" s="106"/>
      <c r="D21" s="106"/>
      <c r="E21" s="106"/>
      <c r="F21" s="106"/>
      <c r="G21" s="106"/>
      <c r="H21" s="106"/>
      <c r="I21" s="106"/>
      <c r="J21" s="106"/>
      <c r="K21" s="106"/>
    </row>
    <row r="22" spans="1:11">
      <c r="A22" s="106"/>
      <c r="B22" s="106"/>
      <c r="C22" s="106"/>
      <c r="D22" s="106"/>
      <c r="E22" s="106"/>
      <c r="F22" s="106"/>
      <c r="G22" s="106"/>
      <c r="H22" s="106"/>
      <c r="I22" s="106"/>
      <c r="J22" s="106"/>
      <c r="K22" s="106"/>
    </row>
    <row r="23" spans="1:11">
      <c r="A23" s="106"/>
      <c r="B23" s="106"/>
      <c r="C23" s="106"/>
      <c r="D23" s="106"/>
      <c r="E23" s="106"/>
      <c r="F23" s="106"/>
      <c r="G23" s="106"/>
      <c r="H23" s="106"/>
      <c r="I23" s="106"/>
      <c r="J23" s="106"/>
      <c r="K23" s="106"/>
    </row>
    <row r="24" spans="1:11">
      <c r="A24" s="106"/>
      <c r="B24" s="106"/>
      <c r="C24" s="106"/>
      <c r="D24" s="106"/>
      <c r="E24" s="106"/>
      <c r="F24" s="106"/>
      <c r="G24" s="106"/>
      <c r="H24" s="106"/>
      <c r="I24" s="106"/>
      <c r="J24" s="106"/>
      <c r="K24" s="106"/>
    </row>
    <row r="25" spans="1:11">
      <c r="A25" s="106"/>
      <c r="B25" s="106"/>
      <c r="C25" s="106"/>
      <c r="D25" s="106"/>
      <c r="E25" s="106"/>
      <c r="F25" s="106"/>
      <c r="G25" s="106"/>
      <c r="H25" s="106"/>
      <c r="I25" s="106"/>
      <c r="J25" s="106"/>
      <c r="K25" s="106"/>
    </row>
    <row r="26" spans="1:11">
      <c r="A26" s="106"/>
      <c r="B26" s="106"/>
      <c r="C26" s="106"/>
      <c r="D26" s="106"/>
      <c r="E26" s="106"/>
      <c r="F26" s="106"/>
      <c r="G26" s="106"/>
      <c r="H26" s="106"/>
      <c r="I26" s="106"/>
      <c r="J26" s="106"/>
      <c r="K26" s="106"/>
    </row>
    <row r="27" spans="1:11">
      <c r="A27" s="106"/>
      <c r="B27" s="106"/>
      <c r="C27" s="106"/>
      <c r="D27" s="106"/>
      <c r="E27" s="106"/>
      <c r="F27" s="106"/>
      <c r="G27" s="106"/>
      <c r="H27" s="106"/>
      <c r="I27" s="106"/>
      <c r="J27" s="106"/>
      <c r="K27" s="106"/>
    </row>
    <row r="28" spans="1:11">
      <c r="A28" s="106"/>
      <c r="B28" s="106"/>
      <c r="C28" s="106"/>
      <c r="D28" s="106"/>
      <c r="E28" s="106"/>
      <c r="F28" s="106"/>
      <c r="G28" s="106"/>
      <c r="H28" s="106"/>
      <c r="I28" s="106"/>
      <c r="J28" s="106"/>
      <c r="K28" s="106"/>
    </row>
    <row r="32" spans="1:11" ht="200.25" customHeight="1">
      <c r="A32" s="105"/>
      <c r="B32" s="141"/>
      <c r="C32" s="141"/>
      <c r="D32" s="141"/>
      <c r="E32" s="141"/>
      <c r="F32" s="141"/>
      <c r="G32" s="141"/>
    </row>
  </sheetData>
  <mergeCells count="7">
    <mergeCell ref="A32:G32"/>
    <mergeCell ref="A4:A5"/>
    <mergeCell ref="A18:K28"/>
    <mergeCell ref="B5:C5"/>
    <mergeCell ref="D5:E5"/>
    <mergeCell ref="F5:G5"/>
    <mergeCell ref="B4:G4"/>
  </mergeCells>
  <phoneticPr fontId="2"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12"/>
  <sheetViews>
    <sheetView showGridLines="0" workbookViewId="0">
      <selection activeCell="A59" sqref="A59"/>
    </sheetView>
  </sheetViews>
  <sheetFormatPr defaultRowHeight="12.75"/>
  <cols>
    <col min="1" max="1" width="13.42578125" style="1" customWidth="1"/>
    <col min="2" max="4" width="15" style="1" customWidth="1"/>
    <col min="5" max="5" width="13.140625" style="1" customWidth="1"/>
    <col min="6" max="6" width="1" style="1" customWidth="1"/>
    <col min="7" max="7" width="13.140625" style="1" customWidth="1"/>
    <col min="8" max="8" width="0.85546875" style="1" customWidth="1"/>
    <col min="9" max="9" width="13.140625" style="1" customWidth="1"/>
    <col min="10" max="10" width="1.28515625" style="1" customWidth="1"/>
    <col min="11" max="16384" width="9.140625" style="1"/>
  </cols>
  <sheetData>
    <row r="1" spans="1:11" s="24" customFormat="1" ht="14.25">
      <c r="A1" s="23" t="s">
        <v>90</v>
      </c>
    </row>
    <row r="2" spans="1:11" s="24" customFormat="1">
      <c r="A2" s="23" t="s">
        <v>123</v>
      </c>
    </row>
    <row r="3" spans="1:11" s="24" customFormat="1" ht="13.5" thickBot="1">
      <c r="B3" s="23"/>
    </row>
    <row r="4" spans="1:11" ht="13.5" customHeight="1">
      <c r="A4" s="96" t="s">
        <v>6</v>
      </c>
      <c r="B4" s="116" t="s">
        <v>128</v>
      </c>
      <c r="C4" s="100"/>
      <c r="D4" s="100"/>
      <c r="E4" s="100"/>
      <c r="F4" s="100"/>
      <c r="G4" s="100"/>
      <c r="H4" s="100"/>
      <c r="I4" s="100"/>
      <c r="J4" s="104"/>
    </row>
    <row r="5" spans="1:11" ht="12.75" customHeight="1">
      <c r="A5" s="107"/>
      <c r="B5" s="153" t="s">
        <v>7</v>
      </c>
      <c r="C5" s="108"/>
      <c r="D5" s="154"/>
      <c r="E5" s="153" t="s">
        <v>127</v>
      </c>
      <c r="F5" s="108"/>
      <c r="G5" s="108"/>
      <c r="H5" s="108"/>
      <c r="I5" s="108"/>
      <c r="J5" s="109"/>
    </row>
    <row r="6" spans="1:11">
      <c r="A6" s="97"/>
      <c r="B6" s="88" t="s">
        <v>3</v>
      </c>
      <c r="C6" s="87" t="s">
        <v>4</v>
      </c>
      <c r="D6" s="89" t="s">
        <v>5</v>
      </c>
      <c r="E6" s="149" t="s">
        <v>3</v>
      </c>
      <c r="F6" s="150"/>
      <c r="G6" s="151" t="s">
        <v>4</v>
      </c>
      <c r="H6" s="152"/>
      <c r="I6" s="119" t="s">
        <v>5</v>
      </c>
      <c r="J6" s="134"/>
    </row>
    <row r="7" spans="1:11">
      <c r="A7" s="28" t="s">
        <v>8</v>
      </c>
      <c r="B7" s="52">
        <v>2</v>
      </c>
      <c r="C7" s="61">
        <v>0</v>
      </c>
      <c r="D7" s="62">
        <v>2</v>
      </c>
      <c r="E7" s="142">
        <v>3.6519541606713752</v>
      </c>
      <c r="F7" s="75"/>
      <c r="G7" s="144">
        <v>0</v>
      </c>
      <c r="H7" s="146"/>
      <c r="I7" s="148">
        <v>1.8314582253536089</v>
      </c>
      <c r="J7" s="132"/>
      <c r="K7" s="131"/>
    </row>
    <row r="8" spans="1:11">
      <c r="A8" s="28" t="s">
        <v>9</v>
      </c>
      <c r="B8" s="52">
        <v>7</v>
      </c>
      <c r="C8" s="61">
        <v>7</v>
      </c>
      <c r="D8" s="63">
        <v>14</v>
      </c>
      <c r="E8" s="142">
        <v>23.014959723820482</v>
      </c>
      <c r="F8" s="75"/>
      <c r="G8" s="144">
        <v>22.062531517902165</v>
      </c>
      <c r="H8" s="146"/>
      <c r="I8" s="148">
        <v>22.528683842106108</v>
      </c>
      <c r="J8" s="132"/>
      <c r="K8" s="131"/>
    </row>
    <row r="9" spans="1:11">
      <c r="A9" s="28" t="s">
        <v>10</v>
      </c>
      <c r="B9" s="52">
        <v>25</v>
      </c>
      <c r="C9" s="61">
        <v>23</v>
      </c>
      <c r="D9" s="63">
        <v>48</v>
      </c>
      <c r="E9" s="142">
        <v>491.07230548625984</v>
      </c>
      <c r="F9" s="75"/>
      <c r="G9" s="144">
        <v>302.10289887433834</v>
      </c>
      <c r="H9" s="146"/>
      <c r="I9" s="148">
        <v>377.82780497788133</v>
      </c>
      <c r="J9" s="155"/>
      <c r="K9" s="131"/>
    </row>
    <row r="10" spans="1:11" ht="13.5" thickBot="1">
      <c r="A10" s="29" t="s">
        <v>11</v>
      </c>
      <c r="B10" s="64">
        <v>34</v>
      </c>
      <c r="C10" s="65">
        <v>30</v>
      </c>
      <c r="D10" s="66">
        <v>64</v>
      </c>
      <c r="E10" s="143">
        <v>37.664324462646405</v>
      </c>
      <c r="F10" s="76"/>
      <c r="G10" s="145">
        <v>31.990206731379299</v>
      </c>
      <c r="H10" s="147"/>
      <c r="I10" s="143">
        <v>34.773197254221415</v>
      </c>
      <c r="J10" s="133"/>
      <c r="K10" s="131"/>
    </row>
    <row r="12" spans="1:11" ht="14.25">
      <c r="A12" s="2" t="s">
        <v>91</v>
      </c>
    </row>
  </sheetData>
  <mergeCells count="6">
    <mergeCell ref="A4:A6"/>
    <mergeCell ref="B5:D5"/>
    <mergeCell ref="E6:F6"/>
    <mergeCell ref="I6:J6"/>
    <mergeCell ref="E5:J5"/>
    <mergeCell ref="B4:J4"/>
  </mergeCells>
  <phoneticPr fontId="2"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16"/>
  <sheetViews>
    <sheetView showGridLines="0" zoomScaleNormal="100" workbookViewId="0">
      <selection activeCell="A59" sqref="A59"/>
    </sheetView>
  </sheetViews>
  <sheetFormatPr defaultRowHeight="12.75"/>
  <cols>
    <col min="1" max="1" width="33.85546875" style="30" customWidth="1"/>
    <col min="2" max="2" width="18.28515625" style="30" customWidth="1"/>
    <col min="3" max="4" width="16.140625" style="31" customWidth="1"/>
    <col min="5" max="16384" width="9.140625" style="30"/>
  </cols>
  <sheetData>
    <row r="1" spans="1:6" s="33" customFormat="1">
      <c r="A1" s="23" t="s">
        <v>81</v>
      </c>
    </row>
    <row r="2" spans="1:6" s="33" customFormat="1">
      <c r="A2" s="23" t="s">
        <v>124</v>
      </c>
    </row>
    <row r="3" spans="1:6" ht="8.4499999999999993" customHeight="1" thickBot="1">
      <c r="B3" s="21"/>
    </row>
    <row r="4" spans="1:6" ht="33" customHeight="1">
      <c r="A4" s="96" t="s">
        <v>12</v>
      </c>
      <c r="B4" s="110" t="s">
        <v>13</v>
      </c>
      <c r="C4" s="100" t="s">
        <v>128</v>
      </c>
      <c r="D4" s="104"/>
    </row>
    <row r="5" spans="1:6" ht="29.45" customHeight="1">
      <c r="A5" s="97"/>
      <c r="B5" s="111"/>
      <c r="C5" s="87" t="s">
        <v>7</v>
      </c>
      <c r="D5" s="90" t="s">
        <v>14</v>
      </c>
    </row>
    <row r="6" spans="1:6">
      <c r="A6" s="27" t="s">
        <v>15</v>
      </c>
      <c r="B6" s="32" t="s">
        <v>16</v>
      </c>
      <c r="C6" s="47">
        <v>28</v>
      </c>
      <c r="D6" s="71">
        <v>0.4375</v>
      </c>
      <c r="F6" s="79"/>
    </row>
    <row r="7" spans="1:6">
      <c r="A7" s="27" t="s">
        <v>17</v>
      </c>
      <c r="B7" s="32" t="s">
        <v>18</v>
      </c>
      <c r="C7" s="47">
        <v>9</v>
      </c>
      <c r="D7" s="72">
        <v>0.140625</v>
      </c>
      <c r="F7" s="79"/>
    </row>
    <row r="8" spans="1:6" ht="25.5">
      <c r="A8" s="80" t="s">
        <v>131</v>
      </c>
      <c r="B8" s="32" t="s">
        <v>132</v>
      </c>
      <c r="C8" s="47">
        <v>2</v>
      </c>
      <c r="D8" s="72">
        <v>3.125E-2</v>
      </c>
      <c r="F8" s="79"/>
    </row>
    <row r="9" spans="1:6">
      <c r="A9" s="27" t="s">
        <v>19</v>
      </c>
      <c r="B9" s="32" t="s">
        <v>20</v>
      </c>
      <c r="C9" s="47">
        <v>2</v>
      </c>
      <c r="D9" s="72">
        <v>3.125E-2</v>
      </c>
      <c r="F9" s="79"/>
    </row>
    <row r="10" spans="1:6" ht="25.5">
      <c r="A10" s="27" t="s">
        <v>21</v>
      </c>
      <c r="B10" s="32" t="s">
        <v>22</v>
      </c>
      <c r="C10" s="47">
        <v>2</v>
      </c>
      <c r="D10" s="72">
        <v>3.125E-2</v>
      </c>
      <c r="F10" s="79"/>
    </row>
    <row r="11" spans="1:6">
      <c r="A11" s="27" t="s">
        <v>23</v>
      </c>
      <c r="B11" s="32" t="s">
        <v>24</v>
      </c>
      <c r="C11" s="47">
        <v>6</v>
      </c>
      <c r="D11" s="72">
        <v>9.375E-2</v>
      </c>
      <c r="F11" s="79"/>
    </row>
    <row r="12" spans="1:6">
      <c r="A12" s="27" t="s">
        <v>25</v>
      </c>
      <c r="B12" s="32" t="s">
        <v>26</v>
      </c>
      <c r="C12" s="47">
        <v>5</v>
      </c>
      <c r="D12" s="72">
        <v>7.8125E-2</v>
      </c>
      <c r="F12" s="79"/>
    </row>
    <row r="13" spans="1:6">
      <c r="A13" s="27" t="s">
        <v>27</v>
      </c>
      <c r="B13" s="32" t="s">
        <v>28</v>
      </c>
      <c r="C13" s="47">
        <v>4</v>
      </c>
      <c r="D13" s="72">
        <v>6.25E-2</v>
      </c>
      <c r="F13" s="79"/>
    </row>
    <row r="14" spans="1:6" ht="25.5">
      <c r="A14" s="80" t="s">
        <v>133</v>
      </c>
      <c r="B14" s="32" t="s">
        <v>134</v>
      </c>
      <c r="C14" s="47">
        <v>3</v>
      </c>
      <c r="D14" s="72">
        <v>4.6875E-2</v>
      </c>
      <c r="F14" s="79"/>
    </row>
    <row r="15" spans="1:6" ht="16.5" customHeight="1">
      <c r="A15" s="27" t="s">
        <v>110</v>
      </c>
      <c r="B15" s="32" t="s">
        <v>111</v>
      </c>
      <c r="C15" s="47">
        <v>3</v>
      </c>
      <c r="D15" s="72">
        <v>4.6875E-2</v>
      </c>
      <c r="F15" s="79"/>
    </row>
    <row r="16" spans="1:6" ht="16.5" customHeight="1" thickBot="1">
      <c r="A16" s="92" t="s">
        <v>29</v>
      </c>
      <c r="B16" s="93"/>
      <c r="C16" s="94">
        <v>64</v>
      </c>
      <c r="D16" s="73">
        <v>1</v>
      </c>
    </row>
  </sheetData>
  <mergeCells count="3">
    <mergeCell ref="A4:A5"/>
    <mergeCell ref="B4:B5"/>
    <mergeCell ref="C4:D4"/>
  </mergeCells>
  <phoneticPr fontId="2" type="noConversion"/>
  <pageMargins left="0.75" right="0.75" top="1" bottom="1"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Q56"/>
  <sheetViews>
    <sheetView showGridLines="0" zoomScaleNormal="100" workbookViewId="0">
      <pane ySplit="4" topLeftCell="A5" activePane="bottomLeft" state="frozen"/>
      <selection activeCell="M37" sqref="M37"/>
      <selection pane="bottomLeft" activeCell="A55" sqref="A55"/>
    </sheetView>
  </sheetViews>
  <sheetFormatPr defaultRowHeight="12.75"/>
  <cols>
    <col min="1" max="1" width="36.28515625" style="1" customWidth="1"/>
    <col min="2" max="8" width="6.7109375" style="1" customWidth="1"/>
    <col min="9" max="10" width="6.7109375" style="45" customWidth="1"/>
    <col min="11" max="11" width="12.42578125" style="1" bestFit="1" customWidth="1"/>
    <col min="12" max="12" width="1.140625" style="1" customWidth="1"/>
    <col min="13" max="13" width="12" style="45" bestFit="1" customWidth="1"/>
    <col min="14" max="14" width="1.140625" style="45" customWidth="1"/>
    <col min="15" max="15" width="15" style="1" bestFit="1" customWidth="1"/>
    <col min="16" max="16" width="1.140625" style="1" customWidth="1"/>
    <col min="17" max="16384" width="9.140625" style="1"/>
  </cols>
  <sheetData>
    <row r="1" spans="1:16">
      <c r="A1" s="21" t="s">
        <v>119</v>
      </c>
    </row>
    <row r="2" spans="1:16" s="24" customFormat="1" ht="13.5" thickBot="1">
      <c r="I2" s="48"/>
      <c r="J2" s="48"/>
      <c r="M2" s="48"/>
      <c r="N2" s="48"/>
    </row>
    <row r="3" spans="1:16">
      <c r="A3" s="112" t="s">
        <v>30</v>
      </c>
      <c r="B3" s="116" t="s">
        <v>0</v>
      </c>
      <c r="C3" s="100"/>
      <c r="D3" s="100"/>
      <c r="E3" s="100"/>
      <c r="F3" s="100"/>
      <c r="G3" s="100"/>
      <c r="H3" s="100"/>
      <c r="I3" s="100"/>
      <c r="J3" s="101"/>
      <c r="K3" s="156" t="s">
        <v>125</v>
      </c>
      <c r="L3" s="114"/>
      <c r="M3" s="114"/>
      <c r="N3" s="114"/>
      <c r="O3" s="114"/>
      <c r="P3" s="115"/>
    </row>
    <row r="4" spans="1:16" ht="51" customHeight="1">
      <c r="A4" s="113"/>
      <c r="B4" s="91">
        <v>2006</v>
      </c>
      <c r="C4" s="91">
        <v>2007</v>
      </c>
      <c r="D4" s="91">
        <v>2008</v>
      </c>
      <c r="E4" s="91">
        <v>2009</v>
      </c>
      <c r="F4" s="91">
        <v>2010</v>
      </c>
      <c r="G4" s="91">
        <v>2011</v>
      </c>
      <c r="H4" s="95">
        <v>2012</v>
      </c>
      <c r="I4" s="95">
        <v>2013</v>
      </c>
      <c r="J4" s="95">
        <v>2014</v>
      </c>
      <c r="K4" s="157" t="s">
        <v>129</v>
      </c>
      <c r="L4" s="158"/>
      <c r="M4" s="153" t="s">
        <v>31</v>
      </c>
      <c r="N4" s="108"/>
      <c r="O4" s="159" t="s">
        <v>130</v>
      </c>
      <c r="P4" s="160"/>
    </row>
    <row r="5" spans="1:16">
      <c r="A5" s="28" t="s">
        <v>34</v>
      </c>
      <c r="B5" s="34">
        <v>6</v>
      </c>
      <c r="C5" s="34">
        <v>3</v>
      </c>
      <c r="D5" s="34">
        <v>9</v>
      </c>
      <c r="E5" s="34">
        <v>10</v>
      </c>
      <c r="F5" s="41">
        <v>4</v>
      </c>
      <c r="G5" s="34">
        <v>7</v>
      </c>
      <c r="H5" s="34">
        <v>4</v>
      </c>
      <c r="I5" s="82">
        <v>5</v>
      </c>
      <c r="J5" s="85">
        <v>8</v>
      </c>
      <c r="K5" s="161">
        <v>56</v>
      </c>
      <c r="L5" s="161"/>
      <c r="M5" s="162">
        <v>5466</v>
      </c>
      <c r="N5" s="162"/>
      <c r="O5" s="163">
        <v>1.0245151847786316E-2</v>
      </c>
      <c r="P5" s="164"/>
    </row>
    <row r="6" spans="1:16">
      <c r="A6" s="38" t="s">
        <v>35</v>
      </c>
      <c r="B6" s="34">
        <v>5</v>
      </c>
      <c r="C6" s="34">
        <v>18</v>
      </c>
      <c r="D6" s="34">
        <v>23</v>
      </c>
      <c r="E6" s="34">
        <v>9</v>
      </c>
      <c r="F6" s="34">
        <v>11</v>
      </c>
      <c r="G6" s="34">
        <v>11</v>
      </c>
      <c r="H6" s="34">
        <v>12</v>
      </c>
      <c r="I6" s="82">
        <v>16</v>
      </c>
      <c r="J6" s="49">
        <v>6</v>
      </c>
      <c r="K6" s="161">
        <v>111</v>
      </c>
      <c r="L6" s="161"/>
      <c r="M6" s="162">
        <v>7344</v>
      </c>
      <c r="N6" s="162"/>
      <c r="O6" s="163">
        <v>1.511437908496732E-2</v>
      </c>
      <c r="P6" s="164"/>
    </row>
    <row r="7" spans="1:16">
      <c r="A7" s="38" t="s">
        <v>36</v>
      </c>
      <c r="B7" s="34">
        <v>1</v>
      </c>
      <c r="C7" s="34" t="s">
        <v>2</v>
      </c>
      <c r="D7" s="34" t="s">
        <v>2</v>
      </c>
      <c r="E7" s="34" t="s">
        <v>2</v>
      </c>
      <c r="F7" s="34" t="s">
        <v>2</v>
      </c>
      <c r="G7" s="34" t="s">
        <v>2</v>
      </c>
      <c r="H7" s="34" t="s">
        <v>2</v>
      </c>
      <c r="I7" s="82" t="s">
        <v>2</v>
      </c>
      <c r="J7" s="49" t="s">
        <v>2</v>
      </c>
      <c r="K7" s="161">
        <v>1</v>
      </c>
      <c r="L7" s="161"/>
      <c r="M7" s="162">
        <v>152</v>
      </c>
      <c r="N7" s="162"/>
      <c r="O7" s="163">
        <v>6.5789473684210523E-3</v>
      </c>
      <c r="P7" s="164"/>
    </row>
    <row r="8" spans="1:16">
      <c r="A8" s="38" t="s">
        <v>37</v>
      </c>
      <c r="B8" s="34" t="s">
        <v>2</v>
      </c>
      <c r="C8" s="34" t="s">
        <v>2</v>
      </c>
      <c r="D8" s="34">
        <v>1</v>
      </c>
      <c r="E8" s="34" t="s">
        <v>2</v>
      </c>
      <c r="F8" s="34" t="s">
        <v>2</v>
      </c>
      <c r="G8" s="34" t="s">
        <v>2</v>
      </c>
      <c r="H8" s="34" t="s">
        <v>2</v>
      </c>
      <c r="I8" s="82" t="s">
        <v>2</v>
      </c>
      <c r="J8" s="49" t="s">
        <v>2</v>
      </c>
      <c r="K8" s="161">
        <v>1</v>
      </c>
      <c r="L8" s="161"/>
      <c r="M8" s="162">
        <v>183</v>
      </c>
      <c r="N8" s="162"/>
      <c r="O8" s="163">
        <v>5.4644808743169399E-3</v>
      </c>
      <c r="P8" s="164"/>
    </row>
    <row r="9" spans="1:16">
      <c r="A9" s="38" t="s">
        <v>38</v>
      </c>
      <c r="B9" s="34">
        <v>8</v>
      </c>
      <c r="C9" s="34">
        <v>8</v>
      </c>
      <c r="D9" s="34">
        <v>22</v>
      </c>
      <c r="E9" s="34">
        <v>11</v>
      </c>
      <c r="F9" s="34">
        <v>13</v>
      </c>
      <c r="G9" s="34">
        <v>8</v>
      </c>
      <c r="H9" s="34">
        <v>7</v>
      </c>
      <c r="I9" s="82">
        <v>8</v>
      </c>
      <c r="J9" s="49">
        <v>7</v>
      </c>
      <c r="K9" s="161">
        <v>92</v>
      </c>
      <c r="L9" s="161"/>
      <c r="M9" s="162">
        <v>7031</v>
      </c>
      <c r="N9" s="162"/>
      <c r="O9" s="163">
        <v>1.3084909685677713E-2</v>
      </c>
      <c r="P9" s="164"/>
    </row>
    <row r="10" spans="1:16">
      <c r="A10" s="38" t="s">
        <v>39</v>
      </c>
      <c r="B10" s="34" t="s">
        <v>2</v>
      </c>
      <c r="C10" s="34">
        <v>3</v>
      </c>
      <c r="D10" s="34">
        <v>2</v>
      </c>
      <c r="E10" s="34" t="s">
        <v>2</v>
      </c>
      <c r="F10" s="34" t="s">
        <v>2</v>
      </c>
      <c r="G10" s="34" t="s">
        <v>2</v>
      </c>
      <c r="H10" s="34" t="s">
        <v>2</v>
      </c>
      <c r="I10" s="82" t="s">
        <v>2</v>
      </c>
      <c r="J10" s="49" t="s">
        <v>2</v>
      </c>
      <c r="K10" s="161">
        <v>5</v>
      </c>
      <c r="L10" s="161"/>
      <c r="M10" s="162">
        <v>318</v>
      </c>
      <c r="N10" s="162"/>
      <c r="O10" s="163">
        <v>1.5723270440251572E-2</v>
      </c>
      <c r="P10" s="164"/>
    </row>
    <row r="11" spans="1:16">
      <c r="A11" s="38" t="s">
        <v>40</v>
      </c>
      <c r="B11" s="34">
        <v>2</v>
      </c>
      <c r="C11" s="34">
        <v>2</v>
      </c>
      <c r="D11" s="34">
        <v>8</v>
      </c>
      <c r="E11" s="34">
        <v>6</v>
      </c>
      <c r="F11" s="34">
        <v>6</v>
      </c>
      <c r="G11" s="34">
        <v>3</v>
      </c>
      <c r="H11" s="34">
        <v>3</v>
      </c>
      <c r="I11" s="82">
        <v>7</v>
      </c>
      <c r="J11" s="49">
        <v>1</v>
      </c>
      <c r="K11" s="161">
        <v>38</v>
      </c>
      <c r="L11" s="161"/>
      <c r="M11" s="162">
        <v>3023</v>
      </c>
      <c r="N11" s="162"/>
      <c r="O11" s="163">
        <v>1.257029440952696E-2</v>
      </c>
      <c r="P11" s="164"/>
    </row>
    <row r="12" spans="1:16">
      <c r="A12" s="38" t="s">
        <v>41</v>
      </c>
      <c r="B12" s="34">
        <v>4</v>
      </c>
      <c r="C12" s="34">
        <v>6</v>
      </c>
      <c r="D12" s="34">
        <v>8</v>
      </c>
      <c r="E12" s="34">
        <v>7</v>
      </c>
      <c r="F12" s="34">
        <v>3</v>
      </c>
      <c r="G12" s="34">
        <v>5</v>
      </c>
      <c r="H12" s="34">
        <v>4</v>
      </c>
      <c r="I12" s="82">
        <v>5</v>
      </c>
      <c r="J12" s="49">
        <v>6</v>
      </c>
      <c r="K12" s="161">
        <v>48</v>
      </c>
      <c r="L12" s="161"/>
      <c r="M12" s="162">
        <v>6585</v>
      </c>
      <c r="N12" s="162"/>
      <c r="O12" s="163">
        <v>7.2892938496583147E-3</v>
      </c>
      <c r="P12" s="164"/>
    </row>
    <row r="13" spans="1:16">
      <c r="A13" s="38" t="s">
        <v>42</v>
      </c>
      <c r="B13" s="34" t="s">
        <v>2</v>
      </c>
      <c r="C13" s="34">
        <v>1</v>
      </c>
      <c r="D13" s="34">
        <v>8</v>
      </c>
      <c r="E13" s="34">
        <v>4</v>
      </c>
      <c r="F13" s="34">
        <v>1</v>
      </c>
      <c r="G13" s="34" t="s">
        <v>2</v>
      </c>
      <c r="H13" s="34" t="s">
        <v>2</v>
      </c>
      <c r="I13" s="82">
        <v>1</v>
      </c>
      <c r="J13" s="49">
        <v>3</v>
      </c>
      <c r="K13" s="161">
        <v>18</v>
      </c>
      <c r="L13" s="161"/>
      <c r="M13" s="162">
        <v>2755</v>
      </c>
      <c r="N13" s="162"/>
      <c r="O13" s="163">
        <v>6.5335753176043558E-3</v>
      </c>
      <c r="P13" s="164"/>
    </row>
    <row r="14" spans="1:16">
      <c r="A14" s="38" t="s">
        <v>43</v>
      </c>
      <c r="B14" s="34" t="s">
        <v>2</v>
      </c>
      <c r="C14" s="34" t="s">
        <v>2</v>
      </c>
      <c r="D14" s="34">
        <v>1</v>
      </c>
      <c r="E14" s="34" t="s">
        <v>2</v>
      </c>
      <c r="F14" s="34" t="s">
        <v>2</v>
      </c>
      <c r="G14" s="34" t="s">
        <v>2</v>
      </c>
      <c r="H14" s="34" t="s">
        <v>2</v>
      </c>
      <c r="I14" s="82">
        <v>1</v>
      </c>
      <c r="J14" s="49">
        <v>1</v>
      </c>
      <c r="K14" s="161">
        <v>3</v>
      </c>
      <c r="L14" s="161"/>
      <c r="M14" s="162">
        <v>1076</v>
      </c>
      <c r="N14" s="162"/>
      <c r="O14" s="163">
        <v>2.7881040892193307E-3</v>
      </c>
      <c r="P14" s="164"/>
    </row>
    <row r="15" spans="1:16">
      <c r="A15" s="38" t="s">
        <v>44</v>
      </c>
      <c r="B15" s="34">
        <v>3</v>
      </c>
      <c r="C15" s="34">
        <v>1</v>
      </c>
      <c r="D15" s="34">
        <v>1</v>
      </c>
      <c r="E15" s="34">
        <v>7</v>
      </c>
      <c r="F15" s="34">
        <v>2</v>
      </c>
      <c r="G15" s="34">
        <v>2</v>
      </c>
      <c r="H15" s="34" t="s">
        <v>2</v>
      </c>
      <c r="I15" s="82" t="s">
        <v>2</v>
      </c>
      <c r="J15" s="49" t="s">
        <v>2</v>
      </c>
      <c r="K15" s="161">
        <v>16</v>
      </c>
      <c r="L15" s="161"/>
      <c r="M15" s="162">
        <v>1995</v>
      </c>
      <c r="N15" s="162"/>
      <c r="O15" s="163">
        <v>8.0200501253132831E-3</v>
      </c>
      <c r="P15" s="164"/>
    </row>
    <row r="16" spans="1:16">
      <c r="A16" s="38" t="s">
        <v>45</v>
      </c>
      <c r="B16" s="34" t="s">
        <v>2</v>
      </c>
      <c r="C16" s="34" t="s">
        <v>2</v>
      </c>
      <c r="D16" s="34">
        <v>1</v>
      </c>
      <c r="E16" s="34" t="s">
        <v>2</v>
      </c>
      <c r="F16" s="34" t="s">
        <v>2</v>
      </c>
      <c r="G16" s="34" t="s">
        <v>2</v>
      </c>
      <c r="H16" s="34" t="s">
        <v>2</v>
      </c>
      <c r="I16" s="82" t="s">
        <v>2</v>
      </c>
      <c r="J16" s="49" t="s">
        <v>2</v>
      </c>
      <c r="K16" s="161">
        <v>1</v>
      </c>
      <c r="L16" s="161"/>
      <c r="M16" s="162">
        <v>62</v>
      </c>
      <c r="N16" s="162"/>
      <c r="O16" s="163">
        <v>1.6129032258064516E-2</v>
      </c>
      <c r="P16" s="164"/>
    </row>
    <row r="17" spans="1:17">
      <c r="A17" s="38" t="s">
        <v>46</v>
      </c>
      <c r="B17" s="34" t="s">
        <v>2</v>
      </c>
      <c r="C17" s="34" t="s">
        <v>2</v>
      </c>
      <c r="D17" s="34">
        <v>1</v>
      </c>
      <c r="E17" s="34" t="s">
        <v>2</v>
      </c>
      <c r="F17" s="34" t="s">
        <v>2</v>
      </c>
      <c r="G17" s="34" t="s">
        <v>2</v>
      </c>
      <c r="H17" s="34" t="s">
        <v>2</v>
      </c>
      <c r="I17" s="82" t="s">
        <v>2</v>
      </c>
      <c r="J17" s="49" t="s">
        <v>2</v>
      </c>
      <c r="K17" s="161">
        <v>1</v>
      </c>
      <c r="L17" s="161"/>
      <c r="M17" s="162">
        <v>151</v>
      </c>
      <c r="N17" s="162"/>
      <c r="O17" s="163">
        <v>6.6225165562913907E-3</v>
      </c>
      <c r="P17" s="164"/>
    </row>
    <row r="18" spans="1:17">
      <c r="A18" s="38" t="s">
        <v>47</v>
      </c>
      <c r="B18" s="34">
        <v>1</v>
      </c>
      <c r="C18" s="34">
        <v>1</v>
      </c>
      <c r="D18" s="34">
        <v>1</v>
      </c>
      <c r="E18" s="34">
        <v>1</v>
      </c>
      <c r="F18" s="34">
        <v>1</v>
      </c>
      <c r="G18" s="34" t="s">
        <v>2</v>
      </c>
      <c r="H18" s="34">
        <v>1</v>
      </c>
      <c r="I18" s="82">
        <v>4</v>
      </c>
      <c r="J18" s="49">
        <v>1</v>
      </c>
      <c r="K18" s="161">
        <v>11</v>
      </c>
      <c r="L18" s="161"/>
      <c r="M18" s="162">
        <v>1921</v>
      </c>
      <c r="N18" s="162"/>
      <c r="O18" s="163">
        <v>5.726184279021343E-3</v>
      </c>
      <c r="P18" s="164"/>
    </row>
    <row r="19" spans="1:17">
      <c r="A19" s="38" t="s">
        <v>48</v>
      </c>
      <c r="B19" s="34">
        <v>2</v>
      </c>
      <c r="C19" s="34" t="s">
        <v>2</v>
      </c>
      <c r="D19" s="34">
        <v>1</v>
      </c>
      <c r="E19" s="34" t="s">
        <v>2</v>
      </c>
      <c r="F19" s="34" t="s">
        <v>2</v>
      </c>
      <c r="G19" s="34">
        <v>1</v>
      </c>
      <c r="H19" s="34" t="s">
        <v>2</v>
      </c>
      <c r="I19" s="82">
        <v>1</v>
      </c>
      <c r="J19" s="49">
        <v>1</v>
      </c>
      <c r="K19" s="161">
        <v>6</v>
      </c>
      <c r="L19" s="161"/>
      <c r="M19" s="162">
        <v>385</v>
      </c>
      <c r="N19" s="162"/>
      <c r="O19" s="163">
        <v>1.5584415584415584E-2</v>
      </c>
      <c r="P19" s="164"/>
    </row>
    <row r="20" spans="1:17">
      <c r="A20" s="38" t="s">
        <v>49</v>
      </c>
      <c r="B20" s="34">
        <v>2</v>
      </c>
      <c r="C20" s="34">
        <v>1</v>
      </c>
      <c r="D20" s="34">
        <v>16</v>
      </c>
      <c r="E20" s="34">
        <v>9</v>
      </c>
      <c r="F20" s="34">
        <v>9</v>
      </c>
      <c r="G20" s="34">
        <v>4</v>
      </c>
      <c r="H20" s="34">
        <v>4</v>
      </c>
      <c r="I20" s="82">
        <v>2</v>
      </c>
      <c r="J20" s="49">
        <v>5</v>
      </c>
      <c r="K20" s="161">
        <v>52</v>
      </c>
      <c r="L20" s="161"/>
      <c r="M20" s="162">
        <v>3986</v>
      </c>
      <c r="N20" s="162"/>
      <c r="O20" s="163">
        <v>1.3045659809332665E-2</v>
      </c>
      <c r="P20" s="164"/>
    </row>
    <row r="21" spans="1:17">
      <c r="A21" s="38" t="s">
        <v>50</v>
      </c>
      <c r="B21" s="34">
        <v>2</v>
      </c>
      <c r="C21" s="34">
        <v>1</v>
      </c>
      <c r="D21" s="34">
        <v>2</v>
      </c>
      <c r="E21" s="34" t="s">
        <v>2</v>
      </c>
      <c r="F21" s="34">
        <v>4</v>
      </c>
      <c r="G21" s="34">
        <v>2</v>
      </c>
      <c r="H21" s="34" t="s">
        <v>2</v>
      </c>
      <c r="I21" s="82" t="s">
        <v>2</v>
      </c>
      <c r="J21" s="49" t="s">
        <v>2</v>
      </c>
      <c r="K21" s="161">
        <v>11</v>
      </c>
      <c r="L21" s="161"/>
      <c r="M21" s="162">
        <v>866</v>
      </c>
      <c r="N21" s="162"/>
      <c r="O21" s="163">
        <v>1.2702078521939953E-2</v>
      </c>
      <c r="P21" s="164"/>
    </row>
    <row r="22" spans="1:17">
      <c r="A22" s="38" t="s">
        <v>51</v>
      </c>
      <c r="B22" s="34" t="s">
        <v>2</v>
      </c>
      <c r="C22" s="34" t="s">
        <v>2</v>
      </c>
      <c r="D22" s="34">
        <v>1</v>
      </c>
      <c r="E22" s="34" t="s">
        <v>2</v>
      </c>
      <c r="F22" s="34" t="s">
        <v>2</v>
      </c>
      <c r="G22" s="34" t="s">
        <v>2</v>
      </c>
      <c r="H22" s="34" t="s">
        <v>2</v>
      </c>
      <c r="I22" s="82" t="s">
        <v>2</v>
      </c>
      <c r="J22" s="49" t="s">
        <v>2</v>
      </c>
      <c r="K22" s="161">
        <v>1</v>
      </c>
      <c r="L22" s="161"/>
      <c r="M22" s="162">
        <v>297</v>
      </c>
      <c r="N22" s="162"/>
      <c r="O22" s="163">
        <v>3.3670033670033669E-3</v>
      </c>
      <c r="P22" s="164"/>
    </row>
    <row r="23" spans="1:17">
      <c r="A23" s="38" t="s">
        <v>52</v>
      </c>
      <c r="B23" s="34">
        <v>1</v>
      </c>
      <c r="C23" s="34" t="s">
        <v>2</v>
      </c>
      <c r="D23" s="34">
        <v>1</v>
      </c>
      <c r="E23" s="34" t="s">
        <v>2</v>
      </c>
      <c r="F23" s="34" t="s">
        <v>2</v>
      </c>
      <c r="G23" s="34">
        <v>2</v>
      </c>
      <c r="H23" s="34">
        <v>1</v>
      </c>
      <c r="I23" s="82">
        <v>2</v>
      </c>
      <c r="J23" s="49">
        <v>1</v>
      </c>
      <c r="K23" s="161">
        <v>8</v>
      </c>
      <c r="L23" s="161"/>
      <c r="M23" s="162">
        <v>323</v>
      </c>
      <c r="N23" s="162"/>
      <c r="O23" s="163">
        <v>2.4767801857585141E-2</v>
      </c>
      <c r="P23" s="164"/>
    </row>
    <row r="24" spans="1:17">
      <c r="A24" s="38" t="s">
        <v>53</v>
      </c>
      <c r="B24" s="34" t="s">
        <v>2</v>
      </c>
      <c r="C24" s="34">
        <v>2</v>
      </c>
      <c r="D24" s="34">
        <v>1</v>
      </c>
      <c r="E24" s="34" t="s">
        <v>2</v>
      </c>
      <c r="F24" s="34" t="s">
        <v>2</v>
      </c>
      <c r="G24" s="34" t="s">
        <v>2</v>
      </c>
      <c r="H24" s="34" t="s">
        <v>2</v>
      </c>
      <c r="I24" s="82" t="s">
        <v>2</v>
      </c>
      <c r="J24" s="49" t="s">
        <v>2</v>
      </c>
      <c r="K24" s="161">
        <v>3</v>
      </c>
      <c r="L24" s="161"/>
      <c r="M24" s="162">
        <v>447</v>
      </c>
      <c r="N24" s="162"/>
      <c r="O24" s="163">
        <v>6.7114093959731542E-3</v>
      </c>
      <c r="P24" s="164"/>
    </row>
    <row r="25" spans="1:17">
      <c r="A25" s="38" t="s">
        <v>32</v>
      </c>
      <c r="B25" s="34">
        <v>1</v>
      </c>
      <c r="C25" s="34">
        <v>5</v>
      </c>
      <c r="D25" s="34">
        <v>18</v>
      </c>
      <c r="E25" s="34">
        <v>15</v>
      </c>
      <c r="F25" s="34">
        <v>6</v>
      </c>
      <c r="G25" s="34">
        <v>9</v>
      </c>
      <c r="H25" s="34">
        <v>11</v>
      </c>
      <c r="I25" s="82">
        <v>2</v>
      </c>
      <c r="J25" s="49">
        <v>10</v>
      </c>
      <c r="K25" s="161">
        <v>77</v>
      </c>
      <c r="L25" s="161"/>
      <c r="M25" s="162">
        <v>8130</v>
      </c>
      <c r="N25" s="162"/>
      <c r="O25" s="163">
        <v>9.4710947109471096E-3</v>
      </c>
      <c r="P25" s="164"/>
    </row>
    <row r="26" spans="1:17">
      <c r="A26" s="38" t="s">
        <v>54</v>
      </c>
      <c r="B26" s="34" t="s">
        <v>2</v>
      </c>
      <c r="C26" s="34" t="s">
        <v>2</v>
      </c>
      <c r="D26" s="34">
        <v>2</v>
      </c>
      <c r="E26" s="34">
        <v>1</v>
      </c>
      <c r="F26" s="34" t="s">
        <v>2</v>
      </c>
      <c r="G26" s="34" t="s">
        <v>2</v>
      </c>
      <c r="H26" s="34" t="s">
        <v>2</v>
      </c>
      <c r="I26" s="82" t="s">
        <v>2</v>
      </c>
      <c r="J26" s="49">
        <v>1</v>
      </c>
      <c r="K26" s="161">
        <v>4</v>
      </c>
      <c r="L26" s="161"/>
      <c r="M26" s="162">
        <v>251</v>
      </c>
      <c r="N26" s="162"/>
      <c r="O26" s="163">
        <v>1.5936254980079681E-2</v>
      </c>
      <c r="P26" s="164"/>
      <c r="Q26" s="131"/>
    </row>
    <row r="27" spans="1:17">
      <c r="A27" s="38" t="s">
        <v>112</v>
      </c>
      <c r="B27" s="34" t="s">
        <v>2</v>
      </c>
      <c r="C27" s="34" t="s">
        <v>2</v>
      </c>
      <c r="D27" s="34" t="s">
        <v>2</v>
      </c>
      <c r="E27" s="34" t="s">
        <v>2</v>
      </c>
      <c r="F27" s="34" t="s">
        <v>2</v>
      </c>
      <c r="G27" s="34" t="s">
        <v>2</v>
      </c>
      <c r="H27" s="34">
        <v>3</v>
      </c>
      <c r="I27" s="82">
        <v>2</v>
      </c>
      <c r="J27" s="49" t="s">
        <v>2</v>
      </c>
      <c r="K27" s="161">
        <v>5</v>
      </c>
      <c r="L27" s="161"/>
      <c r="M27" s="162">
        <v>897</v>
      </c>
      <c r="N27" s="162"/>
      <c r="O27" s="163">
        <v>5.5741360089186179E-3</v>
      </c>
      <c r="P27" s="164"/>
      <c r="Q27" s="131"/>
    </row>
    <row r="28" spans="1:17">
      <c r="A28" s="38" t="s">
        <v>55</v>
      </c>
      <c r="B28" s="34">
        <v>2</v>
      </c>
      <c r="C28" s="34" t="s">
        <v>2</v>
      </c>
      <c r="D28" s="34" t="s">
        <v>2</v>
      </c>
      <c r="E28" s="34" t="s">
        <v>2</v>
      </c>
      <c r="F28" s="34" t="s">
        <v>2</v>
      </c>
      <c r="G28" s="34" t="s">
        <v>2</v>
      </c>
      <c r="H28" s="34" t="s">
        <v>2</v>
      </c>
      <c r="I28" s="82" t="s">
        <v>2</v>
      </c>
      <c r="J28" s="49" t="s">
        <v>2</v>
      </c>
      <c r="K28" s="161">
        <v>2</v>
      </c>
      <c r="L28" s="161"/>
      <c r="M28" s="162">
        <v>50</v>
      </c>
      <c r="N28" s="162"/>
      <c r="O28" s="163">
        <v>0.04</v>
      </c>
      <c r="P28" s="164"/>
      <c r="Q28" s="131"/>
    </row>
    <row r="29" spans="1:17">
      <c r="A29" s="38" t="s">
        <v>56</v>
      </c>
      <c r="B29" s="34">
        <v>1</v>
      </c>
      <c r="C29" s="34" t="s">
        <v>2</v>
      </c>
      <c r="D29" s="34">
        <v>1</v>
      </c>
      <c r="E29" s="34" t="s">
        <v>2</v>
      </c>
      <c r="F29" s="34" t="s">
        <v>2</v>
      </c>
      <c r="G29" s="34" t="s">
        <v>2</v>
      </c>
      <c r="H29" s="34" t="s">
        <v>2</v>
      </c>
      <c r="I29" s="82" t="s">
        <v>2</v>
      </c>
      <c r="J29" s="49" t="s">
        <v>2</v>
      </c>
      <c r="K29" s="161">
        <v>2</v>
      </c>
      <c r="L29" s="161"/>
      <c r="M29" s="162">
        <v>860</v>
      </c>
      <c r="N29" s="162"/>
      <c r="O29" s="163">
        <v>2.3255813953488372E-3</v>
      </c>
      <c r="P29" s="164"/>
      <c r="Q29" s="131"/>
    </row>
    <row r="30" spans="1:17">
      <c r="A30" s="38" t="s">
        <v>57</v>
      </c>
      <c r="B30" s="34">
        <v>11</v>
      </c>
      <c r="C30" s="34">
        <v>13</v>
      </c>
      <c r="D30" s="34">
        <v>25</v>
      </c>
      <c r="E30" s="34">
        <v>24</v>
      </c>
      <c r="F30" s="34">
        <v>16</v>
      </c>
      <c r="G30" s="34">
        <v>15</v>
      </c>
      <c r="H30" s="34">
        <v>9</v>
      </c>
      <c r="I30" s="82">
        <v>13</v>
      </c>
      <c r="J30" s="49">
        <v>4</v>
      </c>
      <c r="K30" s="161">
        <v>130</v>
      </c>
      <c r="L30" s="161"/>
      <c r="M30" s="162">
        <v>9779</v>
      </c>
      <c r="N30" s="162"/>
      <c r="O30" s="163">
        <v>1.3293792821351876E-2</v>
      </c>
      <c r="P30" s="164"/>
      <c r="Q30" s="131"/>
    </row>
    <row r="31" spans="1:17">
      <c r="A31" s="38" t="s">
        <v>96</v>
      </c>
      <c r="B31" s="34" t="s">
        <v>2</v>
      </c>
      <c r="C31" s="34" t="s">
        <v>2</v>
      </c>
      <c r="D31" s="34" t="s">
        <v>2</v>
      </c>
      <c r="E31" s="34">
        <v>1</v>
      </c>
      <c r="F31" s="34" t="s">
        <v>2</v>
      </c>
      <c r="G31" s="34" t="s">
        <v>2</v>
      </c>
      <c r="H31" s="34" t="s">
        <v>2</v>
      </c>
      <c r="I31" s="82" t="s">
        <v>2</v>
      </c>
      <c r="J31" s="49" t="s">
        <v>2</v>
      </c>
      <c r="K31" s="161">
        <v>1</v>
      </c>
      <c r="L31" s="161"/>
      <c r="M31" s="162">
        <v>177</v>
      </c>
      <c r="N31" s="162"/>
      <c r="O31" s="163">
        <v>5.6497175141242938E-3</v>
      </c>
      <c r="P31" s="164"/>
      <c r="Q31" s="131"/>
    </row>
    <row r="32" spans="1:17">
      <c r="A32" s="38" t="s">
        <v>58</v>
      </c>
      <c r="B32" s="34">
        <v>2</v>
      </c>
      <c r="C32" s="34">
        <v>6</v>
      </c>
      <c r="D32" s="34">
        <v>11</v>
      </c>
      <c r="E32" s="34">
        <v>7</v>
      </c>
      <c r="F32" s="34">
        <v>4</v>
      </c>
      <c r="G32" s="34">
        <v>2</v>
      </c>
      <c r="H32" s="34">
        <v>2</v>
      </c>
      <c r="I32" s="82" t="s">
        <v>2</v>
      </c>
      <c r="J32" s="49">
        <v>1</v>
      </c>
      <c r="K32" s="161">
        <v>35</v>
      </c>
      <c r="L32" s="161"/>
      <c r="M32" s="162">
        <v>843</v>
      </c>
      <c r="N32" s="162"/>
      <c r="O32" s="163">
        <v>4.151838671411625E-2</v>
      </c>
      <c r="P32" s="164"/>
      <c r="Q32" s="131"/>
    </row>
    <row r="33" spans="1:17" ht="14.25">
      <c r="A33" s="38" t="s">
        <v>92</v>
      </c>
      <c r="B33" s="35" t="s">
        <v>2</v>
      </c>
      <c r="C33" s="35" t="s">
        <v>2</v>
      </c>
      <c r="D33" s="35" t="s">
        <v>2</v>
      </c>
      <c r="E33" s="35" t="s">
        <v>2</v>
      </c>
      <c r="F33" s="35" t="s">
        <v>2</v>
      </c>
      <c r="G33" s="35" t="s">
        <v>2</v>
      </c>
      <c r="H33" s="35" t="s">
        <v>2</v>
      </c>
      <c r="I33" s="83" t="s">
        <v>2</v>
      </c>
      <c r="J33" s="50" t="s">
        <v>2</v>
      </c>
      <c r="K33" s="161">
        <v>0</v>
      </c>
      <c r="L33" s="161"/>
      <c r="M33" s="162">
        <v>459</v>
      </c>
      <c r="N33" s="162"/>
      <c r="O33" s="163">
        <v>0</v>
      </c>
      <c r="P33" s="164"/>
      <c r="Q33" s="131"/>
    </row>
    <row r="34" spans="1:17">
      <c r="A34" s="38" t="s">
        <v>59</v>
      </c>
      <c r="B34" s="34">
        <v>6</v>
      </c>
      <c r="C34" s="34">
        <v>4</v>
      </c>
      <c r="D34" s="34">
        <v>16</v>
      </c>
      <c r="E34" s="34">
        <v>7</v>
      </c>
      <c r="F34" s="34">
        <v>11</v>
      </c>
      <c r="G34" s="34">
        <v>6</v>
      </c>
      <c r="H34" s="34">
        <v>7</v>
      </c>
      <c r="I34" s="82">
        <v>7</v>
      </c>
      <c r="J34" s="49">
        <v>4</v>
      </c>
      <c r="K34" s="161">
        <v>68</v>
      </c>
      <c r="L34" s="161"/>
      <c r="M34" s="162">
        <v>22787</v>
      </c>
      <c r="N34" s="162"/>
      <c r="O34" s="163">
        <v>2.984157633738535E-3</v>
      </c>
      <c r="P34" s="164"/>
      <c r="Q34" s="131"/>
    </row>
    <row r="35" spans="1:17" ht="14.25">
      <c r="A35" s="38" t="s">
        <v>93</v>
      </c>
      <c r="B35" s="34">
        <v>3</v>
      </c>
      <c r="C35" s="34">
        <v>2</v>
      </c>
      <c r="D35" s="34">
        <v>10</v>
      </c>
      <c r="E35" s="34">
        <v>5</v>
      </c>
      <c r="F35" s="34" t="s">
        <v>2</v>
      </c>
      <c r="G35" s="34">
        <v>4</v>
      </c>
      <c r="H35" s="34">
        <v>6</v>
      </c>
      <c r="I35" s="82">
        <v>4</v>
      </c>
      <c r="J35" s="49">
        <v>4</v>
      </c>
      <c r="K35" s="161">
        <v>38</v>
      </c>
      <c r="L35" s="161"/>
      <c r="M35" s="162">
        <v>42965</v>
      </c>
      <c r="N35" s="162"/>
      <c r="O35" s="163">
        <v>8.8444082392645181E-4</v>
      </c>
      <c r="P35" s="164"/>
      <c r="Q35" s="131"/>
    </row>
    <row r="36" spans="1:17" ht="13.5" thickBot="1">
      <c r="A36" s="39" t="s">
        <v>60</v>
      </c>
      <c r="B36" s="36">
        <v>63</v>
      </c>
      <c r="C36" s="36">
        <v>77</v>
      </c>
      <c r="D36" s="36">
        <v>191</v>
      </c>
      <c r="E36" s="36">
        <v>124</v>
      </c>
      <c r="F36" s="36">
        <v>91</v>
      </c>
      <c r="G36" s="36">
        <v>81</v>
      </c>
      <c r="H36" s="36">
        <v>74</v>
      </c>
      <c r="I36" s="84">
        <v>80</v>
      </c>
      <c r="J36" s="51">
        <v>64</v>
      </c>
      <c r="K36" s="165">
        <v>845</v>
      </c>
      <c r="L36" s="165"/>
      <c r="M36" s="166">
        <v>131564</v>
      </c>
      <c r="N36" s="166"/>
      <c r="O36" s="167">
        <v>6.4227296220850686E-3</v>
      </c>
      <c r="P36" s="168"/>
      <c r="Q36" s="131"/>
    </row>
    <row r="38" spans="1:17" ht="14.25">
      <c r="A38" s="3" t="s">
        <v>95</v>
      </c>
    </row>
    <row r="39" spans="1:17" ht="14.25">
      <c r="A39" s="3" t="s">
        <v>94</v>
      </c>
    </row>
    <row r="41" spans="1:17">
      <c r="E41" s="37"/>
    </row>
    <row r="42" spans="1:17">
      <c r="E42" s="37"/>
    </row>
    <row r="43" spans="1:17">
      <c r="E43" s="37"/>
    </row>
    <row r="44" spans="1:17">
      <c r="E44" s="37"/>
    </row>
    <row r="45" spans="1:17">
      <c r="E45" s="37"/>
    </row>
    <row r="46" spans="1:17">
      <c r="E46" s="37"/>
    </row>
    <row r="47" spans="1:17">
      <c r="E47" s="37"/>
    </row>
    <row r="48" spans="1:17">
      <c r="E48" s="37"/>
    </row>
    <row r="49" spans="5:5">
      <c r="E49" s="37"/>
    </row>
    <row r="50" spans="5:5">
      <c r="E50" s="37"/>
    </row>
    <row r="51" spans="5:5">
      <c r="E51" s="37"/>
    </row>
    <row r="52" spans="5:5">
      <c r="E52" s="37"/>
    </row>
    <row r="53" spans="5:5">
      <c r="E53" s="37"/>
    </row>
    <row r="54" spans="5:5">
      <c r="E54" s="37"/>
    </row>
    <row r="55" spans="5:5">
      <c r="E55" s="37"/>
    </row>
    <row r="56" spans="5:5">
      <c r="E56" s="37"/>
    </row>
  </sheetData>
  <mergeCells count="6">
    <mergeCell ref="A3:A4"/>
    <mergeCell ref="B3:J3"/>
    <mergeCell ref="O4:P4"/>
    <mergeCell ref="M4:N4"/>
    <mergeCell ref="K4:L4"/>
    <mergeCell ref="K3:P3"/>
  </mergeCells>
  <phoneticPr fontId="2" type="noConversion"/>
  <pageMargins left="0.75" right="0.75" top="1" bottom="1" header="0.5" footer="0.5"/>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B38"/>
  <sheetViews>
    <sheetView showGridLines="0" zoomScaleNormal="100" workbookViewId="0">
      <selection activeCell="A73" sqref="A73"/>
    </sheetView>
  </sheetViews>
  <sheetFormatPr defaultRowHeight="12.75"/>
  <cols>
    <col min="1" max="1" width="23.85546875" style="1" customWidth="1"/>
    <col min="2" max="2" width="14.140625" style="1" customWidth="1"/>
    <col min="3" max="16384" width="9.140625" style="1"/>
  </cols>
  <sheetData>
    <row r="1" spans="1:1">
      <c r="A1" s="21" t="s">
        <v>61</v>
      </c>
    </row>
    <row r="3" spans="1:1">
      <c r="A3" s="1" t="s">
        <v>82</v>
      </c>
    </row>
    <row r="4" spans="1:1">
      <c r="A4" s="1" t="s">
        <v>62</v>
      </c>
    </row>
    <row r="5" spans="1:1">
      <c r="A5" s="1" t="s">
        <v>63</v>
      </c>
    </row>
    <row r="6" spans="1:1">
      <c r="A6" s="40" t="s">
        <v>64</v>
      </c>
    </row>
    <row r="8" spans="1:1">
      <c r="A8" s="1" t="s">
        <v>97</v>
      </c>
    </row>
    <row r="9" spans="1:1">
      <c r="A9" s="1" t="s">
        <v>98</v>
      </c>
    </row>
    <row r="10" spans="1:1">
      <c r="A10" s="1" t="s">
        <v>99</v>
      </c>
    </row>
    <row r="12" spans="1:1">
      <c r="A12" s="1" t="s">
        <v>100</v>
      </c>
    </row>
    <row r="13" spans="1:1">
      <c r="A13" s="53" t="s">
        <v>101</v>
      </c>
    </row>
    <row r="14" spans="1:1">
      <c r="A14" s="1" t="s">
        <v>102</v>
      </c>
    </row>
    <row r="15" spans="1:1">
      <c r="A15" s="1" t="s">
        <v>103</v>
      </c>
    </row>
    <row r="16" spans="1:1">
      <c r="A16" s="1" t="s">
        <v>104</v>
      </c>
    </row>
    <row r="18" spans="1:2">
      <c r="A18" s="1" t="s">
        <v>105</v>
      </c>
    </row>
    <row r="19" spans="1:2">
      <c r="A19" s="1" t="s">
        <v>106</v>
      </c>
    </row>
    <row r="21" spans="1:2">
      <c r="A21" s="1" t="s">
        <v>75</v>
      </c>
    </row>
    <row r="22" spans="1:2">
      <c r="A22" s="1" t="s">
        <v>76</v>
      </c>
    </row>
    <row r="24" spans="1:2">
      <c r="A24" s="21" t="s">
        <v>70</v>
      </c>
      <c r="B24" s="1" t="s">
        <v>65</v>
      </c>
    </row>
    <row r="25" spans="1:2">
      <c r="B25" s="1" t="s">
        <v>66</v>
      </c>
    </row>
    <row r="26" spans="1:2">
      <c r="B26" s="1" t="s">
        <v>67</v>
      </c>
    </row>
    <row r="27" spans="1:2">
      <c r="B27" s="1" t="s">
        <v>68</v>
      </c>
    </row>
    <row r="28" spans="1:2">
      <c r="B28" s="1" t="s">
        <v>69</v>
      </c>
    </row>
    <row r="30" spans="1:2">
      <c r="A30" s="21" t="s">
        <v>71</v>
      </c>
      <c r="B30" s="1" t="s">
        <v>87</v>
      </c>
    </row>
    <row r="32" spans="1:2">
      <c r="A32" s="21" t="s">
        <v>72</v>
      </c>
      <c r="B32" s="1" t="s">
        <v>88</v>
      </c>
    </row>
    <row r="34" spans="1:2">
      <c r="A34" s="21" t="s">
        <v>73</v>
      </c>
      <c r="B34" s="40" t="s">
        <v>74</v>
      </c>
    </row>
    <row r="36" spans="1:2">
      <c r="A36" s="21" t="s">
        <v>83</v>
      </c>
      <c r="B36" s="1" t="s">
        <v>113</v>
      </c>
    </row>
    <row r="38" spans="1:2">
      <c r="A38" s="21" t="s">
        <v>107</v>
      </c>
      <c r="B38" s="54">
        <v>42264</v>
      </c>
    </row>
  </sheetData>
  <phoneticPr fontId="2" type="noConversion"/>
  <hyperlinks>
    <hyperlink ref="A6" r:id="rId1"/>
    <hyperlink ref="B34" r:id="rId2"/>
  </hyperlinks>
  <pageMargins left="0.75" right="0.75" top="1" bottom="1" header="0.5" footer="0.5"/>
  <pageSetup paperSize="9" scale="95" orientation="landscape" r:id="rId3"/>
  <headerFooter alignWithMargins="0"/>
  <legacyDrawing r:id="rId4"/>
  <oleObjects>
    <oleObject shapeId="1025"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Table 1</vt:lpstr>
      <vt:lpstr>Figure 1</vt:lpstr>
      <vt:lpstr>Table 2</vt:lpstr>
      <vt:lpstr>Table 3</vt:lpstr>
      <vt:lpstr>Table 4</vt:lpstr>
      <vt:lpstr>Table 5</vt:lpstr>
      <vt:lpstr>Notes</vt:lpstr>
      <vt:lpstr>Notes!Print_Area</vt:lpstr>
      <vt:lpstr>'Table 1'!Print_Area</vt:lpstr>
      <vt:lpstr>'Table 2'!Print_Area</vt:lpstr>
      <vt:lpstr>'Table 4'!Print_Area</vt:lpstr>
      <vt:lpstr>'Table 5'!Print_Area</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O'Neill (1456545)</dc:creator>
  <cp:lastModifiedBy>Claire Rocks</cp:lastModifiedBy>
  <cp:lastPrinted>2012-06-01T12:17:04Z</cp:lastPrinted>
  <dcterms:created xsi:type="dcterms:W3CDTF">2010-04-12T08:12:56Z</dcterms:created>
  <dcterms:modified xsi:type="dcterms:W3CDTF">2015-09-14T12:27:38Z</dcterms:modified>
</cp:coreProperties>
</file>