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TATISTICIANS\QES\QES Statistical Bulletin\Internet Tables\"/>
    </mc:Choice>
  </mc:AlternateContent>
  <bookViews>
    <workbookView xWindow="600" yWindow="210" windowWidth="11100" windowHeight="6345" tabRatio="967" firstSheet="25" activeTab="40"/>
  </bookViews>
  <sheets>
    <sheet name="Sep 07" sheetId="151" r:id="rId1"/>
    <sheet name="Dec 07" sheetId="152" r:id="rId2"/>
    <sheet name="Mar 08" sheetId="153" r:id="rId3"/>
    <sheet name="Jun 08" sheetId="154" r:id="rId4"/>
    <sheet name="Sep 08" sheetId="155" r:id="rId5"/>
    <sheet name="Dec 08" sheetId="156" r:id="rId6"/>
    <sheet name="Mar 09" sheetId="157" r:id="rId7"/>
    <sheet name="Jun 09" sheetId="158" r:id="rId8"/>
    <sheet name="Sep 09" sheetId="159" r:id="rId9"/>
    <sheet name="Dec 09" sheetId="181" r:id="rId10"/>
    <sheet name="Mar 10" sheetId="182" r:id="rId11"/>
    <sheet name="Jun 10" sheetId="183" r:id="rId12"/>
    <sheet name="Sep 10" sheetId="184" r:id="rId13"/>
    <sheet name="Dec 10" sheetId="185" r:id="rId14"/>
    <sheet name="Mar 11" sheetId="186" r:id="rId15"/>
    <sheet name="Jun 11" sheetId="187" r:id="rId16"/>
    <sheet name="Sep 11" sheetId="188" r:id="rId17"/>
    <sheet name="Dec 11" sheetId="204" r:id="rId18"/>
    <sheet name="Mar 12" sheetId="205" r:id="rId19"/>
    <sheet name="Jun 12" sheetId="206" r:id="rId20"/>
    <sheet name="Sep 12" sheetId="207" r:id="rId21"/>
    <sheet name="Dec 12" sheetId="208" r:id="rId22"/>
    <sheet name="Mar 13" sheetId="209" r:id="rId23"/>
    <sheet name="Jun 13" sheetId="210" r:id="rId24"/>
    <sheet name="Sep 13" sheetId="211" r:id="rId25"/>
    <sheet name="Dec 13" sheetId="212" r:id="rId26"/>
    <sheet name="Mar 14" sheetId="213" r:id="rId27"/>
    <sheet name="Jun 14" sheetId="214" r:id="rId28"/>
    <sheet name="Sep 14" sheetId="215" r:id="rId29"/>
    <sheet name="Dec 14" sheetId="219" r:id="rId30"/>
    <sheet name="Mar 15" sheetId="216" r:id="rId31"/>
    <sheet name="Jun 15" sheetId="217" r:id="rId32"/>
    <sheet name="Sep 15" sheetId="218" r:id="rId33"/>
    <sheet name="Dec 15" sheetId="220" r:id="rId34"/>
    <sheet name="Mar 16" sheetId="221" r:id="rId35"/>
    <sheet name="Jun 16" sheetId="222" r:id="rId36"/>
    <sheet name="Sep 16" sheetId="223" r:id="rId37"/>
    <sheet name="Dec 16" sheetId="224" r:id="rId38"/>
    <sheet name="Mar 17" sheetId="225" r:id="rId39"/>
    <sheet name="Jun 17" sheetId="226" r:id="rId40"/>
    <sheet name="Sep 17" sheetId="227" r:id="rId41"/>
  </sheets>
  <externalReferences>
    <externalReference r:id="rId42"/>
  </externalReferences>
  <definedNames>
    <definedName name="_xlnm.Print_Area" localSheetId="1">'Dec 07'!$B$2:$G$53</definedName>
    <definedName name="_xlnm.Print_Area" localSheetId="5">'Dec 08'!$B$2:$G$52</definedName>
    <definedName name="_xlnm.Print_Area" localSheetId="9">'Dec 09'!$B$2:$G$51</definedName>
    <definedName name="_xlnm.Print_Area" localSheetId="13">'Dec 10'!$B$2:$G$54</definedName>
    <definedName name="_xlnm.Print_Area" localSheetId="17">'Dec 11'!$B$2:$G$54</definedName>
    <definedName name="_xlnm.Print_Area" localSheetId="21">'Dec 12'!$B$2:$G$53</definedName>
    <definedName name="_xlnm.Print_Area" localSheetId="25">'Dec 13'!$B$2:$G$53</definedName>
    <definedName name="_xlnm.Print_Area" localSheetId="29">'Dec 14'!$B$2:$G$53</definedName>
    <definedName name="_xlnm.Print_Area" localSheetId="33">'Dec 15'!$B$2:$G$51</definedName>
    <definedName name="_xlnm.Print_Area" localSheetId="37">'Dec 16'!$B$2:$G$47</definedName>
    <definedName name="_xlnm.Print_Area" localSheetId="3">'Jun 08'!$B$2:$G$52</definedName>
    <definedName name="_xlnm.Print_Area" localSheetId="7">'Jun 09'!$B$2:$G$52</definedName>
    <definedName name="_xlnm.Print_Area" localSheetId="11">'Jun 10'!$B$2:$G$52</definedName>
    <definedName name="_xlnm.Print_Area" localSheetId="15">'Jun 11'!$B$2:$G$54</definedName>
    <definedName name="_xlnm.Print_Area" localSheetId="19">'Jun 12'!$B$2:$G$54</definedName>
    <definedName name="_xlnm.Print_Area" localSheetId="23">'Jun 13'!$B$2:$G$53</definedName>
    <definedName name="_xlnm.Print_Area" localSheetId="27">'Jun 14'!$B$2:$G$53</definedName>
    <definedName name="_xlnm.Print_Area" localSheetId="31">'Jun 15'!$B$2:$G$53</definedName>
    <definedName name="_xlnm.Print_Area" localSheetId="35">'Jun 16'!$B$2:$G$46</definedName>
    <definedName name="_xlnm.Print_Area" localSheetId="39">'Jun 17'!$B$2:$G$47</definedName>
    <definedName name="_xlnm.Print_Area" localSheetId="2">'Mar 08'!$B$2:$G$52</definedName>
    <definedName name="_xlnm.Print_Area" localSheetId="6">'Mar 09'!$B$2:$G$52</definedName>
    <definedName name="_xlnm.Print_Area" localSheetId="10">'Mar 10'!$B$2:$G$51</definedName>
    <definedName name="_xlnm.Print_Area" localSheetId="14">'Mar 11'!$B$2:$G$54</definedName>
    <definedName name="_xlnm.Print_Area" localSheetId="18">'Mar 12'!$B$2:$G$54</definedName>
    <definedName name="_xlnm.Print_Area" localSheetId="22">'Mar 13'!$B$2:$G$53</definedName>
    <definedName name="_xlnm.Print_Area" localSheetId="26">'Mar 14'!$B$2:$G$53</definedName>
    <definedName name="_xlnm.Print_Area" localSheetId="30">'Mar 15'!$B$2:$G$53</definedName>
    <definedName name="_xlnm.Print_Area" localSheetId="34">'Mar 16'!$B$2:$G$51</definedName>
    <definedName name="_xlnm.Print_Area" localSheetId="38">'Mar 17'!$B$2:$G$46</definedName>
    <definedName name="_xlnm.Print_Area" localSheetId="0">'Sep 07'!$B$2:$G$53</definedName>
    <definedName name="_xlnm.Print_Area" localSheetId="4">'Sep 08'!$B$2:$G$52</definedName>
    <definedName name="_xlnm.Print_Area" localSheetId="8">'Sep 09'!$B$2:$G$52</definedName>
    <definedName name="_xlnm.Print_Area" localSheetId="12">'Sep 10'!$B$2:$G$54</definedName>
    <definedName name="_xlnm.Print_Area" localSheetId="16">'Sep 11'!$B$2:$G$54</definedName>
    <definedName name="_xlnm.Print_Area" localSheetId="20">'Sep 12'!$B$2:$G$54</definedName>
    <definedName name="_xlnm.Print_Area" localSheetId="24">'Sep 13'!$B$2:$G$53</definedName>
    <definedName name="_xlnm.Print_Area" localSheetId="28">'Sep 14'!$B$2:$G$53</definedName>
    <definedName name="_xlnm.Print_Area" localSheetId="32">'Sep 15'!$B$2:$G$53</definedName>
    <definedName name="_xlnm.Print_Area" localSheetId="36">'Sep 16'!$B$2:$G$46</definedName>
    <definedName name="_xlnm.Print_Area" localSheetId="40">'Sep 17'!$B$2:$G$46</definedName>
  </definedNames>
  <calcPr calcId="152511"/>
</workbook>
</file>

<file path=xl/calcChain.xml><?xml version="1.0" encoding="utf-8"?>
<calcChain xmlns="http://schemas.openxmlformats.org/spreadsheetml/2006/main">
  <c r="F44" i="227" l="1"/>
  <c r="G44" i="227" s="1"/>
  <c r="E44" i="227"/>
  <c r="G43" i="227"/>
  <c r="G42" i="227" s="1"/>
  <c r="F43" i="227"/>
  <c r="E43" i="227"/>
  <c r="E42" i="227" s="1"/>
  <c r="F42" i="227"/>
  <c r="F40" i="227"/>
  <c r="E40" i="227"/>
  <c r="G40" i="227" s="1"/>
  <c r="F39" i="227"/>
  <c r="E39" i="227"/>
  <c r="G39" i="227" s="1"/>
  <c r="G38" i="227"/>
  <c r="F38" i="227"/>
  <c r="E38" i="227"/>
  <c r="F37" i="227"/>
  <c r="G37" i="227" s="1"/>
  <c r="E37" i="227"/>
  <c r="F36" i="227"/>
  <c r="G36" i="227" s="1"/>
  <c r="E36" i="227"/>
  <c r="G35" i="227"/>
  <c r="F35" i="227"/>
  <c r="E35" i="227"/>
  <c r="G34" i="227"/>
  <c r="F34" i="227"/>
  <c r="E34" i="227"/>
  <c r="F33" i="227"/>
  <c r="G33" i="227" s="1"/>
  <c r="E33" i="227"/>
  <c r="G32" i="227"/>
  <c r="F32" i="227"/>
  <c r="E32" i="227"/>
  <c r="F31" i="227"/>
  <c r="G31" i="227" s="1"/>
  <c r="E31" i="227"/>
  <c r="G30" i="227"/>
  <c r="F30" i="227"/>
  <c r="E30" i="227"/>
  <c r="F29" i="227"/>
  <c r="G29" i="227" s="1"/>
  <c r="E29" i="227"/>
  <c r="E28" i="227"/>
  <c r="F27" i="227"/>
  <c r="G27" i="227" s="1"/>
  <c r="E27" i="227"/>
  <c r="G26" i="227"/>
  <c r="F26" i="227"/>
  <c r="E26" i="227"/>
  <c r="F25" i="227"/>
  <c r="G25" i="227" s="1"/>
  <c r="E25" i="227"/>
  <c r="G24" i="227"/>
  <c r="F24" i="227"/>
  <c r="E24" i="227"/>
  <c r="F23" i="227"/>
  <c r="G23" i="227" s="1"/>
  <c r="E23" i="227"/>
  <c r="G22" i="227"/>
  <c r="F22" i="227"/>
  <c r="E22" i="227"/>
  <c r="F21" i="227"/>
  <c r="G21" i="227" s="1"/>
  <c r="E21" i="227"/>
  <c r="F19" i="227"/>
  <c r="G19" i="227" s="1"/>
  <c r="E19" i="227"/>
  <c r="G18" i="227"/>
  <c r="F18" i="227"/>
  <c r="E18" i="227"/>
  <c r="F17" i="227"/>
  <c r="G17" i="227" s="1"/>
  <c r="E17" i="227"/>
  <c r="F16" i="227"/>
  <c r="G16" i="227" s="1"/>
  <c r="E16" i="227"/>
  <c r="F15" i="227"/>
  <c r="G15" i="227" s="1"/>
  <c r="E15" i="227"/>
  <c r="G14" i="227"/>
  <c r="F14" i="227"/>
  <c r="E14" i="227"/>
  <c r="F13" i="227"/>
  <c r="G13" i="227" s="1"/>
  <c r="E13" i="227"/>
  <c r="F12" i="227"/>
  <c r="E12" i="227"/>
  <c r="G12" i="227" s="1"/>
  <c r="F11" i="227"/>
  <c r="G11" i="227" s="1"/>
  <c r="E11" i="227"/>
  <c r="G10" i="227"/>
  <c r="F10" i="227"/>
  <c r="E10" i="227"/>
  <c r="F9" i="227"/>
  <c r="F20" i="227" s="1"/>
  <c r="F8" i="227" s="1"/>
  <c r="E9" i="227"/>
  <c r="F7" i="227" l="1"/>
  <c r="E20" i="227"/>
  <c r="E8" i="227" s="1"/>
  <c r="G9" i="227"/>
  <c r="G20" i="227" s="1"/>
  <c r="F28" i="227"/>
  <c r="G28" i="227" s="1"/>
  <c r="G8" i="227" l="1"/>
  <c r="G7" i="227" s="1"/>
  <c r="E7" i="227"/>
</calcChain>
</file>

<file path=xl/sharedStrings.xml><?xml version="1.0" encoding="utf-8"?>
<sst xmlns="http://schemas.openxmlformats.org/spreadsheetml/2006/main" count="2252" uniqueCount="106">
  <si>
    <t xml:space="preserve">MALE  </t>
  </si>
  <si>
    <t xml:space="preserve">FEMALE  </t>
  </si>
  <si>
    <t xml:space="preserve">TOTAL  </t>
  </si>
  <si>
    <t>GRAND TOTAL</t>
  </si>
  <si>
    <t>NI  CENTRAL GOVERNMENT</t>
  </si>
  <si>
    <t>Fire Service</t>
  </si>
  <si>
    <t>Northern Ireland Office</t>
  </si>
  <si>
    <t>Prison Service</t>
  </si>
  <si>
    <t>Teaching Staff in All Schools</t>
  </si>
  <si>
    <t>UK CENTRAL GOVERNMENT</t>
  </si>
  <si>
    <t>LOCAL GOVERNMENT</t>
  </si>
  <si>
    <t xml:space="preserve">  (District Councils)</t>
  </si>
  <si>
    <t>PUBLIC CORPORATIONS</t>
  </si>
  <si>
    <t>NI Based</t>
  </si>
  <si>
    <t>UK Based</t>
  </si>
  <si>
    <t>Northern Ireland Assembly</t>
  </si>
  <si>
    <t>NI Audit Office</t>
  </si>
  <si>
    <t>NHS Trusts</t>
  </si>
  <si>
    <t>BODIES UNDER AEGIS OF NI CENTRAL GOVERNMENT</t>
  </si>
  <si>
    <t>Education &amp; Library Boards (Non-Teaching)</t>
  </si>
  <si>
    <t>Department for Social Development (DSD)</t>
  </si>
  <si>
    <t>Department of Health &amp; Social Services and Public Safety (DHSSPS)</t>
  </si>
  <si>
    <t>Department for Employment and Learning (DEL)</t>
  </si>
  <si>
    <t>Department of Education (DE)</t>
  </si>
  <si>
    <t>Department of Enterprise, Trade and Investment (DETI)</t>
  </si>
  <si>
    <t>Department for Culture, Arts and Leisure (DCAL)</t>
  </si>
  <si>
    <t>Department of Agriculture and Rural Development (DARD)</t>
  </si>
  <si>
    <t>Office of the First and Deputy First Minister</t>
  </si>
  <si>
    <t>Parliamentary Commissioner for Administration &amp; Complaints</t>
  </si>
  <si>
    <t>Department of Health, Social Services and Public Safety (DHSSPS)</t>
  </si>
  <si>
    <t>Department of Regional Development (DRD)</t>
  </si>
  <si>
    <t>Department of Finance and Personnel (DFP)</t>
  </si>
  <si>
    <t>Department of Environment (DOE)</t>
  </si>
  <si>
    <t>Police Service of Northern Ireland (PSNI)</t>
  </si>
  <si>
    <t>Assets Recovery Agency</t>
  </si>
  <si>
    <t>British Broadcasting Corporation (BBC)</t>
  </si>
  <si>
    <t xml:space="preserve">  Total of 11 Government Departments (Northern Ireland Civil Service)</t>
  </si>
  <si>
    <t>*Includes Teaching and Non Teaching staff in Schools, Colleges and Education and Library boards.</t>
  </si>
  <si>
    <t>Teaching and Non Teaching Staff*</t>
  </si>
  <si>
    <t>PUBLIC SECTOR EMPLOYMENT - December 2007</t>
  </si>
  <si>
    <t>PUBLIC SECTOR EMPLOYMENT - March 2008</t>
  </si>
  <si>
    <t>PUBLIC SECTOR EMPLOYMENT - June 2008</t>
  </si>
  <si>
    <t>PUBLIC SECTOR EMPLOYMENT - September 2008</t>
  </si>
  <si>
    <t>PUBLIC SECTOR EMPLOYMENT - December 2008</t>
  </si>
  <si>
    <t>PUBLIC SECTOR EMPLOYMENT - March 2009</t>
  </si>
  <si>
    <t>PUBLIC SECTOR EMPLOYMENT - June 2009</t>
  </si>
  <si>
    <t>PUBLIC SECTOR EMPLOYMENT - September 2009</t>
  </si>
  <si>
    <t>PUBLIC SECTOR EMPLOYMENT - December 2009</t>
  </si>
  <si>
    <t>Northern Ireland Civil Service</t>
  </si>
  <si>
    <t>PUBLIC SECTOR EMPLOYMENT - March 2010</t>
  </si>
  <si>
    <t>PUBLIC SECTOR EMPLOYMENT - June 2010</t>
  </si>
  <si>
    <t>Department of Justice (DOJ)</t>
  </si>
  <si>
    <t>PUBLIC SECTOR EMPLOYMENT - September 2010</t>
  </si>
  <si>
    <t>Public Prosecution Service</t>
  </si>
  <si>
    <r>
      <t>2</t>
    </r>
    <r>
      <rPr>
        <sz val="20"/>
        <rFont val="CG Times (W1)"/>
      </rPr>
      <t>Employees in the Public Prosecution Service were previously counted within the Northern Ireland Office</t>
    </r>
  </si>
  <si>
    <r>
      <t>3</t>
    </r>
    <r>
      <rPr>
        <sz val="20"/>
        <rFont val="CG Times (W1)"/>
      </rPr>
      <t>The Northern Ireland Prison Service (Administration Only) employees are now counted within the Department of Justice.</t>
    </r>
  </si>
  <si>
    <r>
      <t>4</t>
    </r>
    <r>
      <rPr>
        <sz val="20"/>
        <rFont val="CG Times (W1)"/>
      </rPr>
      <t>The Northern Ireland Courts &amp; Tribunals Service employees are now counted within the Department of Justice.</t>
    </r>
  </si>
  <si>
    <t>PUBLIC SECTOR EMPLOYMENT - December 2010</t>
  </si>
  <si>
    <t>PUBLIC SECTOR EMPLOYMENT - March 2011</t>
  </si>
  <si>
    <t>PUBLIC SECTOR EMPLOYMENT - June 2011</t>
  </si>
  <si>
    <t>PUBLIC SECTOR EMPLOYMENT - September 2011</t>
  </si>
  <si>
    <t>PUBLIC SECTOR EMPLOYMENT - December 2011</t>
  </si>
  <si>
    <r>
      <t>5</t>
    </r>
    <r>
      <rPr>
        <sz val="20"/>
        <rFont val="CG Times (W1)"/>
      </rPr>
      <t>Staff in the Health and Safety Executive for Northern Ireland, The Assembly Ombudsman for Northern Ireland/ The Northern Ireland Commissioner for Complaints.</t>
    </r>
  </si>
  <si>
    <t xml:space="preserve"> the Office of the Attorney General for Northern Ireland</t>
  </si>
  <si>
    <t xml:space="preserve"> and staff of</t>
  </si>
  <si>
    <t>PUBLIC SECTOR EMPLOYMENT - March 2012</t>
  </si>
  <si>
    <t>Agri-Food &amp; Biosciences Institute</t>
  </si>
  <si>
    <t>PUBLIC SECTOR EMPLOYMENT - June 2012</t>
  </si>
  <si>
    <r>
      <t>3</t>
    </r>
    <r>
      <rPr>
        <sz val="20"/>
        <rFont val="CG Times (W1)"/>
      </rPr>
      <t>The Northern Ireland Prison Service employees are now counted within the Department of Justice.</t>
    </r>
  </si>
  <si>
    <t>PUBLIC SECTOR EMPLOYMENT - September 2012</t>
  </si>
  <si>
    <t>PUBLIC SECTOR EMPLOYMENT - December 2012</t>
  </si>
  <si>
    <t>Non-Departmental Bodies5</t>
  </si>
  <si>
    <t>PUBLIC SECTOR EMPLOYMENT - June 2013</t>
  </si>
  <si>
    <t>PUBLIC SECTOR EMPLOYMENT - March 2013</t>
  </si>
  <si>
    <t>PUBLIC SECTOR EMPLOYMENT - September 2013</t>
  </si>
  <si>
    <t>PUBLIC SECTOR EMPLOYMENT - December 2013</t>
  </si>
  <si>
    <r>
      <t>Non-Departmental Bodies</t>
    </r>
    <r>
      <rPr>
        <vertAlign val="superscript"/>
        <sz val="20"/>
        <rFont val="CG Times (W1)"/>
      </rPr>
      <t>5</t>
    </r>
  </si>
  <si>
    <t>PUBLIC SECTOR EMPLOYMENT - March 2014</t>
  </si>
  <si>
    <t>PUBLIC SECTOR EMPLOYMENT - June 2014</t>
  </si>
  <si>
    <t>PUBLIC SECTOR EMPLOYMENT - September 2014</t>
  </si>
  <si>
    <t>PUBLIC SECTOR EMPLOYMENT - December 2014</t>
  </si>
  <si>
    <t>PUBLIC SECTOR EMPLOYMENT - March 2015</t>
  </si>
  <si>
    <t>PUBLIC SECTOR EMPLOYMENT - June 2015</t>
  </si>
  <si>
    <t>PUBLIC SECTOR EMPLOYMENT - September 2015</t>
  </si>
  <si>
    <t>PUBLIC SECTOR EMPLOYMENT - December 2015</t>
  </si>
  <si>
    <t>PUBLIC SECTOR EMPLOYMENT - March 2016</t>
  </si>
  <si>
    <t>The Executive Office (TEO)</t>
  </si>
  <si>
    <t>Department of Agriculture, Environment and Rural Affairs (DAERA)</t>
  </si>
  <si>
    <t>Department for Economy (DfE)</t>
  </si>
  <si>
    <t>Department of Finance (DoF)</t>
  </si>
  <si>
    <t>Department for Infrastructure (DfI)</t>
  </si>
  <si>
    <t>Department for Communities (DfC)</t>
  </si>
  <si>
    <t>Department of Health (DoH)</t>
  </si>
  <si>
    <t>PUBLIC SECTOR EMPLOYMENT - September 2016</t>
  </si>
  <si>
    <t>PUBLIC SECTOR EMPLOYMENT - June 2016</t>
  </si>
  <si>
    <t>PUBLIC SECTOR EMPLOYMENT - December 2016</t>
  </si>
  <si>
    <t>PUBLIC SECTOR EMPLOYMENT - March 2017</t>
  </si>
  <si>
    <t>PUBLIC SECTOR EMPLOYMENT - June 2017</t>
  </si>
  <si>
    <t>PUBLIC SECTOR EMPLOYMENT - September 2017</t>
  </si>
  <si>
    <t>Published 13/12/2017</t>
  </si>
  <si>
    <t>PUBLIC SECTOR EMPLOYMENT - September 2007</t>
  </si>
  <si>
    <r>
      <t>6</t>
    </r>
    <r>
      <rPr>
        <sz val="20"/>
        <rFont val="CG Times (W1)"/>
      </rPr>
      <t>All registered housing associations in Northern Ireland have been reclassified to public sector from Q3 1992 onwards. More detail on the decision to reclassify can be found at:</t>
    </r>
  </si>
  <si>
    <t>ONS reclassifications</t>
  </si>
  <si>
    <r>
      <rPr>
        <vertAlign val="superscript"/>
        <sz val="20"/>
        <rFont val="CG Times (W1)"/>
      </rPr>
      <t>5</t>
    </r>
    <r>
      <rPr>
        <sz val="20"/>
        <rFont val="CG Times (W1)"/>
      </rPr>
      <t>All registered housing associations in Northern Ireland have been reclassified to public sector from Q3 1992 onwards. More detail on the decision to reclassify can be found at:</t>
    </r>
  </si>
  <si>
    <r>
      <rPr>
        <vertAlign val="superscript"/>
        <sz val="20"/>
        <rFont val="CG Times (W1)"/>
      </rPr>
      <t>2</t>
    </r>
    <r>
      <rPr>
        <sz val="20"/>
        <rFont val="CG Times (W1)"/>
      </rPr>
      <t>All registered housing associations in Northern Ireland have been reclassified to public sector from Q3 1992 onwards. More detail on the decision to reclassify can be found at:</t>
    </r>
  </si>
  <si>
    <r>
      <rPr>
        <vertAlign val="superscript"/>
        <sz val="20"/>
        <rFont val="CG Times (W1)"/>
      </rPr>
      <t>1</t>
    </r>
    <r>
      <rPr>
        <sz val="20"/>
        <rFont val="CG Times (W1)"/>
      </rPr>
      <t>All registered housing associations in Northern Ireland have been reclassified to public sector from Q3 1992 onwards. More detail on the decision to reclassify can be found at: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</si>
</sst>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6" formatCode="0.0%"/>
  </numFmts>
  <fonts count="4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name val="Arial"/>
      <family val="2"/>
    </font>
    <font>
      <sz val="20"/>
      <name val="CG Times (W1)"/>
      <family val="1"/>
    </font>
    <font>
      <sz val="20"/>
      <name val="CG Times (W1)"/>
    </font>
    <font>
      <b/>
      <sz val="20"/>
      <color indexed="10"/>
      <name val="Arial"/>
      <family val="2"/>
    </font>
    <font>
      <b/>
      <sz val="20"/>
      <name val="Arial"/>
      <family val="2"/>
    </font>
    <font>
      <b/>
      <sz val="20"/>
      <name val="CG Times (W1)"/>
      <family val="1"/>
    </font>
    <font>
      <b/>
      <sz val="20"/>
      <name val="CG Times (W1)"/>
    </font>
    <font>
      <sz val="24"/>
      <name val="CG Times (W1)"/>
    </font>
    <font>
      <b/>
      <sz val="24"/>
      <name val="CG Times (W1)"/>
    </font>
    <font>
      <b/>
      <sz val="20"/>
      <name val="CG Times"/>
      <family val="1"/>
    </font>
    <font>
      <b/>
      <i/>
      <sz val="20"/>
      <name val="CG Times (W1)"/>
    </font>
    <font>
      <vertAlign val="superscript"/>
      <sz val="20"/>
      <name val="CG Times (W1)"/>
    </font>
    <font>
      <sz val="10"/>
      <name val="Arial"/>
      <family val="2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name val="Arial"/>
      <family val="2"/>
    </font>
    <font>
      <sz val="18"/>
      <color rgb="FFFF0000"/>
      <name val="Arial"/>
      <family val="2"/>
    </font>
    <font>
      <b/>
      <sz val="20"/>
      <color rgb="FFFF0000"/>
      <name val="Arial"/>
      <family val="2"/>
    </font>
    <font>
      <u/>
      <sz val="10"/>
      <color theme="10"/>
      <name val="Arial"/>
      <family val="2"/>
    </font>
    <font>
      <u/>
      <sz val="20"/>
      <color theme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53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64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64"/>
      </right>
      <top style="thin">
        <color indexed="8"/>
      </top>
      <bottom style="double">
        <color indexed="8"/>
      </bottom>
      <diagonal/>
    </border>
    <border>
      <left style="double">
        <color indexed="64"/>
      </left>
      <right style="double">
        <color indexed="8"/>
      </right>
      <top style="thin">
        <color indexed="8"/>
      </top>
      <bottom style="double">
        <color indexed="64"/>
      </bottom>
      <diagonal/>
    </border>
    <border>
      <left style="double">
        <color indexed="64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64"/>
      </right>
      <top style="thin">
        <color indexed="8"/>
      </top>
      <bottom/>
      <diagonal/>
    </border>
    <border>
      <left/>
      <right style="double">
        <color indexed="8"/>
      </right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8"/>
      </right>
      <top/>
      <bottom style="double">
        <color indexed="64"/>
      </bottom>
      <diagonal/>
    </border>
    <border>
      <left style="double">
        <color indexed="8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8"/>
      </right>
      <top style="thin">
        <color indexed="64"/>
      </top>
      <bottom style="double">
        <color indexed="64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4">
    <xf numFmtId="0" fontId="0" fillId="0" borderId="0"/>
    <xf numFmtId="43" fontId="3" fillId="0" borderId="0" applyFont="0" applyFill="0" applyBorder="0" applyAlignment="0" applyProtection="0"/>
    <xf numFmtId="0" fontId="16" fillId="0" borderId="0"/>
    <xf numFmtId="0" fontId="3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44" applyNumberFormat="0" applyAlignment="0" applyProtection="0"/>
    <xf numFmtId="0" fontId="22" fillId="21" borderId="45" applyNumberFormat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46" applyNumberFormat="0" applyFill="0" applyAlignment="0" applyProtection="0"/>
    <xf numFmtId="0" fontId="26" fillId="0" borderId="47" applyNumberFormat="0" applyFill="0" applyAlignment="0" applyProtection="0"/>
    <xf numFmtId="0" fontId="27" fillId="0" borderId="48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44" applyNumberFormat="0" applyAlignment="0" applyProtection="0"/>
    <xf numFmtId="0" fontId="29" fillId="0" borderId="49" applyNumberFormat="0" applyFill="0" applyAlignment="0" applyProtection="0"/>
    <xf numFmtId="0" fontId="30" fillId="22" borderId="0" applyNumberFormat="0" applyBorder="0" applyAlignment="0" applyProtection="0"/>
    <xf numFmtId="0" fontId="2" fillId="0" borderId="0"/>
    <xf numFmtId="0" fontId="3" fillId="0" borderId="0"/>
    <xf numFmtId="0" fontId="2" fillId="0" borderId="0"/>
    <xf numFmtId="0" fontId="18" fillId="23" borderId="50" applyNumberFormat="0" applyFont="0" applyAlignment="0" applyProtection="0"/>
    <xf numFmtId="0" fontId="31" fillId="20" borderId="51" applyNumberFormat="0" applyAlignment="0" applyProtection="0"/>
    <xf numFmtId="0" fontId="32" fillId="0" borderId="0" applyNumberFormat="0" applyFill="0" applyBorder="0" applyAlignment="0" applyProtection="0"/>
    <xf numFmtId="0" fontId="33" fillId="0" borderId="52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542">
    <xf numFmtId="0" fontId="0" fillId="0" borderId="0" xfId="0"/>
    <xf numFmtId="0" fontId="4" fillId="0" borderId="0" xfId="0" applyFont="1"/>
    <xf numFmtId="0" fontId="4" fillId="0" borderId="0" xfId="0" applyFont="1" applyBorder="1"/>
    <xf numFmtId="0" fontId="5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49" fontId="4" fillId="0" borderId="0" xfId="0" applyNumberFormat="1" applyFont="1"/>
    <xf numFmtId="49" fontId="6" fillId="0" borderId="0" xfId="0" applyNumberFormat="1" applyFont="1" applyBorder="1" applyAlignment="1" applyProtection="1">
      <alignment horizontal="right" vertical="center"/>
    </xf>
    <xf numFmtId="49" fontId="5" fillId="0" borderId="0" xfId="0" applyNumberFormat="1" applyFont="1" applyBorder="1" applyAlignment="1" applyProtection="1">
      <alignment vertical="center"/>
    </xf>
    <xf numFmtId="49" fontId="5" fillId="0" borderId="0" xfId="0" applyNumberFormat="1" applyFont="1" applyAlignment="1" applyProtection="1">
      <alignment vertical="center"/>
    </xf>
    <xf numFmtId="0" fontId="5" fillId="0" borderId="21" xfId="0" applyFont="1" applyBorder="1" applyAlignment="1" applyProtection="1">
      <alignment vertical="center"/>
    </xf>
    <xf numFmtId="0" fontId="5" fillId="0" borderId="22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vertical="center"/>
    </xf>
    <xf numFmtId="0" fontId="7" fillId="0" borderId="0" xfId="0" applyFont="1"/>
    <xf numFmtId="37" fontId="5" fillId="0" borderId="5" xfId="0" applyNumberFormat="1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8" fillId="0" borderId="0" xfId="0" applyFont="1" applyProtection="1"/>
    <xf numFmtId="37" fontId="9" fillId="0" borderId="4" xfId="0" applyNumberFormat="1" applyFont="1" applyBorder="1" applyAlignment="1" applyProtection="1">
      <alignment vertical="center"/>
    </xf>
    <xf numFmtId="0" fontId="9" fillId="0" borderId="21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37" fontId="9" fillId="0" borderId="10" xfId="0" applyNumberFormat="1" applyFont="1" applyBorder="1" applyAlignment="1" applyProtection="1">
      <alignment vertical="center"/>
    </xf>
    <xf numFmtId="0" fontId="9" fillId="0" borderId="23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37" fontId="9" fillId="0" borderId="14" xfId="0" applyNumberFormat="1" applyFont="1" applyBorder="1" applyAlignment="1" applyProtection="1">
      <alignment vertical="center"/>
    </xf>
    <xf numFmtId="0" fontId="9" fillId="0" borderId="24" xfId="0" applyFont="1" applyBorder="1" applyAlignment="1" applyProtection="1">
      <alignment vertical="center"/>
    </xf>
    <xf numFmtId="0" fontId="9" fillId="0" borderId="11" xfId="0" applyFont="1" applyBorder="1" applyAlignment="1" applyProtection="1">
      <alignment vertical="center"/>
    </xf>
    <xf numFmtId="0" fontId="9" fillId="0" borderId="25" xfId="0" applyFont="1" applyBorder="1" applyAlignment="1" applyProtection="1">
      <alignment vertical="center"/>
    </xf>
    <xf numFmtId="0" fontId="9" fillId="0" borderId="13" xfId="0" applyFont="1" applyBorder="1" applyAlignment="1" applyProtection="1">
      <alignment vertical="center"/>
    </xf>
    <xf numFmtId="37" fontId="6" fillId="0" borderId="5" xfId="0" applyNumberFormat="1" applyFont="1" applyBorder="1" applyAlignment="1" applyProtection="1">
      <alignment vertical="center"/>
    </xf>
    <xf numFmtId="0" fontId="6" fillId="0" borderId="3" xfId="0" applyFont="1" applyBorder="1" applyAlignment="1" applyProtection="1">
      <alignment vertical="center"/>
    </xf>
    <xf numFmtId="37" fontId="10" fillId="0" borderId="4" xfId="0" applyNumberFormat="1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</xf>
    <xf numFmtId="37" fontId="5" fillId="0" borderId="6" xfId="0" applyNumberFormat="1" applyFont="1" applyBorder="1" applyAlignment="1" applyProtection="1">
      <alignment vertical="center"/>
    </xf>
    <xf numFmtId="37" fontId="5" fillId="0" borderId="5" xfId="0" applyNumberFormat="1" applyFont="1" applyBorder="1" applyAlignment="1" applyProtection="1">
      <alignment vertical="top"/>
    </xf>
    <xf numFmtId="0" fontId="5" fillId="0" borderId="3" xfId="0" applyFont="1" applyBorder="1" applyAlignment="1" applyProtection="1">
      <alignment vertical="top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26" xfId="0" applyFont="1" applyBorder="1" applyAlignment="1" applyProtection="1">
      <alignment vertical="center"/>
    </xf>
    <xf numFmtId="0" fontId="9" fillId="0" borderId="2" xfId="0" applyFont="1" applyBorder="1" applyAlignment="1" applyProtection="1">
      <alignment vertical="center"/>
    </xf>
    <xf numFmtId="0" fontId="9" fillId="0" borderId="1" xfId="0" applyFont="1" applyBorder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4" fillId="0" borderId="0" xfId="0" applyFont="1" applyProtection="1"/>
    <xf numFmtId="0" fontId="12" fillId="0" borderId="0" xfId="0" applyFont="1" applyAlignment="1" applyProtection="1">
      <alignment vertical="center"/>
    </xf>
    <xf numFmtId="37" fontId="13" fillId="0" borderId="16" xfId="0" applyNumberFormat="1" applyFont="1" applyBorder="1" applyProtection="1"/>
    <xf numFmtId="37" fontId="10" fillId="0" borderId="1" xfId="0" applyNumberFormat="1" applyFont="1" applyBorder="1" applyAlignment="1" applyProtection="1">
      <alignment vertical="center"/>
    </xf>
    <xf numFmtId="37" fontId="5" fillId="0" borderId="5" xfId="0" applyNumberFormat="1" applyFont="1" applyBorder="1" applyAlignment="1" applyProtection="1">
      <alignment vertical="center"/>
      <protection hidden="1"/>
    </xf>
    <xf numFmtId="37" fontId="9" fillId="0" borderId="4" xfId="0" applyNumberFormat="1" applyFont="1" applyBorder="1" applyAlignment="1" applyProtection="1">
      <alignment vertical="center"/>
      <protection hidden="1"/>
    </xf>
    <xf numFmtId="0" fontId="8" fillId="0" borderId="10" xfId="0" applyFont="1" applyBorder="1" applyProtection="1">
      <protection hidden="1"/>
    </xf>
    <xf numFmtId="37" fontId="9" fillId="0" borderId="10" xfId="0" applyNumberFormat="1" applyFont="1" applyBorder="1" applyAlignment="1" applyProtection="1">
      <alignment vertical="center"/>
      <protection hidden="1"/>
    </xf>
    <xf numFmtId="37" fontId="9" fillId="0" borderId="14" xfId="0" applyNumberFormat="1" applyFont="1" applyBorder="1" applyAlignment="1" applyProtection="1">
      <alignment vertical="center"/>
      <protection hidden="1"/>
    </xf>
    <xf numFmtId="37" fontId="13" fillId="0" borderId="16" xfId="0" applyNumberFormat="1" applyFont="1" applyBorder="1" applyProtection="1">
      <protection hidden="1"/>
    </xf>
    <xf numFmtId="37" fontId="6" fillId="0" borderId="5" xfId="0" applyNumberFormat="1" applyFont="1" applyBorder="1" applyAlignment="1" applyProtection="1">
      <alignment vertical="center"/>
      <protection hidden="1"/>
    </xf>
    <xf numFmtId="37" fontId="10" fillId="0" borderId="4" xfId="0" applyNumberFormat="1" applyFont="1" applyBorder="1" applyAlignment="1" applyProtection="1">
      <alignment vertical="center"/>
      <protection hidden="1"/>
    </xf>
    <xf numFmtId="37" fontId="5" fillId="0" borderId="17" xfId="0" applyNumberFormat="1" applyFont="1" applyBorder="1" applyAlignment="1" applyProtection="1">
      <alignment vertical="center"/>
    </xf>
    <xf numFmtId="37" fontId="14" fillId="0" borderId="5" xfId="0" applyNumberFormat="1" applyFont="1" applyBorder="1" applyAlignment="1" applyProtection="1">
      <alignment vertical="top"/>
      <protection hidden="1"/>
    </xf>
    <xf numFmtId="37" fontId="14" fillId="0" borderId="5" xfId="0" applyNumberFormat="1" applyFont="1" applyBorder="1" applyAlignment="1" applyProtection="1">
      <alignment vertical="center"/>
      <protection hidden="1"/>
    </xf>
    <xf numFmtId="0" fontId="14" fillId="0" borderId="3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49" fontId="5" fillId="0" borderId="0" xfId="0" applyNumberFormat="1" applyFont="1" applyAlignment="1" applyProtection="1">
      <alignment vertical="center" wrapText="1"/>
    </xf>
    <xf numFmtId="37" fontId="5" fillId="0" borderId="18" xfId="0" applyNumberFormat="1" applyFont="1" applyBorder="1" applyAlignment="1" applyProtection="1">
      <alignment vertical="center"/>
    </xf>
    <xf numFmtId="0" fontId="8" fillId="0" borderId="10" xfId="0" applyFont="1" applyBorder="1"/>
    <xf numFmtId="37" fontId="9" fillId="0" borderId="12" xfId="0" applyNumberFormat="1" applyFont="1" applyBorder="1" applyAlignment="1" applyProtection="1">
      <alignment vertical="center"/>
    </xf>
    <xf numFmtId="37" fontId="13" fillId="0" borderId="3" xfId="0" applyNumberFormat="1" applyFont="1" applyBorder="1" applyProtection="1"/>
    <xf numFmtId="37" fontId="10" fillId="0" borderId="27" xfId="0" applyNumberFormat="1" applyFont="1" applyBorder="1" applyAlignment="1" applyProtection="1">
      <alignment vertical="center"/>
    </xf>
    <xf numFmtId="37" fontId="9" fillId="0" borderId="28" xfId="0" applyNumberFormat="1" applyFont="1" applyBorder="1" applyAlignment="1" applyProtection="1">
      <alignment vertical="center"/>
    </xf>
    <xf numFmtId="0" fontId="9" fillId="0" borderId="29" xfId="0" applyFont="1" applyBorder="1" applyAlignment="1" applyProtection="1">
      <alignment vertical="center"/>
    </xf>
    <xf numFmtId="0" fontId="9" fillId="0" borderId="30" xfId="0" applyFont="1" applyBorder="1" applyAlignment="1" applyProtection="1">
      <alignment vertical="center"/>
    </xf>
    <xf numFmtId="37" fontId="6" fillId="0" borderId="6" xfId="0" applyNumberFormat="1" applyFont="1" applyBorder="1" applyAlignment="1" applyProtection="1">
      <alignment vertical="center"/>
    </xf>
    <xf numFmtId="37" fontId="14" fillId="0" borderId="5" xfId="0" applyNumberFormat="1" applyFont="1" applyBorder="1" applyAlignment="1" applyProtection="1">
      <alignment vertical="top"/>
    </xf>
    <xf numFmtId="37" fontId="14" fillId="0" borderId="5" xfId="0" applyNumberFormat="1" applyFont="1" applyBorder="1" applyAlignment="1" applyProtection="1">
      <alignment vertical="center"/>
    </xf>
    <xf numFmtId="0" fontId="5" fillId="0" borderId="19" xfId="0" applyFont="1" applyBorder="1" applyAlignment="1" applyProtection="1">
      <alignment vertical="center"/>
    </xf>
    <xf numFmtId="37" fontId="5" fillId="0" borderId="7" xfId="0" applyNumberFormat="1" applyFont="1" applyBorder="1" applyAlignment="1" applyProtection="1">
      <alignment vertical="center"/>
    </xf>
    <xf numFmtId="37" fontId="10" fillId="0" borderId="17" xfId="0" applyNumberFormat="1" applyFont="1" applyBorder="1" applyAlignment="1" applyProtection="1">
      <alignment vertical="center"/>
    </xf>
    <xf numFmtId="37" fontId="4" fillId="0" borderId="0" xfId="0" applyNumberFormat="1" applyFont="1"/>
    <xf numFmtId="3" fontId="8" fillId="0" borderId="0" xfId="0" applyNumberFormat="1" applyFont="1" applyProtection="1"/>
    <xf numFmtId="3" fontId="4" fillId="0" borderId="0" xfId="0" applyNumberFormat="1" applyFont="1"/>
    <xf numFmtId="37" fontId="5" fillId="0" borderId="31" xfId="0" applyNumberFormat="1" applyFont="1" applyBorder="1" applyAlignment="1" applyProtection="1">
      <alignment vertical="center"/>
    </xf>
    <xf numFmtId="37" fontId="5" fillId="0" borderId="32" xfId="0" applyNumberFormat="1" applyFont="1" applyBorder="1" applyAlignment="1" applyProtection="1">
      <alignment vertical="center"/>
    </xf>
    <xf numFmtId="37" fontId="5" fillId="0" borderId="33" xfId="0" applyNumberFormat="1" applyFont="1" applyBorder="1" applyAlignment="1" applyProtection="1">
      <alignment vertical="center"/>
    </xf>
    <xf numFmtId="37" fontId="5" fillId="0" borderId="34" xfId="0" applyNumberFormat="1" applyFont="1" applyBorder="1" applyAlignment="1" applyProtection="1">
      <alignment vertical="center"/>
    </xf>
    <xf numFmtId="37" fontId="5" fillId="0" borderId="35" xfId="0" applyNumberFormat="1" applyFont="1" applyBorder="1" applyAlignment="1" applyProtection="1">
      <alignment vertical="center"/>
    </xf>
    <xf numFmtId="37" fontId="5" fillId="0" borderId="36" xfId="0" applyNumberFormat="1" applyFont="1" applyBorder="1" applyAlignment="1" applyProtection="1">
      <alignment vertical="center"/>
    </xf>
    <xf numFmtId="37" fontId="5" fillId="0" borderId="37" xfId="0" applyNumberFormat="1" applyFont="1" applyBorder="1" applyAlignment="1" applyProtection="1">
      <alignment vertical="center"/>
    </xf>
    <xf numFmtId="37" fontId="5" fillId="0" borderId="20" xfId="0" applyNumberFormat="1" applyFont="1" applyBorder="1" applyAlignment="1" applyProtection="1">
      <alignment vertical="center"/>
    </xf>
    <xf numFmtId="37" fontId="5" fillId="0" borderId="42" xfId="0" applyNumberFormat="1" applyFont="1" applyBorder="1" applyAlignment="1" applyProtection="1">
      <alignment vertical="center"/>
    </xf>
    <xf numFmtId="37" fontId="10" fillId="0" borderId="38" xfId="0" applyNumberFormat="1" applyFont="1" applyBorder="1" applyAlignment="1" applyProtection="1">
      <alignment vertical="center"/>
    </xf>
    <xf numFmtId="0" fontId="5" fillId="0" borderId="3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37" fontId="6" fillId="0" borderId="5" xfId="0" applyNumberFormat="1" applyFont="1" applyFill="1" applyBorder="1" applyAlignment="1" applyProtection="1">
      <alignment vertical="center"/>
    </xf>
    <xf numFmtId="0" fontId="4" fillId="0" borderId="0" xfId="0" applyFont="1" applyFill="1"/>
    <xf numFmtId="3" fontId="4" fillId="0" borderId="0" xfId="0" applyNumberFormat="1" applyFont="1" applyFill="1"/>
    <xf numFmtId="0" fontId="9" fillId="0" borderId="8" xfId="0" applyFont="1" applyBorder="1" applyAlignment="1" applyProtection="1">
      <alignment vertical="center"/>
    </xf>
    <xf numFmtId="0" fontId="15" fillId="0" borderId="0" xfId="0" applyFont="1" applyAlignment="1" applyProtection="1">
      <alignment vertical="center" wrapText="1"/>
    </xf>
    <xf numFmtId="0" fontId="15" fillId="0" borderId="0" xfId="0" applyFont="1" applyBorder="1" applyAlignment="1" applyProtection="1">
      <alignment vertical="center" wrapText="1"/>
    </xf>
    <xf numFmtId="0" fontId="4" fillId="0" borderId="0" xfId="3" applyFont="1"/>
    <xf numFmtId="0" fontId="9" fillId="0" borderId="0" xfId="3" applyFont="1" applyAlignment="1" applyProtection="1">
      <alignment vertical="center"/>
    </xf>
    <xf numFmtId="0" fontId="4" fillId="0" borderId="0" xfId="3" applyFont="1" applyBorder="1"/>
    <xf numFmtId="0" fontId="12" fillId="0" borderId="0" xfId="3" applyFont="1" applyAlignment="1" applyProtection="1">
      <alignment vertical="center"/>
    </xf>
    <xf numFmtId="0" fontId="4" fillId="0" borderId="0" xfId="3" applyFont="1" applyProtection="1"/>
    <xf numFmtId="0" fontId="5" fillId="0" borderId="0" xfId="3" applyFont="1" applyBorder="1" applyAlignment="1" applyProtection="1">
      <alignment vertical="center"/>
    </xf>
    <xf numFmtId="0" fontId="11" fillId="0" borderId="0" xfId="3" applyFont="1" applyAlignment="1" applyProtection="1">
      <alignment vertical="center"/>
    </xf>
    <xf numFmtId="0" fontId="5" fillId="0" borderId="0" xfId="3" applyFont="1" applyAlignment="1" applyProtection="1">
      <alignment vertical="center"/>
    </xf>
    <xf numFmtId="0" fontId="9" fillId="0" borderId="1" xfId="3" applyFont="1" applyBorder="1" applyAlignment="1" applyProtection="1">
      <alignment horizontal="right" vertical="center"/>
    </xf>
    <xf numFmtId="0" fontId="9" fillId="0" borderId="2" xfId="3" applyFont="1" applyBorder="1" applyAlignment="1" applyProtection="1">
      <alignment vertical="center"/>
    </xf>
    <xf numFmtId="0" fontId="9" fillId="0" borderId="26" xfId="3" applyFont="1" applyBorder="1" applyAlignment="1" applyProtection="1">
      <alignment vertical="center"/>
    </xf>
    <xf numFmtId="37" fontId="9" fillId="0" borderId="10" xfId="3" applyNumberFormat="1" applyFont="1" applyBorder="1" applyAlignment="1" applyProtection="1">
      <alignment vertical="center"/>
    </xf>
    <xf numFmtId="0" fontId="8" fillId="0" borderId="0" xfId="3" applyFont="1" applyProtection="1"/>
    <xf numFmtId="0" fontId="9" fillId="0" borderId="3" xfId="3" applyFont="1" applyBorder="1" applyAlignment="1" applyProtection="1">
      <alignment vertical="center"/>
    </xf>
    <xf numFmtId="0" fontId="9" fillId="0" borderId="0" xfId="3" applyFont="1" applyBorder="1" applyAlignment="1" applyProtection="1">
      <alignment vertical="center"/>
    </xf>
    <xf numFmtId="37" fontId="9" fillId="0" borderId="4" xfId="3" applyNumberFormat="1" applyFont="1" applyBorder="1" applyAlignment="1" applyProtection="1">
      <alignment vertical="center"/>
    </xf>
    <xf numFmtId="0" fontId="6" fillId="0" borderId="3" xfId="3" applyFont="1" applyBorder="1" applyAlignment="1" applyProtection="1">
      <alignment vertical="center"/>
    </xf>
    <xf numFmtId="37" fontId="6" fillId="0" borderId="5" xfId="3" applyNumberFormat="1" applyFont="1" applyBorder="1" applyAlignment="1" applyProtection="1">
      <alignment vertical="center"/>
    </xf>
    <xf numFmtId="37" fontId="5" fillId="0" borderId="5" xfId="3" applyNumberFormat="1" applyFont="1" applyBorder="1" applyAlignment="1" applyProtection="1">
      <alignment vertical="center"/>
    </xf>
    <xf numFmtId="0" fontId="5" fillId="0" borderId="3" xfId="3" applyFont="1" applyBorder="1" applyAlignment="1" applyProtection="1">
      <alignment vertical="center"/>
    </xf>
    <xf numFmtId="0" fontId="5" fillId="0" borderId="3" xfId="3" applyFont="1" applyBorder="1" applyAlignment="1" applyProtection="1">
      <alignment vertical="top"/>
    </xf>
    <xf numFmtId="37" fontId="5" fillId="0" borderId="5" xfId="3" applyNumberFormat="1" applyFont="1" applyBorder="1" applyAlignment="1" applyProtection="1">
      <alignment vertical="top"/>
    </xf>
    <xf numFmtId="37" fontId="5" fillId="0" borderId="36" xfId="3" applyNumberFormat="1" applyFont="1" applyBorder="1" applyAlignment="1" applyProtection="1">
      <alignment vertical="center"/>
    </xf>
    <xf numFmtId="37" fontId="5" fillId="0" borderId="37" xfId="3" applyNumberFormat="1" applyFont="1" applyBorder="1" applyAlignment="1" applyProtection="1">
      <alignment vertical="center"/>
    </xf>
    <xf numFmtId="0" fontId="5" fillId="0" borderId="19" xfId="3" applyFont="1" applyBorder="1" applyAlignment="1" applyProtection="1">
      <alignment vertical="center"/>
    </xf>
    <xf numFmtId="0" fontId="5" fillId="0" borderId="39" xfId="3" applyFont="1" applyBorder="1" applyAlignment="1" applyProtection="1">
      <alignment vertical="center"/>
    </xf>
    <xf numFmtId="37" fontId="5" fillId="0" borderId="40" xfId="3" applyNumberFormat="1" applyFont="1" applyBorder="1" applyAlignment="1" applyProtection="1">
      <alignment vertical="center"/>
    </xf>
    <xf numFmtId="37" fontId="5" fillId="0" borderId="41" xfId="3" applyNumberFormat="1" applyFont="1" applyBorder="1" applyAlignment="1" applyProtection="1">
      <alignment vertical="center"/>
    </xf>
    <xf numFmtId="0" fontId="14" fillId="0" borderId="3" xfId="3" applyFont="1" applyBorder="1" applyAlignment="1" applyProtection="1">
      <alignment vertical="center"/>
    </xf>
    <xf numFmtId="37" fontId="14" fillId="0" borderId="7" xfId="3" applyNumberFormat="1" applyFont="1" applyBorder="1" applyAlignment="1" applyProtection="1">
      <alignment vertical="center"/>
    </xf>
    <xf numFmtId="37" fontId="14" fillId="0" borderId="7" xfId="3" applyNumberFormat="1" applyFont="1" applyBorder="1" applyAlignment="1" applyProtection="1">
      <alignment vertical="top"/>
    </xf>
    <xf numFmtId="37" fontId="5" fillId="0" borderId="34" xfId="3" applyNumberFormat="1" applyFont="1" applyBorder="1" applyAlignment="1" applyProtection="1">
      <alignment vertical="center"/>
    </xf>
    <xf numFmtId="37" fontId="5" fillId="0" borderId="35" xfId="3" applyNumberFormat="1" applyFont="1" applyBorder="1" applyAlignment="1" applyProtection="1">
      <alignment vertical="center"/>
    </xf>
    <xf numFmtId="37" fontId="5" fillId="0" borderId="17" xfId="3" applyNumberFormat="1" applyFont="1" applyBorder="1" applyAlignment="1" applyProtection="1">
      <alignment vertical="center"/>
    </xf>
    <xf numFmtId="0" fontId="5" fillId="0" borderId="22" xfId="3" applyFont="1" applyBorder="1" applyAlignment="1" applyProtection="1">
      <alignment vertical="center"/>
    </xf>
    <xf numFmtId="0" fontId="5" fillId="0" borderId="24" xfId="3" applyFont="1" applyBorder="1" applyAlignment="1" applyProtection="1">
      <alignment vertical="center"/>
    </xf>
    <xf numFmtId="37" fontId="10" fillId="0" borderId="4" xfId="3" applyNumberFormat="1" applyFont="1" applyBorder="1" applyAlignment="1" applyProtection="1">
      <alignment vertical="center"/>
    </xf>
    <xf numFmtId="37" fontId="10" fillId="0" borderId="38" xfId="3" applyNumberFormat="1" applyFont="1" applyBorder="1" applyAlignment="1" applyProtection="1">
      <alignment vertical="center"/>
    </xf>
    <xf numFmtId="37" fontId="5" fillId="0" borderId="5" xfId="3" applyNumberFormat="1" applyFont="1" applyBorder="1" applyAlignment="1" applyProtection="1">
      <alignment vertical="center"/>
      <protection hidden="1"/>
    </xf>
    <xf numFmtId="0" fontId="9" fillId="0" borderId="8" xfId="3" applyFont="1" applyBorder="1" applyAlignment="1" applyProtection="1">
      <alignment vertical="center"/>
    </xf>
    <xf numFmtId="0" fontId="9" fillId="0" borderId="25" xfId="3" applyFont="1" applyBorder="1" applyAlignment="1" applyProtection="1">
      <alignment vertical="center"/>
    </xf>
    <xf numFmtId="37" fontId="9" fillId="0" borderId="14" xfId="3" applyNumberFormat="1" applyFont="1" applyBorder="1" applyAlignment="1" applyProtection="1">
      <alignment vertical="center"/>
    </xf>
    <xf numFmtId="37" fontId="10" fillId="0" borderId="1" xfId="3" applyNumberFormat="1" applyFont="1" applyBorder="1" applyAlignment="1" applyProtection="1">
      <alignment vertical="center"/>
    </xf>
    <xf numFmtId="0" fontId="9" fillId="0" borderId="11" xfId="3" applyFont="1" applyBorder="1" applyAlignment="1" applyProtection="1">
      <alignment vertical="center"/>
    </xf>
    <xf numFmtId="0" fontId="9" fillId="0" borderId="24" xfId="3" applyFont="1" applyBorder="1" applyAlignment="1" applyProtection="1">
      <alignment vertical="center"/>
    </xf>
    <xf numFmtId="0" fontId="9" fillId="0" borderId="15" xfId="3" applyFont="1" applyBorder="1" applyAlignment="1" applyProtection="1">
      <alignment vertical="center"/>
    </xf>
    <xf numFmtId="0" fontId="9" fillId="0" borderId="23" xfId="3" applyFont="1" applyBorder="1" applyAlignment="1" applyProtection="1">
      <alignment vertical="center"/>
    </xf>
    <xf numFmtId="0" fontId="8" fillId="0" borderId="10" xfId="3" applyFont="1" applyBorder="1"/>
    <xf numFmtId="0" fontId="9" fillId="0" borderId="16" xfId="3" applyFont="1" applyBorder="1" applyAlignment="1" applyProtection="1">
      <alignment vertical="center"/>
    </xf>
    <xf numFmtId="0" fontId="9" fillId="0" borderId="21" xfId="3" applyFont="1" applyBorder="1" applyAlignment="1" applyProtection="1">
      <alignment vertical="center"/>
    </xf>
    <xf numFmtId="0" fontId="5" fillId="0" borderId="8" xfId="3" applyFont="1" applyBorder="1" applyAlignment="1" applyProtection="1">
      <alignment vertical="center"/>
    </xf>
    <xf numFmtId="0" fontId="5" fillId="0" borderId="21" xfId="3" applyFont="1" applyBorder="1" applyAlignment="1" applyProtection="1">
      <alignment vertical="center"/>
    </xf>
    <xf numFmtId="49" fontId="4" fillId="0" borderId="0" xfId="3" applyNumberFormat="1" applyFont="1"/>
    <xf numFmtId="49" fontId="5" fillId="0" borderId="0" xfId="3" applyNumberFormat="1" applyFont="1" applyAlignment="1" applyProtection="1">
      <alignment vertical="center"/>
    </xf>
    <xf numFmtId="49" fontId="5" fillId="0" borderId="0" xfId="3" applyNumberFormat="1" applyFont="1" applyBorder="1" applyAlignment="1" applyProtection="1">
      <alignment vertical="center"/>
    </xf>
    <xf numFmtId="49" fontId="6" fillId="0" borderId="0" xfId="3" applyNumberFormat="1" applyFont="1" applyBorder="1" applyAlignment="1" applyProtection="1">
      <alignment horizontal="right" vertical="center"/>
    </xf>
    <xf numFmtId="49" fontId="5" fillId="0" borderId="0" xfId="3" applyNumberFormat="1" applyFont="1" applyAlignment="1" applyProtection="1">
      <alignment vertical="center" wrapText="1"/>
    </xf>
    <xf numFmtId="0" fontId="15" fillId="0" borderId="0" xfId="3" applyFont="1" applyAlignment="1" applyProtection="1">
      <alignment vertical="center" wrapText="1"/>
    </xf>
    <xf numFmtId="0" fontId="15" fillId="0" borderId="0" xfId="3" applyFont="1" applyBorder="1" applyAlignment="1" applyProtection="1">
      <alignment vertical="center" wrapText="1"/>
    </xf>
    <xf numFmtId="0" fontId="3" fillId="0" borderId="0" xfId="3"/>
    <xf numFmtId="37" fontId="5" fillId="0" borderId="40" xfId="0" applyNumberFormat="1" applyFont="1" applyBorder="1" applyAlignment="1" applyProtection="1">
      <alignment vertical="center"/>
    </xf>
    <xf numFmtId="37" fontId="5" fillId="0" borderId="41" xfId="0" applyNumberFormat="1" applyFont="1" applyBorder="1" applyAlignment="1" applyProtection="1">
      <alignment vertical="center"/>
    </xf>
    <xf numFmtId="37" fontId="14" fillId="0" borderId="7" xfId="0" applyNumberFormat="1" applyFont="1" applyBorder="1" applyAlignment="1" applyProtection="1">
      <alignment vertical="center"/>
    </xf>
    <xf numFmtId="37" fontId="14" fillId="0" borderId="7" xfId="0" applyNumberFormat="1" applyFont="1" applyBorder="1" applyAlignment="1" applyProtection="1">
      <alignment vertical="top"/>
    </xf>
    <xf numFmtId="0" fontId="5" fillId="0" borderId="39" xfId="0" applyFont="1" applyBorder="1" applyAlignment="1" applyProtection="1">
      <alignment vertical="center"/>
    </xf>
    <xf numFmtId="37" fontId="5" fillId="0" borderId="43" xfId="0" applyNumberFormat="1" applyFont="1" applyBorder="1" applyAlignment="1" applyProtection="1">
      <alignment vertical="center"/>
    </xf>
    <xf numFmtId="37" fontId="8" fillId="0" borderId="0" xfId="0" applyNumberFormat="1" applyFont="1" applyProtection="1"/>
    <xf numFmtId="1" fontId="17" fillId="0" borderId="0" xfId="0" applyNumberFormat="1" applyFont="1"/>
    <xf numFmtId="37" fontId="9" fillId="0" borderId="10" xfId="0" applyNumberFormat="1" applyFont="1" applyBorder="1" applyAlignment="1" applyProtection="1">
      <alignment vertical="center"/>
    </xf>
    <xf numFmtId="37" fontId="9" fillId="0" borderId="4" xfId="0" applyNumberFormat="1" applyFont="1" applyBorder="1" applyAlignment="1" applyProtection="1">
      <alignment vertical="center"/>
    </xf>
    <xf numFmtId="37" fontId="6" fillId="0" borderId="5" xfId="0" applyNumberFormat="1" applyFont="1" applyBorder="1" applyAlignment="1" applyProtection="1">
      <alignment vertical="center"/>
    </xf>
    <xf numFmtId="37" fontId="5" fillId="0" borderId="5" xfId="0" applyNumberFormat="1" applyFont="1" applyBorder="1" applyAlignment="1" applyProtection="1">
      <alignment vertical="center"/>
    </xf>
    <xf numFmtId="37" fontId="5" fillId="0" borderId="5" xfId="0" applyNumberFormat="1" applyFont="1" applyBorder="1" applyAlignment="1" applyProtection="1">
      <alignment vertical="top"/>
    </xf>
    <xf numFmtId="37" fontId="10" fillId="0" borderId="4" xfId="0" applyNumberFormat="1" applyFont="1" applyBorder="1" applyAlignment="1" applyProtection="1">
      <alignment vertical="center"/>
    </xf>
    <xf numFmtId="37" fontId="9" fillId="0" borderId="14" xfId="0" applyNumberFormat="1" applyFont="1" applyBorder="1" applyAlignment="1" applyProtection="1">
      <alignment vertical="center"/>
    </xf>
    <xf numFmtId="37" fontId="10" fillId="0" borderId="1" xfId="0" applyNumberFormat="1" applyFont="1" applyBorder="1" applyAlignment="1" applyProtection="1">
      <alignment vertical="center"/>
    </xf>
    <xf numFmtId="0" fontId="8" fillId="0" borderId="10" xfId="0" applyFont="1" applyBorder="1"/>
    <xf numFmtId="37" fontId="5" fillId="0" borderId="34" xfId="0" applyNumberFormat="1" applyFont="1" applyBorder="1" applyAlignment="1" applyProtection="1">
      <alignment vertical="center"/>
    </xf>
    <xf numFmtId="37" fontId="5" fillId="0" borderId="36" xfId="0" applyNumberFormat="1" applyFont="1" applyBorder="1" applyAlignment="1" applyProtection="1">
      <alignment vertical="center"/>
    </xf>
    <xf numFmtId="37" fontId="10" fillId="0" borderId="38" xfId="0" applyNumberFormat="1" applyFont="1" applyBorder="1" applyAlignment="1" applyProtection="1">
      <alignment vertical="center"/>
    </xf>
    <xf numFmtId="37" fontId="14" fillId="0" borderId="7" xfId="0" applyNumberFormat="1" applyFont="1" applyBorder="1" applyAlignment="1" applyProtection="1">
      <alignment vertical="center"/>
    </xf>
    <xf numFmtId="37" fontId="14" fillId="0" borderId="7" xfId="0" applyNumberFormat="1" applyFont="1" applyBorder="1" applyAlignment="1" applyProtection="1">
      <alignment vertical="top"/>
    </xf>
    <xf numFmtId="37" fontId="5" fillId="0" borderId="9" xfId="0" applyNumberFormat="1" applyFont="1" applyBorder="1" applyAlignment="1" applyProtection="1">
      <alignment vertical="top"/>
    </xf>
    <xf numFmtId="37" fontId="5" fillId="0" borderId="9" xfId="0" applyNumberFormat="1" applyFont="1" applyBorder="1" applyAlignment="1" applyProtection="1">
      <alignment vertical="center"/>
    </xf>
    <xf numFmtId="37" fontId="9" fillId="0" borderId="10" xfId="0" applyNumberFormat="1" applyFont="1" applyBorder="1" applyAlignment="1" applyProtection="1">
      <alignment vertical="center"/>
    </xf>
    <xf numFmtId="37" fontId="9" fillId="0" borderId="4" xfId="0" applyNumberFormat="1" applyFont="1" applyBorder="1" applyAlignment="1" applyProtection="1">
      <alignment vertical="center"/>
    </xf>
    <xf numFmtId="37" fontId="6" fillId="0" borderId="5" xfId="0" applyNumberFormat="1" applyFont="1" applyBorder="1" applyAlignment="1" applyProtection="1">
      <alignment vertical="center"/>
    </xf>
    <xf numFmtId="37" fontId="5" fillId="0" borderId="5" xfId="0" applyNumberFormat="1" applyFont="1" applyBorder="1" applyAlignment="1" applyProtection="1">
      <alignment vertical="center"/>
    </xf>
    <xf numFmtId="37" fontId="5" fillId="0" borderId="5" xfId="0" applyNumberFormat="1" applyFont="1" applyBorder="1" applyAlignment="1" applyProtection="1">
      <alignment vertical="top"/>
    </xf>
    <xf numFmtId="37" fontId="10" fillId="0" borderId="4" xfId="0" applyNumberFormat="1" applyFont="1" applyBorder="1" applyAlignment="1" applyProtection="1">
      <alignment vertical="center"/>
    </xf>
    <xf numFmtId="37" fontId="9" fillId="0" borderId="14" xfId="0" applyNumberFormat="1" applyFont="1" applyBorder="1" applyAlignment="1" applyProtection="1">
      <alignment vertical="center"/>
    </xf>
    <xf numFmtId="37" fontId="10" fillId="0" borderId="1" xfId="0" applyNumberFormat="1" applyFont="1" applyBorder="1" applyAlignment="1" applyProtection="1">
      <alignment vertical="center"/>
    </xf>
    <xf numFmtId="0" fontId="8" fillId="0" borderId="10" xfId="0" applyFont="1" applyBorder="1"/>
    <xf numFmtId="37" fontId="5" fillId="0" borderId="34" xfId="0" applyNumberFormat="1" applyFont="1" applyBorder="1" applyAlignment="1" applyProtection="1">
      <alignment vertical="center"/>
    </xf>
    <xf numFmtId="37" fontId="5" fillId="0" borderId="36" xfId="0" applyNumberFormat="1" applyFont="1" applyBorder="1" applyAlignment="1" applyProtection="1">
      <alignment vertical="center"/>
    </xf>
    <xf numFmtId="37" fontId="10" fillId="0" borderId="38" xfId="0" applyNumberFormat="1" applyFont="1" applyBorder="1" applyAlignment="1" applyProtection="1">
      <alignment vertical="center"/>
    </xf>
    <xf numFmtId="37" fontId="14" fillId="0" borderId="7" xfId="0" applyNumberFormat="1" applyFont="1" applyBorder="1" applyAlignment="1" applyProtection="1">
      <alignment vertical="center"/>
    </xf>
    <xf numFmtId="37" fontId="14" fillId="0" borderId="7" xfId="0" applyNumberFormat="1" applyFont="1" applyBorder="1" applyAlignment="1" applyProtection="1">
      <alignment vertical="top"/>
    </xf>
    <xf numFmtId="37" fontId="5" fillId="0" borderId="9" xfId="0" applyNumberFormat="1" applyFont="1" applyBorder="1" applyAlignment="1" applyProtection="1">
      <alignment vertical="top"/>
    </xf>
    <xf numFmtId="37" fontId="5" fillId="0" borderId="9" xfId="0" applyNumberFormat="1" applyFont="1" applyBorder="1" applyAlignment="1" applyProtection="1">
      <alignment vertical="center"/>
    </xf>
    <xf numFmtId="37" fontId="9" fillId="0" borderId="10" xfId="0" applyNumberFormat="1" applyFont="1" applyBorder="1" applyAlignment="1" applyProtection="1">
      <alignment vertical="center"/>
    </xf>
    <xf numFmtId="37" fontId="9" fillId="0" borderId="4" xfId="0" applyNumberFormat="1" applyFont="1" applyBorder="1" applyAlignment="1" applyProtection="1">
      <alignment vertical="center"/>
    </xf>
    <xf numFmtId="37" fontId="6" fillId="0" borderId="5" xfId="0" applyNumberFormat="1" applyFont="1" applyBorder="1" applyAlignment="1" applyProtection="1">
      <alignment vertical="center"/>
    </xf>
    <xf numFmtId="37" fontId="5" fillId="0" borderId="5" xfId="0" applyNumberFormat="1" applyFont="1" applyBorder="1" applyAlignment="1" applyProtection="1">
      <alignment vertical="center"/>
    </xf>
    <xf numFmtId="37" fontId="5" fillId="0" borderId="5" xfId="0" applyNumberFormat="1" applyFont="1" applyBorder="1" applyAlignment="1" applyProtection="1">
      <alignment vertical="top"/>
    </xf>
    <xf numFmtId="37" fontId="10" fillId="0" borderId="4" xfId="0" applyNumberFormat="1" applyFont="1" applyBorder="1" applyAlignment="1" applyProtection="1">
      <alignment vertical="center"/>
    </xf>
    <xf numFmtId="37" fontId="9" fillId="0" borderId="14" xfId="0" applyNumberFormat="1" applyFont="1" applyBorder="1" applyAlignment="1" applyProtection="1">
      <alignment vertical="center"/>
    </xf>
    <xf numFmtId="37" fontId="10" fillId="0" borderId="1" xfId="0" applyNumberFormat="1" applyFont="1" applyBorder="1" applyAlignment="1" applyProtection="1">
      <alignment vertical="center"/>
    </xf>
    <xf numFmtId="0" fontId="8" fillId="0" borderId="10" xfId="0" applyFont="1" applyBorder="1"/>
    <xf numFmtId="37" fontId="5" fillId="0" borderId="34" xfId="0" applyNumberFormat="1" applyFont="1" applyBorder="1" applyAlignment="1" applyProtection="1">
      <alignment vertical="center"/>
    </xf>
    <xf numFmtId="37" fontId="5" fillId="0" borderId="36" xfId="0" applyNumberFormat="1" applyFont="1" applyBorder="1" applyAlignment="1" applyProtection="1">
      <alignment vertical="center"/>
    </xf>
    <xf numFmtId="37" fontId="10" fillId="0" borderId="38" xfId="0" applyNumberFormat="1" applyFont="1" applyBorder="1" applyAlignment="1" applyProtection="1">
      <alignment vertical="center"/>
    </xf>
    <xf numFmtId="37" fontId="14" fillId="0" borderId="7" xfId="0" applyNumberFormat="1" applyFont="1" applyBorder="1" applyAlignment="1" applyProtection="1">
      <alignment vertical="center"/>
    </xf>
    <xf numFmtId="37" fontId="14" fillId="0" borderId="7" xfId="0" applyNumberFormat="1" applyFont="1" applyBorder="1" applyAlignment="1" applyProtection="1">
      <alignment vertical="top"/>
    </xf>
    <xf numFmtId="37" fontId="5" fillId="0" borderId="9" xfId="0" applyNumberFormat="1" applyFont="1" applyBorder="1" applyAlignment="1" applyProtection="1">
      <alignment vertical="top"/>
    </xf>
    <xf numFmtId="37" fontId="5" fillId="0" borderId="9" xfId="0" applyNumberFormat="1" applyFont="1" applyBorder="1" applyAlignment="1" applyProtection="1">
      <alignment vertical="center"/>
    </xf>
    <xf numFmtId="37" fontId="9" fillId="0" borderId="10" xfId="0" applyNumberFormat="1" applyFont="1" applyBorder="1" applyAlignment="1" applyProtection="1">
      <alignment vertical="center"/>
    </xf>
    <xf numFmtId="37" fontId="9" fillId="0" borderId="4" xfId="0" applyNumberFormat="1" applyFont="1" applyBorder="1" applyAlignment="1" applyProtection="1">
      <alignment vertical="center"/>
    </xf>
    <xf numFmtId="37" fontId="6" fillId="0" borderId="5" xfId="0" applyNumberFormat="1" applyFont="1" applyBorder="1" applyAlignment="1" applyProtection="1">
      <alignment vertical="center"/>
    </xf>
    <xf numFmtId="37" fontId="5" fillId="0" borderId="5" xfId="0" applyNumberFormat="1" applyFont="1" applyBorder="1" applyAlignment="1" applyProtection="1">
      <alignment vertical="center"/>
    </xf>
    <xf numFmtId="37" fontId="5" fillId="0" borderId="5" xfId="0" applyNumberFormat="1" applyFont="1" applyBorder="1" applyAlignment="1" applyProtection="1">
      <alignment vertical="top"/>
    </xf>
    <xf numFmtId="37" fontId="10" fillId="0" borderId="4" xfId="0" applyNumberFormat="1" applyFont="1" applyBorder="1" applyAlignment="1" applyProtection="1">
      <alignment vertical="center"/>
    </xf>
    <xf numFmtId="37" fontId="9" fillId="0" borderId="14" xfId="0" applyNumberFormat="1" applyFont="1" applyBorder="1" applyAlignment="1" applyProtection="1">
      <alignment vertical="center"/>
    </xf>
    <xf numFmtId="37" fontId="10" fillId="0" borderId="1" xfId="0" applyNumberFormat="1" applyFont="1" applyBorder="1" applyAlignment="1" applyProtection="1">
      <alignment vertical="center"/>
    </xf>
    <xf numFmtId="0" fontId="8" fillId="0" borderId="10" xfId="0" applyFont="1" applyBorder="1"/>
    <xf numFmtId="37" fontId="5" fillId="0" borderId="34" xfId="0" applyNumberFormat="1" applyFont="1" applyBorder="1" applyAlignment="1" applyProtection="1">
      <alignment vertical="center"/>
    </xf>
    <xf numFmtId="37" fontId="5" fillId="0" borderId="36" xfId="0" applyNumberFormat="1" applyFont="1" applyBorder="1" applyAlignment="1" applyProtection="1">
      <alignment vertical="center"/>
    </xf>
    <xf numFmtId="37" fontId="10" fillId="0" borderId="38" xfId="0" applyNumberFormat="1" applyFont="1" applyBorder="1" applyAlignment="1" applyProtection="1">
      <alignment vertical="center"/>
    </xf>
    <xf numFmtId="37" fontId="14" fillId="0" borderId="7" xfId="0" applyNumberFormat="1" applyFont="1" applyBorder="1" applyAlignment="1" applyProtection="1">
      <alignment vertical="center"/>
    </xf>
    <xf numFmtId="37" fontId="14" fillId="0" borderId="7" xfId="0" applyNumberFormat="1" applyFont="1" applyBorder="1" applyAlignment="1" applyProtection="1">
      <alignment vertical="top"/>
    </xf>
    <xf numFmtId="37" fontId="5" fillId="0" borderId="9" xfId="0" applyNumberFormat="1" applyFont="1" applyBorder="1" applyAlignment="1" applyProtection="1">
      <alignment vertical="top"/>
    </xf>
    <xf numFmtId="37" fontId="5" fillId="0" borderId="9" xfId="0" applyNumberFormat="1" applyFont="1" applyBorder="1" applyAlignment="1" applyProtection="1">
      <alignment vertical="center"/>
    </xf>
    <xf numFmtId="37" fontId="9" fillId="0" borderId="10" xfId="0" applyNumberFormat="1" applyFont="1" applyBorder="1" applyAlignment="1" applyProtection="1">
      <alignment vertical="center"/>
    </xf>
    <xf numFmtId="37" fontId="9" fillId="0" borderId="4" xfId="0" applyNumberFormat="1" applyFont="1" applyBorder="1" applyAlignment="1" applyProtection="1">
      <alignment vertical="center"/>
    </xf>
    <xf numFmtId="37" fontId="6" fillId="0" borderId="5" xfId="0" applyNumberFormat="1" applyFont="1" applyBorder="1" applyAlignment="1" applyProtection="1">
      <alignment vertical="center"/>
    </xf>
    <xf numFmtId="37" fontId="5" fillId="0" borderId="5" xfId="0" applyNumberFormat="1" applyFont="1" applyBorder="1" applyAlignment="1" applyProtection="1">
      <alignment vertical="center"/>
    </xf>
    <xf numFmtId="37" fontId="5" fillId="0" borderId="5" xfId="0" applyNumberFormat="1" applyFont="1" applyBorder="1" applyAlignment="1" applyProtection="1">
      <alignment vertical="top"/>
    </xf>
    <xf numFmtId="37" fontId="10" fillId="0" borderId="4" xfId="0" applyNumberFormat="1" applyFont="1" applyBorder="1" applyAlignment="1" applyProtection="1">
      <alignment vertical="center"/>
    </xf>
    <xf numFmtId="37" fontId="9" fillId="0" borderId="14" xfId="0" applyNumberFormat="1" applyFont="1" applyBorder="1" applyAlignment="1" applyProtection="1">
      <alignment vertical="center"/>
    </xf>
    <xf numFmtId="37" fontId="10" fillId="0" borderId="1" xfId="0" applyNumberFormat="1" applyFont="1" applyBorder="1" applyAlignment="1" applyProtection="1">
      <alignment vertical="center"/>
    </xf>
    <xf numFmtId="0" fontId="8" fillId="0" borderId="10" xfId="0" applyFont="1" applyBorder="1"/>
    <xf numFmtId="37" fontId="5" fillId="0" borderId="34" xfId="0" applyNumberFormat="1" applyFont="1" applyBorder="1" applyAlignment="1" applyProtection="1">
      <alignment vertical="center"/>
    </xf>
    <xf numFmtId="37" fontId="5" fillId="0" borderId="36" xfId="0" applyNumberFormat="1" applyFont="1" applyBorder="1" applyAlignment="1" applyProtection="1">
      <alignment vertical="center"/>
    </xf>
    <xf numFmtId="37" fontId="10" fillId="0" borderId="38" xfId="0" applyNumberFormat="1" applyFont="1" applyBorder="1" applyAlignment="1" applyProtection="1">
      <alignment vertical="center"/>
    </xf>
    <xf numFmtId="37" fontId="14" fillId="0" borderId="7" xfId="0" applyNumberFormat="1" applyFont="1" applyBorder="1" applyAlignment="1" applyProtection="1">
      <alignment vertical="center"/>
    </xf>
    <xf numFmtId="37" fontId="14" fillId="0" borderId="7" xfId="0" applyNumberFormat="1" applyFont="1" applyBorder="1" applyAlignment="1" applyProtection="1">
      <alignment vertical="top"/>
    </xf>
    <xf numFmtId="37" fontId="5" fillId="0" borderId="9" xfId="0" applyNumberFormat="1" applyFont="1" applyBorder="1" applyAlignment="1" applyProtection="1">
      <alignment vertical="top"/>
    </xf>
    <xf numFmtId="37" fontId="5" fillId="0" borderId="9" xfId="0" applyNumberFormat="1" applyFont="1" applyBorder="1" applyAlignment="1" applyProtection="1">
      <alignment vertical="center"/>
    </xf>
    <xf numFmtId="37" fontId="9" fillId="0" borderId="10" xfId="0" applyNumberFormat="1" applyFont="1" applyBorder="1" applyAlignment="1" applyProtection="1">
      <alignment vertical="center"/>
    </xf>
    <xf numFmtId="37" fontId="9" fillId="0" borderId="4" xfId="0" applyNumberFormat="1" applyFont="1" applyBorder="1" applyAlignment="1" applyProtection="1">
      <alignment vertical="center"/>
    </xf>
    <xf numFmtId="37" fontId="6" fillId="0" borderId="5" xfId="0" applyNumberFormat="1" applyFont="1" applyBorder="1" applyAlignment="1" applyProtection="1">
      <alignment vertical="center"/>
    </xf>
    <xf numFmtId="37" fontId="5" fillId="0" borderId="5" xfId="0" applyNumberFormat="1" applyFont="1" applyBorder="1" applyAlignment="1" applyProtection="1">
      <alignment vertical="center"/>
    </xf>
    <xf numFmtId="37" fontId="5" fillId="0" borderId="5" xfId="0" applyNumberFormat="1" applyFont="1" applyBorder="1" applyAlignment="1" applyProtection="1">
      <alignment vertical="top"/>
    </xf>
    <xf numFmtId="37" fontId="10" fillId="0" borderId="4" xfId="0" applyNumberFormat="1" applyFont="1" applyBorder="1" applyAlignment="1" applyProtection="1">
      <alignment vertical="center"/>
    </xf>
    <xf numFmtId="37" fontId="9" fillId="0" borderId="14" xfId="0" applyNumberFormat="1" applyFont="1" applyBorder="1" applyAlignment="1" applyProtection="1">
      <alignment vertical="center"/>
    </xf>
    <xf numFmtId="37" fontId="10" fillId="0" borderId="1" xfId="0" applyNumberFormat="1" applyFont="1" applyBorder="1" applyAlignment="1" applyProtection="1">
      <alignment vertical="center"/>
    </xf>
    <xf numFmtId="0" fontId="8" fillId="0" borderId="10" xfId="0" applyFont="1" applyBorder="1"/>
    <xf numFmtId="37" fontId="5" fillId="0" borderId="34" xfId="0" applyNumberFormat="1" applyFont="1" applyBorder="1" applyAlignment="1" applyProtection="1">
      <alignment vertical="center"/>
    </xf>
    <xf numFmtId="37" fontId="5" fillId="0" borderId="36" xfId="0" applyNumberFormat="1" applyFont="1" applyBorder="1" applyAlignment="1" applyProtection="1">
      <alignment vertical="center"/>
    </xf>
    <xf numFmtId="37" fontId="10" fillId="0" borderId="38" xfId="0" applyNumberFormat="1" applyFont="1" applyBorder="1" applyAlignment="1" applyProtection="1">
      <alignment vertical="center"/>
    </xf>
    <xf numFmtId="37" fontId="14" fillId="0" borderId="7" xfId="0" applyNumberFormat="1" applyFont="1" applyBorder="1" applyAlignment="1" applyProtection="1">
      <alignment vertical="center"/>
    </xf>
    <xf numFmtId="37" fontId="14" fillId="0" borderId="7" xfId="0" applyNumberFormat="1" applyFont="1" applyBorder="1" applyAlignment="1" applyProtection="1">
      <alignment vertical="top"/>
    </xf>
    <xf numFmtId="37" fontId="5" fillId="0" borderId="9" xfId="0" applyNumberFormat="1" applyFont="1" applyBorder="1" applyAlignment="1" applyProtection="1">
      <alignment vertical="top"/>
    </xf>
    <xf numFmtId="37" fontId="5" fillId="0" borderId="9" xfId="0" applyNumberFormat="1" applyFont="1" applyBorder="1" applyAlignment="1" applyProtection="1">
      <alignment vertical="center"/>
    </xf>
    <xf numFmtId="37" fontId="9" fillId="0" borderId="10" xfId="0" applyNumberFormat="1" applyFont="1" applyBorder="1" applyAlignment="1" applyProtection="1">
      <alignment vertical="center"/>
    </xf>
    <xf numFmtId="37" fontId="9" fillId="0" borderId="4" xfId="0" applyNumberFormat="1" applyFont="1" applyBorder="1" applyAlignment="1" applyProtection="1">
      <alignment vertical="center"/>
    </xf>
    <xf numFmtId="37" fontId="6" fillId="0" borderId="5" xfId="0" applyNumberFormat="1" applyFont="1" applyBorder="1" applyAlignment="1" applyProtection="1">
      <alignment vertical="center"/>
    </xf>
    <xf numFmtId="37" fontId="5" fillId="0" borderId="5" xfId="0" applyNumberFormat="1" applyFont="1" applyBorder="1" applyAlignment="1" applyProtection="1">
      <alignment vertical="center"/>
    </xf>
    <xf numFmtId="37" fontId="5" fillId="0" borderId="5" xfId="0" applyNumberFormat="1" applyFont="1" applyBorder="1" applyAlignment="1" applyProtection="1">
      <alignment vertical="top"/>
    </xf>
    <xf numFmtId="37" fontId="10" fillId="0" borderId="4" xfId="0" applyNumberFormat="1" applyFont="1" applyBorder="1" applyAlignment="1" applyProtection="1">
      <alignment vertical="center"/>
    </xf>
    <xf numFmtId="37" fontId="9" fillId="0" borderId="14" xfId="0" applyNumberFormat="1" applyFont="1" applyBorder="1" applyAlignment="1" applyProtection="1">
      <alignment vertical="center"/>
    </xf>
    <xf numFmtId="37" fontId="10" fillId="0" borderId="1" xfId="0" applyNumberFormat="1" applyFont="1" applyBorder="1" applyAlignment="1" applyProtection="1">
      <alignment vertical="center"/>
    </xf>
    <xf numFmtId="0" fontId="8" fillId="0" borderId="10" xfId="0" applyFont="1" applyBorder="1"/>
    <xf numFmtId="37" fontId="5" fillId="0" borderId="34" xfId="0" applyNumberFormat="1" applyFont="1" applyBorder="1" applyAlignment="1" applyProtection="1">
      <alignment vertical="center"/>
    </xf>
    <xf numFmtId="37" fontId="5" fillId="0" borderId="36" xfId="0" applyNumberFormat="1" applyFont="1" applyBorder="1" applyAlignment="1" applyProtection="1">
      <alignment vertical="center"/>
    </xf>
    <xf numFmtId="37" fontId="10" fillId="0" borderId="38" xfId="0" applyNumberFormat="1" applyFont="1" applyBorder="1" applyAlignment="1" applyProtection="1">
      <alignment vertical="center"/>
    </xf>
    <xf numFmtId="37" fontId="14" fillId="0" borderId="7" xfId="0" applyNumberFormat="1" applyFont="1" applyBorder="1" applyAlignment="1" applyProtection="1">
      <alignment vertical="center"/>
    </xf>
    <xf numFmtId="37" fontId="14" fillId="0" borderId="7" xfId="0" applyNumberFormat="1" applyFont="1" applyBorder="1" applyAlignment="1" applyProtection="1">
      <alignment vertical="top"/>
    </xf>
    <xf numFmtId="37" fontId="5" fillId="0" borderId="9" xfId="0" applyNumberFormat="1" applyFont="1" applyBorder="1" applyAlignment="1" applyProtection="1">
      <alignment vertical="top"/>
    </xf>
    <xf numFmtId="37" fontId="5" fillId="0" borderId="9" xfId="0" applyNumberFormat="1" applyFont="1" applyBorder="1" applyAlignment="1" applyProtection="1">
      <alignment vertical="center"/>
    </xf>
    <xf numFmtId="37" fontId="9" fillId="0" borderId="10" xfId="0" applyNumberFormat="1" applyFont="1" applyBorder="1" applyAlignment="1" applyProtection="1">
      <alignment vertical="center"/>
    </xf>
    <xf numFmtId="37" fontId="9" fillId="0" borderId="4" xfId="0" applyNumberFormat="1" applyFont="1" applyBorder="1" applyAlignment="1" applyProtection="1">
      <alignment vertical="center"/>
    </xf>
    <xf numFmtId="37" fontId="6" fillId="0" borderId="5" xfId="0" applyNumberFormat="1" applyFont="1" applyBorder="1" applyAlignment="1" applyProtection="1">
      <alignment vertical="center"/>
    </xf>
    <xf numFmtId="37" fontId="5" fillId="0" borderId="5" xfId="0" applyNumberFormat="1" applyFont="1" applyBorder="1" applyAlignment="1" applyProtection="1">
      <alignment vertical="center"/>
    </xf>
    <xf numFmtId="37" fontId="5" fillId="0" borderId="5" xfId="0" applyNumberFormat="1" applyFont="1" applyBorder="1" applyAlignment="1" applyProtection="1">
      <alignment vertical="top"/>
    </xf>
    <xf numFmtId="37" fontId="10" fillId="0" borderId="4" xfId="0" applyNumberFormat="1" applyFont="1" applyBorder="1" applyAlignment="1" applyProtection="1">
      <alignment vertical="center"/>
    </xf>
    <xf numFmtId="37" fontId="9" fillId="0" borderId="14" xfId="0" applyNumberFormat="1" applyFont="1" applyBorder="1" applyAlignment="1" applyProtection="1">
      <alignment vertical="center"/>
    </xf>
    <xf numFmtId="37" fontId="10" fillId="0" borderId="1" xfId="0" applyNumberFormat="1" applyFont="1" applyBorder="1" applyAlignment="1" applyProtection="1">
      <alignment vertical="center"/>
    </xf>
    <xf numFmtId="0" fontId="8" fillId="0" borderId="10" xfId="0" applyFont="1" applyBorder="1"/>
    <xf numFmtId="37" fontId="5" fillId="0" borderId="34" xfId="0" applyNumberFormat="1" applyFont="1" applyBorder="1" applyAlignment="1" applyProtection="1">
      <alignment vertical="center"/>
    </xf>
    <xf numFmtId="37" fontId="5" fillId="0" borderId="36" xfId="0" applyNumberFormat="1" applyFont="1" applyBorder="1" applyAlignment="1" applyProtection="1">
      <alignment vertical="center"/>
    </xf>
    <xf numFmtId="37" fontId="10" fillId="0" borderId="38" xfId="0" applyNumberFormat="1" applyFont="1" applyBorder="1" applyAlignment="1" applyProtection="1">
      <alignment vertical="center"/>
    </xf>
    <xf numFmtId="37" fontId="14" fillId="0" borderId="7" xfId="0" applyNumberFormat="1" applyFont="1" applyBorder="1" applyAlignment="1" applyProtection="1">
      <alignment vertical="center"/>
    </xf>
    <xf numFmtId="37" fontId="14" fillId="0" borderId="7" xfId="0" applyNumberFormat="1" applyFont="1" applyBorder="1" applyAlignment="1" applyProtection="1">
      <alignment vertical="top"/>
    </xf>
    <xf numFmtId="37" fontId="5" fillId="0" borderId="9" xfId="0" applyNumberFormat="1" applyFont="1" applyBorder="1" applyAlignment="1" applyProtection="1">
      <alignment vertical="top"/>
    </xf>
    <xf numFmtId="37" fontId="5" fillId="0" borderId="9" xfId="0" applyNumberFormat="1" applyFont="1" applyBorder="1" applyAlignment="1" applyProtection="1">
      <alignment vertical="center"/>
    </xf>
    <xf numFmtId="37" fontId="9" fillId="0" borderId="10" xfId="0" applyNumberFormat="1" applyFont="1" applyBorder="1" applyAlignment="1" applyProtection="1">
      <alignment vertical="center"/>
    </xf>
    <xf numFmtId="37" fontId="9" fillId="0" borderId="4" xfId="0" applyNumberFormat="1" applyFont="1" applyBorder="1" applyAlignment="1" applyProtection="1">
      <alignment vertical="center"/>
    </xf>
    <xf numFmtId="37" fontId="6" fillId="0" borderId="5" xfId="0" applyNumberFormat="1" applyFont="1" applyBorder="1" applyAlignment="1" applyProtection="1">
      <alignment vertical="center"/>
    </xf>
    <xf numFmtId="37" fontId="5" fillId="0" borderId="5" xfId="0" applyNumberFormat="1" applyFont="1" applyBorder="1" applyAlignment="1" applyProtection="1">
      <alignment vertical="center"/>
    </xf>
    <xf numFmtId="37" fontId="5" fillId="0" borderId="5" xfId="0" applyNumberFormat="1" applyFont="1" applyBorder="1" applyAlignment="1" applyProtection="1">
      <alignment vertical="top"/>
    </xf>
    <xf numFmtId="37" fontId="10" fillId="0" borderId="4" xfId="0" applyNumberFormat="1" applyFont="1" applyBorder="1" applyAlignment="1" applyProtection="1">
      <alignment vertical="center"/>
    </xf>
    <xf numFmtId="37" fontId="9" fillId="0" borderId="14" xfId="0" applyNumberFormat="1" applyFont="1" applyBorder="1" applyAlignment="1" applyProtection="1">
      <alignment vertical="center"/>
    </xf>
    <xf numFmtId="37" fontId="10" fillId="0" borderId="1" xfId="0" applyNumberFormat="1" applyFont="1" applyBorder="1" applyAlignment="1" applyProtection="1">
      <alignment vertical="center"/>
    </xf>
    <xf numFmtId="0" fontId="8" fillId="0" borderId="10" xfId="0" applyFont="1" applyBorder="1"/>
    <xf numFmtId="37" fontId="5" fillId="0" borderId="34" xfId="0" applyNumberFormat="1" applyFont="1" applyBorder="1" applyAlignment="1" applyProtection="1">
      <alignment vertical="center"/>
    </xf>
    <xf numFmtId="37" fontId="5" fillId="0" borderId="36" xfId="0" applyNumberFormat="1" applyFont="1" applyBorder="1" applyAlignment="1" applyProtection="1">
      <alignment vertical="center"/>
    </xf>
    <xf numFmtId="37" fontId="10" fillId="0" borderId="38" xfId="0" applyNumberFormat="1" applyFont="1" applyBorder="1" applyAlignment="1" applyProtection="1">
      <alignment vertical="center"/>
    </xf>
    <xf numFmtId="37" fontId="14" fillId="0" borderId="7" xfId="0" applyNumberFormat="1" applyFont="1" applyBorder="1" applyAlignment="1" applyProtection="1">
      <alignment vertical="center"/>
    </xf>
    <xf numFmtId="37" fontId="14" fillId="0" borderId="7" xfId="0" applyNumberFormat="1" applyFont="1" applyBorder="1" applyAlignment="1" applyProtection="1">
      <alignment vertical="top"/>
    </xf>
    <xf numFmtId="37" fontId="5" fillId="0" borderId="9" xfId="0" applyNumberFormat="1" applyFont="1" applyBorder="1" applyAlignment="1" applyProtection="1">
      <alignment vertical="top"/>
    </xf>
    <xf numFmtId="37" fontId="5" fillId="0" borderId="9" xfId="0" applyNumberFormat="1" applyFont="1" applyBorder="1" applyAlignment="1" applyProtection="1">
      <alignment vertical="center"/>
    </xf>
    <xf numFmtId="0" fontId="0" fillId="0" borderId="0" xfId="0"/>
    <xf numFmtId="0" fontId="4" fillId="0" borderId="0" xfId="0" applyFont="1"/>
    <xf numFmtId="0" fontId="9" fillId="0" borderId="0" xfId="0" applyFont="1" applyAlignment="1" applyProtection="1">
      <alignment vertical="center"/>
    </xf>
    <xf numFmtId="0" fontId="4" fillId="0" borderId="0" xfId="0" applyFont="1" applyBorder="1"/>
    <xf numFmtId="0" fontId="12" fillId="0" borderId="0" xfId="0" applyFont="1" applyAlignment="1" applyProtection="1">
      <alignment vertical="center"/>
    </xf>
    <xf numFmtId="0" fontId="4" fillId="0" borderId="0" xfId="0" applyFont="1" applyProtection="1"/>
    <xf numFmtId="0" fontId="5" fillId="0" borderId="0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37" fontId="9" fillId="0" borderId="10" xfId="0" applyNumberFormat="1" applyFont="1" applyBorder="1" applyAlignment="1" applyProtection="1">
      <alignment vertical="center"/>
    </xf>
    <xf numFmtId="0" fontId="8" fillId="0" borderId="0" xfId="0" applyFont="1" applyProtection="1"/>
    <xf numFmtId="37" fontId="9" fillId="0" borderId="4" xfId="0" applyNumberFormat="1" applyFont="1" applyBorder="1" applyAlignment="1" applyProtection="1">
      <alignment vertical="center"/>
    </xf>
    <xf numFmtId="37" fontId="6" fillId="0" borderId="5" xfId="0" applyNumberFormat="1" applyFont="1" applyBorder="1" applyAlignment="1" applyProtection="1">
      <alignment vertical="center"/>
    </xf>
    <xf numFmtId="37" fontId="5" fillId="0" borderId="5" xfId="0" applyNumberFormat="1" applyFont="1" applyBorder="1" applyAlignment="1" applyProtection="1">
      <alignment vertical="center"/>
    </xf>
    <xf numFmtId="37" fontId="5" fillId="0" borderId="5" xfId="0" applyNumberFormat="1" applyFont="1" applyBorder="1" applyAlignment="1" applyProtection="1">
      <alignment vertical="top"/>
    </xf>
    <xf numFmtId="37" fontId="10" fillId="0" borderId="4" xfId="0" applyNumberFormat="1" applyFont="1" applyBorder="1" applyAlignment="1" applyProtection="1">
      <alignment vertical="center"/>
    </xf>
    <xf numFmtId="37" fontId="9" fillId="0" borderId="14" xfId="0" applyNumberFormat="1" applyFont="1" applyBorder="1" applyAlignment="1" applyProtection="1">
      <alignment vertical="center"/>
    </xf>
    <xf numFmtId="37" fontId="10" fillId="0" borderId="1" xfId="0" applyNumberFormat="1" applyFont="1" applyBorder="1" applyAlignment="1" applyProtection="1">
      <alignment vertical="center"/>
    </xf>
    <xf numFmtId="0" fontId="8" fillId="0" borderId="10" xfId="0" applyFont="1" applyBorder="1"/>
    <xf numFmtId="49" fontId="4" fillId="0" borderId="0" xfId="0" applyNumberFormat="1" applyFont="1"/>
    <xf numFmtId="49" fontId="5" fillId="0" borderId="0" xfId="0" applyNumberFormat="1" applyFont="1" applyAlignment="1" applyProtection="1">
      <alignment vertical="center"/>
    </xf>
    <xf numFmtId="49" fontId="5" fillId="0" borderId="0" xfId="0" applyNumberFormat="1" applyFont="1" applyBorder="1" applyAlignment="1" applyProtection="1">
      <alignment vertical="center"/>
    </xf>
    <xf numFmtId="49" fontId="5" fillId="0" borderId="0" xfId="0" applyNumberFormat="1" applyFont="1" applyAlignment="1" applyProtection="1">
      <alignment vertical="center" wrapText="1"/>
    </xf>
    <xf numFmtId="37" fontId="5" fillId="0" borderId="34" xfId="0" applyNumberFormat="1" applyFont="1" applyBorder="1" applyAlignment="1" applyProtection="1">
      <alignment vertical="center"/>
    </xf>
    <xf numFmtId="37" fontId="5" fillId="0" borderId="36" xfId="0" applyNumberFormat="1" applyFont="1" applyBorder="1" applyAlignment="1" applyProtection="1">
      <alignment vertical="center"/>
    </xf>
    <xf numFmtId="37" fontId="10" fillId="0" borderId="38" xfId="0" applyNumberFormat="1" applyFont="1" applyBorder="1" applyAlignment="1" applyProtection="1">
      <alignment vertical="center"/>
    </xf>
    <xf numFmtId="0" fontId="15" fillId="0" borderId="0" xfId="0" applyFont="1" applyAlignment="1" applyProtection="1">
      <alignment vertical="center" wrapText="1"/>
    </xf>
    <xf numFmtId="0" fontId="15" fillId="0" borderId="0" xfId="0" applyFont="1" applyBorder="1" applyAlignment="1" applyProtection="1">
      <alignment vertical="center" wrapText="1"/>
    </xf>
    <xf numFmtId="3" fontId="8" fillId="0" borderId="0" xfId="0" applyNumberFormat="1" applyFont="1" applyProtection="1"/>
    <xf numFmtId="3" fontId="4" fillId="0" borderId="0" xfId="0" applyNumberFormat="1" applyFont="1"/>
    <xf numFmtId="3" fontId="4" fillId="0" borderId="0" xfId="0" applyNumberFormat="1" applyFont="1" applyFill="1"/>
    <xf numFmtId="37" fontId="14" fillId="0" borderId="7" xfId="0" applyNumberFormat="1" applyFont="1" applyBorder="1" applyAlignment="1" applyProtection="1">
      <alignment vertical="center"/>
    </xf>
    <xf numFmtId="37" fontId="14" fillId="0" borderId="7" xfId="0" applyNumberFormat="1" applyFont="1" applyBorder="1" applyAlignment="1" applyProtection="1">
      <alignment vertical="top"/>
    </xf>
    <xf numFmtId="37" fontId="8" fillId="0" borderId="0" xfId="0" applyNumberFormat="1" applyFont="1" applyProtection="1"/>
    <xf numFmtId="1" fontId="17" fillId="0" borderId="0" xfId="0" applyNumberFormat="1" applyFont="1"/>
    <xf numFmtId="37" fontId="5" fillId="0" borderId="9" xfId="0" applyNumberFormat="1" applyFont="1" applyBorder="1" applyAlignment="1" applyProtection="1">
      <alignment vertical="top"/>
    </xf>
    <xf numFmtId="37" fontId="5" fillId="0" borderId="9" xfId="0" applyNumberFormat="1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9" fillId="0" borderId="1" xfId="0" applyFont="1" applyBorder="1" applyAlignment="1" applyProtection="1">
      <alignment horizontal="right" vertical="center"/>
    </xf>
    <xf numFmtId="0" fontId="9" fillId="0" borderId="2" xfId="0" applyFont="1" applyBorder="1" applyAlignment="1" applyProtection="1">
      <alignment vertical="center"/>
    </xf>
    <xf numFmtId="0" fontId="9" fillId="0" borderId="26" xfId="0" applyFont="1" applyBorder="1" applyAlignment="1" applyProtection="1">
      <alignment vertical="center"/>
    </xf>
    <xf numFmtId="37" fontId="9" fillId="0" borderId="10" xfId="0" applyNumberFormat="1" applyFont="1" applyBorder="1" applyAlignment="1" applyProtection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37" fontId="9" fillId="0" borderId="4" xfId="0" applyNumberFormat="1" applyFont="1" applyBorder="1" applyAlignment="1" applyProtection="1">
      <alignment vertical="center"/>
    </xf>
    <xf numFmtId="0" fontId="6" fillId="0" borderId="3" xfId="0" applyFont="1" applyBorder="1" applyAlignment="1" applyProtection="1">
      <alignment vertical="center"/>
    </xf>
    <xf numFmtId="37" fontId="6" fillId="0" borderId="5" xfId="0" applyNumberFormat="1" applyFont="1" applyBorder="1" applyAlignment="1" applyProtection="1">
      <alignment vertical="center"/>
    </xf>
    <xf numFmtId="37" fontId="5" fillId="0" borderId="5" xfId="0" applyNumberFormat="1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top"/>
    </xf>
    <xf numFmtId="37" fontId="5" fillId="0" borderId="5" xfId="0" applyNumberFormat="1" applyFont="1" applyBorder="1" applyAlignment="1" applyProtection="1">
      <alignment vertical="top"/>
    </xf>
    <xf numFmtId="0" fontId="14" fillId="0" borderId="3" xfId="0" applyFont="1" applyBorder="1" applyAlignment="1" applyProtection="1">
      <alignment vertical="center"/>
    </xf>
    <xf numFmtId="0" fontId="5" fillId="0" borderId="22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</xf>
    <xf numFmtId="37" fontId="10" fillId="0" borderId="4" xfId="0" applyNumberFormat="1" applyFont="1" applyBorder="1" applyAlignment="1" applyProtection="1">
      <alignment vertical="center"/>
    </xf>
    <xf numFmtId="0" fontId="9" fillId="0" borderId="25" xfId="0" applyFont="1" applyBorder="1" applyAlignment="1" applyProtection="1">
      <alignment vertical="center"/>
    </xf>
    <xf numFmtId="37" fontId="9" fillId="0" borderId="14" xfId="0" applyNumberFormat="1" applyFont="1" applyBorder="1" applyAlignment="1" applyProtection="1">
      <alignment vertical="center"/>
    </xf>
    <xf numFmtId="37" fontId="10" fillId="0" borderId="1" xfId="0" applyNumberFormat="1" applyFont="1" applyBorder="1" applyAlignment="1" applyProtection="1">
      <alignment vertical="center"/>
    </xf>
    <xf numFmtId="0" fontId="9" fillId="0" borderId="11" xfId="0" applyFont="1" applyBorder="1" applyAlignment="1" applyProtection="1">
      <alignment vertical="center"/>
    </xf>
    <xf numFmtId="0" fontId="9" fillId="0" borderId="24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23" xfId="0" applyFont="1" applyBorder="1" applyAlignment="1" applyProtection="1">
      <alignment vertical="center"/>
    </xf>
    <xf numFmtId="0" fontId="8" fillId="0" borderId="10" xfId="0" applyFont="1" applyBorder="1"/>
    <xf numFmtId="0" fontId="9" fillId="0" borderId="16" xfId="0" applyFont="1" applyBorder="1" applyAlignment="1" applyProtection="1">
      <alignment vertical="center"/>
    </xf>
    <xf numFmtId="0" fontId="9" fillId="0" borderId="21" xfId="0" applyFont="1" applyBorder="1" applyAlignment="1" applyProtection="1">
      <alignment vertical="center"/>
    </xf>
    <xf numFmtId="49" fontId="6" fillId="0" borderId="0" xfId="0" applyNumberFormat="1" applyFont="1" applyBorder="1" applyAlignment="1" applyProtection="1">
      <alignment horizontal="right" vertical="center"/>
    </xf>
    <xf numFmtId="0" fontId="5" fillId="0" borderId="19" xfId="0" applyFont="1" applyBorder="1" applyAlignment="1" applyProtection="1">
      <alignment vertical="center"/>
    </xf>
    <xf numFmtId="37" fontId="5" fillId="0" borderId="34" xfId="0" applyNumberFormat="1" applyFont="1" applyBorder="1" applyAlignment="1" applyProtection="1">
      <alignment vertical="center"/>
    </xf>
    <xf numFmtId="37" fontId="5" fillId="0" borderId="36" xfId="0" applyNumberFormat="1" applyFont="1" applyBorder="1" applyAlignment="1" applyProtection="1">
      <alignment vertical="center"/>
    </xf>
    <xf numFmtId="37" fontId="10" fillId="0" borderId="38" xfId="0" applyNumberFormat="1" applyFont="1" applyBorder="1" applyAlignment="1" applyProtection="1">
      <alignment vertical="center"/>
    </xf>
    <xf numFmtId="0" fontId="9" fillId="0" borderId="8" xfId="0" applyFont="1" applyBorder="1" applyAlignment="1" applyProtection="1">
      <alignment vertical="center"/>
    </xf>
    <xf numFmtId="37" fontId="14" fillId="0" borderId="7" xfId="0" applyNumberFormat="1" applyFont="1" applyBorder="1" applyAlignment="1" applyProtection="1">
      <alignment vertical="center"/>
    </xf>
    <xf numFmtId="37" fontId="14" fillId="0" borderId="7" xfId="0" applyNumberFormat="1" applyFont="1" applyBorder="1" applyAlignment="1" applyProtection="1">
      <alignment vertical="top"/>
    </xf>
    <xf numFmtId="0" fontId="5" fillId="0" borderId="39" xfId="0" applyFont="1" applyBorder="1" applyAlignment="1" applyProtection="1">
      <alignment vertical="center"/>
    </xf>
    <xf numFmtId="37" fontId="5" fillId="0" borderId="9" xfId="0" applyNumberFormat="1" applyFont="1" applyBorder="1" applyAlignment="1" applyProtection="1">
      <alignment vertical="top"/>
    </xf>
    <xf numFmtId="37" fontId="5" fillId="0" borderId="5" xfId="0" applyNumberFormat="1" applyFont="1" applyFill="1" applyBorder="1" applyAlignment="1" applyProtection="1">
      <alignment vertical="center"/>
    </xf>
    <xf numFmtId="37" fontId="5" fillId="0" borderId="9" xfId="0" applyNumberFormat="1" applyFont="1" applyFill="1" applyBorder="1" applyAlignment="1" applyProtection="1">
      <alignment vertical="center"/>
    </xf>
    <xf numFmtId="0" fontId="4" fillId="0" borderId="0" xfId="0" applyFont="1" applyFill="1"/>
    <xf numFmtId="0" fontId="7" fillId="0" borderId="0" xfId="0" applyFont="1" applyFill="1"/>
    <xf numFmtId="49" fontId="4" fillId="0" borderId="0" xfId="0" applyNumberFormat="1" applyFont="1" applyFill="1"/>
    <xf numFmtId="0" fontId="0" fillId="0" borderId="0" xfId="0" applyFill="1"/>
    <xf numFmtId="0" fontId="5" fillId="0" borderId="3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37" fontId="6" fillId="0" borderId="5" xfId="0" applyNumberFormat="1" applyFont="1" applyFill="1" applyBorder="1" applyAlignment="1" applyProtection="1">
      <alignment vertical="center"/>
    </xf>
    <xf numFmtId="0" fontId="5" fillId="0" borderId="3" xfId="0" applyFont="1" applyFill="1" applyBorder="1" applyAlignment="1" applyProtection="1">
      <alignment vertical="top"/>
    </xf>
    <xf numFmtId="0" fontId="9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4" fillId="0" borderId="0" xfId="0" applyFont="1" applyProtection="1"/>
    <xf numFmtId="0" fontId="5" fillId="0" borderId="0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9" fillId="0" borderId="1" xfId="0" applyFont="1" applyBorder="1" applyAlignment="1" applyProtection="1">
      <alignment horizontal="right" vertical="center"/>
    </xf>
    <xf numFmtId="0" fontId="9" fillId="0" borderId="2" xfId="0" applyFont="1" applyBorder="1" applyAlignment="1" applyProtection="1">
      <alignment vertical="center"/>
    </xf>
    <xf numFmtId="0" fontId="9" fillId="0" borderId="26" xfId="0" applyFont="1" applyBorder="1" applyAlignment="1" applyProtection="1">
      <alignment vertical="center"/>
    </xf>
    <xf numFmtId="37" fontId="9" fillId="0" borderId="10" xfId="0" applyNumberFormat="1" applyFont="1" applyBorder="1" applyAlignment="1" applyProtection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37" fontId="9" fillId="0" borderId="4" xfId="0" applyNumberFormat="1" applyFont="1" applyBorder="1" applyAlignment="1" applyProtection="1">
      <alignment vertical="center"/>
    </xf>
    <xf numFmtId="0" fontId="6" fillId="0" borderId="3" xfId="0" applyFont="1" applyBorder="1" applyAlignment="1" applyProtection="1">
      <alignment vertical="center"/>
    </xf>
    <xf numFmtId="37" fontId="6" fillId="0" borderId="5" xfId="0" applyNumberFormat="1" applyFont="1" applyBorder="1" applyAlignment="1" applyProtection="1">
      <alignment vertical="center"/>
    </xf>
    <xf numFmtId="37" fontId="5" fillId="0" borderId="5" xfId="0" applyNumberFormat="1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top"/>
    </xf>
    <xf numFmtId="37" fontId="5" fillId="0" borderId="5" xfId="0" applyNumberFormat="1" applyFont="1" applyBorder="1" applyAlignment="1" applyProtection="1">
      <alignment vertical="top"/>
    </xf>
    <xf numFmtId="0" fontId="14" fillId="0" borderId="3" xfId="0" applyFont="1" applyBorder="1" applyAlignment="1" applyProtection="1">
      <alignment vertical="center"/>
    </xf>
    <xf numFmtId="0" fontId="5" fillId="0" borderId="22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</xf>
    <xf numFmtId="37" fontId="10" fillId="0" borderId="4" xfId="0" applyNumberFormat="1" applyFont="1" applyBorder="1" applyAlignment="1" applyProtection="1">
      <alignment vertical="center"/>
    </xf>
    <xf numFmtId="0" fontId="9" fillId="0" borderId="25" xfId="0" applyFont="1" applyBorder="1" applyAlignment="1" applyProtection="1">
      <alignment vertical="center"/>
    </xf>
    <xf numFmtId="37" fontId="9" fillId="0" borderId="14" xfId="0" applyNumberFormat="1" applyFont="1" applyBorder="1" applyAlignment="1" applyProtection="1">
      <alignment vertical="center"/>
    </xf>
    <xf numFmtId="37" fontId="10" fillId="0" borderId="1" xfId="0" applyNumberFormat="1" applyFont="1" applyBorder="1" applyAlignment="1" applyProtection="1">
      <alignment vertical="center"/>
    </xf>
    <xf numFmtId="0" fontId="9" fillId="0" borderId="11" xfId="0" applyFont="1" applyBorder="1" applyAlignment="1" applyProtection="1">
      <alignment vertical="center"/>
    </xf>
    <xf numFmtId="0" fontId="9" fillId="0" borderId="24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23" xfId="0" applyFont="1" applyBorder="1" applyAlignment="1" applyProtection="1">
      <alignment vertical="center"/>
    </xf>
    <xf numFmtId="0" fontId="8" fillId="0" borderId="10" xfId="0" applyFont="1" applyBorder="1"/>
    <xf numFmtId="0" fontId="9" fillId="0" borderId="16" xfId="0" applyFont="1" applyBorder="1" applyAlignment="1" applyProtection="1">
      <alignment vertical="center"/>
    </xf>
    <xf numFmtId="0" fontId="9" fillId="0" borderId="21" xfId="0" applyFont="1" applyBorder="1" applyAlignment="1" applyProtection="1">
      <alignment vertical="center"/>
    </xf>
    <xf numFmtId="0" fontId="5" fillId="0" borderId="19" xfId="0" applyFont="1" applyBorder="1" applyAlignment="1" applyProtection="1">
      <alignment vertical="center"/>
    </xf>
    <xf numFmtId="37" fontId="5" fillId="0" borderId="34" xfId="0" applyNumberFormat="1" applyFont="1" applyBorder="1" applyAlignment="1" applyProtection="1">
      <alignment vertical="center"/>
    </xf>
    <xf numFmtId="37" fontId="5" fillId="0" borderId="36" xfId="0" applyNumberFormat="1" applyFont="1" applyBorder="1" applyAlignment="1" applyProtection="1">
      <alignment vertical="center"/>
    </xf>
    <xf numFmtId="37" fontId="10" fillId="0" borderId="38" xfId="0" applyNumberFormat="1" applyFont="1" applyBorder="1" applyAlignment="1" applyProtection="1">
      <alignment vertical="center"/>
    </xf>
    <xf numFmtId="0" fontId="9" fillId="0" borderId="8" xfId="0" applyFont="1" applyBorder="1" applyAlignment="1" applyProtection="1">
      <alignment vertical="center"/>
    </xf>
    <xf numFmtId="37" fontId="14" fillId="0" borderId="7" xfId="0" applyNumberFormat="1" applyFont="1" applyBorder="1" applyAlignment="1" applyProtection="1">
      <alignment vertical="center"/>
    </xf>
    <xf numFmtId="37" fontId="14" fillId="0" borderId="7" xfId="0" applyNumberFormat="1" applyFont="1" applyBorder="1" applyAlignment="1" applyProtection="1">
      <alignment vertical="top"/>
    </xf>
    <xf numFmtId="0" fontId="5" fillId="0" borderId="39" xfId="0" applyFont="1" applyBorder="1" applyAlignment="1" applyProtection="1">
      <alignment vertical="center"/>
    </xf>
    <xf numFmtId="37" fontId="5" fillId="0" borderId="9" xfId="0" applyNumberFormat="1" applyFont="1" applyBorder="1" applyAlignment="1" applyProtection="1">
      <alignment vertical="top"/>
    </xf>
    <xf numFmtId="37" fontId="5" fillId="0" borderId="5" xfId="0" applyNumberFormat="1" applyFont="1" applyFill="1" applyBorder="1" applyAlignment="1" applyProtection="1">
      <alignment vertical="center"/>
    </xf>
    <xf numFmtId="37" fontId="5" fillId="0" borderId="9" xfId="0" applyNumberFormat="1" applyFont="1" applyFill="1" applyBorder="1" applyAlignment="1" applyProtection="1">
      <alignment vertical="center"/>
    </xf>
    <xf numFmtId="0" fontId="4" fillId="0" borderId="0" xfId="0" applyFont="1" applyFill="1"/>
    <xf numFmtId="0" fontId="7" fillId="0" borderId="0" xfId="0" applyFont="1" applyFill="1"/>
    <xf numFmtId="49" fontId="4" fillId="0" borderId="0" xfId="0" applyNumberFormat="1" applyFont="1" applyFill="1"/>
    <xf numFmtId="0" fontId="0" fillId="0" borderId="0" xfId="0" applyFill="1"/>
    <xf numFmtId="0" fontId="5" fillId="0" borderId="3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37" fontId="6" fillId="0" borderId="5" xfId="0" applyNumberFormat="1" applyFont="1" applyFill="1" applyBorder="1" applyAlignment="1" applyProtection="1">
      <alignment vertical="center"/>
    </xf>
    <xf numFmtId="0" fontId="5" fillId="0" borderId="3" xfId="0" applyFont="1" applyFill="1" applyBorder="1" applyAlignment="1" applyProtection="1">
      <alignment vertical="top"/>
    </xf>
    <xf numFmtId="166" fontId="8" fillId="0" borderId="0" xfId="52" applyNumberFormat="1" applyFont="1" applyProtection="1"/>
    <xf numFmtId="166" fontId="4" fillId="0" borderId="0" xfId="52" applyNumberFormat="1" applyFont="1"/>
    <xf numFmtId="0" fontId="35" fillId="0" borderId="0" xfId="0" applyFont="1"/>
    <xf numFmtId="37" fontId="35" fillId="0" borderId="0" xfId="0" applyNumberFormat="1" applyFont="1"/>
    <xf numFmtId="0" fontId="36" fillId="0" borderId="0" xfId="0" applyFont="1"/>
    <xf numFmtId="3" fontId="37" fillId="0" borderId="0" xfId="0" applyNumberFormat="1" applyFont="1" applyProtection="1"/>
    <xf numFmtId="37" fontId="36" fillId="0" borderId="0" xfId="0" applyNumberFormat="1" applyFont="1"/>
    <xf numFmtId="49" fontId="35" fillId="0" borderId="0" xfId="0" applyNumberFormat="1" applyFont="1"/>
    <xf numFmtId="37" fontId="13" fillId="0" borderId="14" xfId="0" applyNumberFormat="1" applyFont="1" applyBorder="1" applyProtection="1">
      <protection hidden="1"/>
    </xf>
    <xf numFmtId="0" fontId="4" fillId="0" borderId="0" xfId="3" applyFont="1" applyFill="1"/>
    <xf numFmtId="0" fontId="7" fillId="0" borderId="0" xfId="3" applyFont="1" applyFill="1"/>
    <xf numFmtId="49" fontId="4" fillId="0" borderId="0" xfId="3" applyNumberFormat="1" applyFont="1" applyFill="1"/>
    <xf numFmtId="0" fontId="3" fillId="0" borderId="0" xfId="3" applyFill="1"/>
    <xf numFmtId="49" fontId="5" fillId="0" borderId="24" xfId="0" applyNumberFormat="1" applyFont="1" applyBorder="1" applyAlignment="1" applyProtection="1">
      <alignment vertical="center"/>
    </xf>
    <xf numFmtId="0" fontId="4" fillId="0" borderId="0" xfId="49" applyFont="1" applyFill="1"/>
    <xf numFmtId="0" fontId="9" fillId="0" borderId="0" xfId="49" applyFont="1" applyAlignment="1" applyProtection="1">
      <alignment vertical="center"/>
    </xf>
    <xf numFmtId="0" fontId="4" fillId="0" borderId="0" xfId="49" applyFont="1"/>
    <xf numFmtId="0" fontId="4" fillId="0" borderId="0" xfId="49" applyFont="1" applyBorder="1"/>
    <xf numFmtId="0" fontId="35" fillId="0" borderId="0" xfId="49" applyFont="1"/>
    <xf numFmtId="0" fontId="12" fillId="0" borderId="0" xfId="49" applyFont="1" applyAlignment="1" applyProtection="1">
      <alignment vertical="center"/>
    </xf>
    <xf numFmtId="0" fontId="4" fillId="0" borderId="0" xfId="49" applyFont="1" applyProtection="1"/>
    <xf numFmtId="0" fontId="5" fillId="0" borderId="0" xfId="49" applyFont="1" applyBorder="1" applyAlignment="1" applyProtection="1">
      <alignment vertical="center"/>
    </xf>
    <xf numFmtId="0" fontId="11" fillId="0" borderId="0" xfId="49" applyFont="1" applyAlignment="1" applyProtection="1">
      <alignment vertical="center"/>
    </xf>
    <xf numFmtId="0" fontId="5" fillId="0" borderId="0" xfId="49" applyFont="1" applyAlignment="1" applyProtection="1">
      <alignment vertical="center"/>
    </xf>
    <xf numFmtId="0" fontId="9" fillId="0" borderId="1" xfId="49" applyFont="1" applyBorder="1" applyAlignment="1" applyProtection="1">
      <alignment horizontal="right" vertical="center"/>
    </xf>
    <xf numFmtId="0" fontId="9" fillId="0" borderId="2" xfId="49" applyFont="1" applyBorder="1" applyAlignment="1" applyProtection="1">
      <alignment vertical="center"/>
    </xf>
    <xf numFmtId="0" fontId="9" fillId="0" borderId="26" xfId="49" applyFont="1" applyBorder="1" applyAlignment="1" applyProtection="1">
      <alignment vertical="center"/>
    </xf>
    <xf numFmtId="37" fontId="9" fillId="0" borderId="10" xfId="49" applyNumberFormat="1" applyFont="1" applyBorder="1" applyAlignment="1" applyProtection="1">
      <alignment vertical="center"/>
    </xf>
    <xf numFmtId="3" fontId="8" fillId="0" borderId="0" xfId="49" applyNumberFormat="1" applyFont="1" applyProtection="1"/>
    <xf numFmtId="0" fontId="8" fillId="0" borderId="0" xfId="49" applyFont="1" applyProtection="1"/>
    <xf numFmtId="0" fontId="7" fillId="0" borderId="0" xfId="49" applyFont="1" applyFill="1"/>
    <xf numFmtId="0" fontId="9" fillId="0" borderId="3" xfId="49" applyFont="1" applyBorder="1" applyAlignment="1" applyProtection="1">
      <alignment vertical="center"/>
    </xf>
    <xf numFmtId="0" fontId="9" fillId="0" borderId="0" xfId="49" applyFont="1" applyBorder="1" applyAlignment="1" applyProtection="1">
      <alignment vertical="center"/>
    </xf>
    <xf numFmtId="37" fontId="9" fillId="0" borderId="4" xfId="49" applyNumberFormat="1" applyFont="1" applyBorder="1" applyAlignment="1" applyProtection="1">
      <alignment vertical="center"/>
    </xf>
    <xf numFmtId="37" fontId="35" fillId="0" borderId="0" xfId="49" applyNumberFormat="1" applyFont="1"/>
    <xf numFmtId="0" fontId="7" fillId="0" borderId="0" xfId="49" applyFont="1"/>
    <xf numFmtId="0" fontId="6" fillId="0" borderId="3" xfId="49" applyFont="1" applyBorder="1" applyAlignment="1" applyProtection="1">
      <alignment vertical="center"/>
    </xf>
    <xf numFmtId="37" fontId="6" fillId="0" borderId="5" xfId="49" applyNumberFormat="1" applyFont="1" applyBorder="1" applyAlignment="1" applyProtection="1">
      <alignment vertical="center"/>
    </xf>
    <xf numFmtId="37" fontId="5" fillId="0" borderId="5" xfId="49" applyNumberFormat="1" applyFont="1" applyBorder="1" applyAlignment="1" applyProtection="1">
      <alignment vertical="center"/>
    </xf>
    <xf numFmtId="37" fontId="8" fillId="0" borderId="0" xfId="49" applyNumberFormat="1" applyFont="1" applyProtection="1"/>
    <xf numFmtId="0" fontId="5" fillId="0" borderId="3" xfId="49" applyFont="1" applyBorder="1" applyAlignment="1" applyProtection="1">
      <alignment vertical="center"/>
    </xf>
    <xf numFmtId="0" fontId="5" fillId="0" borderId="3" xfId="49" applyFont="1" applyBorder="1" applyAlignment="1" applyProtection="1">
      <alignment vertical="top"/>
    </xf>
    <xf numFmtId="37" fontId="5" fillId="0" borderId="5" xfId="49" applyNumberFormat="1" applyFont="1" applyBorder="1" applyAlignment="1" applyProtection="1">
      <alignment vertical="top"/>
    </xf>
    <xf numFmtId="0" fontId="36" fillId="0" borderId="0" xfId="49" applyFont="1"/>
    <xf numFmtId="3" fontId="37" fillId="0" borderId="0" xfId="49" applyNumberFormat="1" applyFont="1" applyProtection="1"/>
    <xf numFmtId="37" fontId="5" fillId="0" borderId="5" xfId="49" applyNumberFormat="1" applyFont="1" applyFill="1" applyBorder="1" applyAlignment="1" applyProtection="1">
      <alignment vertical="center"/>
    </xf>
    <xf numFmtId="0" fontId="5" fillId="0" borderId="19" xfId="49" applyFont="1" applyBorder="1" applyAlignment="1" applyProtection="1">
      <alignment vertical="center"/>
    </xf>
    <xf numFmtId="0" fontId="5" fillId="0" borderId="39" xfId="49" applyFont="1" applyBorder="1" applyAlignment="1" applyProtection="1">
      <alignment vertical="center"/>
    </xf>
    <xf numFmtId="37" fontId="5" fillId="0" borderId="9" xfId="49" applyNumberFormat="1" applyFont="1" applyBorder="1" applyAlignment="1" applyProtection="1">
      <alignment vertical="top"/>
    </xf>
    <xf numFmtId="37" fontId="5" fillId="0" borderId="9" xfId="49" applyNumberFormat="1" applyFont="1" applyFill="1" applyBorder="1" applyAlignment="1" applyProtection="1">
      <alignment vertical="center"/>
    </xf>
    <xf numFmtId="0" fontId="14" fillId="0" borderId="3" xfId="49" applyFont="1" applyBorder="1" applyAlignment="1" applyProtection="1">
      <alignment vertical="center"/>
    </xf>
    <xf numFmtId="37" fontId="14" fillId="0" borderId="7" xfId="49" applyNumberFormat="1" applyFont="1" applyBorder="1" applyAlignment="1" applyProtection="1">
      <alignment vertical="center"/>
    </xf>
    <xf numFmtId="3" fontId="4" fillId="0" borderId="0" xfId="49" applyNumberFormat="1" applyFont="1"/>
    <xf numFmtId="37" fontId="5" fillId="0" borderId="34" xfId="49" applyNumberFormat="1" applyFont="1" applyBorder="1" applyAlignment="1" applyProtection="1">
      <alignment vertical="center"/>
    </xf>
    <xf numFmtId="37" fontId="5" fillId="0" borderId="36" xfId="49" applyNumberFormat="1" applyFont="1" applyBorder="1" applyAlignment="1" applyProtection="1">
      <alignment vertical="center"/>
    </xf>
    <xf numFmtId="0" fontId="5" fillId="0" borderId="22" xfId="49" applyFont="1" applyBorder="1" applyAlignment="1" applyProtection="1">
      <alignment vertical="center"/>
    </xf>
    <xf numFmtId="0" fontId="5" fillId="0" borderId="24" xfId="49" applyFont="1" applyBorder="1" applyAlignment="1" applyProtection="1">
      <alignment vertical="center"/>
    </xf>
    <xf numFmtId="37" fontId="10" fillId="0" borderId="4" xfId="49" applyNumberFormat="1" applyFont="1" applyBorder="1" applyAlignment="1" applyProtection="1">
      <alignment vertical="center"/>
    </xf>
    <xf numFmtId="37" fontId="10" fillId="0" borderId="38" xfId="49" applyNumberFormat="1" applyFont="1" applyBorder="1" applyAlignment="1" applyProtection="1">
      <alignment vertical="center"/>
    </xf>
    <xf numFmtId="37" fontId="4" fillId="0" borderId="0" xfId="49" applyNumberFormat="1" applyFont="1"/>
    <xf numFmtId="0" fontId="5" fillId="0" borderId="3" xfId="49" applyFont="1" applyFill="1" applyBorder="1" applyAlignment="1" applyProtection="1">
      <alignment vertical="center"/>
    </xf>
    <xf numFmtId="0" fontId="5" fillId="0" borderId="0" xfId="49" applyFont="1" applyFill="1" applyAlignment="1" applyProtection="1">
      <alignment vertical="center"/>
    </xf>
    <xf numFmtId="0" fontId="5" fillId="0" borderId="0" xfId="49" applyFont="1" applyFill="1" applyBorder="1" applyAlignment="1" applyProtection="1">
      <alignment vertical="center"/>
    </xf>
    <xf numFmtId="37" fontId="6" fillId="0" borderId="5" xfId="49" applyNumberFormat="1" applyFont="1" applyFill="1" applyBorder="1" applyAlignment="1" applyProtection="1">
      <alignment vertical="center"/>
    </xf>
    <xf numFmtId="0" fontId="5" fillId="0" borderId="3" xfId="49" applyFont="1" applyFill="1" applyBorder="1" applyAlignment="1" applyProtection="1">
      <alignment vertical="top"/>
    </xf>
    <xf numFmtId="0" fontId="9" fillId="0" borderId="8" xfId="49" applyFont="1" applyBorder="1" applyAlignment="1" applyProtection="1">
      <alignment vertical="center"/>
    </xf>
    <xf numFmtId="0" fontId="9" fillId="0" borderId="25" xfId="49" applyFont="1" applyBorder="1" applyAlignment="1" applyProtection="1">
      <alignment vertical="center"/>
    </xf>
    <xf numFmtId="37" fontId="9" fillId="0" borderId="14" xfId="49" applyNumberFormat="1" applyFont="1" applyBorder="1" applyAlignment="1" applyProtection="1">
      <alignment vertical="center"/>
    </xf>
    <xf numFmtId="37" fontId="10" fillId="0" borderId="1" xfId="49" applyNumberFormat="1" applyFont="1" applyBorder="1" applyAlignment="1" applyProtection="1">
      <alignment vertical="center"/>
    </xf>
    <xf numFmtId="37" fontId="36" fillId="0" borderId="0" xfId="49" applyNumberFormat="1" applyFont="1"/>
    <xf numFmtId="49" fontId="4" fillId="0" borderId="0" xfId="49" applyNumberFormat="1" applyFont="1"/>
    <xf numFmtId="0" fontId="9" fillId="0" borderId="11" xfId="49" applyFont="1" applyBorder="1" applyAlignment="1" applyProtection="1">
      <alignment vertical="center"/>
    </xf>
    <xf numFmtId="0" fontId="9" fillId="0" borderId="24" xfId="49" applyFont="1" applyBorder="1" applyAlignment="1" applyProtection="1">
      <alignment vertical="center"/>
    </xf>
    <xf numFmtId="0" fontId="9" fillId="0" borderId="15" xfId="49" applyFont="1" applyBorder="1" applyAlignment="1" applyProtection="1">
      <alignment vertical="center"/>
    </xf>
    <xf numFmtId="0" fontId="9" fillId="0" borderId="23" xfId="49" applyFont="1" applyBorder="1" applyAlignment="1" applyProtection="1">
      <alignment vertical="center"/>
    </xf>
    <xf numFmtId="0" fontId="8" fillId="0" borderId="10" xfId="49" applyFont="1" applyBorder="1"/>
    <xf numFmtId="0" fontId="9" fillId="0" borderId="16" xfId="49" applyFont="1" applyBorder="1" applyAlignment="1" applyProtection="1">
      <alignment vertical="center"/>
    </xf>
    <xf numFmtId="0" fontId="9" fillId="0" borderId="21" xfId="49" applyFont="1" applyBorder="1" applyAlignment="1" applyProtection="1">
      <alignment vertical="center"/>
    </xf>
    <xf numFmtId="0" fontId="3" fillId="0" borderId="0" xfId="49"/>
    <xf numFmtId="0" fontId="5" fillId="0" borderId="8" xfId="49" applyFont="1" applyBorder="1" applyAlignment="1" applyProtection="1">
      <alignment vertical="center"/>
    </xf>
    <xf numFmtId="49" fontId="4" fillId="0" borderId="0" xfId="49" applyNumberFormat="1" applyFont="1" applyFill="1"/>
    <xf numFmtId="49" fontId="5" fillId="0" borderId="0" xfId="49" applyNumberFormat="1" applyFont="1" applyAlignment="1" applyProtection="1">
      <alignment vertical="center"/>
    </xf>
    <xf numFmtId="49" fontId="5" fillId="0" borderId="0" xfId="49" applyNumberFormat="1" applyFont="1" applyBorder="1" applyAlignment="1" applyProtection="1">
      <alignment vertical="center"/>
    </xf>
    <xf numFmtId="49" fontId="6" fillId="0" borderId="0" xfId="49" applyNumberFormat="1" applyFont="1" applyBorder="1" applyAlignment="1" applyProtection="1">
      <alignment horizontal="right" vertical="center"/>
    </xf>
    <xf numFmtId="49" fontId="5" fillId="0" borderId="0" xfId="49" applyNumberFormat="1" applyFont="1" applyAlignment="1" applyProtection="1">
      <alignment vertical="center" wrapText="1"/>
    </xf>
    <xf numFmtId="0" fontId="15" fillId="0" borderId="0" xfId="49" applyFont="1" applyAlignment="1" applyProtection="1">
      <alignment vertical="center" wrapText="1"/>
    </xf>
    <xf numFmtId="49" fontId="35" fillId="0" borderId="0" xfId="49" applyNumberFormat="1" applyFont="1"/>
    <xf numFmtId="0" fontId="15" fillId="0" borderId="0" xfId="49" applyFont="1" applyBorder="1" applyAlignment="1" applyProtection="1">
      <alignment vertical="center" wrapText="1"/>
    </xf>
    <xf numFmtId="0" fontId="3" fillId="0" borderId="0" xfId="49" applyFill="1"/>
    <xf numFmtId="0" fontId="6" fillId="0" borderId="0" xfId="49" applyFont="1" applyBorder="1" applyAlignment="1" applyProtection="1">
      <alignment vertical="center" wrapText="1"/>
    </xf>
    <xf numFmtId="0" fontId="39" fillId="0" borderId="0" xfId="53" applyFont="1" applyBorder="1" applyAlignment="1" applyProtection="1">
      <alignment vertical="center"/>
    </xf>
  </cellXfs>
  <cellStyles count="54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Bad 2" xfId="28"/>
    <cellStyle name="Calculation 2" xfId="29"/>
    <cellStyle name="Check Cell 2" xfId="30"/>
    <cellStyle name="Comma 2" xfId="1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Hyperlink" xfId="53" builtinId="8"/>
    <cellStyle name="Input 2" xfId="37"/>
    <cellStyle name="Linked Cell 2" xfId="38"/>
    <cellStyle name="Neutral 2" xfId="39"/>
    <cellStyle name="Normal" xfId="0" builtinId="0"/>
    <cellStyle name="Normal 2" xfId="2"/>
    <cellStyle name="Normal 2 2" xfId="49"/>
    <cellStyle name="Normal 3" xfId="3"/>
    <cellStyle name="Normal 3 2" xfId="50"/>
    <cellStyle name="Normal 4" xfId="40"/>
    <cellStyle name="Normal 4 2" xfId="51"/>
    <cellStyle name="Normal 5" xfId="41"/>
    <cellStyle name="Normal 6" xfId="42"/>
    <cellStyle name="Normal 6 2" xfId="48"/>
    <cellStyle name="Note 2" xfId="43"/>
    <cellStyle name="Output 2" xfId="44"/>
    <cellStyle name="Percent 2" xfId="52"/>
    <cellStyle name="Title 2" xfId="45"/>
    <cellStyle name="Total 2" xfId="46"/>
    <cellStyle name="Warning Text 2" xfId="4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IANS/QES/Current%20Data%20Sheets/Public%20Sector/Public%20Sector%202017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VER 20154"/>
      <sheetName val="20154"/>
      <sheetName val="DIVER 20161"/>
      <sheetName val="20161"/>
      <sheetName val="DIVER 20162"/>
      <sheetName val="20162"/>
      <sheetName val="DIVER 20163"/>
      <sheetName val="20163"/>
      <sheetName val="DIVER 20164"/>
      <sheetName val="20164"/>
      <sheetName val="DIVER 20171"/>
      <sheetName val="20171"/>
      <sheetName val="DIVER 20172"/>
      <sheetName val="20172"/>
      <sheetName val="DIVER 20173"/>
      <sheetName val="2017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">
          <cell r="T3">
            <v>124</v>
          </cell>
          <cell r="U3">
            <v>178</v>
          </cell>
        </row>
        <row r="4">
          <cell r="T4">
            <v>1645.98</v>
          </cell>
          <cell r="U4">
            <v>1281</v>
          </cell>
        </row>
        <row r="6">
          <cell r="T6">
            <v>213</v>
          </cell>
          <cell r="U6">
            <v>332</v>
          </cell>
        </row>
        <row r="9">
          <cell r="T9">
            <v>1735</v>
          </cell>
          <cell r="U9">
            <v>1628</v>
          </cell>
        </row>
        <row r="11">
          <cell r="T11">
            <v>2325</v>
          </cell>
          <cell r="U11">
            <v>780</v>
          </cell>
        </row>
        <row r="12">
          <cell r="T12">
            <v>3133</v>
          </cell>
          <cell r="U12">
            <v>4744</v>
          </cell>
        </row>
        <row r="13">
          <cell r="T13">
            <v>171</v>
          </cell>
          <cell r="U13">
            <v>241</v>
          </cell>
        </row>
        <row r="14">
          <cell r="T14">
            <v>1776</v>
          </cell>
          <cell r="U14">
            <v>212</v>
          </cell>
        </row>
        <row r="15">
          <cell r="T15">
            <v>48</v>
          </cell>
          <cell r="U15">
            <v>64</v>
          </cell>
        </row>
        <row r="16">
          <cell r="T16">
            <v>253</v>
          </cell>
          <cell r="U16">
            <v>178</v>
          </cell>
        </row>
        <row r="18">
          <cell r="T18">
            <v>5886</v>
          </cell>
          <cell r="U18">
            <v>3444</v>
          </cell>
          <cell r="V18">
            <v>9330</v>
          </cell>
        </row>
        <row r="19">
          <cell r="T19">
            <v>387</v>
          </cell>
          <cell r="U19">
            <v>312</v>
          </cell>
        </row>
        <row r="20">
          <cell r="E20">
            <v>396</v>
          </cell>
          <cell r="F20">
            <v>32</v>
          </cell>
          <cell r="G20">
            <v>433</v>
          </cell>
          <cell r="H20">
            <v>166</v>
          </cell>
          <cell r="T20">
            <v>371</v>
          </cell>
          <cell r="U20">
            <v>262</v>
          </cell>
        </row>
        <row r="21">
          <cell r="T21">
            <v>1531</v>
          </cell>
          <cell r="U21">
            <v>1584</v>
          </cell>
        </row>
        <row r="22">
          <cell r="T22">
            <v>157</v>
          </cell>
          <cell r="U22">
            <v>317</v>
          </cell>
        </row>
        <row r="23">
          <cell r="T23">
            <v>15</v>
          </cell>
          <cell r="U23">
            <v>20</v>
          </cell>
        </row>
        <row r="24">
          <cell r="T24">
            <v>111</v>
          </cell>
          <cell r="U24">
            <v>139</v>
          </cell>
        </row>
        <row r="25">
          <cell r="T25">
            <v>6</v>
          </cell>
          <cell r="U25">
            <v>12</v>
          </cell>
        </row>
        <row r="26">
          <cell r="T26">
            <v>297</v>
          </cell>
          <cell r="U26">
            <v>431</v>
          </cell>
          <cell r="V26">
            <v>728</v>
          </cell>
        </row>
        <row r="27">
          <cell r="T27">
            <v>399</v>
          </cell>
          <cell r="U27">
            <v>566</v>
          </cell>
          <cell r="V27">
            <v>965</v>
          </cell>
        </row>
        <row r="28">
          <cell r="T28">
            <v>178</v>
          </cell>
          <cell r="U28">
            <v>274</v>
          </cell>
        </row>
        <row r="29">
          <cell r="T29">
            <v>144</v>
          </cell>
          <cell r="U29">
            <v>167</v>
          </cell>
        </row>
        <row r="30">
          <cell r="T30">
            <v>245.99</v>
          </cell>
          <cell r="U30">
            <v>207.99</v>
          </cell>
          <cell r="V30">
            <v>453.98</v>
          </cell>
        </row>
        <row r="31">
          <cell r="T31">
            <v>1000</v>
          </cell>
          <cell r="U31">
            <v>249</v>
          </cell>
        </row>
        <row r="32">
          <cell r="T32">
            <v>1426</v>
          </cell>
          <cell r="U32">
            <v>1259</v>
          </cell>
          <cell r="V32">
            <v>2685</v>
          </cell>
        </row>
        <row r="33">
          <cell r="T33">
            <v>1075</v>
          </cell>
          <cell r="U33">
            <v>1954</v>
          </cell>
        </row>
        <row r="34">
          <cell r="T34">
            <v>111</v>
          </cell>
          <cell r="U34">
            <v>311</v>
          </cell>
        </row>
        <row r="35">
          <cell r="T35">
            <v>12879.78</v>
          </cell>
          <cell r="U35">
            <v>48812.76</v>
          </cell>
        </row>
        <row r="36">
          <cell r="T36">
            <v>1977</v>
          </cell>
          <cell r="U36">
            <v>1853</v>
          </cell>
        </row>
        <row r="37">
          <cell r="T37">
            <v>6868.92</v>
          </cell>
          <cell r="U37">
            <v>4999.92</v>
          </cell>
        </row>
        <row r="38">
          <cell r="T38">
            <v>5125</v>
          </cell>
          <cell r="U38">
            <v>4338</v>
          </cell>
        </row>
        <row r="39">
          <cell r="T39">
            <v>72</v>
          </cell>
          <cell r="U39">
            <v>87</v>
          </cell>
        </row>
        <row r="40">
          <cell r="T40">
            <v>13369.05</v>
          </cell>
          <cell r="U40">
            <v>56313.81</v>
          </cell>
        </row>
      </sheetData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ons.gov.uk/economy/nationalaccounts/uksectoraccounts/articles/statisticalclassificationofregisteredprovidersofsocialhousinginscotlandwalesandnorthernireland/september2016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ons.gov.uk/economy/nationalaccounts/uksectoraccounts/articles/statisticalclassificationofregisteredprovidersofsocialhousinginscotlandwalesandnorthernireland/september2016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www.ons.gov.uk/economy/nationalaccounts/uksectoraccounts/articles/statisticalclassificationofregisteredprovidersofsocialhousinginscotlandwalesandnorthernireland/september2016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www.ons.gov.uk/economy/nationalaccounts/uksectoraccounts/articles/statisticalclassificationofregisteredprovidersofsocialhousinginscotlandwalesandnorthernireland/september2016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s://www.ons.gov.uk/economy/nationalaccounts/uksectoraccounts/articles/statisticalclassificationofregisteredprovidersofsocialhousinginscotlandwalesandnorthernireland/september2016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s://www.ons.gov.uk/economy/nationalaccounts/uksectoraccounts/articles/statisticalclassificationofregisteredprovidersofsocialhousinginscotlandwalesandnorthernireland/september2016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s://www.ons.gov.uk/economy/nationalaccounts/uksectoraccounts/articles/statisticalclassificationofregisteredprovidersofsocialhousinginscotlandwalesandnorthernireland/september2016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www.ons.gov.uk/economy/nationalaccounts/uksectoraccounts/articles/statisticalclassificationofregisteredprovidersofsocialhousinginscotlandwalesandnorthernireland/september2016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s://www.ons.gov.uk/economy/nationalaccounts/uksectoraccounts/articles/statisticalclassificationofregisteredprovidersofsocialhousinginscotlandwalesandnorthernireland/september2016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https://www.ons.gov.uk/economy/nationalaccounts/uksectoraccounts/articles/statisticalclassificationofregisteredprovidersofsocialhousinginscotlandwalesandnorthernireland/september2016" TargetMode="Externa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https://www.ons.gov.uk/economy/nationalaccounts/uksectoraccounts/articles/statisticalclassificationofregisteredprovidersofsocialhousinginscotlandwalesandnorthernireland/september2016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ons.gov.uk/economy/nationalaccounts/uksectoraccounts/articles/statisticalclassificationofregisteredprovidersofsocialhousinginscotlandwalesandnorthernireland/september2016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https://www.ons.gov.uk/economy/nationalaccounts/uksectoraccounts/articles/statisticalclassificationofregisteredprovidersofsocialhousinginscotlandwalesandnorthernireland/september2016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hyperlink" Target="https://www.ons.gov.uk/economy/nationalaccounts/uksectoraccounts/articles/statisticalclassificationofregisteredprovidersofsocialhousinginscotlandwalesandnorthernireland/september2016" TargetMode="Externa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hyperlink" Target="https://www.ons.gov.uk/economy/nationalaccounts/uksectoraccounts/articles/statisticalclassificationofregisteredprovidersofsocialhousinginscotlandwalesandnorthernireland/september2016" TargetMode="Externa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hyperlink" Target="https://www.ons.gov.uk/economy/nationalaccounts/uksectoraccounts/articles/statisticalclassificationofregisteredprovidersofsocialhousinginscotlandwalesandnorthernireland/september2016" TargetMode="Externa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hyperlink" Target="https://www.ons.gov.uk/economy/nationalaccounts/uksectoraccounts/articles/statisticalclassificationofregisteredprovidersofsocialhousinginscotlandwalesandnorthernireland/september2016" TargetMode="Externa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hyperlink" Target="https://www.ons.gov.uk/economy/nationalaccounts/uksectoraccounts/articles/statisticalclassificationofregisteredprovidersofsocialhousinginscotlandwalesandnorthernireland/september2016" TargetMode="Externa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hyperlink" Target="https://www.ons.gov.uk/economy/nationalaccounts/uksectoraccounts/articles/statisticalclassificationofregisteredprovidersofsocialhousinginscotlandwalesandnorthernireland/september2016" TargetMode="Externa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7.bin"/><Relationship Id="rId1" Type="http://schemas.openxmlformats.org/officeDocument/2006/relationships/hyperlink" Target="https://www.ons.gov.uk/economy/nationalaccounts/uksectoraccounts/articles/statisticalclassificationofregisteredprovidersofsocialhousinginscotlandwalesandnorthernireland/september2016" TargetMode="Externa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8.bin"/><Relationship Id="rId1" Type="http://schemas.openxmlformats.org/officeDocument/2006/relationships/hyperlink" Target="https://www.ons.gov.uk/economy/nationalaccounts/uksectoraccounts/articles/statisticalclassificationofregisteredprovidersofsocialhousinginscotlandwalesandnorthernireland/september2016" TargetMode="Externa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hyperlink" Target="https://www.ons.gov.uk/economy/nationalaccounts/uksectoraccounts/articles/statisticalclassificationofregisteredprovidersofsocialhousinginscotlandwalesandnorthernireland/september2016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ons.gov.uk/economy/nationalaccounts/uksectoraccounts/articles/statisticalclassificationofregisteredprovidersofsocialhousinginscotlandwalesandnorthernireland/september2016" TargetMode="Externa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0.bin"/><Relationship Id="rId1" Type="http://schemas.openxmlformats.org/officeDocument/2006/relationships/hyperlink" Target="https://www.ons.gov.uk/economy/nationalaccounts/uksectoraccounts/articles/statisticalclassificationofregisteredprovidersofsocialhousinginscotlandwalesandnorthernireland/september2016" TargetMode="External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1.bin"/><Relationship Id="rId1" Type="http://schemas.openxmlformats.org/officeDocument/2006/relationships/hyperlink" Target="https://www.ons.gov.uk/economy/nationalaccounts/uksectoraccounts/articles/statisticalclassificationofregisteredprovidersofsocialhousinginscotlandwalesandnorthernireland/september2016" TargetMode="External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2.bin"/><Relationship Id="rId1" Type="http://schemas.openxmlformats.org/officeDocument/2006/relationships/hyperlink" Target="https://www.ons.gov.uk/economy/nationalaccounts/uksectoraccounts/articles/statisticalclassificationofregisteredprovidersofsocialhousinginscotlandwalesandnorthernireland/september2016" TargetMode="External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3.bin"/><Relationship Id="rId1" Type="http://schemas.openxmlformats.org/officeDocument/2006/relationships/hyperlink" Target="https://www.ons.gov.uk/economy/nationalaccounts/uksectoraccounts/articles/statisticalclassificationofregisteredprovidersofsocialhousinginscotlandwalesandnorthernireland/september2016" TargetMode="External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4.bin"/><Relationship Id="rId1" Type="http://schemas.openxmlformats.org/officeDocument/2006/relationships/hyperlink" Target="https://www.ons.gov.uk/economy/nationalaccounts/uksectoraccounts/articles/statisticalclassificationofregisteredprovidersofsocialhousinginscotlandwalesandnorthernireland/september2016" TargetMode="Externa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5.bin"/><Relationship Id="rId1" Type="http://schemas.openxmlformats.org/officeDocument/2006/relationships/hyperlink" Target="https://www.ons.gov.uk/economy/nationalaccounts/uksectoraccounts/articles/statisticalclassificationofregisteredprovidersofsocialhousinginscotlandwalesandnorthernireland/september2016" TargetMode="External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6.bin"/><Relationship Id="rId1" Type="http://schemas.openxmlformats.org/officeDocument/2006/relationships/hyperlink" Target="https://www.ons.gov.uk/economy/nationalaccounts/uksectoraccounts/articles/statisticalclassificationofregisteredprovidersofsocialhousinginscotlandwalesandnorthernireland/september2016" TargetMode="External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7.bin"/><Relationship Id="rId1" Type="http://schemas.openxmlformats.org/officeDocument/2006/relationships/hyperlink" Target="https://www.ons.gov.uk/economy/nationalaccounts/uksectoraccounts/articles/statisticalclassificationofregisteredprovidersofsocialhousinginscotlandwalesandnorthernireland/september2016" TargetMode="External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8.bin"/><Relationship Id="rId1" Type="http://schemas.openxmlformats.org/officeDocument/2006/relationships/hyperlink" Target="https://www.ons.gov.uk/economy/nationalaccounts/uksectoraccounts/articles/statisticalclassificationofregisteredprovidersofsocialhousinginscotlandwalesandnorthernireland/september2016" TargetMode="External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9.bin"/><Relationship Id="rId1" Type="http://schemas.openxmlformats.org/officeDocument/2006/relationships/hyperlink" Target="https://www.ons.gov.uk/economy/nationalaccounts/uksectoraccounts/articles/statisticalclassificationofregisteredprovidersofsocialhousinginscotlandwalesandnorthernireland/september2016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ons.gov.uk/economy/nationalaccounts/uksectoraccounts/articles/statisticalclassificationofregisteredprovidersofsocialhousinginscotlandwalesandnorthernireland/september2016" TargetMode="External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0.bin"/><Relationship Id="rId1" Type="http://schemas.openxmlformats.org/officeDocument/2006/relationships/hyperlink" Target="https://www.ons.gov.uk/economy/nationalaccounts/uksectoraccounts/articles/statisticalclassificationofregisteredprovidersofsocialhousinginscotlandwalesandnorthernireland/september2016" TargetMode="External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1.bin"/><Relationship Id="rId1" Type="http://schemas.openxmlformats.org/officeDocument/2006/relationships/hyperlink" Target="https://www.ons.gov.uk/economy/nationalaccounts/uksectoraccounts/articles/statisticalclassificationofregisteredprovidersofsocialhousinginscotlandwalesandnorthernireland/september2016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ons.gov.uk/economy/nationalaccounts/uksectoraccounts/articles/statisticalclassificationofregisteredprovidersofsocialhousinginscotlandwalesandnorthernireland/september2016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ons.gov.uk/economy/nationalaccounts/uksectoraccounts/articles/statisticalclassificationofregisteredprovidersofsocialhousinginscotlandwalesandnorthernireland/september2016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ons.gov.uk/economy/nationalaccounts/uksectoraccounts/articles/statisticalclassificationofregisteredprovidersofsocialhousinginscotlandwalesandnorthernireland/september2016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ons.gov.uk/economy/nationalaccounts/uksectoraccounts/articles/statisticalclassificationofregisteredprovidersofsocialhousinginscotlandwalesandnorthernireland/september2016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ons.gov.uk/economy/nationalaccounts/uksectoraccounts/articles/statisticalclassificationofregisteredprovidersofsocialhousinginscotlandwalesandnorthernireland/september20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5"/>
  <dimension ref="A1:IQ55"/>
  <sheetViews>
    <sheetView zoomScale="40" zoomScaleNormal="40" zoomScaleSheetLayoutView="25" workbookViewId="0">
      <selection activeCell="B53" sqref="B53:B54"/>
    </sheetView>
  </sheetViews>
  <sheetFormatPr defaultColWidth="90.28515625" defaultRowHeight="12.75"/>
  <cols>
    <col min="1" max="1" width="9.140625" style="445" customWidth="1"/>
    <col min="2" max="2" width="132.140625" customWidth="1"/>
    <col min="3" max="4" width="20.28515625" hidden="1" customWidth="1"/>
    <col min="5" max="6" width="20.28515625" customWidth="1"/>
    <col min="7" max="7" width="22.28515625" bestFit="1" customWidth="1"/>
    <col min="8" max="51" width="20.28515625" customWidth="1"/>
  </cols>
  <sheetData>
    <row r="1" spans="1:251" s="1" customFormat="1" ht="25.5">
      <c r="A1" s="442"/>
      <c r="B1" s="36"/>
      <c r="E1" s="2"/>
      <c r="F1" s="2"/>
      <c r="G1" s="2"/>
    </row>
    <row r="2" spans="1:251" s="1" customFormat="1" ht="25.5">
      <c r="A2" s="442"/>
      <c r="B2" s="36"/>
      <c r="E2" s="2"/>
      <c r="F2" s="2"/>
      <c r="G2" s="2"/>
    </row>
    <row r="3" spans="1:251" s="1" customFormat="1" ht="30">
      <c r="A3" s="442"/>
      <c r="B3" s="58" t="s">
        <v>100</v>
      </c>
      <c r="C3" s="42"/>
      <c r="D3" s="42"/>
      <c r="E3" s="3"/>
      <c r="F3" s="3"/>
      <c r="G3" s="3"/>
    </row>
    <row r="4" spans="1:251" s="1" customFormat="1" ht="30">
      <c r="A4" s="442"/>
      <c r="B4" s="43"/>
      <c r="C4" s="42"/>
      <c r="D4" s="42"/>
      <c r="E4" s="3"/>
      <c r="F4" s="3"/>
      <c r="G4" s="3"/>
    </row>
    <row r="5" spans="1:251" s="1" customFormat="1" ht="31.5" thickBot="1">
      <c r="A5" s="442"/>
      <c r="B5" s="41"/>
      <c r="C5" s="4"/>
      <c r="D5" s="4"/>
      <c r="E5" s="3"/>
      <c r="F5" s="3"/>
      <c r="G5" s="3"/>
    </row>
    <row r="6" spans="1:251" s="1" customFormat="1" ht="35.25" customHeight="1" thickTop="1" thickBot="1">
      <c r="A6" s="442"/>
      <c r="B6" s="4"/>
      <c r="C6" s="4"/>
      <c r="D6" s="4"/>
      <c r="E6" s="40" t="s">
        <v>0</v>
      </c>
      <c r="F6" s="40" t="s">
        <v>1</v>
      </c>
      <c r="G6" s="40" t="s">
        <v>2</v>
      </c>
    </row>
    <row r="7" spans="1:251" s="1" customFormat="1" ht="32.1" customHeight="1" thickTop="1" thickBot="1">
      <c r="A7" s="442"/>
      <c r="B7" s="39" t="s">
        <v>3</v>
      </c>
      <c r="C7" s="38"/>
      <c r="D7" s="38"/>
      <c r="E7" s="49">
        <v>77032</v>
      </c>
      <c r="F7" s="49">
        <v>143075</v>
      </c>
      <c r="G7" s="49">
        <v>220107</v>
      </c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</row>
    <row r="8" spans="1:251" s="1" customFormat="1" ht="32.1" customHeight="1" thickTop="1">
      <c r="A8" s="443"/>
      <c r="B8" s="37" t="s">
        <v>4</v>
      </c>
      <c r="C8" s="36"/>
      <c r="D8" s="35"/>
      <c r="E8" s="47">
        <v>39464</v>
      </c>
      <c r="F8" s="47">
        <v>77062</v>
      </c>
      <c r="G8" s="47">
        <v>116526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</row>
    <row r="9" spans="1:251" s="1" customFormat="1" ht="32.1" customHeight="1">
      <c r="A9" s="443"/>
      <c r="B9" s="29" t="s">
        <v>27</v>
      </c>
      <c r="C9" s="36"/>
      <c r="D9" s="35"/>
      <c r="E9" s="52">
        <v>176</v>
      </c>
      <c r="F9" s="52">
        <v>232</v>
      </c>
      <c r="G9" s="52">
        <v>408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</row>
    <row r="10" spans="1:251" s="1" customFormat="1" ht="32.1" customHeight="1">
      <c r="A10" s="443"/>
      <c r="B10" s="15" t="s">
        <v>26</v>
      </c>
      <c r="C10" s="4"/>
      <c r="D10" s="3"/>
      <c r="E10" s="52">
        <v>2553</v>
      </c>
      <c r="F10" s="52">
        <v>1536</v>
      </c>
      <c r="G10" s="52">
        <v>4089</v>
      </c>
    </row>
    <row r="11" spans="1:251" s="1" customFormat="1" ht="32.1" customHeight="1">
      <c r="A11" s="443"/>
      <c r="B11" s="15" t="s">
        <v>25</v>
      </c>
      <c r="C11" s="4"/>
      <c r="D11" s="3"/>
      <c r="E11" s="52">
        <v>259</v>
      </c>
      <c r="F11" s="52">
        <v>175</v>
      </c>
      <c r="G11" s="52">
        <v>434</v>
      </c>
    </row>
    <row r="12" spans="1:251" s="1" customFormat="1" ht="32.1" customHeight="1">
      <c r="A12" s="443"/>
      <c r="B12" s="15" t="s">
        <v>24</v>
      </c>
      <c r="C12" s="4"/>
      <c r="D12" s="3"/>
      <c r="E12" s="52">
        <v>339</v>
      </c>
      <c r="F12" s="52">
        <v>365</v>
      </c>
      <c r="G12" s="52">
        <v>704</v>
      </c>
    </row>
    <row r="13" spans="1:251" s="1" customFormat="1" ht="32.1" customHeight="1">
      <c r="A13" s="443"/>
      <c r="B13" s="15" t="s">
        <v>23</v>
      </c>
      <c r="C13" s="4"/>
      <c r="D13" s="3"/>
      <c r="E13" s="52">
        <v>272</v>
      </c>
      <c r="F13" s="52">
        <v>408</v>
      </c>
      <c r="G13" s="52">
        <v>680</v>
      </c>
    </row>
    <row r="14" spans="1:251" s="1" customFormat="1" ht="32.1" customHeight="1">
      <c r="A14" s="443"/>
      <c r="B14" s="34" t="s">
        <v>32</v>
      </c>
      <c r="C14" s="4"/>
      <c r="D14" s="3"/>
      <c r="E14" s="52">
        <v>1500</v>
      </c>
      <c r="F14" s="52">
        <v>1439</v>
      </c>
      <c r="G14" s="52">
        <v>2939</v>
      </c>
    </row>
    <row r="15" spans="1:251" s="1" customFormat="1" ht="32.1" customHeight="1">
      <c r="A15" s="443"/>
      <c r="B15" s="15" t="s">
        <v>31</v>
      </c>
      <c r="C15" s="4"/>
      <c r="D15" s="3"/>
      <c r="E15" s="52">
        <v>1750</v>
      </c>
      <c r="F15" s="52">
        <v>1639</v>
      </c>
      <c r="G15" s="52">
        <v>3389</v>
      </c>
    </row>
    <row r="16" spans="1:251" s="1" customFormat="1" ht="32.1" customHeight="1">
      <c r="A16" s="443"/>
      <c r="B16" s="15" t="s">
        <v>22</v>
      </c>
      <c r="C16" s="4"/>
      <c r="D16" s="3"/>
      <c r="E16" s="52">
        <v>620</v>
      </c>
      <c r="F16" s="52">
        <v>1216</v>
      </c>
      <c r="G16" s="52">
        <v>1836</v>
      </c>
    </row>
    <row r="17" spans="1:7" s="1" customFormat="1" ht="32.1" customHeight="1">
      <c r="A17" s="443"/>
      <c r="B17" s="15" t="s">
        <v>30</v>
      </c>
      <c r="C17" s="4"/>
      <c r="D17" s="3"/>
      <c r="E17" s="52">
        <v>2031</v>
      </c>
      <c r="F17" s="52">
        <v>661</v>
      </c>
      <c r="G17" s="52">
        <v>2692</v>
      </c>
    </row>
    <row r="18" spans="1:7" s="1" customFormat="1" ht="32.1" customHeight="1">
      <c r="A18" s="443"/>
      <c r="B18" s="15" t="s">
        <v>20</v>
      </c>
      <c r="C18" s="4"/>
      <c r="D18" s="3"/>
      <c r="E18" s="52">
        <v>3073</v>
      </c>
      <c r="F18" s="52">
        <v>4732</v>
      </c>
      <c r="G18" s="52">
        <v>7805</v>
      </c>
    </row>
    <row r="19" spans="1:7" s="1" customFormat="1" ht="32.1" customHeight="1">
      <c r="A19" s="443"/>
      <c r="B19" s="15" t="s">
        <v>29</v>
      </c>
      <c r="C19" s="4"/>
      <c r="D19" s="3"/>
      <c r="E19" s="52">
        <v>492</v>
      </c>
      <c r="F19" s="52">
        <v>464</v>
      </c>
      <c r="G19" s="52">
        <v>956</v>
      </c>
    </row>
    <row r="20" spans="1:7" s="1" customFormat="1" ht="32.1" customHeight="1">
      <c r="A20" s="443"/>
      <c r="B20" s="57" t="s">
        <v>36</v>
      </c>
      <c r="C20" s="4"/>
      <c r="D20" s="3"/>
      <c r="E20" s="56">
        <v>13065</v>
      </c>
      <c r="F20" s="56">
        <v>12867</v>
      </c>
      <c r="G20" s="55">
        <v>25932</v>
      </c>
    </row>
    <row r="21" spans="1:7" s="1" customFormat="1" ht="32.1" customHeight="1">
      <c r="A21" s="443"/>
      <c r="B21" s="15" t="s">
        <v>5</v>
      </c>
      <c r="C21" s="4"/>
      <c r="D21" s="3"/>
      <c r="E21" s="46">
        <v>1930</v>
      </c>
      <c r="F21" s="46">
        <v>194</v>
      </c>
      <c r="G21" s="46">
        <v>2124</v>
      </c>
    </row>
    <row r="22" spans="1:7" s="1" customFormat="1" ht="32.1" customHeight="1">
      <c r="A22" s="443"/>
      <c r="B22" s="15" t="s">
        <v>16</v>
      </c>
      <c r="C22" s="4"/>
      <c r="D22" s="3"/>
      <c r="E22" s="46">
        <v>76</v>
      </c>
      <c r="F22" s="46">
        <v>62</v>
      </c>
      <c r="G22" s="46">
        <v>138</v>
      </c>
    </row>
    <row r="23" spans="1:7" s="1" customFormat="1" ht="32.1" customHeight="1">
      <c r="A23" s="443"/>
      <c r="B23" s="15" t="s">
        <v>15</v>
      </c>
      <c r="C23" s="4"/>
      <c r="D23" s="3"/>
      <c r="E23" s="46">
        <v>236</v>
      </c>
      <c r="F23" s="46">
        <v>144</v>
      </c>
      <c r="G23" s="46">
        <v>380</v>
      </c>
    </row>
    <row r="24" spans="1:7" s="1" customFormat="1" ht="32.1" customHeight="1">
      <c r="A24" s="443"/>
      <c r="B24" s="15" t="s">
        <v>6</v>
      </c>
      <c r="C24" s="4"/>
      <c r="D24" s="3"/>
      <c r="E24" s="46">
        <v>818</v>
      </c>
      <c r="F24" s="46">
        <v>1302</v>
      </c>
      <c r="G24" s="46">
        <v>2120</v>
      </c>
    </row>
    <row r="25" spans="1:7" s="1" customFormat="1" ht="32.1" customHeight="1">
      <c r="A25" s="443"/>
      <c r="B25" s="15" t="s">
        <v>28</v>
      </c>
      <c r="C25" s="4"/>
      <c r="D25" s="3"/>
      <c r="E25" s="46">
        <v>9</v>
      </c>
      <c r="F25" s="46">
        <v>13</v>
      </c>
      <c r="G25" s="46">
        <v>22</v>
      </c>
    </row>
    <row r="26" spans="1:7" s="1" customFormat="1" ht="32.1" customHeight="1">
      <c r="A26" s="443"/>
      <c r="B26" s="15" t="s">
        <v>7</v>
      </c>
      <c r="C26" s="4"/>
      <c r="D26" s="3"/>
      <c r="E26" s="46">
        <v>1515</v>
      </c>
      <c r="F26" s="46">
        <v>365</v>
      </c>
      <c r="G26" s="46">
        <v>1880</v>
      </c>
    </row>
    <row r="27" spans="1:7" s="1" customFormat="1" ht="32.1" customHeight="1">
      <c r="A27" s="443"/>
      <c r="B27" s="15" t="s">
        <v>33</v>
      </c>
      <c r="C27" s="3"/>
      <c r="D27" s="3"/>
      <c r="E27" s="46">
        <v>7917</v>
      </c>
      <c r="F27" s="46">
        <v>3739</v>
      </c>
      <c r="G27" s="46">
        <v>11656</v>
      </c>
    </row>
    <row r="28" spans="1:7" s="1" customFormat="1" ht="32.1" customHeight="1">
      <c r="A28" s="443"/>
      <c r="B28" s="15" t="s">
        <v>17</v>
      </c>
      <c r="C28" s="3"/>
      <c r="D28" s="3"/>
      <c r="E28" s="46">
        <v>13450</v>
      </c>
      <c r="F28" s="46">
        <v>57998</v>
      </c>
      <c r="G28" s="46">
        <v>71448</v>
      </c>
    </row>
    <row r="29" spans="1:7" s="1" customFormat="1" ht="32.1" customHeight="1">
      <c r="A29" s="443"/>
      <c r="B29" s="15" t="s">
        <v>35</v>
      </c>
      <c r="C29" s="3"/>
      <c r="D29" s="3"/>
      <c r="E29" s="46">
        <v>423</v>
      </c>
      <c r="F29" s="46">
        <v>351</v>
      </c>
      <c r="G29" s="46">
        <v>774</v>
      </c>
    </row>
    <row r="30" spans="1:7" s="1" customFormat="1" ht="32.1" customHeight="1" thickBot="1">
      <c r="A30" s="443"/>
      <c r="B30" s="12" t="s">
        <v>34</v>
      </c>
      <c r="C30" s="3"/>
      <c r="D30" s="3"/>
      <c r="E30" s="46">
        <v>25</v>
      </c>
      <c r="F30" s="46">
        <v>27</v>
      </c>
      <c r="G30" s="46">
        <v>52</v>
      </c>
    </row>
    <row r="31" spans="1:7" s="1" customFormat="1" ht="32.1" customHeight="1" thickTop="1">
      <c r="A31" s="443"/>
      <c r="B31" s="25" t="s">
        <v>18</v>
      </c>
      <c r="C31" s="31"/>
      <c r="D31" s="31"/>
      <c r="E31" s="53">
        <v>19627</v>
      </c>
      <c r="F31" s="53">
        <v>54696</v>
      </c>
      <c r="G31" s="53">
        <v>74323</v>
      </c>
    </row>
    <row r="32" spans="1:7" s="1" customFormat="1" ht="32.1" customHeight="1">
      <c r="A32" s="443"/>
      <c r="B32" s="29" t="s">
        <v>27</v>
      </c>
      <c r="C32" s="3"/>
      <c r="D32" s="3"/>
      <c r="E32" s="52">
        <v>86</v>
      </c>
      <c r="F32" s="52">
        <v>152</v>
      </c>
      <c r="G32" s="52">
        <v>238</v>
      </c>
    </row>
    <row r="33" spans="1:251" s="1" customFormat="1" ht="32.1" customHeight="1">
      <c r="A33" s="443"/>
      <c r="B33" s="15" t="s">
        <v>26</v>
      </c>
      <c r="C33" s="4"/>
      <c r="D33" s="3"/>
      <c r="E33" s="52">
        <v>35</v>
      </c>
      <c r="F33" s="52">
        <v>42</v>
      </c>
      <c r="G33" s="52">
        <v>77</v>
      </c>
    </row>
    <row r="34" spans="1:251" s="1" customFormat="1" ht="32.1" customHeight="1">
      <c r="A34" s="443"/>
      <c r="B34" s="15" t="s">
        <v>25</v>
      </c>
      <c r="C34" s="4"/>
      <c r="D34" s="3"/>
      <c r="E34" s="52">
        <v>373</v>
      </c>
      <c r="F34" s="52">
        <v>429</v>
      </c>
      <c r="G34" s="52">
        <v>802</v>
      </c>
    </row>
    <row r="35" spans="1:251" s="1" customFormat="1" ht="32.1" customHeight="1">
      <c r="A35" s="443"/>
      <c r="B35" s="15" t="s">
        <v>24</v>
      </c>
      <c r="C35" s="4"/>
      <c r="D35" s="3"/>
      <c r="E35" s="52">
        <v>362</v>
      </c>
      <c r="F35" s="52">
        <v>518</v>
      </c>
      <c r="G35" s="52">
        <v>880</v>
      </c>
    </row>
    <row r="36" spans="1:251" s="1" customFormat="1" ht="32.1" customHeight="1">
      <c r="A36" s="443"/>
      <c r="B36" s="15" t="s">
        <v>23</v>
      </c>
      <c r="C36" s="4"/>
      <c r="D36" s="3"/>
      <c r="E36" s="52">
        <v>188</v>
      </c>
      <c r="F36" s="52">
        <v>290</v>
      </c>
      <c r="G36" s="52">
        <v>478</v>
      </c>
    </row>
    <row r="37" spans="1:251" s="1" customFormat="1" ht="32.1" customHeight="1">
      <c r="A37" s="443"/>
      <c r="B37" s="15" t="s">
        <v>31</v>
      </c>
      <c r="C37" s="4"/>
      <c r="D37" s="3"/>
      <c r="E37" s="52">
        <v>19</v>
      </c>
      <c r="F37" s="52">
        <v>23</v>
      </c>
      <c r="G37" s="52">
        <v>42</v>
      </c>
    </row>
    <row r="38" spans="1:251" s="1" customFormat="1" ht="32.1" customHeight="1">
      <c r="A38" s="443"/>
      <c r="B38" s="15" t="s">
        <v>22</v>
      </c>
      <c r="C38" s="4"/>
      <c r="D38" s="3"/>
      <c r="E38" s="52">
        <v>442</v>
      </c>
      <c r="F38" s="52">
        <v>390</v>
      </c>
      <c r="G38" s="52">
        <v>832</v>
      </c>
    </row>
    <row r="39" spans="1:251" s="1" customFormat="1" ht="32.1" customHeight="1">
      <c r="A39" s="443"/>
      <c r="B39" s="15" t="s">
        <v>30</v>
      </c>
      <c r="C39" s="4"/>
      <c r="D39" s="3"/>
      <c r="E39" s="52">
        <v>1374</v>
      </c>
      <c r="F39" s="52">
        <v>240</v>
      </c>
      <c r="G39" s="52">
        <v>1614</v>
      </c>
    </row>
    <row r="40" spans="1:251" s="1" customFormat="1" ht="32.1" customHeight="1">
      <c r="A40" s="443"/>
      <c r="B40" s="15" t="s">
        <v>21</v>
      </c>
      <c r="C40" s="4"/>
      <c r="D40" s="3"/>
      <c r="E40" s="52">
        <v>767</v>
      </c>
      <c r="F40" s="52">
        <v>1199</v>
      </c>
      <c r="G40" s="52">
        <v>1966</v>
      </c>
    </row>
    <row r="41" spans="1:251" s="1" customFormat="1" ht="32.1" customHeight="1">
      <c r="A41" s="443"/>
      <c r="B41" s="15" t="s">
        <v>20</v>
      </c>
      <c r="C41" s="4"/>
      <c r="D41" s="3"/>
      <c r="E41" s="52">
        <v>1826</v>
      </c>
      <c r="F41" s="52">
        <v>1730</v>
      </c>
      <c r="G41" s="52">
        <v>3556</v>
      </c>
    </row>
    <row r="42" spans="1:251" s="1" customFormat="1" ht="32.1" customHeight="1">
      <c r="A42" s="443"/>
      <c r="B42" s="15" t="s">
        <v>6</v>
      </c>
      <c r="C42" s="4"/>
      <c r="D42" s="3"/>
      <c r="E42" s="52">
        <v>325</v>
      </c>
      <c r="F42" s="52">
        <v>480</v>
      </c>
      <c r="G42" s="52">
        <v>805</v>
      </c>
    </row>
    <row r="43" spans="1:251" s="1" customFormat="1" ht="32.1" customHeight="1">
      <c r="A43" s="443"/>
      <c r="B43" s="15" t="s">
        <v>19</v>
      </c>
      <c r="C43" s="4"/>
      <c r="D43" s="3"/>
      <c r="E43" s="52">
        <v>7069</v>
      </c>
      <c r="F43" s="52">
        <v>31095</v>
      </c>
      <c r="G43" s="52">
        <v>38164</v>
      </c>
    </row>
    <row r="44" spans="1:251" s="1" customFormat="1" ht="32.1" customHeight="1" thickBot="1">
      <c r="A44" s="443"/>
      <c r="B44" s="12" t="s">
        <v>8</v>
      </c>
      <c r="C44" s="11"/>
      <c r="D44" s="11"/>
      <c r="E44" s="52">
        <v>6761</v>
      </c>
      <c r="F44" s="52">
        <v>18108</v>
      </c>
      <c r="G44" s="52">
        <v>24869</v>
      </c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  <c r="IL44" s="16"/>
      <c r="IM44" s="16"/>
      <c r="IN44" s="16"/>
      <c r="IO44" s="16"/>
      <c r="IP44" s="16"/>
      <c r="IQ44" s="16"/>
    </row>
    <row r="45" spans="1:251" s="1" customFormat="1" ht="32.1" customHeight="1" thickTop="1" thickBot="1">
      <c r="A45" s="443"/>
      <c r="B45" s="27" t="s">
        <v>9</v>
      </c>
      <c r="C45" s="26"/>
      <c r="D45" s="26"/>
      <c r="E45" s="50">
        <v>3088</v>
      </c>
      <c r="F45" s="50">
        <v>3228</v>
      </c>
      <c r="G45" s="50">
        <v>6316</v>
      </c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  <c r="IN45" s="16"/>
      <c r="IO45" s="16"/>
      <c r="IP45" s="16"/>
      <c r="IQ45" s="16"/>
    </row>
    <row r="46" spans="1:251" s="1" customFormat="1" ht="32.1" customHeight="1" thickTop="1">
      <c r="A46" s="443"/>
      <c r="B46" s="25" t="s">
        <v>10</v>
      </c>
      <c r="C46" s="24"/>
      <c r="D46" s="24"/>
      <c r="E46" s="51">
        <v>6841</v>
      </c>
      <c r="F46" s="51">
        <v>4796</v>
      </c>
      <c r="G46" s="459">
        <v>11637</v>
      </c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  <c r="IL46" s="16"/>
      <c r="IM46" s="16"/>
      <c r="IN46" s="16"/>
      <c r="IO46" s="16"/>
      <c r="IP46" s="16"/>
      <c r="IQ46" s="16"/>
    </row>
    <row r="47" spans="1:251" s="1" customFormat="1" ht="32.1" customHeight="1" thickBot="1">
      <c r="A47" s="443"/>
      <c r="B47" s="22" t="s">
        <v>11</v>
      </c>
      <c r="C47" s="21"/>
      <c r="D47" s="21"/>
      <c r="E47" s="49"/>
      <c r="F47" s="49"/>
      <c r="G47" s="48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  <c r="IL47" s="16"/>
      <c r="IM47" s="16"/>
      <c r="IN47" s="16"/>
      <c r="IO47" s="16"/>
      <c r="IP47" s="16"/>
      <c r="IQ47" s="16"/>
    </row>
    <row r="48" spans="1:251" s="1" customFormat="1" ht="32.1" customHeight="1" thickTop="1">
      <c r="A48" s="443"/>
      <c r="B48" s="19" t="s">
        <v>12</v>
      </c>
      <c r="C48" s="18"/>
      <c r="D48" s="18"/>
      <c r="E48" s="47">
        <v>8012</v>
      </c>
      <c r="F48" s="47">
        <v>3293</v>
      </c>
      <c r="G48" s="47">
        <v>11305</v>
      </c>
    </row>
    <row r="49" spans="1:7" s="1" customFormat="1" ht="32.1" customHeight="1">
      <c r="A49" s="443"/>
      <c r="B49" s="15" t="s">
        <v>13</v>
      </c>
      <c r="C49" s="4"/>
      <c r="D49" s="3"/>
      <c r="E49" s="46">
        <v>4437</v>
      </c>
      <c r="F49" s="46">
        <v>2458</v>
      </c>
      <c r="G49" s="46">
        <v>6895</v>
      </c>
    </row>
    <row r="50" spans="1:7" s="1" customFormat="1" ht="27" thickBot="1">
      <c r="A50" s="443"/>
      <c r="B50" s="12" t="s">
        <v>14</v>
      </c>
      <c r="C50" s="4"/>
      <c r="D50" s="3"/>
      <c r="E50" s="46">
        <v>3575</v>
      </c>
      <c r="F50" s="46">
        <v>835</v>
      </c>
      <c r="G50" s="46">
        <v>4410</v>
      </c>
    </row>
    <row r="51" spans="1:7" s="6" customFormat="1" ht="27" thickTop="1">
      <c r="A51" s="442"/>
      <c r="B51" s="4"/>
      <c r="C51" s="4"/>
      <c r="D51" s="4"/>
      <c r="E51" s="10"/>
      <c r="F51" s="534"/>
      <c r="G51" s="534" t="s">
        <v>99</v>
      </c>
    </row>
    <row r="52" spans="1:7" s="6" customFormat="1" ht="26.25">
      <c r="A52" s="444"/>
      <c r="B52" s="9"/>
      <c r="C52" s="9"/>
      <c r="D52" s="9"/>
      <c r="E52" s="8"/>
      <c r="F52" s="376"/>
      <c r="G52" s="376"/>
    </row>
    <row r="53" spans="1:7" s="1" customFormat="1" ht="82.5">
      <c r="A53" s="444"/>
      <c r="B53" s="540" t="s">
        <v>105</v>
      </c>
      <c r="C53" s="6"/>
      <c r="D53" s="6"/>
      <c r="E53" s="6"/>
      <c r="F53" s="6"/>
      <c r="G53" s="6"/>
    </row>
    <row r="54" spans="1:7" s="1" customFormat="1" ht="26.25">
      <c r="A54" s="442"/>
      <c r="B54" s="541" t="s">
        <v>102</v>
      </c>
      <c r="C54" s="4"/>
      <c r="D54" s="4"/>
      <c r="E54" s="3"/>
      <c r="F54" s="3"/>
      <c r="G54" s="3"/>
    </row>
    <row r="55" spans="1:7" ht="26.25">
      <c r="A55" s="442"/>
      <c r="B55" s="5"/>
      <c r="C55" s="4"/>
      <c r="D55" s="4"/>
      <c r="E55" s="3"/>
      <c r="F55" s="3"/>
      <c r="G55" s="3"/>
    </row>
  </sheetData>
  <sheetProtection selectLockedCells="1"/>
  <hyperlinks>
    <hyperlink ref="B54" r:id="rId1"/>
  </hyperlinks>
  <printOptions horizontalCentered="1"/>
  <pageMargins left="0.49" right="0.28000000000000003" top="0.25" bottom="0.22" header="0.25" footer="0.2"/>
  <pageSetup paperSize="9" scale="47"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4"/>
  <dimension ref="A1:IP53"/>
  <sheetViews>
    <sheetView topLeftCell="A13" zoomScale="40" zoomScaleNormal="50" zoomScaleSheetLayoutView="25" workbookViewId="0">
      <selection activeCell="B52" sqref="B52:B53"/>
    </sheetView>
  </sheetViews>
  <sheetFormatPr defaultColWidth="90.28515625" defaultRowHeight="12.75"/>
  <cols>
    <col min="1" max="1" width="17.28515625" style="445" bestFit="1" customWidth="1"/>
    <col min="2" max="2" width="132.140625" customWidth="1"/>
    <col min="3" max="4" width="20.28515625" hidden="1" customWidth="1"/>
    <col min="5" max="50" width="20.28515625" customWidth="1"/>
    <col min="251" max="251" width="17.28515625" bestFit="1" customWidth="1"/>
    <col min="252" max="252" width="132.140625" customWidth="1"/>
    <col min="253" max="254" width="0" hidden="1" customWidth="1"/>
    <col min="255" max="306" width="20.28515625" customWidth="1"/>
    <col min="507" max="507" width="17.28515625" bestFit="1" customWidth="1"/>
    <col min="508" max="508" width="132.140625" customWidth="1"/>
    <col min="509" max="510" width="0" hidden="1" customWidth="1"/>
    <col min="511" max="562" width="20.28515625" customWidth="1"/>
    <col min="763" max="763" width="17.28515625" bestFit="1" customWidth="1"/>
    <col min="764" max="764" width="132.140625" customWidth="1"/>
    <col min="765" max="766" width="0" hidden="1" customWidth="1"/>
    <col min="767" max="818" width="20.28515625" customWidth="1"/>
    <col min="1019" max="1019" width="17.28515625" bestFit="1" customWidth="1"/>
    <col min="1020" max="1020" width="132.140625" customWidth="1"/>
    <col min="1021" max="1022" width="0" hidden="1" customWidth="1"/>
    <col min="1023" max="1074" width="20.28515625" customWidth="1"/>
    <col min="1275" max="1275" width="17.28515625" bestFit="1" customWidth="1"/>
    <col min="1276" max="1276" width="132.140625" customWidth="1"/>
    <col min="1277" max="1278" width="0" hidden="1" customWidth="1"/>
    <col min="1279" max="1330" width="20.28515625" customWidth="1"/>
    <col min="1531" max="1531" width="17.28515625" bestFit="1" customWidth="1"/>
    <col min="1532" max="1532" width="132.140625" customWidth="1"/>
    <col min="1533" max="1534" width="0" hidden="1" customWidth="1"/>
    <col min="1535" max="1586" width="20.28515625" customWidth="1"/>
    <col min="1787" max="1787" width="17.28515625" bestFit="1" customWidth="1"/>
    <col min="1788" max="1788" width="132.140625" customWidth="1"/>
    <col min="1789" max="1790" width="0" hidden="1" customWidth="1"/>
    <col min="1791" max="1842" width="20.28515625" customWidth="1"/>
    <col min="2043" max="2043" width="17.28515625" bestFit="1" customWidth="1"/>
    <col min="2044" max="2044" width="132.140625" customWidth="1"/>
    <col min="2045" max="2046" width="0" hidden="1" customWidth="1"/>
    <col min="2047" max="2098" width="20.28515625" customWidth="1"/>
    <col min="2299" max="2299" width="17.28515625" bestFit="1" customWidth="1"/>
    <col min="2300" max="2300" width="132.140625" customWidth="1"/>
    <col min="2301" max="2302" width="0" hidden="1" customWidth="1"/>
    <col min="2303" max="2354" width="20.28515625" customWidth="1"/>
    <col min="2555" max="2555" width="17.28515625" bestFit="1" customWidth="1"/>
    <col min="2556" max="2556" width="132.140625" customWidth="1"/>
    <col min="2557" max="2558" width="0" hidden="1" customWidth="1"/>
    <col min="2559" max="2610" width="20.28515625" customWidth="1"/>
    <col min="2811" max="2811" width="17.28515625" bestFit="1" customWidth="1"/>
    <col min="2812" max="2812" width="132.140625" customWidth="1"/>
    <col min="2813" max="2814" width="0" hidden="1" customWidth="1"/>
    <col min="2815" max="2866" width="20.28515625" customWidth="1"/>
    <col min="3067" max="3067" width="17.28515625" bestFit="1" customWidth="1"/>
    <col min="3068" max="3068" width="132.140625" customWidth="1"/>
    <col min="3069" max="3070" width="0" hidden="1" customWidth="1"/>
    <col min="3071" max="3122" width="20.28515625" customWidth="1"/>
    <col min="3323" max="3323" width="17.28515625" bestFit="1" customWidth="1"/>
    <col min="3324" max="3324" width="132.140625" customWidth="1"/>
    <col min="3325" max="3326" width="0" hidden="1" customWidth="1"/>
    <col min="3327" max="3378" width="20.28515625" customWidth="1"/>
    <col min="3579" max="3579" width="17.28515625" bestFit="1" customWidth="1"/>
    <col min="3580" max="3580" width="132.140625" customWidth="1"/>
    <col min="3581" max="3582" width="0" hidden="1" customWidth="1"/>
    <col min="3583" max="3634" width="20.28515625" customWidth="1"/>
    <col min="3835" max="3835" width="17.28515625" bestFit="1" customWidth="1"/>
    <col min="3836" max="3836" width="132.140625" customWidth="1"/>
    <col min="3837" max="3838" width="0" hidden="1" customWidth="1"/>
    <col min="3839" max="3890" width="20.28515625" customWidth="1"/>
    <col min="4091" max="4091" width="17.28515625" bestFit="1" customWidth="1"/>
    <col min="4092" max="4092" width="132.140625" customWidth="1"/>
    <col min="4093" max="4094" width="0" hidden="1" customWidth="1"/>
    <col min="4095" max="4146" width="20.28515625" customWidth="1"/>
    <col min="4347" max="4347" width="17.28515625" bestFit="1" customWidth="1"/>
    <col min="4348" max="4348" width="132.140625" customWidth="1"/>
    <col min="4349" max="4350" width="0" hidden="1" customWidth="1"/>
    <col min="4351" max="4402" width="20.28515625" customWidth="1"/>
    <col min="4603" max="4603" width="17.28515625" bestFit="1" customWidth="1"/>
    <col min="4604" max="4604" width="132.140625" customWidth="1"/>
    <col min="4605" max="4606" width="0" hidden="1" customWidth="1"/>
    <col min="4607" max="4658" width="20.28515625" customWidth="1"/>
    <col min="4859" max="4859" width="17.28515625" bestFit="1" customWidth="1"/>
    <col min="4860" max="4860" width="132.140625" customWidth="1"/>
    <col min="4861" max="4862" width="0" hidden="1" customWidth="1"/>
    <col min="4863" max="4914" width="20.28515625" customWidth="1"/>
    <col min="5115" max="5115" width="17.28515625" bestFit="1" customWidth="1"/>
    <col min="5116" max="5116" width="132.140625" customWidth="1"/>
    <col min="5117" max="5118" width="0" hidden="1" customWidth="1"/>
    <col min="5119" max="5170" width="20.28515625" customWidth="1"/>
    <col min="5371" max="5371" width="17.28515625" bestFit="1" customWidth="1"/>
    <col min="5372" max="5372" width="132.140625" customWidth="1"/>
    <col min="5373" max="5374" width="0" hidden="1" customWidth="1"/>
    <col min="5375" max="5426" width="20.28515625" customWidth="1"/>
    <col min="5627" max="5627" width="17.28515625" bestFit="1" customWidth="1"/>
    <col min="5628" max="5628" width="132.140625" customWidth="1"/>
    <col min="5629" max="5630" width="0" hidden="1" customWidth="1"/>
    <col min="5631" max="5682" width="20.28515625" customWidth="1"/>
    <col min="5883" max="5883" width="17.28515625" bestFit="1" customWidth="1"/>
    <col min="5884" max="5884" width="132.140625" customWidth="1"/>
    <col min="5885" max="5886" width="0" hidden="1" customWidth="1"/>
    <col min="5887" max="5938" width="20.28515625" customWidth="1"/>
    <col min="6139" max="6139" width="17.28515625" bestFit="1" customWidth="1"/>
    <col min="6140" max="6140" width="132.140625" customWidth="1"/>
    <col min="6141" max="6142" width="0" hidden="1" customWidth="1"/>
    <col min="6143" max="6194" width="20.28515625" customWidth="1"/>
    <col min="6395" max="6395" width="17.28515625" bestFit="1" customWidth="1"/>
    <col min="6396" max="6396" width="132.140625" customWidth="1"/>
    <col min="6397" max="6398" width="0" hidden="1" customWidth="1"/>
    <col min="6399" max="6450" width="20.28515625" customWidth="1"/>
    <col min="6651" max="6651" width="17.28515625" bestFit="1" customWidth="1"/>
    <col min="6652" max="6652" width="132.140625" customWidth="1"/>
    <col min="6653" max="6654" width="0" hidden="1" customWidth="1"/>
    <col min="6655" max="6706" width="20.28515625" customWidth="1"/>
    <col min="6907" max="6907" width="17.28515625" bestFit="1" customWidth="1"/>
    <col min="6908" max="6908" width="132.140625" customWidth="1"/>
    <col min="6909" max="6910" width="0" hidden="1" customWidth="1"/>
    <col min="6911" max="6962" width="20.28515625" customWidth="1"/>
    <col min="7163" max="7163" width="17.28515625" bestFit="1" customWidth="1"/>
    <col min="7164" max="7164" width="132.140625" customWidth="1"/>
    <col min="7165" max="7166" width="0" hidden="1" customWidth="1"/>
    <col min="7167" max="7218" width="20.28515625" customWidth="1"/>
    <col min="7419" max="7419" width="17.28515625" bestFit="1" customWidth="1"/>
    <col min="7420" max="7420" width="132.140625" customWidth="1"/>
    <col min="7421" max="7422" width="0" hidden="1" customWidth="1"/>
    <col min="7423" max="7474" width="20.28515625" customWidth="1"/>
    <col min="7675" max="7675" width="17.28515625" bestFit="1" customWidth="1"/>
    <col min="7676" max="7676" width="132.140625" customWidth="1"/>
    <col min="7677" max="7678" width="0" hidden="1" customWidth="1"/>
    <col min="7679" max="7730" width="20.28515625" customWidth="1"/>
    <col min="7931" max="7931" width="17.28515625" bestFit="1" customWidth="1"/>
    <col min="7932" max="7932" width="132.140625" customWidth="1"/>
    <col min="7933" max="7934" width="0" hidden="1" customWidth="1"/>
    <col min="7935" max="7986" width="20.28515625" customWidth="1"/>
    <col min="8187" max="8187" width="17.28515625" bestFit="1" customWidth="1"/>
    <col min="8188" max="8188" width="132.140625" customWidth="1"/>
    <col min="8189" max="8190" width="0" hidden="1" customWidth="1"/>
    <col min="8191" max="8242" width="20.28515625" customWidth="1"/>
    <col min="8443" max="8443" width="17.28515625" bestFit="1" customWidth="1"/>
    <col min="8444" max="8444" width="132.140625" customWidth="1"/>
    <col min="8445" max="8446" width="0" hidden="1" customWidth="1"/>
    <col min="8447" max="8498" width="20.28515625" customWidth="1"/>
    <col min="8699" max="8699" width="17.28515625" bestFit="1" customWidth="1"/>
    <col min="8700" max="8700" width="132.140625" customWidth="1"/>
    <col min="8701" max="8702" width="0" hidden="1" customWidth="1"/>
    <col min="8703" max="8754" width="20.28515625" customWidth="1"/>
    <col min="8955" max="8955" width="17.28515625" bestFit="1" customWidth="1"/>
    <col min="8956" max="8956" width="132.140625" customWidth="1"/>
    <col min="8957" max="8958" width="0" hidden="1" customWidth="1"/>
    <col min="8959" max="9010" width="20.28515625" customWidth="1"/>
    <col min="9211" max="9211" width="17.28515625" bestFit="1" customWidth="1"/>
    <col min="9212" max="9212" width="132.140625" customWidth="1"/>
    <col min="9213" max="9214" width="0" hidden="1" customWidth="1"/>
    <col min="9215" max="9266" width="20.28515625" customWidth="1"/>
    <col min="9467" max="9467" width="17.28515625" bestFit="1" customWidth="1"/>
    <col min="9468" max="9468" width="132.140625" customWidth="1"/>
    <col min="9469" max="9470" width="0" hidden="1" customWidth="1"/>
    <col min="9471" max="9522" width="20.28515625" customWidth="1"/>
    <col min="9723" max="9723" width="17.28515625" bestFit="1" customWidth="1"/>
    <col min="9724" max="9724" width="132.140625" customWidth="1"/>
    <col min="9725" max="9726" width="0" hidden="1" customWidth="1"/>
    <col min="9727" max="9778" width="20.28515625" customWidth="1"/>
    <col min="9979" max="9979" width="17.28515625" bestFit="1" customWidth="1"/>
    <col min="9980" max="9980" width="132.140625" customWidth="1"/>
    <col min="9981" max="9982" width="0" hidden="1" customWidth="1"/>
    <col min="9983" max="10034" width="20.28515625" customWidth="1"/>
    <col min="10235" max="10235" width="17.28515625" bestFit="1" customWidth="1"/>
    <col min="10236" max="10236" width="132.140625" customWidth="1"/>
    <col min="10237" max="10238" width="0" hidden="1" customWidth="1"/>
    <col min="10239" max="10290" width="20.28515625" customWidth="1"/>
    <col min="10491" max="10491" width="17.28515625" bestFit="1" customWidth="1"/>
    <col min="10492" max="10492" width="132.140625" customWidth="1"/>
    <col min="10493" max="10494" width="0" hidden="1" customWidth="1"/>
    <col min="10495" max="10546" width="20.28515625" customWidth="1"/>
    <col min="10747" max="10747" width="17.28515625" bestFit="1" customWidth="1"/>
    <col min="10748" max="10748" width="132.140625" customWidth="1"/>
    <col min="10749" max="10750" width="0" hidden="1" customWidth="1"/>
    <col min="10751" max="10802" width="20.28515625" customWidth="1"/>
    <col min="11003" max="11003" width="17.28515625" bestFit="1" customWidth="1"/>
    <col min="11004" max="11004" width="132.140625" customWidth="1"/>
    <col min="11005" max="11006" width="0" hidden="1" customWidth="1"/>
    <col min="11007" max="11058" width="20.28515625" customWidth="1"/>
    <col min="11259" max="11259" width="17.28515625" bestFit="1" customWidth="1"/>
    <col min="11260" max="11260" width="132.140625" customWidth="1"/>
    <col min="11261" max="11262" width="0" hidden="1" customWidth="1"/>
    <col min="11263" max="11314" width="20.28515625" customWidth="1"/>
    <col min="11515" max="11515" width="17.28515625" bestFit="1" customWidth="1"/>
    <col min="11516" max="11516" width="132.140625" customWidth="1"/>
    <col min="11517" max="11518" width="0" hidden="1" customWidth="1"/>
    <col min="11519" max="11570" width="20.28515625" customWidth="1"/>
    <col min="11771" max="11771" width="17.28515625" bestFit="1" customWidth="1"/>
    <col min="11772" max="11772" width="132.140625" customWidth="1"/>
    <col min="11773" max="11774" width="0" hidden="1" customWidth="1"/>
    <col min="11775" max="11826" width="20.28515625" customWidth="1"/>
    <col min="12027" max="12027" width="17.28515625" bestFit="1" customWidth="1"/>
    <col min="12028" max="12028" width="132.140625" customWidth="1"/>
    <col min="12029" max="12030" width="0" hidden="1" customWidth="1"/>
    <col min="12031" max="12082" width="20.28515625" customWidth="1"/>
    <col min="12283" max="12283" width="17.28515625" bestFit="1" customWidth="1"/>
    <col min="12284" max="12284" width="132.140625" customWidth="1"/>
    <col min="12285" max="12286" width="0" hidden="1" customWidth="1"/>
    <col min="12287" max="12338" width="20.28515625" customWidth="1"/>
    <col min="12539" max="12539" width="17.28515625" bestFit="1" customWidth="1"/>
    <col min="12540" max="12540" width="132.140625" customWidth="1"/>
    <col min="12541" max="12542" width="0" hidden="1" customWidth="1"/>
    <col min="12543" max="12594" width="20.28515625" customWidth="1"/>
    <col min="12795" max="12795" width="17.28515625" bestFit="1" customWidth="1"/>
    <col min="12796" max="12796" width="132.140625" customWidth="1"/>
    <col min="12797" max="12798" width="0" hidden="1" customWidth="1"/>
    <col min="12799" max="12850" width="20.28515625" customWidth="1"/>
    <col min="13051" max="13051" width="17.28515625" bestFit="1" customWidth="1"/>
    <col min="13052" max="13052" width="132.140625" customWidth="1"/>
    <col min="13053" max="13054" width="0" hidden="1" customWidth="1"/>
    <col min="13055" max="13106" width="20.28515625" customWidth="1"/>
    <col min="13307" max="13307" width="17.28515625" bestFit="1" customWidth="1"/>
    <col min="13308" max="13308" width="132.140625" customWidth="1"/>
    <col min="13309" max="13310" width="0" hidden="1" customWidth="1"/>
    <col min="13311" max="13362" width="20.28515625" customWidth="1"/>
    <col min="13563" max="13563" width="17.28515625" bestFit="1" customWidth="1"/>
    <col min="13564" max="13564" width="132.140625" customWidth="1"/>
    <col min="13565" max="13566" width="0" hidden="1" customWidth="1"/>
    <col min="13567" max="13618" width="20.28515625" customWidth="1"/>
    <col min="13819" max="13819" width="17.28515625" bestFit="1" customWidth="1"/>
    <col min="13820" max="13820" width="132.140625" customWidth="1"/>
    <col min="13821" max="13822" width="0" hidden="1" customWidth="1"/>
    <col min="13823" max="13874" width="20.28515625" customWidth="1"/>
    <col min="14075" max="14075" width="17.28515625" bestFit="1" customWidth="1"/>
    <col min="14076" max="14076" width="132.140625" customWidth="1"/>
    <col min="14077" max="14078" width="0" hidden="1" customWidth="1"/>
    <col min="14079" max="14130" width="20.28515625" customWidth="1"/>
    <col min="14331" max="14331" width="17.28515625" bestFit="1" customWidth="1"/>
    <col min="14332" max="14332" width="132.140625" customWidth="1"/>
    <col min="14333" max="14334" width="0" hidden="1" customWidth="1"/>
    <col min="14335" max="14386" width="20.28515625" customWidth="1"/>
    <col min="14587" max="14587" width="17.28515625" bestFit="1" customWidth="1"/>
    <col min="14588" max="14588" width="132.140625" customWidth="1"/>
    <col min="14589" max="14590" width="0" hidden="1" customWidth="1"/>
    <col min="14591" max="14642" width="20.28515625" customWidth="1"/>
    <col min="14843" max="14843" width="17.28515625" bestFit="1" customWidth="1"/>
    <col min="14844" max="14844" width="132.140625" customWidth="1"/>
    <col min="14845" max="14846" width="0" hidden="1" customWidth="1"/>
    <col min="14847" max="14898" width="20.28515625" customWidth="1"/>
    <col min="15099" max="15099" width="17.28515625" bestFit="1" customWidth="1"/>
    <col min="15100" max="15100" width="132.140625" customWidth="1"/>
    <col min="15101" max="15102" width="0" hidden="1" customWidth="1"/>
    <col min="15103" max="15154" width="20.28515625" customWidth="1"/>
    <col min="15355" max="15355" width="17.28515625" bestFit="1" customWidth="1"/>
    <col min="15356" max="15356" width="132.140625" customWidth="1"/>
    <col min="15357" max="15358" width="0" hidden="1" customWidth="1"/>
    <col min="15359" max="15410" width="20.28515625" customWidth="1"/>
    <col min="15611" max="15611" width="17.28515625" bestFit="1" customWidth="1"/>
    <col min="15612" max="15612" width="132.140625" customWidth="1"/>
    <col min="15613" max="15614" width="0" hidden="1" customWidth="1"/>
    <col min="15615" max="15666" width="20.28515625" customWidth="1"/>
    <col min="15867" max="15867" width="17.28515625" bestFit="1" customWidth="1"/>
    <col min="15868" max="15868" width="132.140625" customWidth="1"/>
    <col min="15869" max="15870" width="0" hidden="1" customWidth="1"/>
    <col min="15871" max="15922" width="20.28515625" customWidth="1"/>
    <col min="16123" max="16123" width="17.28515625" bestFit="1" customWidth="1"/>
    <col min="16124" max="16124" width="132.140625" customWidth="1"/>
    <col min="16125" max="16126" width="0" hidden="1" customWidth="1"/>
    <col min="16127" max="16178" width="20.28515625" customWidth="1"/>
  </cols>
  <sheetData>
    <row r="1" spans="1:250" s="1" customFormat="1" ht="25.5">
      <c r="A1" s="442"/>
      <c r="B1" s="36"/>
      <c r="E1" s="2"/>
      <c r="F1" s="2"/>
      <c r="G1" s="2"/>
    </row>
    <row r="2" spans="1:250" s="1" customFormat="1" ht="25.5">
      <c r="A2" s="442"/>
      <c r="B2" s="36"/>
      <c r="E2" s="2"/>
      <c r="F2" s="2"/>
      <c r="G2" s="2"/>
    </row>
    <row r="3" spans="1:250" s="1" customFormat="1" ht="30">
      <c r="A3" s="442"/>
      <c r="B3" s="43" t="s">
        <v>47</v>
      </c>
      <c r="C3" s="42"/>
      <c r="D3" s="42"/>
      <c r="E3" s="3"/>
      <c r="F3" s="3"/>
      <c r="G3" s="3"/>
    </row>
    <row r="4" spans="1:250" s="1" customFormat="1" ht="30">
      <c r="A4" s="442"/>
      <c r="B4" s="43"/>
      <c r="C4" s="42"/>
      <c r="D4" s="42"/>
      <c r="E4" s="3"/>
      <c r="F4" s="3"/>
      <c r="G4" s="3"/>
    </row>
    <row r="5" spans="1:250" s="1" customFormat="1" ht="31.5" thickBot="1">
      <c r="A5" s="442"/>
      <c r="B5" s="41"/>
      <c r="C5" s="4"/>
      <c r="D5" s="4"/>
      <c r="E5" s="3"/>
      <c r="F5" s="3"/>
      <c r="G5" s="3"/>
    </row>
    <row r="6" spans="1:250" s="1" customFormat="1" ht="35.25" customHeight="1" thickTop="1" thickBot="1">
      <c r="A6" s="442"/>
      <c r="B6" s="4"/>
      <c r="C6" s="4"/>
      <c r="D6" s="4"/>
      <c r="E6" s="40" t="s">
        <v>0</v>
      </c>
      <c r="F6" s="40" t="s">
        <v>1</v>
      </c>
      <c r="G6" s="40" t="s">
        <v>2</v>
      </c>
    </row>
    <row r="7" spans="1:250" s="1" customFormat="1" ht="32.1" customHeight="1" thickTop="1" thickBot="1">
      <c r="A7" s="442"/>
      <c r="B7" s="39" t="s">
        <v>3</v>
      </c>
      <c r="C7" s="38"/>
      <c r="D7" s="38"/>
      <c r="E7" s="20">
        <v>78670</v>
      </c>
      <c r="F7" s="20">
        <v>149008</v>
      </c>
      <c r="G7" s="20">
        <v>227678</v>
      </c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</row>
    <row r="8" spans="1:250" s="1" customFormat="1" ht="32.1" customHeight="1" thickTop="1">
      <c r="A8" s="443"/>
      <c r="B8" s="37" t="s">
        <v>4</v>
      </c>
      <c r="C8" s="36"/>
      <c r="D8" s="35"/>
      <c r="E8" s="17">
        <v>38694</v>
      </c>
      <c r="F8" s="17">
        <v>77554</v>
      </c>
      <c r="G8" s="17">
        <v>116248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</row>
    <row r="9" spans="1:250" s="1" customFormat="1" ht="32.1" customHeight="1">
      <c r="A9" s="443"/>
      <c r="B9" s="29" t="s">
        <v>27</v>
      </c>
      <c r="C9" s="36"/>
      <c r="D9" s="35"/>
      <c r="E9" s="28">
        <v>180</v>
      </c>
      <c r="F9" s="28">
        <v>232</v>
      </c>
      <c r="G9" s="14">
        <v>412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</row>
    <row r="10" spans="1:250" s="1" customFormat="1" ht="32.1" customHeight="1">
      <c r="A10" s="443"/>
      <c r="B10" s="15" t="s">
        <v>26</v>
      </c>
      <c r="C10" s="4"/>
      <c r="D10" s="3"/>
      <c r="E10" s="28">
        <v>1875</v>
      </c>
      <c r="F10" s="28">
        <v>1172</v>
      </c>
      <c r="G10" s="14">
        <v>3047</v>
      </c>
    </row>
    <row r="11" spans="1:250" s="1" customFormat="1" ht="32.1" customHeight="1">
      <c r="A11" s="443"/>
      <c r="B11" s="15" t="s">
        <v>25</v>
      </c>
      <c r="C11" s="4"/>
      <c r="D11" s="3"/>
      <c r="E11" s="28">
        <v>143</v>
      </c>
      <c r="F11" s="28">
        <v>143</v>
      </c>
      <c r="G11" s="14">
        <v>286</v>
      </c>
    </row>
    <row r="12" spans="1:250" s="1" customFormat="1" ht="32.1" customHeight="1">
      <c r="A12" s="443"/>
      <c r="B12" s="15" t="s">
        <v>24</v>
      </c>
      <c r="C12" s="4"/>
      <c r="D12" s="3"/>
      <c r="E12" s="14">
        <v>321</v>
      </c>
      <c r="F12" s="14">
        <v>328</v>
      </c>
      <c r="G12" s="14">
        <v>649</v>
      </c>
    </row>
    <row r="13" spans="1:250" s="1" customFormat="1" ht="32.1" customHeight="1">
      <c r="A13" s="443"/>
      <c r="B13" s="15" t="s">
        <v>23</v>
      </c>
      <c r="C13" s="4"/>
      <c r="D13" s="3"/>
      <c r="E13" s="14">
        <v>253</v>
      </c>
      <c r="F13" s="14">
        <v>398</v>
      </c>
      <c r="G13" s="14">
        <v>651</v>
      </c>
    </row>
    <row r="14" spans="1:250" s="1" customFormat="1" ht="32.1" customHeight="1">
      <c r="A14" s="443"/>
      <c r="B14" s="34" t="s">
        <v>32</v>
      </c>
      <c r="C14" s="4"/>
      <c r="D14" s="3"/>
      <c r="E14" s="33">
        <v>1509</v>
      </c>
      <c r="F14" s="33">
        <v>1421</v>
      </c>
      <c r="G14" s="33">
        <v>2930</v>
      </c>
    </row>
    <row r="15" spans="1:250" s="1" customFormat="1" ht="32.1" customHeight="1">
      <c r="A15" s="443"/>
      <c r="B15" s="15" t="s">
        <v>31</v>
      </c>
      <c r="C15" s="4"/>
      <c r="D15" s="3"/>
      <c r="E15" s="33">
        <v>1864</v>
      </c>
      <c r="F15" s="33">
        <v>1615</v>
      </c>
      <c r="G15" s="33">
        <v>3479</v>
      </c>
    </row>
    <row r="16" spans="1:250" s="1" customFormat="1" ht="32.1" customHeight="1">
      <c r="A16" s="443"/>
      <c r="B16" s="15" t="s">
        <v>22</v>
      </c>
      <c r="C16" s="4"/>
      <c r="D16" s="3"/>
      <c r="E16" s="33">
        <v>658</v>
      </c>
      <c r="F16" s="33">
        <v>1360</v>
      </c>
      <c r="G16" s="33">
        <v>2018</v>
      </c>
    </row>
    <row r="17" spans="1:7" s="1" customFormat="1" ht="32.1" customHeight="1">
      <c r="A17" s="443"/>
      <c r="B17" s="15" t="s">
        <v>30</v>
      </c>
      <c r="C17" s="4"/>
      <c r="D17" s="3"/>
      <c r="E17" s="33">
        <v>1963</v>
      </c>
      <c r="F17" s="33">
        <v>598</v>
      </c>
      <c r="G17" s="33">
        <v>2561</v>
      </c>
    </row>
    <row r="18" spans="1:7" s="1" customFormat="1" ht="32.1" customHeight="1">
      <c r="A18" s="443"/>
      <c r="B18" s="15" t="s">
        <v>20</v>
      </c>
      <c r="C18" s="4"/>
      <c r="D18" s="3"/>
      <c r="E18" s="33">
        <v>3316</v>
      </c>
      <c r="F18" s="33">
        <v>4691</v>
      </c>
      <c r="G18" s="33">
        <v>8007</v>
      </c>
    </row>
    <row r="19" spans="1:7" s="1" customFormat="1" ht="32.1" customHeight="1">
      <c r="A19" s="443"/>
      <c r="B19" s="15" t="s">
        <v>29</v>
      </c>
      <c r="C19" s="4"/>
      <c r="D19" s="3"/>
      <c r="E19" s="33">
        <v>417</v>
      </c>
      <c r="F19" s="33">
        <v>429</v>
      </c>
      <c r="G19" s="33">
        <v>846</v>
      </c>
    </row>
    <row r="20" spans="1:7" s="1" customFormat="1" ht="32.1" customHeight="1">
      <c r="A20" s="443"/>
      <c r="B20" s="57" t="s">
        <v>48</v>
      </c>
      <c r="C20" s="4"/>
      <c r="D20" s="3"/>
      <c r="E20" s="70">
        <v>12499</v>
      </c>
      <c r="F20" s="70">
        <v>12387</v>
      </c>
      <c r="G20" s="69">
        <v>24886</v>
      </c>
    </row>
    <row r="21" spans="1:7" s="1" customFormat="1" ht="32.1" customHeight="1">
      <c r="A21" s="443"/>
      <c r="B21" s="15" t="s">
        <v>5</v>
      </c>
      <c r="C21" s="4"/>
      <c r="D21" s="3"/>
      <c r="E21" s="14">
        <v>2035</v>
      </c>
      <c r="F21" s="14">
        <v>239</v>
      </c>
      <c r="G21" s="33">
        <v>2274</v>
      </c>
    </row>
    <row r="22" spans="1:7" s="1" customFormat="1" ht="32.1" customHeight="1">
      <c r="A22" s="443"/>
      <c r="B22" s="15" t="s">
        <v>16</v>
      </c>
      <c r="C22" s="4"/>
      <c r="D22" s="3"/>
      <c r="E22" s="14">
        <v>75</v>
      </c>
      <c r="F22" s="14">
        <v>68</v>
      </c>
      <c r="G22" s="14">
        <v>143</v>
      </c>
    </row>
    <row r="23" spans="1:7" s="1" customFormat="1" ht="32.1" customHeight="1">
      <c r="A23" s="443"/>
      <c r="B23" s="15" t="s">
        <v>15</v>
      </c>
      <c r="C23" s="4"/>
      <c r="D23" s="3"/>
      <c r="E23" s="14">
        <v>273</v>
      </c>
      <c r="F23" s="14">
        <v>185</v>
      </c>
      <c r="G23" s="14">
        <v>458</v>
      </c>
    </row>
    <row r="24" spans="1:7" s="1" customFormat="1" ht="32.1" customHeight="1">
      <c r="A24" s="443"/>
      <c r="B24" s="15" t="s">
        <v>6</v>
      </c>
      <c r="C24" s="4"/>
      <c r="D24" s="3"/>
      <c r="E24" s="14">
        <v>833</v>
      </c>
      <c r="F24" s="14">
        <v>1399</v>
      </c>
      <c r="G24" s="14">
        <v>2232</v>
      </c>
    </row>
    <row r="25" spans="1:7" s="1" customFormat="1" ht="32.1" customHeight="1">
      <c r="A25" s="443"/>
      <c r="B25" s="15" t="s">
        <v>7</v>
      </c>
      <c r="C25" s="4"/>
      <c r="D25" s="3"/>
      <c r="E25" s="14">
        <v>1528</v>
      </c>
      <c r="F25" s="14">
        <v>455</v>
      </c>
      <c r="G25" s="14">
        <v>1983</v>
      </c>
    </row>
    <row r="26" spans="1:7" s="1" customFormat="1" ht="32.1" customHeight="1">
      <c r="A26" s="443"/>
      <c r="B26" s="15" t="s">
        <v>33</v>
      </c>
      <c r="C26" s="3"/>
      <c r="D26" s="3"/>
      <c r="E26" s="14">
        <v>7209</v>
      </c>
      <c r="F26" s="14">
        <v>3698</v>
      </c>
      <c r="G26" s="14">
        <v>10907</v>
      </c>
    </row>
    <row r="27" spans="1:7" s="1" customFormat="1" ht="32.1" customHeight="1">
      <c r="A27" s="443"/>
      <c r="B27" s="15" t="s">
        <v>17</v>
      </c>
      <c r="C27" s="3"/>
      <c r="D27" s="3"/>
      <c r="E27" s="32">
        <v>13277</v>
      </c>
      <c r="F27" s="32">
        <v>58459</v>
      </c>
      <c r="G27" s="14">
        <v>71736</v>
      </c>
    </row>
    <row r="28" spans="1:7" s="1" customFormat="1" ht="32.1" customHeight="1" thickBot="1">
      <c r="A28" s="443"/>
      <c r="B28" s="15" t="s">
        <v>35</v>
      </c>
      <c r="C28" s="11"/>
      <c r="D28" s="11"/>
      <c r="E28" s="14">
        <v>412</v>
      </c>
      <c r="F28" s="14">
        <v>332</v>
      </c>
      <c r="G28" s="54">
        <v>744</v>
      </c>
    </row>
    <row r="29" spans="1:7" s="1" customFormat="1" ht="32.1" customHeight="1" thickTop="1" thickBot="1">
      <c r="A29" s="443"/>
      <c r="B29" s="71" t="s">
        <v>66</v>
      </c>
      <c r="C29" s="3"/>
      <c r="D29" s="3"/>
      <c r="E29" s="72">
        <v>553</v>
      </c>
      <c r="F29" s="72">
        <v>332</v>
      </c>
      <c r="G29" s="54">
        <v>885</v>
      </c>
    </row>
    <row r="30" spans="1:7" s="1" customFormat="1" ht="32.1" customHeight="1" thickTop="1">
      <c r="A30" s="443"/>
      <c r="B30" s="37" t="s">
        <v>18</v>
      </c>
      <c r="C30" s="31"/>
      <c r="D30" s="31"/>
      <c r="E30" s="30">
        <v>20432</v>
      </c>
      <c r="F30" s="30">
        <v>57305</v>
      </c>
      <c r="G30" s="30">
        <v>77737</v>
      </c>
    </row>
    <row r="31" spans="1:7" s="1" customFormat="1" ht="32.1" customHeight="1">
      <c r="A31" s="443"/>
      <c r="B31" s="29" t="s">
        <v>27</v>
      </c>
      <c r="C31" s="3"/>
      <c r="D31" s="3"/>
      <c r="E31" s="28">
        <v>90</v>
      </c>
      <c r="F31" s="28">
        <v>145</v>
      </c>
      <c r="G31" s="14">
        <v>235</v>
      </c>
    </row>
    <row r="32" spans="1:7" s="1" customFormat="1" ht="32.1" customHeight="1">
      <c r="A32" s="443"/>
      <c r="B32" s="15" t="s">
        <v>26</v>
      </c>
      <c r="C32" s="4"/>
      <c r="D32" s="3"/>
      <c r="E32" s="28">
        <v>24</v>
      </c>
      <c r="F32" s="28">
        <v>18</v>
      </c>
      <c r="G32" s="14">
        <v>42</v>
      </c>
    </row>
    <row r="33" spans="1:250" s="1" customFormat="1" ht="32.1" customHeight="1">
      <c r="A33" s="443"/>
      <c r="B33" s="15" t="s">
        <v>25</v>
      </c>
      <c r="C33" s="4"/>
      <c r="D33" s="3"/>
      <c r="E33" s="28">
        <v>353</v>
      </c>
      <c r="F33" s="28">
        <v>442</v>
      </c>
      <c r="G33" s="14">
        <v>795</v>
      </c>
    </row>
    <row r="34" spans="1:250" s="1" customFormat="1" ht="32.1" customHeight="1">
      <c r="A34" s="443"/>
      <c r="B34" s="15" t="s">
        <v>24</v>
      </c>
      <c r="C34" s="4"/>
      <c r="D34" s="3"/>
      <c r="E34" s="28">
        <v>384</v>
      </c>
      <c r="F34" s="28">
        <v>551</v>
      </c>
      <c r="G34" s="14">
        <v>935</v>
      </c>
    </row>
    <row r="35" spans="1:250" s="1" customFormat="1" ht="32.1" customHeight="1">
      <c r="A35" s="443"/>
      <c r="B35" s="15" t="s">
        <v>23</v>
      </c>
      <c r="C35" s="4"/>
      <c r="D35" s="3"/>
      <c r="E35" s="28">
        <v>188</v>
      </c>
      <c r="F35" s="28">
        <v>334</v>
      </c>
      <c r="G35" s="14">
        <v>522</v>
      </c>
    </row>
    <row r="36" spans="1:250" s="1" customFormat="1" ht="32.1" customHeight="1">
      <c r="A36" s="443"/>
      <c r="B36" s="15" t="s">
        <v>31</v>
      </c>
      <c r="C36" s="4"/>
      <c r="D36" s="3"/>
      <c r="E36" s="28">
        <v>143</v>
      </c>
      <c r="F36" s="28">
        <v>187</v>
      </c>
      <c r="G36" s="14">
        <v>330</v>
      </c>
    </row>
    <row r="37" spans="1:250" s="1" customFormat="1" ht="32.1" customHeight="1">
      <c r="A37" s="443"/>
      <c r="B37" s="15" t="s">
        <v>22</v>
      </c>
      <c r="C37" s="4"/>
      <c r="D37" s="3"/>
      <c r="E37" s="28">
        <v>344</v>
      </c>
      <c r="F37" s="28">
        <v>295</v>
      </c>
      <c r="G37" s="14">
        <v>639</v>
      </c>
    </row>
    <row r="38" spans="1:250" s="1" customFormat="1" ht="32.1" customHeight="1">
      <c r="A38" s="443"/>
      <c r="B38" s="15" t="s">
        <v>30</v>
      </c>
      <c r="C38" s="4"/>
      <c r="D38" s="3"/>
      <c r="E38" s="28">
        <v>1138</v>
      </c>
      <c r="F38" s="28">
        <v>243</v>
      </c>
      <c r="G38" s="46">
        <v>1381</v>
      </c>
    </row>
    <row r="39" spans="1:250" s="1" customFormat="1" ht="32.1" customHeight="1">
      <c r="A39" s="443"/>
      <c r="B39" s="15" t="s">
        <v>21</v>
      </c>
      <c r="C39" s="4"/>
      <c r="D39" s="3"/>
      <c r="E39" s="28">
        <v>820</v>
      </c>
      <c r="F39" s="28">
        <v>1432</v>
      </c>
      <c r="G39" s="14">
        <v>2252</v>
      </c>
    </row>
    <row r="40" spans="1:250" s="1" customFormat="1" ht="32.1" customHeight="1">
      <c r="A40" s="443"/>
      <c r="B40" s="15" t="s">
        <v>20</v>
      </c>
      <c r="C40" s="4"/>
      <c r="D40" s="3"/>
      <c r="E40" s="28">
        <v>1671</v>
      </c>
      <c r="F40" s="28">
        <v>1666</v>
      </c>
      <c r="G40" s="14">
        <v>3337</v>
      </c>
    </row>
    <row r="41" spans="1:250" s="1" customFormat="1" ht="32.1" customHeight="1">
      <c r="A41" s="443"/>
      <c r="B41" s="15" t="s">
        <v>6</v>
      </c>
      <c r="C41" s="4"/>
      <c r="D41" s="3"/>
      <c r="E41" s="28">
        <v>322</v>
      </c>
      <c r="F41" s="28">
        <v>577</v>
      </c>
      <c r="G41" s="14">
        <v>899</v>
      </c>
    </row>
    <row r="42" spans="1:250" s="1" customFormat="1" ht="32.1" customHeight="1" thickBot="1">
      <c r="A42" s="443"/>
      <c r="B42" s="15" t="s">
        <v>38</v>
      </c>
      <c r="C42" s="4"/>
      <c r="D42" s="3"/>
      <c r="E42" s="28">
        <v>14955</v>
      </c>
      <c r="F42" s="28">
        <v>51415</v>
      </c>
      <c r="G42" s="14">
        <v>66370</v>
      </c>
    </row>
    <row r="43" spans="1:250" s="1" customFormat="1" ht="32.1" customHeight="1" thickTop="1" thickBot="1">
      <c r="A43" s="443"/>
      <c r="B43" s="27" t="s">
        <v>9</v>
      </c>
      <c r="C43" s="26"/>
      <c r="D43" s="26"/>
      <c r="E43" s="23">
        <v>2729</v>
      </c>
      <c r="F43" s="23">
        <v>3091</v>
      </c>
      <c r="G43" s="45">
        <v>5820</v>
      </c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  <c r="IJ43" s="16"/>
      <c r="IK43" s="16"/>
      <c r="IL43" s="16"/>
      <c r="IM43" s="16"/>
      <c r="IN43" s="16"/>
      <c r="IO43" s="16"/>
      <c r="IP43" s="16"/>
    </row>
    <row r="44" spans="1:250" s="1" customFormat="1" ht="32.1" customHeight="1" thickTop="1">
      <c r="A44" s="443"/>
      <c r="B44" s="25" t="s">
        <v>10</v>
      </c>
      <c r="C44" s="24"/>
      <c r="D44" s="24"/>
      <c r="E44" s="23">
        <v>7092</v>
      </c>
      <c r="F44" s="23">
        <v>5054</v>
      </c>
      <c r="G44" s="23">
        <v>12146</v>
      </c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  <c r="IL44" s="16"/>
      <c r="IM44" s="16"/>
      <c r="IN44" s="16"/>
      <c r="IO44" s="16"/>
      <c r="IP44" s="16"/>
    </row>
    <row r="45" spans="1:250" s="1" customFormat="1" ht="32.1" customHeight="1" thickBot="1">
      <c r="A45" s="443"/>
      <c r="B45" s="22" t="s">
        <v>11</v>
      </c>
      <c r="C45" s="21"/>
      <c r="D45" s="21"/>
      <c r="E45" s="20"/>
      <c r="F45" s="20"/>
      <c r="G45" s="61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  <c r="IN45" s="16"/>
      <c r="IO45" s="16"/>
      <c r="IP45" s="16"/>
    </row>
    <row r="46" spans="1:250" s="1" customFormat="1" ht="32.1" customHeight="1" thickTop="1">
      <c r="A46" s="443"/>
      <c r="B46" s="19" t="s">
        <v>12</v>
      </c>
      <c r="C46" s="18"/>
      <c r="D46" s="18"/>
      <c r="E46" s="17">
        <v>9723</v>
      </c>
      <c r="F46" s="17">
        <v>6004</v>
      </c>
      <c r="G46" s="17">
        <v>15727</v>
      </c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  <c r="IL46" s="16"/>
      <c r="IM46" s="16"/>
      <c r="IN46" s="16"/>
      <c r="IO46" s="16"/>
      <c r="IP46" s="16"/>
    </row>
    <row r="47" spans="1:250" s="1" customFormat="1" ht="32.1" customHeight="1">
      <c r="A47" s="443"/>
      <c r="B47" s="15" t="s">
        <v>13</v>
      </c>
      <c r="C47" s="4"/>
      <c r="D47" s="3"/>
      <c r="E47" s="14">
        <v>5949</v>
      </c>
      <c r="F47" s="14">
        <v>5296</v>
      </c>
      <c r="G47" s="14">
        <v>11245</v>
      </c>
    </row>
    <row r="48" spans="1:250" s="1" customFormat="1" ht="32.1" customHeight="1" thickBot="1">
      <c r="A48" s="443"/>
      <c r="B48" s="12" t="s">
        <v>14</v>
      </c>
      <c r="C48" s="4"/>
      <c r="D48" s="3"/>
      <c r="E48" s="14">
        <v>3774</v>
      </c>
      <c r="F48" s="14">
        <v>708</v>
      </c>
      <c r="G48" s="14">
        <v>4482</v>
      </c>
    </row>
    <row r="49" spans="1:7" s="1" customFormat="1" ht="27" thickTop="1">
      <c r="A49" s="442"/>
      <c r="B49" s="4"/>
      <c r="C49" s="4"/>
      <c r="D49" s="4"/>
      <c r="E49" s="10"/>
      <c r="F49" s="534"/>
      <c r="G49" s="534" t="s">
        <v>99</v>
      </c>
    </row>
    <row r="50" spans="1:7" s="6" customFormat="1" ht="26.25">
      <c r="A50" s="444"/>
      <c r="B50" s="9"/>
      <c r="C50" s="9"/>
      <c r="D50" s="9"/>
      <c r="E50" s="8"/>
      <c r="F50" s="376"/>
      <c r="G50" s="376"/>
    </row>
    <row r="51" spans="1:7" s="6" customFormat="1" ht="52.5">
      <c r="A51" s="444"/>
      <c r="B51" s="59" t="s">
        <v>37</v>
      </c>
    </row>
    <row r="52" spans="1:7" s="1" customFormat="1" ht="82.5">
      <c r="A52" s="442"/>
      <c r="B52" s="540" t="s">
        <v>104</v>
      </c>
      <c r="C52" s="4"/>
      <c r="D52" s="4"/>
      <c r="E52" s="3"/>
      <c r="F52" s="3"/>
      <c r="G52" s="3"/>
    </row>
    <row r="53" spans="1:7" s="1" customFormat="1" ht="26.25">
      <c r="A53" s="442"/>
      <c r="B53" s="541" t="s">
        <v>102</v>
      </c>
      <c r="C53" s="4"/>
      <c r="D53" s="4"/>
      <c r="E53" s="3"/>
      <c r="F53" s="3"/>
      <c r="G53" s="3"/>
    </row>
  </sheetData>
  <hyperlinks>
    <hyperlink ref="B53" r:id="rId1"/>
  </hyperlinks>
  <printOptions horizontalCentered="1"/>
  <pageMargins left="0.49" right="0.28000000000000003" top="0.25" bottom="0.22" header="0.25" footer="0.2"/>
  <pageSetup paperSize="9" scale="47" orientation="portrait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5"/>
  <dimension ref="A1:IP53"/>
  <sheetViews>
    <sheetView topLeftCell="A16" zoomScale="40" zoomScaleNormal="50" zoomScaleSheetLayoutView="25" workbookViewId="0">
      <selection activeCell="B52" sqref="B52:B53"/>
    </sheetView>
  </sheetViews>
  <sheetFormatPr defaultColWidth="90.28515625" defaultRowHeight="12.75"/>
  <cols>
    <col min="1" max="1" width="17.28515625" style="445" bestFit="1" customWidth="1"/>
    <col min="2" max="2" width="132.140625" customWidth="1"/>
    <col min="3" max="4" width="20.28515625" hidden="1" customWidth="1"/>
    <col min="5" max="50" width="20.28515625" customWidth="1"/>
    <col min="251" max="251" width="17.28515625" bestFit="1" customWidth="1"/>
    <col min="252" max="252" width="132.140625" customWidth="1"/>
    <col min="253" max="254" width="0" hidden="1" customWidth="1"/>
    <col min="255" max="306" width="20.28515625" customWidth="1"/>
    <col min="507" max="507" width="17.28515625" bestFit="1" customWidth="1"/>
    <col min="508" max="508" width="132.140625" customWidth="1"/>
    <col min="509" max="510" width="0" hidden="1" customWidth="1"/>
    <col min="511" max="562" width="20.28515625" customWidth="1"/>
    <col min="763" max="763" width="17.28515625" bestFit="1" customWidth="1"/>
    <col min="764" max="764" width="132.140625" customWidth="1"/>
    <col min="765" max="766" width="0" hidden="1" customWidth="1"/>
    <col min="767" max="818" width="20.28515625" customWidth="1"/>
    <col min="1019" max="1019" width="17.28515625" bestFit="1" customWidth="1"/>
    <col min="1020" max="1020" width="132.140625" customWidth="1"/>
    <col min="1021" max="1022" width="0" hidden="1" customWidth="1"/>
    <col min="1023" max="1074" width="20.28515625" customWidth="1"/>
    <col min="1275" max="1275" width="17.28515625" bestFit="1" customWidth="1"/>
    <col min="1276" max="1276" width="132.140625" customWidth="1"/>
    <col min="1277" max="1278" width="0" hidden="1" customWidth="1"/>
    <col min="1279" max="1330" width="20.28515625" customWidth="1"/>
    <col min="1531" max="1531" width="17.28515625" bestFit="1" customWidth="1"/>
    <col min="1532" max="1532" width="132.140625" customWidth="1"/>
    <col min="1533" max="1534" width="0" hidden="1" customWidth="1"/>
    <col min="1535" max="1586" width="20.28515625" customWidth="1"/>
    <col min="1787" max="1787" width="17.28515625" bestFit="1" customWidth="1"/>
    <col min="1788" max="1788" width="132.140625" customWidth="1"/>
    <col min="1789" max="1790" width="0" hidden="1" customWidth="1"/>
    <col min="1791" max="1842" width="20.28515625" customWidth="1"/>
    <col min="2043" max="2043" width="17.28515625" bestFit="1" customWidth="1"/>
    <col min="2044" max="2044" width="132.140625" customWidth="1"/>
    <col min="2045" max="2046" width="0" hidden="1" customWidth="1"/>
    <col min="2047" max="2098" width="20.28515625" customWidth="1"/>
    <col min="2299" max="2299" width="17.28515625" bestFit="1" customWidth="1"/>
    <col min="2300" max="2300" width="132.140625" customWidth="1"/>
    <col min="2301" max="2302" width="0" hidden="1" customWidth="1"/>
    <col min="2303" max="2354" width="20.28515625" customWidth="1"/>
    <col min="2555" max="2555" width="17.28515625" bestFit="1" customWidth="1"/>
    <col min="2556" max="2556" width="132.140625" customWidth="1"/>
    <col min="2557" max="2558" width="0" hidden="1" customWidth="1"/>
    <col min="2559" max="2610" width="20.28515625" customWidth="1"/>
    <col min="2811" max="2811" width="17.28515625" bestFit="1" customWidth="1"/>
    <col min="2812" max="2812" width="132.140625" customWidth="1"/>
    <col min="2813" max="2814" width="0" hidden="1" customWidth="1"/>
    <col min="2815" max="2866" width="20.28515625" customWidth="1"/>
    <col min="3067" max="3067" width="17.28515625" bestFit="1" customWidth="1"/>
    <col min="3068" max="3068" width="132.140625" customWidth="1"/>
    <col min="3069" max="3070" width="0" hidden="1" customWidth="1"/>
    <col min="3071" max="3122" width="20.28515625" customWidth="1"/>
    <col min="3323" max="3323" width="17.28515625" bestFit="1" customWidth="1"/>
    <col min="3324" max="3324" width="132.140625" customWidth="1"/>
    <col min="3325" max="3326" width="0" hidden="1" customWidth="1"/>
    <col min="3327" max="3378" width="20.28515625" customWidth="1"/>
    <col min="3579" max="3579" width="17.28515625" bestFit="1" customWidth="1"/>
    <col min="3580" max="3580" width="132.140625" customWidth="1"/>
    <col min="3581" max="3582" width="0" hidden="1" customWidth="1"/>
    <col min="3583" max="3634" width="20.28515625" customWidth="1"/>
    <col min="3835" max="3835" width="17.28515625" bestFit="1" customWidth="1"/>
    <col min="3836" max="3836" width="132.140625" customWidth="1"/>
    <col min="3837" max="3838" width="0" hidden="1" customWidth="1"/>
    <col min="3839" max="3890" width="20.28515625" customWidth="1"/>
    <col min="4091" max="4091" width="17.28515625" bestFit="1" customWidth="1"/>
    <col min="4092" max="4092" width="132.140625" customWidth="1"/>
    <col min="4093" max="4094" width="0" hidden="1" customWidth="1"/>
    <col min="4095" max="4146" width="20.28515625" customWidth="1"/>
    <col min="4347" max="4347" width="17.28515625" bestFit="1" customWidth="1"/>
    <col min="4348" max="4348" width="132.140625" customWidth="1"/>
    <col min="4349" max="4350" width="0" hidden="1" customWidth="1"/>
    <col min="4351" max="4402" width="20.28515625" customWidth="1"/>
    <col min="4603" max="4603" width="17.28515625" bestFit="1" customWidth="1"/>
    <col min="4604" max="4604" width="132.140625" customWidth="1"/>
    <col min="4605" max="4606" width="0" hidden="1" customWidth="1"/>
    <col min="4607" max="4658" width="20.28515625" customWidth="1"/>
    <col min="4859" max="4859" width="17.28515625" bestFit="1" customWidth="1"/>
    <col min="4860" max="4860" width="132.140625" customWidth="1"/>
    <col min="4861" max="4862" width="0" hidden="1" customWidth="1"/>
    <col min="4863" max="4914" width="20.28515625" customWidth="1"/>
    <col min="5115" max="5115" width="17.28515625" bestFit="1" customWidth="1"/>
    <col min="5116" max="5116" width="132.140625" customWidth="1"/>
    <col min="5117" max="5118" width="0" hidden="1" customWidth="1"/>
    <col min="5119" max="5170" width="20.28515625" customWidth="1"/>
    <col min="5371" max="5371" width="17.28515625" bestFit="1" customWidth="1"/>
    <col min="5372" max="5372" width="132.140625" customWidth="1"/>
    <col min="5373" max="5374" width="0" hidden="1" customWidth="1"/>
    <col min="5375" max="5426" width="20.28515625" customWidth="1"/>
    <col min="5627" max="5627" width="17.28515625" bestFit="1" customWidth="1"/>
    <col min="5628" max="5628" width="132.140625" customWidth="1"/>
    <col min="5629" max="5630" width="0" hidden="1" customWidth="1"/>
    <col min="5631" max="5682" width="20.28515625" customWidth="1"/>
    <col min="5883" max="5883" width="17.28515625" bestFit="1" customWidth="1"/>
    <col min="5884" max="5884" width="132.140625" customWidth="1"/>
    <col min="5885" max="5886" width="0" hidden="1" customWidth="1"/>
    <col min="5887" max="5938" width="20.28515625" customWidth="1"/>
    <col min="6139" max="6139" width="17.28515625" bestFit="1" customWidth="1"/>
    <col min="6140" max="6140" width="132.140625" customWidth="1"/>
    <col min="6141" max="6142" width="0" hidden="1" customWidth="1"/>
    <col min="6143" max="6194" width="20.28515625" customWidth="1"/>
    <col min="6395" max="6395" width="17.28515625" bestFit="1" customWidth="1"/>
    <col min="6396" max="6396" width="132.140625" customWidth="1"/>
    <col min="6397" max="6398" width="0" hidden="1" customWidth="1"/>
    <col min="6399" max="6450" width="20.28515625" customWidth="1"/>
    <col min="6651" max="6651" width="17.28515625" bestFit="1" customWidth="1"/>
    <col min="6652" max="6652" width="132.140625" customWidth="1"/>
    <col min="6653" max="6654" width="0" hidden="1" customWidth="1"/>
    <col min="6655" max="6706" width="20.28515625" customWidth="1"/>
    <col min="6907" max="6907" width="17.28515625" bestFit="1" customWidth="1"/>
    <col min="6908" max="6908" width="132.140625" customWidth="1"/>
    <col min="6909" max="6910" width="0" hidden="1" customWidth="1"/>
    <col min="6911" max="6962" width="20.28515625" customWidth="1"/>
    <col min="7163" max="7163" width="17.28515625" bestFit="1" customWidth="1"/>
    <col min="7164" max="7164" width="132.140625" customWidth="1"/>
    <col min="7165" max="7166" width="0" hidden="1" customWidth="1"/>
    <col min="7167" max="7218" width="20.28515625" customWidth="1"/>
    <col min="7419" max="7419" width="17.28515625" bestFit="1" customWidth="1"/>
    <col min="7420" max="7420" width="132.140625" customWidth="1"/>
    <col min="7421" max="7422" width="0" hidden="1" customWidth="1"/>
    <col min="7423" max="7474" width="20.28515625" customWidth="1"/>
    <col min="7675" max="7675" width="17.28515625" bestFit="1" customWidth="1"/>
    <col min="7676" max="7676" width="132.140625" customWidth="1"/>
    <col min="7677" max="7678" width="0" hidden="1" customWidth="1"/>
    <col min="7679" max="7730" width="20.28515625" customWidth="1"/>
    <col min="7931" max="7931" width="17.28515625" bestFit="1" customWidth="1"/>
    <col min="7932" max="7932" width="132.140625" customWidth="1"/>
    <col min="7933" max="7934" width="0" hidden="1" customWidth="1"/>
    <col min="7935" max="7986" width="20.28515625" customWidth="1"/>
    <col min="8187" max="8187" width="17.28515625" bestFit="1" customWidth="1"/>
    <col min="8188" max="8188" width="132.140625" customWidth="1"/>
    <col min="8189" max="8190" width="0" hidden="1" customWidth="1"/>
    <col min="8191" max="8242" width="20.28515625" customWidth="1"/>
    <col min="8443" max="8443" width="17.28515625" bestFit="1" customWidth="1"/>
    <col min="8444" max="8444" width="132.140625" customWidth="1"/>
    <col min="8445" max="8446" width="0" hidden="1" customWidth="1"/>
    <col min="8447" max="8498" width="20.28515625" customWidth="1"/>
    <col min="8699" max="8699" width="17.28515625" bestFit="1" customWidth="1"/>
    <col min="8700" max="8700" width="132.140625" customWidth="1"/>
    <col min="8701" max="8702" width="0" hidden="1" customWidth="1"/>
    <col min="8703" max="8754" width="20.28515625" customWidth="1"/>
    <col min="8955" max="8955" width="17.28515625" bestFit="1" customWidth="1"/>
    <col min="8956" max="8956" width="132.140625" customWidth="1"/>
    <col min="8957" max="8958" width="0" hidden="1" customWidth="1"/>
    <col min="8959" max="9010" width="20.28515625" customWidth="1"/>
    <col min="9211" max="9211" width="17.28515625" bestFit="1" customWidth="1"/>
    <col min="9212" max="9212" width="132.140625" customWidth="1"/>
    <col min="9213" max="9214" width="0" hidden="1" customWidth="1"/>
    <col min="9215" max="9266" width="20.28515625" customWidth="1"/>
    <col min="9467" max="9467" width="17.28515625" bestFit="1" customWidth="1"/>
    <col min="9468" max="9468" width="132.140625" customWidth="1"/>
    <col min="9469" max="9470" width="0" hidden="1" customWidth="1"/>
    <col min="9471" max="9522" width="20.28515625" customWidth="1"/>
    <col min="9723" max="9723" width="17.28515625" bestFit="1" customWidth="1"/>
    <col min="9724" max="9724" width="132.140625" customWidth="1"/>
    <col min="9725" max="9726" width="0" hidden="1" customWidth="1"/>
    <col min="9727" max="9778" width="20.28515625" customWidth="1"/>
    <col min="9979" max="9979" width="17.28515625" bestFit="1" customWidth="1"/>
    <col min="9980" max="9980" width="132.140625" customWidth="1"/>
    <col min="9981" max="9982" width="0" hidden="1" customWidth="1"/>
    <col min="9983" max="10034" width="20.28515625" customWidth="1"/>
    <col min="10235" max="10235" width="17.28515625" bestFit="1" customWidth="1"/>
    <col min="10236" max="10236" width="132.140625" customWidth="1"/>
    <col min="10237" max="10238" width="0" hidden="1" customWidth="1"/>
    <col min="10239" max="10290" width="20.28515625" customWidth="1"/>
    <col min="10491" max="10491" width="17.28515625" bestFit="1" customWidth="1"/>
    <col min="10492" max="10492" width="132.140625" customWidth="1"/>
    <col min="10493" max="10494" width="0" hidden="1" customWidth="1"/>
    <col min="10495" max="10546" width="20.28515625" customWidth="1"/>
    <col min="10747" max="10747" width="17.28515625" bestFit="1" customWidth="1"/>
    <col min="10748" max="10748" width="132.140625" customWidth="1"/>
    <col min="10749" max="10750" width="0" hidden="1" customWidth="1"/>
    <col min="10751" max="10802" width="20.28515625" customWidth="1"/>
    <col min="11003" max="11003" width="17.28515625" bestFit="1" customWidth="1"/>
    <col min="11004" max="11004" width="132.140625" customWidth="1"/>
    <col min="11005" max="11006" width="0" hidden="1" customWidth="1"/>
    <col min="11007" max="11058" width="20.28515625" customWidth="1"/>
    <col min="11259" max="11259" width="17.28515625" bestFit="1" customWidth="1"/>
    <col min="11260" max="11260" width="132.140625" customWidth="1"/>
    <col min="11261" max="11262" width="0" hidden="1" customWidth="1"/>
    <col min="11263" max="11314" width="20.28515625" customWidth="1"/>
    <col min="11515" max="11515" width="17.28515625" bestFit="1" customWidth="1"/>
    <col min="11516" max="11516" width="132.140625" customWidth="1"/>
    <col min="11517" max="11518" width="0" hidden="1" customWidth="1"/>
    <col min="11519" max="11570" width="20.28515625" customWidth="1"/>
    <col min="11771" max="11771" width="17.28515625" bestFit="1" customWidth="1"/>
    <col min="11772" max="11772" width="132.140625" customWidth="1"/>
    <col min="11773" max="11774" width="0" hidden="1" customWidth="1"/>
    <col min="11775" max="11826" width="20.28515625" customWidth="1"/>
    <col min="12027" max="12027" width="17.28515625" bestFit="1" customWidth="1"/>
    <col min="12028" max="12028" width="132.140625" customWidth="1"/>
    <col min="12029" max="12030" width="0" hidden="1" customWidth="1"/>
    <col min="12031" max="12082" width="20.28515625" customWidth="1"/>
    <col min="12283" max="12283" width="17.28515625" bestFit="1" customWidth="1"/>
    <col min="12284" max="12284" width="132.140625" customWidth="1"/>
    <col min="12285" max="12286" width="0" hidden="1" customWidth="1"/>
    <col min="12287" max="12338" width="20.28515625" customWidth="1"/>
    <col min="12539" max="12539" width="17.28515625" bestFit="1" customWidth="1"/>
    <col min="12540" max="12540" width="132.140625" customWidth="1"/>
    <col min="12541" max="12542" width="0" hidden="1" customWidth="1"/>
    <col min="12543" max="12594" width="20.28515625" customWidth="1"/>
    <col min="12795" max="12795" width="17.28515625" bestFit="1" customWidth="1"/>
    <col min="12796" max="12796" width="132.140625" customWidth="1"/>
    <col min="12797" max="12798" width="0" hidden="1" customWidth="1"/>
    <col min="12799" max="12850" width="20.28515625" customWidth="1"/>
    <col min="13051" max="13051" width="17.28515625" bestFit="1" customWidth="1"/>
    <col min="13052" max="13052" width="132.140625" customWidth="1"/>
    <col min="13053" max="13054" width="0" hidden="1" customWidth="1"/>
    <col min="13055" max="13106" width="20.28515625" customWidth="1"/>
    <col min="13307" max="13307" width="17.28515625" bestFit="1" customWidth="1"/>
    <col min="13308" max="13308" width="132.140625" customWidth="1"/>
    <col min="13309" max="13310" width="0" hidden="1" customWidth="1"/>
    <col min="13311" max="13362" width="20.28515625" customWidth="1"/>
    <col min="13563" max="13563" width="17.28515625" bestFit="1" customWidth="1"/>
    <col min="13564" max="13564" width="132.140625" customWidth="1"/>
    <col min="13565" max="13566" width="0" hidden="1" customWidth="1"/>
    <col min="13567" max="13618" width="20.28515625" customWidth="1"/>
    <col min="13819" max="13819" width="17.28515625" bestFit="1" customWidth="1"/>
    <col min="13820" max="13820" width="132.140625" customWidth="1"/>
    <col min="13821" max="13822" width="0" hidden="1" customWidth="1"/>
    <col min="13823" max="13874" width="20.28515625" customWidth="1"/>
    <col min="14075" max="14075" width="17.28515625" bestFit="1" customWidth="1"/>
    <col min="14076" max="14076" width="132.140625" customWidth="1"/>
    <col min="14077" max="14078" width="0" hidden="1" customWidth="1"/>
    <col min="14079" max="14130" width="20.28515625" customWidth="1"/>
    <col min="14331" max="14331" width="17.28515625" bestFit="1" customWidth="1"/>
    <col min="14332" max="14332" width="132.140625" customWidth="1"/>
    <col min="14333" max="14334" width="0" hidden="1" customWidth="1"/>
    <col min="14335" max="14386" width="20.28515625" customWidth="1"/>
    <col min="14587" max="14587" width="17.28515625" bestFit="1" customWidth="1"/>
    <col min="14588" max="14588" width="132.140625" customWidth="1"/>
    <col min="14589" max="14590" width="0" hidden="1" customWidth="1"/>
    <col min="14591" max="14642" width="20.28515625" customWidth="1"/>
    <col min="14843" max="14843" width="17.28515625" bestFit="1" customWidth="1"/>
    <col min="14844" max="14844" width="132.140625" customWidth="1"/>
    <col min="14845" max="14846" width="0" hidden="1" customWidth="1"/>
    <col min="14847" max="14898" width="20.28515625" customWidth="1"/>
    <col min="15099" max="15099" width="17.28515625" bestFit="1" customWidth="1"/>
    <col min="15100" max="15100" width="132.140625" customWidth="1"/>
    <col min="15101" max="15102" width="0" hidden="1" customWidth="1"/>
    <col min="15103" max="15154" width="20.28515625" customWidth="1"/>
    <col min="15355" max="15355" width="17.28515625" bestFit="1" customWidth="1"/>
    <col min="15356" max="15356" width="132.140625" customWidth="1"/>
    <col min="15357" max="15358" width="0" hidden="1" customWidth="1"/>
    <col min="15359" max="15410" width="20.28515625" customWidth="1"/>
    <col min="15611" max="15611" width="17.28515625" bestFit="1" customWidth="1"/>
    <col min="15612" max="15612" width="132.140625" customWidth="1"/>
    <col min="15613" max="15614" width="0" hidden="1" customWidth="1"/>
    <col min="15615" max="15666" width="20.28515625" customWidth="1"/>
    <col min="15867" max="15867" width="17.28515625" bestFit="1" customWidth="1"/>
    <col min="15868" max="15868" width="132.140625" customWidth="1"/>
    <col min="15869" max="15870" width="0" hidden="1" customWidth="1"/>
    <col min="15871" max="15922" width="20.28515625" customWidth="1"/>
    <col min="16123" max="16123" width="17.28515625" bestFit="1" customWidth="1"/>
    <col min="16124" max="16124" width="132.140625" customWidth="1"/>
    <col min="16125" max="16126" width="0" hidden="1" customWidth="1"/>
    <col min="16127" max="16178" width="20.28515625" customWidth="1"/>
  </cols>
  <sheetData>
    <row r="1" spans="1:250" s="1" customFormat="1" ht="25.5">
      <c r="A1" s="442"/>
      <c r="B1" s="36"/>
      <c r="E1" s="2"/>
      <c r="F1" s="2"/>
      <c r="G1" s="2"/>
    </row>
    <row r="2" spans="1:250" s="1" customFormat="1" ht="25.5">
      <c r="A2" s="442"/>
      <c r="B2" s="36"/>
      <c r="E2" s="2"/>
      <c r="F2" s="2"/>
      <c r="G2" s="2"/>
    </row>
    <row r="3" spans="1:250" s="1" customFormat="1" ht="30">
      <c r="A3" s="442"/>
      <c r="B3" s="43" t="s">
        <v>49</v>
      </c>
      <c r="C3" s="42"/>
      <c r="D3" s="42"/>
      <c r="E3" s="3"/>
      <c r="F3" s="3"/>
      <c r="G3" s="3"/>
    </row>
    <row r="4" spans="1:250" s="1" customFormat="1" ht="30">
      <c r="A4" s="442"/>
      <c r="B4" s="43"/>
      <c r="C4" s="42"/>
      <c r="D4" s="42"/>
      <c r="E4" s="3"/>
      <c r="F4" s="3"/>
      <c r="G4" s="3"/>
    </row>
    <row r="5" spans="1:250" s="1" customFormat="1" ht="31.5" thickBot="1">
      <c r="A5" s="442"/>
      <c r="B5" s="41"/>
      <c r="C5" s="4"/>
      <c r="D5" s="4"/>
      <c r="E5" s="3"/>
      <c r="F5" s="3"/>
      <c r="G5" s="3"/>
    </row>
    <row r="6" spans="1:250" s="1" customFormat="1" ht="35.25" customHeight="1" thickTop="1" thickBot="1">
      <c r="A6" s="442"/>
      <c r="B6" s="4"/>
      <c r="C6" s="4"/>
      <c r="D6" s="4"/>
      <c r="E6" s="40" t="s">
        <v>0</v>
      </c>
      <c r="F6" s="40" t="s">
        <v>1</v>
      </c>
      <c r="G6" s="40" t="s">
        <v>2</v>
      </c>
    </row>
    <row r="7" spans="1:250" s="1" customFormat="1" ht="32.1" customHeight="1" thickTop="1" thickBot="1">
      <c r="A7" s="442"/>
      <c r="B7" s="39" t="s">
        <v>3</v>
      </c>
      <c r="C7" s="38"/>
      <c r="D7" s="38"/>
      <c r="E7" s="20">
        <v>78143</v>
      </c>
      <c r="F7" s="20">
        <v>148985</v>
      </c>
      <c r="G7" s="20">
        <v>227128</v>
      </c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</row>
    <row r="8" spans="1:250" s="1" customFormat="1" ht="32.1" customHeight="1" thickTop="1">
      <c r="A8" s="443"/>
      <c r="B8" s="37" t="s">
        <v>4</v>
      </c>
      <c r="C8" s="36"/>
      <c r="D8" s="35"/>
      <c r="E8" s="17">
        <v>38581</v>
      </c>
      <c r="F8" s="17">
        <v>77494</v>
      </c>
      <c r="G8" s="17">
        <v>116075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</row>
    <row r="9" spans="1:250" s="1" customFormat="1" ht="32.1" customHeight="1">
      <c r="A9" s="443"/>
      <c r="B9" s="29" t="s">
        <v>27</v>
      </c>
      <c r="C9" s="36"/>
      <c r="D9" s="35"/>
      <c r="E9" s="28">
        <v>171</v>
      </c>
      <c r="F9" s="28">
        <v>225</v>
      </c>
      <c r="G9" s="14">
        <v>396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</row>
    <row r="10" spans="1:250" s="1" customFormat="1" ht="32.1" customHeight="1">
      <c r="A10" s="443"/>
      <c r="B10" s="15" t="s">
        <v>26</v>
      </c>
      <c r="C10" s="4"/>
      <c r="D10" s="3"/>
      <c r="E10" s="28">
        <v>1878</v>
      </c>
      <c r="F10" s="28">
        <v>1165</v>
      </c>
      <c r="G10" s="14">
        <v>3043</v>
      </c>
    </row>
    <row r="11" spans="1:250" s="1" customFormat="1" ht="32.1" customHeight="1">
      <c r="A11" s="443"/>
      <c r="B11" s="15" t="s">
        <v>25</v>
      </c>
      <c r="C11" s="4"/>
      <c r="D11" s="3"/>
      <c r="E11" s="28">
        <v>147</v>
      </c>
      <c r="F11" s="28">
        <v>140</v>
      </c>
      <c r="G11" s="14">
        <v>287</v>
      </c>
    </row>
    <row r="12" spans="1:250" s="1" customFormat="1" ht="32.1" customHeight="1">
      <c r="A12" s="443"/>
      <c r="B12" s="15" t="s">
        <v>24</v>
      </c>
      <c r="C12" s="4"/>
      <c r="D12" s="3"/>
      <c r="E12" s="14">
        <v>313</v>
      </c>
      <c r="F12" s="14">
        <v>330</v>
      </c>
      <c r="G12" s="14">
        <v>643</v>
      </c>
    </row>
    <row r="13" spans="1:250" s="1" customFormat="1" ht="32.1" customHeight="1">
      <c r="A13" s="443"/>
      <c r="B13" s="15" t="s">
        <v>23</v>
      </c>
      <c r="C13" s="4"/>
      <c r="D13" s="3"/>
      <c r="E13" s="14">
        <v>249</v>
      </c>
      <c r="F13" s="14">
        <v>396</v>
      </c>
      <c r="G13" s="14">
        <v>645</v>
      </c>
    </row>
    <row r="14" spans="1:250" s="1" customFormat="1" ht="32.1" customHeight="1">
      <c r="A14" s="443"/>
      <c r="B14" s="34" t="s">
        <v>32</v>
      </c>
      <c r="C14" s="4"/>
      <c r="D14" s="3"/>
      <c r="E14" s="33">
        <v>1507</v>
      </c>
      <c r="F14" s="33">
        <v>1424</v>
      </c>
      <c r="G14" s="33">
        <v>2931</v>
      </c>
    </row>
    <row r="15" spans="1:250" s="1" customFormat="1" ht="32.1" customHeight="1">
      <c r="A15" s="443"/>
      <c r="B15" s="15" t="s">
        <v>31</v>
      </c>
      <c r="C15" s="4"/>
      <c r="D15" s="3"/>
      <c r="E15" s="33">
        <v>1861</v>
      </c>
      <c r="F15" s="33">
        <v>1615</v>
      </c>
      <c r="G15" s="33">
        <v>3476</v>
      </c>
    </row>
    <row r="16" spans="1:250" s="1" customFormat="1" ht="32.1" customHeight="1">
      <c r="A16" s="443"/>
      <c r="B16" s="15" t="s">
        <v>22</v>
      </c>
      <c r="C16" s="4"/>
      <c r="D16" s="3"/>
      <c r="E16" s="33">
        <v>668</v>
      </c>
      <c r="F16" s="33">
        <v>1364</v>
      </c>
      <c r="G16" s="33">
        <v>2032</v>
      </c>
    </row>
    <row r="17" spans="1:7" s="1" customFormat="1" ht="32.1" customHeight="1">
      <c r="A17" s="443"/>
      <c r="B17" s="15" t="s">
        <v>30</v>
      </c>
      <c r="C17" s="4"/>
      <c r="D17" s="3"/>
      <c r="E17" s="33">
        <v>1935</v>
      </c>
      <c r="F17" s="33">
        <v>599</v>
      </c>
      <c r="G17" s="33">
        <v>2534</v>
      </c>
    </row>
    <row r="18" spans="1:7" s="1" customFormat="1" ht="32.1" customHeight="1">
      <c r="A18" s="443"/>
      <c r="B18" s="15" t="s">
        <v>20</v>
      </c>
      <c r="C18" s="4"/>
      <c r="D18" s="3"/>
      <c r="E18" s="33">
        <v>3308</v>
      </c>
      <c r="F18" s="33">
        <v>4665</v>
      </c>
      <c r="G18" s="33">
        <v>7973</v>
      </c>
    </row>
    <row r="19" spans="1:7" s="1" customFormat="1" ht="32.1" customHeight="1">
      <c r="A19" s="443"/>
      <c r="B19" s="15" t="s">
        <v>29</v>
      </c>
      <c r="C19" s="4"/>
      <c r="D19" s="3"/>
      <c r="E19" s="33">
        <v>399</v>
      </c>
      <c r="F19" s="33">
        <v>422</v>
      </c>
      <c r="G19" s="33">
        <v>821</v>
      </c>
    </row>
    <row r="20" spans="1:7" s="1" customFormat="1" ht="32.1" customHeight="1">
      <c r="A20" s="443"/>
      <c r="B20" s="57" t="s">
        <v>48</v>
      </c>
      <c r="C20" s="4"/>
      <c r="D20" s="3"/>
      <c r="E20" s="70">
        <v>12436</v>
      </c>
      <c r="F20" s="70">
        <v>12345</v>
      </c>
      <c r="G20" s="69">
        <v>24781</v>
      </c>
    </row>
    <row r="21" spans="1:7" s="1" customFormat="1" ht="32.1" customHeight="1">
      <c r="A21" s="443"/>
      <c r="B21" s="15" t="s">
        <v>5</v>
      </c>
      <c r="C21" s="4"/>
      <c r="D21" s="3"/>
      <c r="E21" s="14">
        <v>2046</v>
      </c>
      <c r="F21" s="14">
        <v>238</v>
      </c>
      <c r="G21" s="33">
        <v>2284</v>
      </c>
    </row>
    <row r="22" spans="1:7" s="1" customFormat="1" ht="32.1" customHeight="1">
      <c r="A22" s="443"/>
      <c r="B22" s="15" t="s">
        <v>16</v>
      </c>
      <c r="C22" s="4"/>
      <c r="D22" s="3"/>
      <c r="E22" s="14">
        <v>76</v>
      </c>
      <c r="F22" s="14">
        <v>67</v>
      </c>
      <c r="G22" s="14">
        <v>143</v>
      </c>
    </row>
    <row r="23" spans="1:7" s="1" customFormat="1" ht="32.1" customHeight="1">
      <c r="A23" s="443"/>
      <c r="B23" s="15" t="s">
        <v>15</v>
      </c>
      <c r="C23" s="4"/>
      <c r="D23" s="3"/>
      <c r="E23" s="14">
        <v>276</v>
      </c>
      <c r="F23" s="14">
        <v>197</v>
      </c>
      <c r="G23" s="14">
        <v>473</v>
      </c>
    </row>
    <row r="24" spans="1:7" s="1" customFormat="1" ht="32.1" customHeight="1">
      <c r="A24" s="443"/>
      <c r="B24" s="15" t="s">
        <v>6</v>
      </c>
      <c r="C24" s="4"/>
      <c r="D24" s="3"/>
      <c r="E24" s="14">
        <v>843</v>
      </c>
      <c r="F24" s="14">
        <v>1401</v>
      </c>
      <c r="G24" s="14">
        <v>2244</v>
      </c>
    </row>
    <row r="25" spans="1:7" s="1" customFormat="1" ht="32.1" customHeight="1">
      <c r="A25" s="443"/>
      <c r="B25" s="15" t="s">
        <v>7</v>
      </c>
      <c r="C25" s="4"/>
      <c r="D25" s="3"/>
      <c r="E25" s="14">
        <v>1513</v>
      </c>
      <c r="F25" s="14">
        <v>447</v>
      </c>
      <c r="G25" s="14">
        <v>1960</v>
      </c>
    </row>
    <row r="26" spans="1:7" s="1" customFormat="1" ht="32.1" customHeight="1">
      <c r="A26" s="443"/>
      <c r="B26" s="15" t="s">
        <v>33</v>
      </c>
      <c r="C26" s="3"/>
      <c r="D26" s="3"/>
      <c r="E26" s="14">
        <v>7152</v>
      </c>
      <c r="F26" s="14">
        <v>3706</v>
      </c>
      <c r="G26" s="14">
        <v>10858</v>
      </c>
    </row>
    <row r="27" spans="1:7" s="1" customFormat="1" ht="32.1" customHeight="1">
      <c r="A27" s="443"/>
      <c r="B27" s="15" t="s">
        <v>17</v>
      </c>
      <c r="C27" s="3"/>
      <c r="D27" s="3"/>
      <c r="E27" s="32">
        <v>13283</v>
      </c>
      <c r="F27" s="32">
        <v>58437</v>
      </c>
      <c r="G27" s="14">
        <v>71720</v>
      </c>
    </row>
    <row r="28" spans="1:7" s="1" customFormat="1" ht="32.1" customHeight="1" thickBot="1">
      <c r="A28" s="443"/>
      <c r="B28" s="15" t="s">
        <v>35</v>
      </c>
      <c r="C28" s="11"/>
      <c r="D28" s="11"/>
      <c r="E28" s="14">
        <v>404</v>
      </c>
      <c r="F28" s="14">
        <v>325</v>
      </c>
      <c r="G28" s="54">
        <v>729</v>
      </c>
    </row>
    <row r="29" spans="1:7" s="1" customFormat="1" ht="32.1" customHeight="1" thickTop="1" thickBot="1">
      <c r="A29" s="443"/>
      <c r="B29" s="71" t="s">
        <v>66</v>
      </c>
      <c r="C29" s="3"/>
      <c r="D29" s="3"/>
      <c r="E29" s="14">
        <v>552</v>
      </c>
      <c r="F29" s="14">
        <v>331</v>
      </c>
      <c r="G29" s="54">
        <v>883</v>
      </c>
    </row>
    <row r="30" spans="1:7" s="1" customFormat="1" ht="32.1" customHeight="1" thickTop="1">
      <c r="A30" s="443"/>
      <c r="B30" s="37" t="s">
        <v>18</v>
      </c>
      <c r="C30" s="31"/>
      <c r="D30" s="31"/>
      <c r="E30" s="30">
        <v>20415</v>
      </c>
      <c r="F30" s="30">
        <v>57569</v>
      </c>
      <c r="G30" s="73">
        <v>77984</v>
      </c>
    </row>
    <row r="31" spans="1:7" s="1" customFormat="1" ht="32.1" customHeight="1">
      <c r="A31" s="443"/>
      <c r="B31" s="29" t="s">
        <v>27</v>
      </c>
      <c r="C31" s="3"/>
      <c r="D31" s="3"/>
      <c r="E31" s="28">
        <v>92</v>
      </c>
      <c r="F31" s="28">
        <v>146</v>
      </c>
      <c r="G31" s="14">
        <v>238</v>
      </c>
    </row>
    <row r="32" spans="1:7" s="1" customFormat="1" ht="32.1" customHeight="1">
      <c r="A32" s="443"/>
      <c r="B32" s="15" t="s">
        <v>26</v>
      </c>
      <c r="C32" s="4"/>
      <c r="D32" s="3"/>
      <c r="E32" s="28">
        <v>24</v>
      </c>
      <c r="F32" s="28">
        <v>18</v>
      </c>
      <c r="G32" s="14">
        <v>42</v>
      </c>
    </row>
    <row r="33" spans="1:250" s="1" customFormat="1" ht="32.1" customHeight="1">
      <c r="A33" s="443"/>
      <c r="B33" s="15" t="s">
        <v>25</v>
      </c>
      <c r="C33" s="4"/>
      <c r="D33" s="3"/>
      <c r="E33" s="28">
        <v>356</v>
      </c>
      <c r="F33" s="28">
        <v>444</v>
      </c>
      <c r="G33" s="14">
        <v>800</v>
      </c>
    </row>
    <row r="34" spans="1:250" s="1" customFormat="1" ht="32.1" customHeight="1">
      <c r="A34" s="443"/>
      <c r="B34" s="15" t="s">
        <v>24</v>
      </c>
      <c r="C34" s="4"/>
      <c r="D34" s="3"/>
      <c r="E34" s="28">
        <v>359</v>
      </c>
      <c r="F34" s="28">
        <v>540</v>
      </c>
      <c r="G34" s="14">
        <v>899</v>
      </c>
    </row>
    <row r="35" spans="1:250" s="1" customFormat="1" ht="32.1" customHeight="1">
      <c r="A35" s="443"/>
      <c r="B35" s="15" t="s">
        <v>23</v>
      </c>
      <c r="C35" s="4"/>
      <c r="D35" s="3"/>
      <c r="E35" s="28">
        <v>191</v>
      </c>
      <c r="F35" s="28">
        <v>339</v>
      </c>
      <c r="G35" s="14">
        <v>530</v>
      </c>
    </row>
    <row r="36" spans="1:250" s="1" customFormat="1" ht="32.1" customHeight="1">
      <c r="A36" s="443"/>
      <c r="B36" s="15" t="s">
        <v>31</v>
      </c>
      <c r="C36" s="4"/>
      <c r="D36" s="3"/>
      <c r="E36" s="28">
        <v>166</v>
      </c>
      <c r="F36" s="28">
        <v>205</v>
      </c>
      <c r="G36" s="14">
        <v>371</v>
      </c>
    </row>
    <row r="37" spans="1:250" s="1" customFormat="1" ht="32.1" customHeight="1">
      <c r="A37" s="443"/>
      <c r="B37" s="15" t="s">
        <v>22</v>
      </c>
      <c r="C37" s="4"/>
      <c r="D37" s="3"/>
      <c r="E37" s="28">
        <v>341</v>
      </c>
      <c r="F37" s="28">
        <v>284</v>
      </c>
      <c r="G37" s="14">
        <v>625</v>
      </c>
    </row>
    <row r="38" spans="1:250" s="1" customFormat="1" ht="32.1" customHeight="1">
      <c r="A38" s="443"/>
      <c r="B38" s="15" t="s">
        <v>30</v>
      </c>
      <c r="C38" s="4"/>
      <c r="D38" s="3"/>
      <c r="E38" s="28">
        <v>1149</v>
      </c>
      <c r="F38" s="28">
        <v>243</v>
      </c>
      <c r="G38" s="46">
        <v>1392</v>
      </c>
    </row>
    <row r="39" spans="1:250" s="1" customFormat="1" ht="32.1" customHeight="1">
      <c r="A39" s="443"/>
      <c r="B39" s="15" t="s">
        <v>21</v>
      </c>
      <c r="C39" s="4"/>
      <c r="D39" s="3"/>
      <c r="E39" s="28">
        <v>823</v>
      </c>
      <c r="F39" s="28">
        <v>1423</v>
      </c>
      <c r="G39" s="14">
        <v>2246</v>
      </c>
    </row>
    <row r="40" spans="1:250" s="1" customFormat="1" ht="32.1" customHeight="1">
      <c r="A40" s="443"/>
      <c r="B40" s="15" t="s">
        <v>20</v>
      </c>
      <c r="C40" s="4"/>
      <c r="D40" s="3"/>
      <c r="E40" s="28">
        <v>1658</v>
      </c>
      <c r="F40" s="28">
        <v>1654</v>
      </c>
      <c r="G40" s="14">
        <v>3312</v>
      </c>
    </row>
    <row r="41" spans="1:250" s="1" customFormat="1" ht="32.1" customHeight="1">
      <c r="A41" s="443"/>
      <c r="B41" s="15" t="s">
        <v>6</v>
      </c>
      <c r="C41" s="4"/>
      <c r="D41" s="3"/>
      <c r="E41" s="28">
        <v>321</v>
      </c>
      <c r="F41" s="28">
        <v>581</v>
      </c>
      <c r="G41" s="14">
        <v>902</v>
      </c>
    </row>
    <row r="42" spans="1:250" s="1" customFormat="1" ht="32.1" customHeight="1" thickBot="1">
      <c r="A42" s="443"/>
      <c r="B42" s="15" t="s">
        <v>38</v>
      </c>
      <c r="C42" s="4"/>
      <c r="D42" s="3"/>
      <c r="E42" s="28">
        <v>14935</v>
      </c>
      <c r="F42" s="28">
        <v>51692</v>
      </c>
      <c r="G42" s="14">
        <v>66627</v>
      </c>
    </row>
    <row r="43" spans="1:250" s="1" customFormat="1" ht="32.1" customHeight="1" thickTop="1" thickBot="1">
      <c r="A43" s="443"/>
      <c r="B43" s="27" t="s">
        <v>9</v>
      </c>
      <c r="C43" s="26"/>
      <c r="D43" s="26"/>
      <c r="E43" s="23">
        <v>2696</v>
      </c>
      <c r="F43" s="23">
        <v>2976</v>
      </c>
      <c r="G43" s="45">
        <v>5672</v>
      </c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  <c r="IJ43" s="16"/>
      <c r="IK43" s="16"/>
      <c r="IL43" s="16"/>
      <c r="IM43" s="16"/>
      <c r="IN43" s="16"/>
      <c r="IO43" s="16"/>
      <c r="IP43" s="16"/>
    </row>
    <row r="44" spans="1:250" s="1" customFormat="1" ht="32.1" customHeight="1" thickTop="1">
      <c r="A44" s="443"/>
      <c r="B44" s="25" t="s">
        <v>10</v>
      </c>
      <c r="C44" s="24"/>
      <c r="D44" s="24"/>
      <c r="E44" s="23">
        <v>7038</v>
      </c>
      <c r="F44" s="23">
        <v>5063</v>
      </c>
      <c r="G44" s="23">
        <v>12101</v>
      </c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  <c r="IL44" s="16"/>
      <c r="IM44" s="16"/>
      <c r="IN44" s="16"/>
      <c r="IO44" s="16"/>
      <c r="IP44" s="16"/>
    </row>
    <row r="45" spans="1:250" s="1" customFormat="1" ht="32.1" customHeight="1" thickBot="1">
      <c r="A45" s="443"/>
      <c r="B45" s="22" t="s">
        <v>11</v>
      </c>
      <c r="C45" s="21"/>
      <c r="D45" s="21"/>
      <c r="E45" s="20"/>
      <c r="F45" s="20"/>
      <c r="G45" s="61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  <c r="IN45" s="16"/>
      <c r="IO45" s="16"/>
      <c r="IP45" s="16"/>
    </row>
    <row r="46" spans="1:250" s="1" customFormat="1" ht="32.1" customHeight="1" thickTop="1">
      <c r="A46" s="443"/>
      <c r="B46" s="19" t="s">
        <v>12</v>
      </c>
      <c r="C46" s="18"/>
      <c r="D46" s="18"/>
      <c r="E46" s="17">
        <v>9413</v>
      </c>
      <c r="F46" s="17">
        <v>5883</v>
      </c>
      <c r="G46" s="17">
        <v>15296</v>
      </c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  <c r="IL46" s="16"/>
      <c r="IM46" s="16"/>
      <c r="IN46" s="16"/>
      <c r="IO46" s="16"/>
      <c r="IP46" s="16"/>
    </row>
    <row r="47" spans="1:250" s="1" customFormat="1" ht="32.1" customHeight="1">
      <c r="A47" s="443"/>
      <c r="B47" s="15" t="s">
        <v>13</v>
      </c>
      <c r="C47" s="4"/>
      <c r="D47" s="3"/>
      <c r="E47" s="14">
        <v>5930</v>
      </c>
      <c r="F47" s="14">
        <v>5267</v>
      </c>
      <c r="G47" s="14">
        <v>11197</v>
      </c>
    </row>
    <row r="48" spans="1:250" s="1" customFormat="1" ht="32.1" customHeight="1" thickBot="1">
      <c r="A48" s="443"/>
      <c r="B48" s="12" t="s">
        <v>14</v>
      </c>
      <c r="C48" s="4"/>
      <c r="D48" s="3"/>
      <c r="E48" s="14">
        <v>3483</v>
      </c>
      <c r="F48" s="14">
        <v>616</v>
      </c>
      <c r="G48" s="14">
        <v>4099</v>
      </c>
    </row>
    <row r="49" spans="1:7" s="1" customFormat="1" ht="27" thickTop="1">
      <c r="A49" s="442"/>
      <c r="B49" s="4"/>
      <c r="C49" s="4"/>
      <c r="D49" s="4"/>
      <c r="E49" s="10"/>
      <c r="F49" s="534"/>
      <c r="G49" s="534" t="s">
        <v>99</v>
      </c>
    </row>
    <row r="50" spans="1:7" s="6" customFormat="1" ht="26.25">
      <c r="A50" s="444"/>
      <c r="B50" s="9"/>
      <c r="C50" s="9"/>
      <c r="D50" s="9"/>
      <c r="E50" s="8"/>
      <c r="F50" s="376"/>
      <c r="G50" s="376"/>
    </row>
    <row r="51" spans="1:7" s="6" customFormat="1" ht="52.5">
      <c r="A51" s="444"/>
      <c r="B51" s="59" t="s">
        <v>37</v>
      </c>
    </row>
    <row r="52" spans="1:7" s="1" customFormat="1" ht="82.5">
      <c r="A52" s="442"/>
      <c r="B52" s="540" t="s">
        <v>104</v>
      </c>
      <c r="C52" s="4"/>
      <c r="D52" s="4"/>
      <c r="E52" s="3"/>
      <c r="F52" s="3"/>
      <c r="G52" s="3"/>
    </row>
    <row r="53" spans="1:7" s="1" customFormat="1" ht="26.25">
      <c r="A53" s="442"/>
      <c r="B53" s="541" t="s">
        <v>102</v>
      </c>
      <c r="C53" s="4"/>
      <c r="D53" s="4"/>
      <c r="E53" s="3"/>
      <c r="F53" s="3"/>
    </row>
  </sheetData>
  <hyperlinks>
    <hyperlink ref="B53" r:id="rId1"/>
  </hyperlinks>
  <printOptions horizontalCentered="1"/>
  <pageMargins left="0.49" right="0.28000000000000003" top="0.25" bottom="0.22" header="0.25" footer="0.2"/>
  <pageSetup paperSize="9" scale="47" orientation="portrait" r:id="rId2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6"/>
  <dimension ref="A1:IQ54"/>
  <sheetViews>
    <sheetView topLeftCell="A25" zoomScale="40" zoomScaleNormal="50" zoomScaleSheetLayoutView="25" workbookViewId="0">
      <selection activeCell="B53" sqref="B53:B54"/>
    </sheetView>
  </sheetViews>
  <sheetFormatPr defaultColWidth="90.28515625" defaultRowHeight="12.75"/>
  <cols>
    <col min="1" max="1" width="17.28515625" style="445" bestFit="1" customWidth="1"/>
    <col min="2" max="2" width="132.140625" customWidth="1"/>
    <col min="3" max="4" width="20.28515625" hidden="1" customWidth="1"/>
    <col min="5" max="51" width="20.28515625" customWidth="1"/>
    <col min="252" max="252" width="17.28515625" bestFit="1" customWidth="1"/>
    <col min="253" max="253" width="132.140625" customWidth="1"/>
    <col min="254" max="255" width="0" hidden="1" customWidth="1"/>
    <col min="256" max="307" width="20.28515625" customWidth="1"/>
    <col min="508" max="508" width="17.28515625" bestFit="1" customWidth="1"/>
    <col min="509" max="509" width="132.140625" customWidth="1"/>
    <col min="510" max="511" width="0" hidden="1" customWidth="1"/>
    <col min="512" max="563" width="20.28515625" customWidth="1"/>
    <col min="764" max="764" width="17.28515625" bestFit="1" customWidth="1"/>
    <col min="765" max="765" width="132.140625" customWidth="1"/>
    <col min="766" max="767" width="0" hidden="1" customWidth="1"/>
    <col min="768" max="819" width="20.28515625" customWidth="1"/>
    <col min="1020" max="1020" width="17.28515625" bestFit="1" customWidth="1"/>
    <col min="1021" max="1021" width="132.140625" customWidth="1"/>
    <col min="1022" max="1023" width="0" hidden="1" customWidth="1"/>
    <col min="1024" max="1075" width="20.28515625" customWidth="1"/>
    <col min="1276" max="1276" width="17.28515625" bestFit="1" customWidth="1"/>
    <col min="1277" max="1277" width="132.140625" customWidth="1"/>
    <col min="1278" max="1279" width="0" hidden="1" customWidth="1"/>
    <col min="1280" max="1331" width="20.28515625" customWidth="1"/>
    <col min="1532" max="1532" width="17.28515625" bestFit="1" customWidth="1"/>
    <col min="1533" max="1533" width="132.140625" customWidth="1"/>
    <col min="1534" max="1535" width="0" hidden="1" customWidth="1"/>
    <col min="1536" max="1587" width="20.28515625" customWidth="1"/>
    <col min="1788" max="1788" width="17.28515625" bestFit="1" customWidth="1"/>
    <col min="1789" max="1789" width="132.140625" customWidth="1"/>
    <col min="1790" max="1791" width="0" hidden="1" customWidth="1"/>
    <col min="1792" max="1843" width="20.28515625" customWidth="1"/>
    <col min="2044" max="2044" width="17.28515625" bestFit="1" customWidth="1"/>
    <col min="2045" max="2045" width="132.140625" customWidth="1"/>
    <col min="2046" max="2047" width="0" hidden="1" customWidth="1"/>
    <col min="2048" max="2099" width="20.28515625" customWidth="1"/>
    <col min="2300" max="2300" width="17.28515625" bestFit="1" customWidth="1"/>
    <col min="2301" max="2301" width="132.140625" customWidth="1"/>
    <col min="2302" max="2303" width="0" hidden="1" customWidth="1"/>
    <col min="2304" max="2355" width="20.28515625" customWidth="1"/>
    <col min="2556" max="2556" width="17.28515625" bestFit="1" customWidth="1"/>
    <col min="2557" max="2557" width="132.140625" customWidth="1"/>
    <col min="2558" max="2559" width="0" hidden="1" customWidth="1"/>
    <col min="2560" max="2611" width="20.28515625" customWidth="1"/>
    <col min="2812" max="2812" width="17.28515625" bestFit="1" customWidth="1"/>
    <col min="2813" max="2813" width="132.140625" customWidth="1"/>
    <col min="2814" max="2815" width="0" hidden="1" customWidth="1"/>
    <col min="2816" max="2867" width="20.28515625" customWidth="1"/>
    <col min="3068" max="3068" width="17.28515625" bestFit="1" customWidth="1"/>
    <col min="3069" max="3069" width="132.140625" customWidth="1"/>
    <col min="3070" max="3071" width="0" hidden="1" customWidth="1"/>
    <col min="3072" max="3123" width="20.28515625" customWidth="1"/>
    <col min="3324" max="3324" width="17.28515625" bestFit="1" customWidth="1"/>
    <col min="3325" max="3325" width="132.140625" customWidth="1"/>
    <col min="3326" max="3327" width="0" hidden="1" customWidth="1"/>
    <col min="3328" max="3379" width="20.28515625" customWidth="1"/>
    <col min="3580" max="3580" width="17.28515625" bestFit="1" customWidth="1"/>
    <col min="3581" max="3581" width="132.140625" customWidth="1"/>
    <col min="3582" max="3583" width="0" hidden="1" customWidth="1"/>
    <col min="3584" max="3635" width="20.28515625" customWidth="1"/>
    <col min="3836" max="3836" width="17.28515625" bestFit="1" customWidth="1"/>
    <col min="3837" max="3837" width="132.140625" customWidth="1"/>
    <col min="3838" max="3839" width="0" hidden="1" customWidth="1"/>
    <col min="3840" max="3891" width="20.28515625" customWidth="1"/>
    <col min="4092" max="4092" width="17.28515625" bestFit="1" customWidth="1"/>
    <col min="4093" max="4093" width="132.140625" customWidth="1"/>
    <col min="4094" max="4095" width="0" hidden="1" customWidth="1"/>
    <col min="4096" max="4147" width="20.28515625" customWidth="1"/>
    <col min="4348" max="4348" width="17.28515625" bestFit="1" customWidth="1"/>
    <col min="4349" max="4349" width="132.140625" customWidth="1"/>
    <col min="4350" max="4351" width="0" hidden="1" customWidth="1"/>
    <col min="4352" max="4403" width="20.28515625" customWidth="1"/>
    <col min="4604" max="4604" width="17.28515625" bestFit="1" customWidth="1"/>
    <col min="4605" max="4605" width="132.140625" customWidth="1"/>
    <col min="4606" max="4607" width="0" hidden="1" customWidth="1"/>
    <col min="4608" max="4659" width="20.28515625" customWidth="1"/>
    <col min="4860" max="4860" width="17.28515625" bestFit="1" customWidth="1"/>
    <col min="4861" max="4861" width="132.140625" customWidth="1"/>
    <col min="4862" max="4863" width="0" hidden="1" customWidth="1"/>
    <col min="4864" max="4915" width="20.28515625" customWidth="1"/>
    <col min="5116" max="5116" width="17.28515625" bestFit="1" customWidth="1"/>
    <col min="5117" max="5117" width="132.140625" customWidth="1"/>
    <col min="5118" max="5119" width="0" hidden="1" customWidth="1"/>
    <col min="5120" max="5171" width="20.28515625" customWidth="1"/>
    <col min="5372" max="5372" width="17.28515625" bestFit="1" customWidth="1"/>
    <col min="5373" max="5373" width="132.140625" customWidth="1"/>
    <col min="5374" max="5375" width="0" hidden="1" customWidth="1"/>
    <col min="5376" max="5427" width="20.28515625" customWidth="1"/>
    <col min="5628" max="5628" width="17.28515625" bestFit="1" customWidth="1"/>
    <col min="5629" max="5629" width="132.140625" customWidth="1"/>
    <col min="5630" max="5631" width="0" hidden="1" customWidth="1"/>
    <col min="5632" max="5683" width="20.28515625" customWidth="1"/>
    <col min="5884" max="5884" width="17.28515625" bestFit="1" customWidth="1"/>
    <col min="5885" max="5885" width="132.140625" customWidth="1"/>
    <col min="5886" max="5887" width="0" hidden="1" customWidth="1"/>
    <col min="5888" max="5939" width="20.28515625" customWidth="1"/>
    <col min="6140" max="6140" width="17.28515625" bestFit="1" customWidth="1"/>
    <col min="6141" max="6141" width="132.140625" customWidth="1"/>
    <col min="6142" max="6143" width="0" hidden="1" customWidth="1"/>
    <col min="6144" max="6195" width="20.28515625" customWidth="1"/>
    <col min="6396" max="6396" width="17.28515625" bestFit="1" customWidth="1"/>
    <col min="6397" max="6397" width="132.140625" customWidth="1"/>
    <col min="6398" max="6399" width="0" hidden="1" customWidth="1"/>
    <col min="6400" max="6451" width="20.28515625" customWidth="1"/>
    <col min="6652" max="6652" width="17.28515625" bestFit="1" customWidth="1"/>
    <col min="6653" max="6653" width="132.140625" customWidth="1"/>
    <col min="6654" max="6655" width="0" hidden="1" customWidth="1"/>
    <col min="6656" max="6707" width="20.28515625" customWidth="1"/>
    <col min="6908" max="6908" width="17.28515625" bestFit="1" customWidth="1"/>
    <col min="6909" max="6909" width="132.140625" customWidth="1"/>
    <col min="6910" max="6911" width="0" hidden="1" customWidth="1"/>
    <col min="6912" max="6963" width="20.28515625" customWidth="1"/>
    <col min="7164" max="7164" width="17.28515625" bestFit="1" customWidth="1"/>
    <col min="7165" max="7165" width="132.140625" customWidth="1"/>
    <col min="7166" max="7167" width="0" hidden="1" customWidth="1"/>
    <col min="7168" max="7219" width="20.28515625" customWidth="1"/>
    <col min="7420" max="7420" width="17.28515625" bestFit="1" customWidth="1"/>
    <col min="7421" max="7421" width="132.140625" customWidth="1"/>
    <col min="7422" max="7423" width="0" hidden="1" customWidth="1"/>
    <col min="7424" max="7475" width="20.28515625" customWidth="1"/>
    <col min="7676" max="7676" width="17.28515625" bestFit="1" customWidth="1"/>
    <col min="7677" max="7677" width="132.140625" customWidth="1"/>
    <col min="7678" max="7679" width="0" hidden="1" customWidth="1"/>
    <col min="7680" max="7731" width="20.28515625" customWidth="1"/>
    <col min="7932" max="7932" width="17.28515625" bestFit="1" customWidth="1"/>
    <col min="7933" max="7933" width="132.140625" customWidth="1"/>
    <col min="7934" max="7935" width="0" hidden="1" customWidth="1"/>
    <col min="7936" max="7987" width="20.28515625" customWidth="1"/>
    <col min="8188" max="8188" width="17.28515625" bestFit="1" customWidth="1"/>
    <col min="8189" max="8189" width="132.140625" customWidth="1"/>
    <col min="8190" max="8191" width="0" hidden="1" customWidth="1"/>
    <col min="8192" max="8243" width="20.28515625" customWidth="1"/>
    <col min="8444" max="8444" width="17.28515625" bestFit="1" customWidth="1"/>
    <col min="8445" max="8445" width="132.140625" customWidth="1"/>
    <col min="8446" max="8447" width="0" hidden="1" customWidth="1"/>
    <col min="8448" max="8499" width="20.28515625" customWidth="1"/>
    <col min="8700" max="8700" width="17.28515625" bestFit="1" customWidth="1"/>
    <col min="8701" max="8701" width="132.140625" customWidth="1"/>
    <col min="8702" max="8703" width="0" hidden="1" customWidth="1"/>
    <col min="8704" max="8755" width="20.28515625" customWidth="1"/>
    <col min="8956" max="8956" width="17.28515625" bestFit="1" customWidth="1"/>
    <col min="8957" max="8957" width="132.140625" customWidth="1"/>
    <col min="8958" max="8959" width="0" hidden="1" customWidth="1"/>
    <col min="8960" max="9011" width="20.28515625" customWidth="1"/>
    <col min="9212" max="9212" width="17.28515625" bestFit="1" customWidth="1"/>
    <col min="9213" max="9213" width="132.140625" customWidth="1"/>
    <col min="9214" max="9215" width="0" hidden="1" customWidth="1"/>
    <col min="9216" max="9267" width="20.28515625" customWidth="1"/>
    <col min="9468" max="9468" width="17.28515625" bestFit="1" customWidth="1"/>
    <col min="9469" max="9469" width="132.140625" customWidth="1"/>
    <col min="9470" max="9471" width="0" hidden="1" customWidth="1"/>
    <col min="9472" max="9523" width="20.28515625" customWidth="1"/>
    <col min="9724" max="9724" width="17.28515625" bestFit="1" customWidth="1"/>
    <col min="9725" max="9725" width="132.140625" customWidth="1"/>
    <col min="9726" max="9727" width="0" hidden="1" customWidth="1"/>
    <col min="9728" max="9779" width="20.28515625" customWidth="1"/>
    <col min="9980" max="9980" width="17.28515625" bestFit="1" customWidth="1"/>
    <col min="9981" max="9981" width="132.140625" customWidth="1"/>
    <col min="9982" max="9983" width="0" hidden="1" customWidth="1"/>
    <col min="9984" max="10035" width="20.28515625" customWidth="1"/>
    <col min="10236" max="10236" width="17.28515625" bestFit="1" customWidth="1"/>
    <col min="10237" max="10237" width="132.140625" customWidth="1"/>
    <col min="10238" max="10239" width="0" hidden="1" customWidth="1"/>
    <col min="10240" max="10291" width="20.28515625" customWidth="1"/>
    <col min="10492" max="10492" width="17.28515625" bestFit="1" customWidth="1"/>
    <col min="10493" max="10493" width="132.140625" customWidth="1"/>
    <col min="10494" max="10495" width="0" hidden="1" customWidth="1"/>
    <col min="10496" max="10547" width="20.28515625" customWidth="1"/>
    <col min="10748" max="10748" width="17.28515625" bestFit="1" customWidth="1"/>
    <col min="10749" max="10749" width="132.140625" customWidth="1"/>
    <col min="10750" max="10751" width="0" hidden="1" customWidth="1"/>
    <col min="10752" max="10803" width="20.28515625" customWidth="1"/>
    <col min="11004" max="11004" width="17.28515625" bestFit="1" customWidth="1"/>
    <col min="11005" max="11005" width="132.140625" customWidth="1"/>
    <col min="11006" max="11007" width="0" hidden="1" customWidth="1"/>
    <col min="11008" max="11059" width="20.28515625" customWidth="1"/>
    <col min="11260" max="11260" width="17.28515625" bestFit="1" customWidth="1"/>
    <col min="11261" max="11261" width="132.140625" customWidth="1"/>
    <col min="11262" max="11263" width="0" hidden="1" customWidth="1"/>
    <col min="11264" max="11315" width="20.28515625" customWidth="1"/>
    <col min="11516" max="11516" width="17.28515625" bestFit="1" customWidth="1"/>
    <col min="11517" max="11517" width="132.140625" customWidth="1"/>
    <col min="11518" max="11519" width="0" hidden="1" customWidth="1"/>
    <col min="11520" max="11571" width="20.28515625" customWidth="1"/>
    <col min="11772" max="11772" width="17.28515625" bestFit="1" customWidth="1"/>
    <col min="11773" max="11773" width="132.140625" customWidth="1"/>
    <col min="11774" max="11775" width="0" hidden="1" customWidth="1"/>
    <col min="11776" max="11827" width="20.28515625" customWidth="1"/>
    <col min="12028" max="12028" width="17.28515625" bestFit="1" customWidth="1"/>
    <col min="12029" max="12029" width="132.140625" customWidth="1"/>
    <col min="12030" max="12031" width="0" hidden="1" customWidth="1"/>
    <col min="12032" max="12083" width="20.28515625" customWidth="1"/>
    <col min="12284" max="12284" width="17.28515625" bestFit="1" customWidth="1"/>
    <col min="12285" max="12285" width="132.140625" customWidth="1"/>
    <col min="12286" max="12287" width="0" hidden="1" customWidth="1"/>
    <col min="12288" max="12339" width="20.28515625" customWidth="1"/>
    <col min="12540" max="12540" width="17.28515625" bestFit="1" customWidth="1"/>
    <col min="12541" max="12541" width="132.140625" customWidth="1"/>
    <col min="12542" max="12543" width="0" hidden="1" customWidth="1"/>
    <col min="12544" max="12595" width="20.28515625" customWidth="1"/>
    <col min="12796" max="12796" width="17.28515625" bestFit="1" customWidth="1"/>
    <col min="12797" max="12797" width="132.140625" customWidth="1"/>
    <col min="12798" max="12799" width="0" hidden="1" customWidth="1"/>
    <col min="12800" max="12851" width="20.28515625" customWidth="1"/>
    <col min="13052" max="13052" width="17.28515625" bestFit="1" customWidth="1"/>
    <col min="13053" max="13053" width="132.140625" customWidth="1"/>
    <col min="13054" max="13055" width="0" hidden="1" customWidth="1"/>
    <col min="13056" max="13107" width="20.28515625" customWidth="1"/>
    <col min="13308" max="13308" width="17.28515625" bestFit="1" customWidth="1"/>
    <col min="13309" max="13309" width="132.140625" customWidth="1"/>
    <col min="13310" max="13311" width="0" hidden="1" customWidth="1"/>
    <col min="13312" max="13363" width="20.28515625" customWidth="1"/>
    <col min="13564" max="13564" width="17.28515625" bestFit="1" customWidth="1"/>
    <col min="13565" max="13565" width="132.140625" customWidth="1"/>
    <col min="13566" max="13567" width="0" hidden="1" customWidth="1"/>
    <col min="13568" max="13619" width="20.28515625" customWidth="1"/>
    <col min="13820" max="13820" width="17.28515625" bestFit="1" customWidth="1"/>
    <col min="13821" max="13821" width="132.140625" customWidth="1"/>
    <col min="13822" max="13823" width="0" hidden="1" customWidth="1"/>
    <col min="13824" max="13875" width="20.28515625" customWidth="1"/>
    <col min="14076" max="14076" width="17.28515625" bestFit="1" customWidth="1"/>
    <col min="14077" max="14077" width="132.140625" customWidth="1"/>
    <col min="14078" max="14079" width="0" hidden="1" customWidth="1"/>
    <col min="14080" max="14131" width="20.28515625" customWidth="1"/>
    <col min="14332" max="14332" width="17.28515625" bestFit="1" customWidth="1"/>
    <col min="14333" max="14333" width="132.140625" customWidth="1"/>
    <col min="14334" max="14335" width="0" hidden="1" customWidth="1"/>
    <col min="14336" max="14387" width="20.28515625" customWidth="1"/>
    <col min="14588" max="14588" width="17.28515625" bestFit="1" customWidth="1"/>
    <col min="14589" max="14589" width="132.140625" customWidth="1"/>
    <col min="14590" max="14591" width="0" hidden="1" customWidth="1"/>
    <col min="14592" max="14643" width="20.28515625" customWidth="1"/>
    <col min="14844" max="14844" width="17.28515625" bestFit="1" customWidth="1"/>
    <col min="14845" max="14845" width="132.140625" customWidth="1"/>
    <col min="14846" max="14847" width="0" hidden="1" customWidth="1"/>
    <col min="14848" max="14899" width="20.28515625" customWidth="1"/>
    <col min="15100" max="15100" width="17.28515625" bestFit="1" customWidth="1"/>
    <col min="15101" max="15101" width="132.140625" customWidth="1"/>
    <col min="15102" max="15103" width="0" hidden="1" customWidth="1"/>
    <col min="15104" max="15155" width="20.28515625" customWidth="1"/>
    <col min="15356" max="15356" width="17.28515625" bestFit="1" customWidth="1"/>
    <col min="15357" max="15357" width="132.140625" customWidth="1"/>
    <col min="15358" max="15359" width="0" hidden="1" customWidth="1"/>
    <col min="15360" max="15411" width="20.28515625" customWidth="1"/>
    <col min="15612" max="15612" width="17.28515625" bestFit="1" customWidth="1"/>
    <col min="15613" max="15613" width="132.140625" customWidth="1"/>
    <col min="15614" max="15615" width="0" hidden="1" customWidth="1"/>
    <col min="15616" max="15667" width="20.28515625" customWidth="1"/>
    <col min="15868" max="15868" width="17.28515625" bestFit="1" customWidth="1"/>
    <col min="15869" max="15869" width="132.140625" customWidth="1"/>
    <col min="15870" max="15871" width="0" hidden="1" customWidth="1"/>
    <col min="15872" max="15923" width="20.28515625" customWidth="1"/>
    <col min="16124" max="16124" width="17.28515625" bestFit="1" customWidth="1"/>
    <col min="16125" max="16125" width="132.140625" customWidth="1"/>
    <col min="16126" max="16127" width="0" hidden="1" customWidth="1"/>
    <col min="16128" max="16179" width="20.28515625" customWidth="1"/>
  </cols>
  <sheetData>
    <row r="1" spans="1:251" s="1" customFormat="1" ht="25.5">
      <c r="A1" s="442"/>
      <c r="B1" s="36"/>
      <c r="E1" s="2"/>
      <c r="F1" s="2"/>
      <c r="G1" s="2"/>
    </row>
    <row r="2" spans="1:251" s="1" customFormat="1" ht="25.5">
      <c r="A2" s="442"/>
      <c r="B2" s="36"/>
      <c r="E2" s="2"/>
      <c r="F2" s="2"/>
      <c r="G2" s="2"/>
    </row>
    <row r="3" spans="1:251" s="1" customFormat="1" ht="30">
      <c r="A3" s="442"/>
      <c r="B3" s="43" t="s">
        <v>50</v>
      </c>
      <c r="C3" s="42"/>
      <c r="D3" s="42"/>
      <c r="E3" s="3"/>
      <c r="F3" s="3"/>
      <c r="G3" s="3"/>
    </row>
    <row r="4" spans="1:251" s="1" customFormat="1" ht="30">
      <c r="A4" s="442"/>
      <c r="B4" s="43"/>
      <c r="C4" s="42"/>
      <c r="D4" s="42"/>
      <c r="E4" s="3"/>
      <c r="F4" s="3"/>
      <c r="G4" s="3"/>
    </row>
    <row r="5" spans="1:251" s="1" customFormat="1" ht="31.5" thickBot="1">
      <c r="A5" s="442"/>
      <c r="B5" s="41"/>
      <c r="C5" s="4"/>
      <c r="D5" s="4"/>
      <c r="E5" s="3"/>
      <c r="F5" s="3"/>
      <c r="G5" s="3"/>
    </row>
    <row r="6" spans="1:251" s="1" customFormat="1" ht="35.25" customHeight="1" thickTop="1" thickBot="1">
      <c r="A6" s="442"/>
      <c r="B6" s="4"/>
      <c r="C6" s="4"/>
      <c r="D6" s="4"/>
      <c r="E6" s="40" t="s">
        <v>0</v>
      </c>
      <c r="F6" s="40" t="s">
        <v>1</v>
      </c>
      <c r="G6" s="40" t="s">
        <v>2</v>
      </c>
    </row>
    <row r="7" spans="1:251" s="1" customFormat="1" ht="32.1" customHeight="1" thickTop="1" thickBot="1">
      <c r="A7" s="442"/>
      <c r="B7" s="39" t="s">
        <v>3</v>
      </c>
      <c r="C7" s="38"/>
      <c r="D7" s="38"/>
      <c r="E7" s="20">
        <v>77409</v>
      </c>
      <c r="F7" s="20">
        <v>147480</v>
      </c>
      <c r="G7" s="20">
        <v>224889</v>
      </c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</row>
    <row r="8" spans="1:251" s="1" customFormat="1" ht="32.1" customHeight="1" thickTop="1">
      <c r="A8" s="443"/>
      <c r="B8" s="37" t="s">
        <v>4</v>
      </c>
      <c r="C8" s="36"/>
      <c r="D8" s="35"/>
      <c r="E8" s="17">
        <v>38060</v>
      </c>
      <c r="F8" s="17">
        <v>76371</v>
      </c>
      <c r="G8" s="17">
        <v>114431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</row>
    <row r="9" spans="1:251" s="1" customFormat="1" ht="32.1" customHeight="1">
      <c r="A9" s="443"/>
      <c r="B9" s="29" t="s">
        <v>27</v>
      </c>
      <c r="C9" s="36"/>
      <c r="D9" s="35"/>
      <c r="E9" s="28">
        <v>163</v>
      </c>
      <c r="F9" s="28">
        <v>209</v>
      </c>
      <c r="G9" s="14">
        <v>372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</row>
    <row r="10" spans="1:251" s="1" customFormat="1" ht="32.1" customHeight="1">
      <c r="A10" s="443"/>
      <c r="B10" s="15" t="s">
        <v>26</v>
      </c>
      <c r="C10" s="4"/>
      <c r="D10" s="3"/>
      <c r="E10" s="28">
        <v>1884</v>
      </c>
      <c r="F10" s="28">
        <v>1173</v>
      </c>
      <c r="G10" s="14">
        <v>3057</v>
      </c>
    </row>
    <row r="11" spans="1:251" s="1" customFormat="1" ht="32.1" customHeight="1">
      <c r="A11" s="443"/>
      <c r="B11" s="15" t="s">
        <v>25</v>
      </c>
      <c r="C11" s="4"/>
      <c r="D11" s="3"/>
      <c r="E11" s="28">
        <v>149</v>
      </c>
      <c r="F11" s="28">
        <v>136</v>
      </c>
      <c r="G11" s="14">
        <v>285</v>
      </c>
    </row>
    <row r="12" spans="1:251" s="1" customFormat="1" ht="32.1" customHeight="1">
      <c r="A12" s="443"/>
      <c r="B12" s="15" t="s">
        <v>24</v>
      </c>
      <c r="C12" s="4"/>
      <c r="D12" s="3"/>
      <c r="E12" s="14">
        <v>312</v>
      </c>
      <c r="F12" s="14">
        <v>330</v>
      </c>
      <c r="G12" s="14">
        <v>642</v>
      </c>
    </row>
    <row r="13" spans="1:251" s="1" customFormat="1" ht="32.1" customHeight="1">
      <c r="A13" s="443"/>
      <c r="B13" s="15" t="s">
        <v>23</v>
      </c>
      <c r="C13" s="4"/>
      <c r="D13" s="3"/>
      <c r="E13" s="14">
        <v>246</v>
      </c>
      <c r="F13" s="14">
        <v>400</v>
      </c>
      <c r="G13" s="14">
        <v>646</v>
      </c>
    </row>
    <row r="14" spans="1:251" s="1" customFormat="1" ht="32.1" customHeight="1">
      <c r="A14" s="443"/>
      <c r="B14" s="34" t="s">
        <v>32</v>
      </c>
      <c r="C14" s="4"/>
      <c r="D14" s="3"/>
      <c r="E14" s="33">
        <v>1500</v>
      </c>
      <c r="F14" s="33">
        <v>1411</v>
      </c>
      <c r="G14" s="33">
        <v>2911</v>
      </c>
    </row>
    <row r="15" spans="1:251" s="1" customFormat="1" ht="32.1" customHeight="1">
      <c r="A15" s="443"/>
      <c r="B15" s="15" t="s">
        <v>31</v>
      </c>
      <c r="C15" s="4"/>
      <c r="D15" s="3"/>
      <c r="E15" s="33">
        <v>1855</v>
      </c>
      <c r="F15" s="33">
        <v>1637</v>
      </c>
      <c r="G15" s="33">
        <v>3492</v>
      </c>
    </row>
    <row r="16" spans="1:251" s="1" customFormat="1" ht="32.1" customHeight="1">
      <c r="A16" s="443"/>
      <c r="B16" s="15" t="s">
        <v>22</v>
      </c>
      <c r="C16" s="4"/>
      <c r="D16" s="3"/>
      <c r="E16" s="33">
        <v>702</v>
      </c>
      <c r="F16" s="33">
        <v>1406</v>
      </c>
      <c r="G16" s="33">
        <v>2108</v>
      </c>
    </row>
    <row r="17" spans="1:7" s="1" customFormat="1" ht="32.1" customHeight="1">
      <c r="A17" s="443"/>
      <c r="B17" s="15" t="s">
        <v>30</v>
      </c>
      <c r="C17" s="4"/>
      <c r="D17" s="3"/>
      <c r="E17" s="33">
        <v>1900</v>
      </c>
      <c r="F17" s="33">
        <v>600</v>
      </c>
      <c r="G17" s="33">
        <v>2500</v>
      </c>
    </row>
    <row r="18" spans="1:7" s="1" customFormat="1" ht="32.1" customHeight="1">
      <c r="A18" s="443"/>
      <c r="B18" s="15" t="s">
        <v>20</v>
      </c>
      <c r="C18" s="4"/>
      <c r="D18" s="3"/>
      <c r="E18" s="33">
        <v>3237</v>
      </c>
      <c r="F18" s="33">
        <v>4579</v>
      </c>
      <c r="G18" s="33">
        <v>7816</v>
      </c>
    </row>
    <row r="19" spans="1:7" s="1" customFormat="1" ht="32.1" customHeight="1">
      <c r="A19" s="443"/>
      <c r="B19" s="15" t="s">
        <v>29</v>
      </c>
      <c r="C19" s="4"/>
      <c r="D19" s="3"/>
      <c r="E19" s="33">
        <v>406</v>
      </c>
      <c r="F19" s="33">
        <v>418</v>
      </c>
      <c r="G19" s="33">
        <v>824</v>
      </c>
    </row>
    <row r="20" spans="1:7" s="1" customFormat="1" ht="32.1" customHeight="1">
      <c r="A20" s="443"/>
      <c r="B20" s="15" t="s">
        <v>51</v>
      </c>
      <c r="C20" s="4"/>
      <c r="D20" s="3"/>
      <c r="E20" s="33">
        <v>363</v>
      </c>
      <c r="F20" s="33">
        <v>486</v>
      </c>
      <c r="G20" s="33">
        <v>849</v>
      </c>
    </row>
    <row r="21" spans="1:7" s="1" customFormat="1" ht="32.1" customHeight="1">
      <c r="A21" s="443"/>
      <c r="B21" s="57" t="s">
        <v>48</v>
      </c>
      <c r="C21" s="4"/>
      <c r="D21" s="3"/>
      <c r="E21" s="70">
        <v>12717</v>
      </c>
      <c r="F21" s="70">
        <v>12785</v>
      </c>
      <c r="G21" s="69">
        <v>25502</v>
      </c>
    </row>
    <row r="22" spans="1:7" s="1" customFormat="1" ht="32.1" customHeight="1">
      <c r="A22" s="443"/>
      <c r="B22" s="15" t="s">
        <v>5</v>
      </c>
      <c r="C22" s="4"/>
      <c r="D22" s="3"/>
      <c r="E22" s="14">
        <v>2031</v>
      </c>
      <c r="F22" s="14">
        <v>234</v>
      </c>
      <c r="G22" s="33">
        <v>2265</v>
      </c>
    </row>
    <row r="23" spans="1:7" s="1" customFormat="1" ht="32.1" customHeight="1">
      <c r="A23" s="443"/>
      <c r="B23" s="15" t="s">
        <v>16</v>
      </c>
      <c r="C23" s="4"/>
      <c r="D23" s="3"/>
      <c r="E23" s="14">
        <v>72</v>
      </c>
      <c r="F23" s="14">
        <v>69</v>
      </c>
      <c r="G23" s="14">
        <v>141</v>
      </c>
    </row>
    <row r="24" spans="1:7" s="1" customFormat="1" ht="32.1" customHeight="1">
      <c r="A24" s="443"/>
      <c r="B24" s="15" t="s">
        <v>15</v>
      </c>
      <c r="C24" s="4"/>
      <c r="D24" s="3"/>
      <c r="E24" s="14">
        <v>278</v>
      </c>
      <c r="F24" s="14">
        <v>187</v>
      </c>
      <c r="G24" s="14">
        <v>465</v>
      </c>
    </row>
    <row r="25" spans="1:7" s="1" customFormat="1" ht="32.1" customHeight="1">
      <c r="A25" s="443"/>
      <c r="B25" s="15" t="s">
        <v>6</v>
      </c>
      <c r="C25" s="4"/>
      <c r="D25" s="3"/>
      <c r="E25" s="14">
        <v>482</v>
      </c>
      <c r="F25" s="14">
        <v>916</v>
      </c>
      <c r="G25" s="14">
        <v>1398</v>
      </c>
    </row>
    <row r="26" spans="1:7" s="1" customFormat="1" ht="32.1" customHeight="1">
      <c r="A26" s="443"/>
      <c r="B26" s="15" t="s">
        <v>7</v>
      </c>
      <c r="C26" s="4"/>
      <c r="D26" s="3"/>
      <c r="E26" s="14">
        <v>1508</v>
      </c>
      <c r="F26" s="14">
        <v>445</v>
      </c>
      <c r="G26" s="14">
        <v>1953</v>
      </c>
    </row>
    <row r="27" spans="1:7" s="1" customFormat="1" ht="32.1" customHeight="1">
      <c r="A27" s="443"/>
      <c r="B27" s="15" t="s">
        <v>33</v>
      </c>
      <c r="C27" s="3"/>
      <c r="D27" s="3"/>
      <c r="E27" s="14">
        <v>6987</v>
      </c>
      <c r="F27" s="14">
        <v>3693</v>
      </c>
      <c r="G27" s="14">
        <v>10680</v>
      </c>
    </row>
    <row r="28" spans="1:7" s="1" customFormat="1" ht="32.1" customHeight="1">
      <c r="A28" s="443"/>
      <c r="B28" s="15" t="s">
        <v>17</v>
      </c>
      <c r="C28" s="3"/>
      <c r="D28" s="3"/>
      <c r="E28" s="32">
        <v>13035</v>
      </c>
      <c r="F28" s="32">
        <v>57391</v>
      </c>
      <c r="G28" s="14">
        <v>70426</v>
      </c>
    </row>
    <row r="29" spans="1:7" s="1" customFormat="1" ht="32.1" customHeight="1" thickBot="1">
      <c r="A29" s="443"/>
      <c r="B29" s="15" t="s">
        <v>35</v>
      </c>
      <c r="C29" s="11"/>
      <c r="D29" s="11"/>
      <c r="E29" s="14">
        <v>411</v>
      </c>
      <c r="F29" s="14">
        <v>323</v>
      </c>
      <c r="G29" s="54">
        <v>734</v>
      </c>
    </row>
    <row r="30" spans="1:7" s="1" customFormat="1" ht="32.1" customHeight="1" thickTop="1" thickBot="1">
      <c r="A30" s="443"/>
      <c r="B30" s="71" t="s">
        <v>66</v>
      </c>
      <c r="C30" s="3"/>
      <c r="D30" s="3"/>
      <c r="E30" s="14">
        <v>539</v>
      </c>
      <c r="F30" s="14">
        <v>328</v>
      </c>
      <c r="G30" s="54">
        <v>867</v>
      </c>
    </row>
    <row r="31" spans="1:7" s="1" customFormat="1" ht="32.1" customHeight="1" thickTop="1">
      <c r="A31" s="443"/>
      <c r="B31" s="37" t="s">
        <v>18</v>
      </c>
      <c r="C31" s="31"/>
      <c r="D31" s="31"/>
      <c r="E31" s="30">
        <v>20204</v>
      </c>
      <c r="F31" s="30">
        <v>57237</v>
      </c>
      <c r="G31" s="73">
        <v>77441</v>
      </c>
    </row>
    <row r="32" spans="1:7" s="1" customFormat="1" ht="32.1" customHeight="1">
      <c r="A32" s="443"/>
      <c r="B32" s="29" t="s">
        <v>27</v>
      </c>
      <c r="C32" s="3"/>
      <c r="D32" s="3"/>
      <c r="E32" s="14">
        <v>92</v>
      </c>
      <c r="F32" s="14">
        <v>145</v>
      </c>
      <c r="G32" s="14">
        <v>237</v>
      </c>
    </row>
    <row r="33" spans="1:251" s="1" customFormat="1" ht="32.1" customHeight="1">
      <c r="A33" s="443"/>
      <c r="B33" s="15" t="s">
        <v>26</v>
      </c>
      <c r="C33" s="4"/>
      <c r="D33" s="3"/>
      <c r="E33" s="14">
        <v>24</v>
      </c>
      <c r="F33" s="14">
        <v>17</v>
      </c>
      <c r="G33" s="14">
        <v>41</v>
      </c>
    </row>
    <row r="34" spans="1:251" s="1" customFormat="1" ht="32.1" customHeight="1">
      <c r="A34" s="443"/>
      <c r="B34" s="15" t="s">
        <v>25</v>
      </c>
      <c r="C34" s="4"/>
      <c r="D34" s="3"/>
      <c r="E34" s="14">
        <v>355</v>
      </c>
      <c r="F34" s="14">
        <v>449</v>
      </c>
      <c r="G34" s="14">
        <v>804</v>
      </c>
    </row>
    <row r="35" spans="1:251" s="1" customFormat="1" ht="32.1" customHeight="1">
      <c r="A35" s="443"/>
      <c r="B35" s="15" t="s">
        <v>24</v>
      </c>
      <c r="C35" s="4"/>
      <c r="D35" s="3"/>
      <c r="E35" s="14">
        <v>359</v>
      </c>
      <c r="F35" s="14">
        <v>539</v>
      </c>
      <c r="G35" s="14">
        <v>898</v>
      </c>
    </row>
    <row r="36" spans="1:251" s="1" customFormat="1" ht="32.1" customHeight="1">
      <c r="A36" s="443"/>
      <c r="B36" s="15" t="s">
        <v>23</v>
      </c>
      <c r="C36" s="4"/>
      <c r="D36" s="3"/>
      <c r="E36" s="14">
        <v>268</v>
      </c>
      <c r="F36" s="14">
        <v>423</v>
      </c>
      <c r="G36" s="14">
        <v>691</v>
      </c>
    </row>
    <row r="37" spans="1:251" s="1" customFormat="1" ht="32.1" customHeight="1">
      <c r="A37" s="443"/>
      <c r="B37" s="15" t="s">
        <v>31</v>
      </c>
      <c r="C37" s="4"/>
      <c r="D37" s="3"/>
      <c r="E37" s="14">
        <v>174</v>
      </c>
      <c r="F37" s="14">
        <v>219</v>
      </c>
      <c r="G37" s="14">
        <v>393</v>
      </c>
    </row>
    <row r="38" spans="1:251" s="1" customFormat="1" ht="32.1" customHeight="1">
      <c r="A38" s="443"/>
      <c r="B38" s="15" t="s">
        <v>22</v>
      </c>
      <c r="C38" s="4"/>
      <c r="D38" s="3"/>
      <c r="E38" s="14">
        <v>336</v>
      </c>
      <c r="F38" s="14">
        <v>271</v>
      </c>
      <c r="G38" s="14">
        <v>607</v>
      </c>
    </row>
    <row r="39" spans="1:251" s="1" customFormat="1" ht="32.1" customHeight="1">
      <c r="A39" s="443"/>
      <c r="B39" s="15" t="s">
        <v>30</v>
      </c>
      <c r="C39" s="4"/>
      <c r="D39" s="3"/>
      <c r="E39" s="14">
        <v>1085</v>
      </c>
      <c r="F39" s="14">
        <v>225</v>
      </c>
      <c r="G39" s="46">
        <v>1310</v>
      </c>
    </row>
    <row r="40" spans="1:251" s="1" customFormat="1" ht="32.1" customHeight="1">
      <c r="A40" s="443"/>
      <c r="B40" s="15" t="s">
        <v>21</v>
      </c>
      <c r="C40" s="4"/>
      <c r="D40" s="3"/>
      <c r="E40" s="28">
        <v>809</v>
      </c>
      <c r="F40" s="28">
        <v>1412</v>
      </c>
      <c r="G40" s="14">
        <v>2221</v>
      </c>
    </row>
    <row r="41" spans="1:251" s="1" customFormat="1" ht="32.1" customHeight="1">
      <c r="A41" s="443"/>
      <c r="B41" s="15" t="s">
        <v>20</v>
      </c>
      <c r="C41" s="4"/>
      <c r="D41" s="3"/>
      <c r="E41" s="28">
        <v>1615</v>
      </c>
      <c r="F41" s="28">
        <v>1624</v>
      </c>
      <c r="G41" s="14">
        <v>3239</v>
      </c>
    </row>
    <row r="42" spans="1:251" s="1" customFormat="1" ht="32.1" customHeight="1">
      <c r="A42" s="443"/>
      <c r="B42" s="15" t="s">
        <v>6</v>
      </c>
      <c r="C42" s="4"/>
      <c r="D42" s="3"/>
      <c r="E42" s="28">
        <v>319</v>
      </c>
      <c r="F42" s="28">
        <v>586</v>
      </c>
      <c r="G42" s="14">
        <v>905</v>
      </c>
    </row>
    <row r="43" spans="1:251" s="1" customFormat="1" ht="32.1" customHeight="1" thickBot="1">
      <c r="A43" s="443"/>
      <c r="B43" s="15" t="s">
        <v>38</v>
      </c>
      <c r="C43" s="4"/>
      <c r="D43" s="3"/>
      <c r="E43" s="28">
        <v>14768</v>
      </c>
      <c r="F43" s="28">
        <v>51327</v>
      </c>
      <c r="G43" s="14">
        <v>66095</v>
      </c>
    </row>
    <row r="44" spans="1:251" s="1" customFormat="1" ht="32.1" customHeight="1" thickTop="1" thickBot="1">
      <c r="A44" s="443"/>
      <c r="B44" s="27" t="s">
        <v>9</v>
      </c>
      <c r="C44" s="26"/>
      <c r="D44" s="26"/>
      <c r="E44" s="23">
        <v>2695</v>
      </c>
      <c r="F44" s="23">
        <v>2937</v>
      </c>
      <c r="G44" s="45">
        <v>5632</v>
      </c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  <c r="IL44" s="16"/>
      <c r="IM44" s="16"/>
      <c r="IN44" s="16"/>
      <c r="IO44" s="16"/>
      <c r="IP44" s="16"/>
      <c r="IQ44" s="16"/>
    </row>
    <row r="45" spans="1:251" s="1" customFormat="1" ht="32.1" customHeight="1" thickTop="1">
      <c r="A45" s="443"/>
      <c r="B45" s="25" t="s">
        <v>10</v>
      </c>
      <c r="C45" s="24"/>
      <c r="D45" s="24"/>
      <c r="E45" s="23">
        <v>7113</v>
      </c>
      <c r="F45" s="23">
        <v>5081</v>
      </c>
      <c r="G45" s="23">
        <v>12194</v>
      </c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  <c r="IN45" s="16"/>
      <c r="IO45" s="16"/>
      <c r="IP45" s="16"/>
      <c r="IQ45" s="16"/>
    </row>
    <row r="46" spans="1:251" s="1" customFormat="1" ht="32.1" customHeight="1" thickBot="1">
      <c r="A46" s="443"/>
      <c r="B46" s="22" t="s">
        <v>11</v>
      </c>
      <c r="C46" s="21"/>
      <c r="D46" s="21"/>
      <c r="E46" s="20"/>
      <c r="F46" s="20"/>
      <c r="G46" s="61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  <c r="IL46" s="16"/>
      <c r="IM46" s="16"/>
      <c r="IN46" s="16"/>
      <c r="IO46" s="16"/>
      <c r="IP46" s="16"/>
      <c r="IQ46" s="16"/>
    </row>
    <row r="47" spans="1:251" s="1" customFormat="1" ht="32.1" customHeight="1" thickTop="1">
      <c r="A47" s="443"/>
      <c r="B47" s="19" t="s">
        <v>12</v>
      </c>
      <c r="C47" s="18"/>
      <c r="D47" s="18"/>
      <c r="E47" s="17">
        <v>9337</v>
      </c>
      <c r="F47" s="17">
        <v>5854</v>
      </c>
      <c r="G47" s="17">
        <v>15191</v>
      </c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  <c r="IL47" s="16"/>
      <c r="IM47" s="16"/>
      <c r="IN47" s="16"/>
      <c r="IO47" s="16"/>
      <c r="IP47" s="16"/>
      <c r="IQ47" s="16"/>
    </row>
    <row r="48" spans="1:251" s="1" customFormat="1" ht="32.1" customHeight="1">
      <c r="A48" s="443"/>
      <c r="B48" s="15" t="s">
        <v>13</v>
      </c>
      <c r="C48" s="4"/>
      <c r="D48" s="3"/>
      <c r="E48" s="14">
        <v>5893</v>
      </c>
      <c r="F48" s="14">
        <v>5253</v>
      </c>
      <c r="G48" s="14">
        <v>11146</v>
      </c>
    </row>
    <row r="49" spans="1:7" s="1" customFormat="1" ht="32.1" customHeight="1" thickBot="1">
      <c r="A49" s="443"/>
      <c r="B49" s="12" t="s">
        <v>14</v>
      </c>
      <c r="C49" s="4"/>
      <c r="D49" s="3"/>
      <c r="E49" s="14">
        <v>3444</v>
      </c>
      <c r="F49" s="14">
        <v>601</v>
      </c>
      <c r="G49" s="14">
        <v>4045</v>
      </c>
    </row>
    <row r="50" spans="1:7" s="1" customFormat="1" ht="27" thickTop="1">
      <c r="A50" s="442"/>
      <c r="B50" s="4"/>
      <c r="C50" s="4"/>
      <c r="D50" s="4"/>
      <c r="E50" s="10"/>
      <c r="F50" s="534"/>
      <c r="G50" s="534" t="s">
        <v>99</v>
      </c>
    </row>
    <row r="51" spans="1:7" s="6" customFormat="1" ht="26.25">
      <c r="A51" s="444"/>
      <c r="B51" s="9"/>
      <c r="C51" s="9"/>
      <c r="D51" s="9"/>
      <c r="E51" s="8"/>
      <c r="F51" s="376"/>
      <c r="G51" s="376"/>
    </row>
    <row r="52" spans="1:7" s="6" customFormat="1" ht="52.5">
      <c r="A52" s="444"/>
      <c r="B52" s="59" t="s">
        <v>37</v>
      </c>
    </row>
    <row r="53" spans="1:7" s="1" customFormat="1" ht="82.5">
      <c r="A53" s="442"/>
      <c r="B53" s="540" t="s">
        <v>104</v>
      </c>
      <c r="C53" s="4"/>
      <c r="D53" s="4"/>
      <c r="E53" s="3"/>
      <c r="F53" s="3"/>
    </row>
    <row r="54" spans="1:7" s="1" customFormat="1" ht="26.25">
      <c r="A54" s="442"/>
      <c r="B54" s="541" t="s">
        <v>102</v>
      </c>
      <c r="C54" s="4"/>
      <c r="D54" s="4"/>
      <c r="E54" s="3"/>
      <c r="F54" s="3"/>
      <c r="G54" s="3"/>
    </row>
  </sheetData>
  <hyperlinks>
    <hyperlink ref="B54" r:id="rId1"/>
  </hyperlinks>
  <printOptions horizontalCentered="1"/>
  <pageMargins left="0.49" right="0.28000000000000003" top="0.25" bottom="0.22" header="0.25" footer="0.2"/>
  <pageSetup paperSize="9" scale="47"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7"/>
  <dimension ref="A1:IQ59"/>
  <sheetViews>
    <sheetView topLeftCell="A31" zoomScale="40" zoomScaleNormal="50" zoomScaleSheetLayoutView="25" workbookViewId="0">
      <selection activeCell="B58" sqref="B58:B59"/>
    </sheetView>
  </sheetViews>
  <sheetFormatPr defaultColWidth="90.28515625" defaultRowHeight="12.75"/>
  <cols>
    <col min="1" max="1" width="17.28515625" style="445" bestFit="1" customWidth="1"/>
    <col min="2" max="2" width="132.140625" customWidth="1"/>
    <col min="3" max="4" width="20.28515625" hidden="1" customWidth="1"/>
    <col min="5" max="51" width="20.28515625" customWidth="1"/>
    <col min="252" max="252" width="17.28515625" bestFit="1" customWidth="1"/>
    <col min="253" max="253" width="132.140625" customWidth="1"/>
    <col min="254" max="255" width="0" hidden="1" customWidth="1"/>
    <col min="256" max="307" width="20.28515625" customWidth="1"/>
    <col min="508" max="508" width="17.28515625" bestFit="1" customWidth="1"/>
    <col min="509" max="509" width="132.140625" customWidth="1"/>
    <col min="510" max="511" width="0" hidden="1" customWidth="1"/>
    <col min="512" max="563" width="20.28515625" customWidth="1"/>
    <col min="764" max="764" width="17.28515625" bestFit="1" customWidth="1"/>
    <col min="765" max="765" width="132.140625" customWidth="1"/>
    <col min="766" max="767" width="0" hidden="1" customWidth="1"/>
    <col min="768" max="819" width="20.28515625" customWidth="1"/>
    <col min="1020" max="1020" width="17.28515625" bestFit="1" customWidth="1"/>
    <col min="1021" max="1021" width="132.140625" customWidth="1"/>
    <col min="1022" max="1023" width="0" hidden="1" customWidth="1"/>
    <col min="1024" max="1075" width="20.28515625" customWidth="1"/>
    <col min="1276" max="1276" width="17.28515625" bestFit="1" customWidth="1"/>
    <col min="1277" max="1277" width="132.140625" customWidth="1"/>
    <col min="1278" max="1279" width="0" hidden="1" customWidth="1"/>
    <col min="1280" max="1331" width="20.28515625" customWidth="1"/>
    <col min="1532" max="1532" width="17.28515625" bestFit="1" customWidth="1"/>
    <col min="1533" max="1533" width="132.140625" customWidth="1"/>
    <col min="1534" max="1535" width="0" hidden="1" customWidth="1"/>
    <col min="1536" max="1587" width="20.28515625" customWidth="1"/>
    <col min="1788" max="1788" width="17.28515625" bestFit="1" customWidth="1"/>
    <col min="1789" max="1789" width="132.140625" customWidth="1"/>
    <col min="1790" max="1791" width="0" hidden="1" customWidth="1"/>
    <col min="1792" max="1843" width="20.28515625" customWidth="1"/>
    <col min="2044" max="2044" width="17.28515625" bestFit="1" customWidth="1"/>
    <col min="2045" max="2045" width="132.140625" customWidth="1"/>
    <col min="2046" max="2047" width="0" hidden="1" customWidth="1"/>
    <col min="2048" max="2099" width="20.28515625" customWidth="1"/>
    <col min="2300" max="2300" width="17.28515625" bestFit="1" customWidth="1"/>
    <col min="2301" max="2301" width="132.140625" customWidth="1"/>
    <col min="2302" max="2303" width="0" hidden="1" customWidth="1"/>
    <col min="2304" max="2355" width="20.28515625" customWidth="1"/>
    <col min="2556" max="2556" width="17.28515625" bestFit="1" customWidth="1"/>
    <col min="2557" max="2557" width="132.140625" customWidth="1"/>
    <col min="2558" max="2559" width="0" hidden="1" customWidth="1"/>
    <col min="2560" max="2611" width="20.28515625" customWidth="1"/>
    <col min="2812" max="2812" width="17.28515625" bestFit="1" customWidth="1"/>
    <col min="2813" max="2813" width="132.140625" customWidth="1"/>
    <col min="2814" max="2815" width="0" hidden="1" customWidth="1"/>
    <col min="2816" max="2867" width="20.28515625" customWidth="1"/>
    <col min="3068" max="3068" width="17.28515625" bestFit="1" customWidth="1"/>
    <col min="3069" max="3069" width="132.140625" customWidth="1"/>
    <col min="3070" max="3071" width="0" hidden="1" customWidth="1"/>
    <col min="3072" max="3123" width="20.28515625" customWidth="1"/>
    <col min="3324" max="3324" width="17.28515625" bestFit="1" customWidth="1"/>
    <col min="3325" max="3325" width="132.140625" customWidth="1"/>
    <col min="3326" max="3327" width="0" hidden="1" customWidth="1"/>
    <col min="3328" max="3379" width="20.28515625" customWidth="1"/>
    <col min="3580" max="3580" width="17.28515625" bestFit="1" customWidth="1"/>
    <col min="3581" max="3581" width="132.140625" customWidth="1"/>
    <col min="3582" max="3583" width="0" hidden="1" customWidth="1"/>
    <col min="3584" max="3635" width="20.28515625" customWidth="1"/>
    <col min="3836" max="3836" width="17.28515625" bestFit="1" customWidth="1"/>
    <col min="3837" max="3837" width="132.140625" customWidth="1"/>
    <col min="3838" max="3839" width="0" hidden="1" customWidth="1"/>
    <col min="3840" max="3891" width="20.28515625" customWidth="1"/>
    <col min="4092" max="4092" width="17.28515625" bestFit="1" customWidth="1"/>
    <col min="4093" max="4093" width="132.140625" customWidth="1"/>
    <col min="4094" max="4095" width="0" hidden="1" customWidth="1"/>
    <col min="4096" max="4147" width="20.28515625" customWidth="1"/>
    <col min="4348" max="4348" width="17.28515625" bestFit="1" customWidth="1"/>
    <col min="4349" max="4349" width="132.140625" customWidth="1"/>
    <col min="4350" max="4351" width="0" hidden="1" customWidth="1"/>
    <col min="4352" max="4403" width="20.28515625" customWidth="1"/>
    <col min="4604" max="4604" width="17.28515625" bestFit="1" customWidth="1"/>
    <col min="4605" max="4605" width="132.140625" customWidth="1"/>
    <col min="4606" max="4607" width="0" hidden="1" customWidth="1"/>
    <col min="4608" max="4659" width="20.28515625" customWidth="1"/>
    <col min="4860" max="4860" width="17.28515625" bestFit="1" customWidth="1"/>
    <col min="4861" max="4861" width="132.140625" customWidth="1"/>
    <col min="4862" max="4863" width="0" hidden="1" customWidth="1"/>
    <col min="4864" max="4915" width="20.28515625" customWidth="1"/>
    <col min="5116" max="5116" width="17.28515625" bestFit="1" customWidth="1"/>
    <col min="5117" max="5117" width="132.140625" customWidth="1"/>
    <col min="5118" max="5119" width="0" hidden="1" customWidth="1"/>
    <col min="5120" max="5171" width="20.28515625" customWidth="1"/>
    <col min="5372" max="5372" width="17.28515625" bestFit="1" customWidth="1"/>
    <col min="5373" max="5373" width="132.140625" customWidth="1"/>
    <col min="5374" max="5375" width="0" hidden="1" customWidth="1"/>
    <col min="5376" max="5427" width="20.28515625" customWidth="1"/>
    <col min="5628" max="5628" width="17.28515625" bestFit="1" customWidth="1"/>
    <col min="5629" max="5629" width="132.140625" customWidth="1"/>
    <col min="5630" max="5631" width="0" hidden="1" customWidth="1"/>
    <col min="5632" max="5683" width="20.28515625" customWidth="1"/>
    <col min="5884" max="5884" width="17.28515625" bestFit="1" customWidth="1"/>
    <col min="5885" max="5885" width="132.140625" customWidth="1"/>
    <col min="5886" max="5887" width="0" hidden="1" customWidth="1"/>
    <col min="5888" max="5939" width="20.28515625" customWidth="1"/>
    <col min="6140" max="6140" width="17.28515625" bestFit="1" customWidth="1"/>
    <col min="6141" max="6141" width="132.140625" customWidth="1"/>
    <col min="6142" max="6143" width="0" hidden="1" customWidth="1"/>
    <col min="6144" max="6195" width="20.28515625" customWidth="1"/>
    <col min="6396" max="6396" width="17.28515625" bestFit="1" customWidth="1"/>
    <col min="6397" max="6397" width="132.140625" customWidth="1"/>
    <col min="6398" max="6399" width="0" hidden="1" customWidth="1"/>
    <col min="6400" max="6451" width="20.28515625" customWidth="1"/>
    <col min="6652" max="6652" width="17.28515625" bestFit="1" customWidth="1"/>
    <col min="6653" max="6653" width="132.140625" customWidth="1"/>
    <col min="6654" max="6655" width="0" hidden="1" customWidth="1"/>
    <col min="6656" max="6707" width="20.28515625" customWidth="1"/>
    <col min="6908" max="6908" width="17.28515625" bestFit="1" customWidth="1"/>
    <col min="6909" max="6909" width="132.140625" customWidth="1"/>
    <col min="6910" max="6911" width="0" hidden="1" customWidth="1"/>
    <col min="6912" max="6963" width="20.28515625" customWidth="1"/>
    <col min="7164" max="7164" width="17.28515625" bestFit="1" customWidth="1"/>
    <col min="7165" max="7165" width="132.140625" customWidth="1"/>
    <col min="7166" max="7167" width="0" hidden="1" customWidth="1"/>
    <col min="7168" max="7219" width="20.28515625" customWidth="1"/>
    <col min="7420" max="7420" width="17.28515625" bestFit="1" customWidth="1"/>
    <col min="7421" max="7421" width="132.140625" customWidth="1"/>
    <col min="7422" max="7423" width="0" hidden="1" customWidth="1"/>
    <col min="7424" max="7475" width="20.28515625" customWidth="1"/>
    <col min="7676" max="7676" width="17.28515625" bestFit="1" customWidth="1"/>
    <col min="7677" max="7677" width="132.140625" customWidth="1"/>
    <col min="7678" max="7679" width="0" hidden="1" customWidth="1"/>
    <col min="7680" max="7731" width="20.28515625" customWidth="1"/>
    <col min="7932" max="7932" width="17.28515625" bestFit="1" customWidth="1"/>
    <col min="7933" max="7933" width="132.140625" customWidth="1"/>
    <col min="7934" max="7935" width="0" hidden="1" customWidth="1"/>
    <col min="7936" max="7987" width="20.28515625" customWidth="1"/>
    <col min="8188" max="8188" width="17.28515625" bestFit="1" customWidth="1"/>
    <col min="8189" max="8189" width="132.140625" customWidth="1"/>
    <col min="8190" max="8191" width="0" hidden="1" customWidth="1"/>
    <col min="8192" max="8243" width="20.28515625" customWidth="1"/>
    <col min="8444" max="8444" width="17.28515625" bestFit="1" customWidth="1"/>
    <col min="8445" max="8445" width="132.140625" customWidth="1"/>
    <col min="8446" max="8447" width="0" hidden="1" customWidth="1"/>
    <col min="8448" max="8499" width="20.28515625" customWidth="1"/>
    <col min="8700" max="8700" width="17.28515625" bestFit="1" customWidth="1"/>
    <col min="8701" max="8701" width="132.140625" customWidth="1"/>
    <col min="8702" max="8703" width="0" hidden="1" customWidth="1"/>
    <col min="8704" max="8755" width="20.28515625" customWidth="1"/>
    <col min="8956" max="8956" width="17.28515625" bestFit="1" customWidth="1"/>
    <col min="8957" max="8957" width="132.140625" customWidth="1"/>
    <col min="8958" max="8959" width="0" hidden="1" customWidth="1"/>
    <col min="8960" max="9011" width="20.28515625" customWidth="1"/>
    <col min="9212" max="9212" width="17.28515625" bestFit="1" customWidth="1"/>
    <col min="9213" max="9213" width="132.140625" customWidth="1"/>
    <col min="9214" max="9215" width="0" hidden="1" customWidth="1"/>
    <col min="9216" max="9267" width="20.28515625" customWidth="1"/>
    <col min="9468" max="9468" width="17.28515625" bestFit="1" customWidth="1"/>
    <col min="9469" max="9469" width="132.140625" customWidth="1"/>
    <col min="9470" max="9471" width="0" hidden="1" customWidth="1"/>
    <col min="9472" max="9523" width="20.28515625" customWidth="1"/>
    <col min="9724" max="9724" width="17.28515625" bestFit="1" customWidth="1"/>
    <col min="9725" max="9725" width="132.140625" customWidth="1"/>
    <col min="9726" max="9727" width="0" hidden="1" customWidth="1"/>
    <col min="9728" max="9779" width="20.28515625" customWidth="1"/>
    <col min="9980" max="9980" width="17.28515625" bestFit="1" customWidth="1"/>
    <col min="9981" max="9981" width="132.140625" customWidth="1"/>
    <col min="9982" max="9983" width="0" hidden="1" customWidth="1"/>
    <col min="9984" max="10035" width="20.28515625" customWidth="1"/>
    <col min="10236" max="10236" width="17.28515625" bestFit="1" customWidth="1"/>
    <col min="10237" max="10237" width="132.140625" customWidth="1"/>
    <col min="10238" max="10239" width="0" hidden="1" customWidth="1"/>
    <col min="10240" max="10291" width="20.28515625" customWidth="1"/>
    <col min="10492" max="10492" width="17.28515625" bestFit="1" customWidth="1"/>
    <col min="10493" max="10493" width="132.140625" customWidth="1"/>
    <col min="10494" max="10495" width="0" hidden="1" customWidth="1"/>
    <col min="10496" max="10547" width="20.28515625" customWidth="1"/>
    <col min="10748" max="10748" width="17.28515625" bestFit="1" customWidth="1"/>
    <col min="10749" max="10749" width="132.140625" customWidth="1"/>
    <col min="10750" max="10751" width="0" hidden="1" customWidth="1"/>
    <col min="10752" max="10803" width="20.28515625" customWidth="1"/>
    <col min="11004" max="11004" width="17.28515625" bestFit="1" customWidth="1"/>
    <col min="11005" max="11005" width="132.140625" customWidth="1"/>
    <col min="11006" max="11007" width="0" hidden="1" customWidth="1"/>
    <col min="11008" max="11059" width="20.28515625" customWidth="1"/>
    <col min="11260" max="11260" width="17.28515625" bestFit="1" customWidth="1"/>
    <col min="11261" max="11261" width="132.140625" customWidth="1"/>
    <col min="11262" max="11263" width="0" hidden="1" customWidth="1"/>
    <col min="11264" max="11315" width="20.28515625" customWidth="1"/>
    <col min="11516" max="11516" width="17.28515625" bestFit="1" customWidth="1"/>
    <col min="11517" max="11517" width="132.140625" customWidth="1"/>
    <col min="11518" max="11519" width="0" hidden="1" customWidth="1"/>
    <col min="11520" max="11571" width="20.28515625" customWidth="1"/>
    <col min="11772" max="11772" width="17.28515625" bestFit="1" customWidth="1"/>
    <col min="11773" max="11773" width="132.140625" customWidth="1"/>
    <col min="11774" max="11775" width="0" hidden="1" customWidth="1"/>
    <col min="11776" max="11827" width="20.28515625" customWidth="1"/>
    <col min="12028" max="12028" width="17.28515625" bestFit="1" customWidth="1"/>
    <col min="12029" max="12029" width="132.140625" customWidth="1"/>
    <col min="12030" max="12031" width="0" hidden="1" customWidth="1"/>
    <col min="12032" max="12083" width="20.28515625" customWidth="1"/>
    <col min="12284" max="12284" width="17.28515625" bestFit="1" customWidth="1"/>
    <col min="12285" max="12285" width="132.140625" customWidth="1"/>
    <col min="12286" max="12287" width="0" hidden="1" customWidth="1"/>
    <col min="12288" max="12339" width="20.28515625" customWidth="1"/>
    <col min="12540" max="12540" width="17.28515625" bestFit="1" customWidth="1"/>
    <col min="12541" max="12541" width="132.140625" customWidth="1"/>
    <col min="12542" max="12543" width="0" hidden="1" customWidth="1"/>
    <col min="12544" max="12595" width="20.28515625" customWidth="1"/>
    <col min="12796" max="12796" width="17.28515625" bestFit="1" customWidth="1"/>
    <col min="12797" max="12797" width="132.140625" customWidth="1"/>
    <col min="12798" max="12799" width="0" hidden="1" customWidth="1"/>
    <col min="12800" max="12851" width="20.28515625" customWidth="1"/>
    <col min="13052" max="13052" width="17.28515625" bestFit="1" customWidth="1"/>
    <col min="13053" max="13053" width="132.140625" customWidth="1"/>
    <col min="13054" max="13055" width="0" hidden="1" customWidth="1"/>
    <col min="13056" max="13107" width="20.28515625" customWidth="1"/>
    <col min="13308" max="13308" width="17.28515625" bestFit="1" customWidth="1"/>
    <col min="13309" max="13309" width="132.140625" customWidth="1"/>
    <col min="13310" max="13311" width="0" hidden="1" customWidth="1"/>
    <col min="13312" max="13363" width="20.28515625" customWidth="1"/>
    <col min="13564" max="13564" width="17.28515625" bestFit="1" customWidth="1"/>
    <col min="13565" max="13565" width="132.140625" customWidth="1"/>
    <col min="13566" max="13567" width="0" hidden="1" customWidth="1"/>
    <col min="13568" max="13619" width="20.28515625" customWidth="1"/>
    <col min="13820" max="13820" width="17.28515625" bestFit="1" customWidth="1"/>
    <col min="13821" max="13821" width="132.140625" customWidth="1"/>
    <col min="13822" max="13823" width="0" hidden="1" customWidth="1"/>
    <col min="13824" max="13875" width="20.28515625" customWidth="1"/>
    <col min="14076" max="14076" width="17.28515625" bestFit="1" customWidth="1"/>
    <col min="14077" max="14077" width="132.140625" customWidth="1"/>
    <col min="14078" max="14079" width="0" hidden="1" customWidth="1"/>
    <col min="14080" max="14131" width="20.28515625" customWidth="1"/>
    <col min="14332" max="14332" width="17.28515625" bestFit="1" customWidth="1"/>
    <col min="14333" max="14333" width="132.140625" customWidth="1"/>
    <col min="14334" max="14335" width="0" hidden="1" customWidth="1"/>
    <col min="14336" max="14387" width="20.28515625" customWidth="1"/>
    <col min="14588" max="14588" width="17.28515625" bestFit="1" customWidth="1"/>
    <col min="14589" max="14589" width="132.140625" customWidth="1"/>
    <col min="14590" max="14591" width="0" hidden="1" customWidth="1"/>
    <col min="14592" max="14643" width="20.28515625" customWidth="1"/>
    <col min="14844" max="14844" width="17.28515625" bestFit="1" customWidth="1"/>
    <col min="14845" max="14845" width="132.140625" customWidth="1"/>
    <col min="14846" max="14847" width="0" hidden="1" customWidth="1"/>
    <col min="14848" max="14899" width="20.28515625" customWidth="1"/>
    <col min="15100" max="15100" width="17.28515625" bestFit="1" customWidth="1"/>
    <col min="15101" max="15101" width="132.140625" customWidth="1"/>
    <col min="15102" max="15103" width="0" hidden="1" customWidth="1"/>
    <col min="15104" max="15155" width="20.28515625" customWidth="1"/>
    <col min="15356" max="15356" width="17.28515625" bestFit="1" customWidth="1"/>
    <col min="15357" max="15357" width="132.140625" customWidth="1"/>
    <col min="15358" max="15359" width="0" hidden="1" customWidth="1"/>
    <col min="15360" max="15411" width="20.28515625" customWidth="1"/>
    <col min="15612" max="15612" width="17.28515625" bestFit="1" customWidth="1"/>
    <col min="15613" max="15613" width="132.140625" customWidth="1"/>
    <col min="15614" max="15615" width="0" hidden="1" customWidth="1"/>
    <col min="15616" max="15667" width="20.28515625" customWidth="1"/>
    <col min="15868" max="15868" width="17.28515625" bestFit="1" customWidth="1"/>
    <col min="15869" max="15869" width="132.140625" customWidth="1"/>
    <col min="15870" max="15871" width="0" hidden="1" customWidth="1"/>
    <col min="15872" max="15923" width="20.28515625" customWidth="1"/>
    <col min="16124" max="16124" width="17.28515625" bestFit="1" customWidth="1"/>
    <col min="16125" max="16125" width="132.140625" customWidth="1"/>
    <col min="16126" max="16127" width="0" hidden="1" customWidth="1"/>
    <col min="16128" max="16179" width="20.28515625" customWidth="1"/>
  </cols>
  <sheetData>
    <row r="1" spans="1:251" s="1" customFormat="1" ht="25.5">
      <c r="A1" s="442"/>
      <c r="B1" s="36"/>
      <c r="E1" s="2"/>
      <c r="F1" s="2"/>
      <c r="G1" s="2"/>
    </row>
    <row r="2" spans="1:251" s="1" customFormat="1" ht="25.5">
      <c r="A2" s="442"/>
      <c r="B2" s="36"/>
      <c r="E2" s="2"/>
      <c r="F2" s="2"/>
      <c r="G2" s="2"/>
    </row>
    <row r="3" spans="1:251" s="1" customFormat="1" ht="30">
      <c r="A3" s="442"/>
      <c r="B3" s="43" t="s">
        <v>52</v>
      </c>
      <c r="C3" s="42"/>
      <c r="D3" s="42"/>
      <c r="E3" s="3"/>
      <c r="F3" s="3"/>
      <c r="G3" s="3"/>
    </row>
    <row r="4" spans="1:251" s="1" customFormat="1" ht="30">
      <c r="A4" s="442"/>
      <c r="B4" s="43"/>
      <c r="C4" s="42"/>
      <c r="D4" s="42"/>
      <c r="E4" s="3"/>
      <c r="F4" s="3"/>
      <c r="G4" s="3"/>
    </row>
    <row r="5" spans="1:251" s="1" customFormat="1" ht="31.5" thickBot="1">
      <c r="A5" s="442"/>
      <c r="B5" s="41"/>
      <c r="C5" s="4"/>
      <c r="D5" s="4"/>
      <c r="E5" s="3"/>
      <c r="F5" s="3"/>
      <c r="G5" s="3"/>
    </row>
    <row r="6" spans="1:251" s="1" customFormat="1" ht="35.25" customHeight="1" thickTop="1" thickBot="1">
      <c r="A6" s="442"/>
      <c r="B6" s="4"/>
      <c r="C6" s="4"/>
      <c r="D6" s="4"/>
      <c r="E6" s="40" t="s">
        <v>0</v>
      </c>
      <c r="F6" s="40" t="s">
        <v>1</v>
      </c>
      <c r="G6" s="40" t="s">
        <v>2</v>
      </c>
    </row>
    <row r="7" spans="1:251" s="1" customFormat="1" ht="32.1" customHeight="1" thickTop="1" thickBot="1">
      <c r="A7" s="442"/>
      <c r="B7" s="39" t="s">
        <v>3</v>
      </c>
      <c r="C7" s="38"/>
      <c r="D7" s="38"/>
      <c r="E7" s="20">
        <v>76088</v>
      </c>
      <c r="F7" s="20">
        <v>144281</v>
      </c>
      <c r="G7" s="20">
        <v>220369</v>
      </c>
      <c r="H7" s="75"/>
      <c r="I7" s="75"/>
      <c r="J7" s="75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</row>
    <row r="8" spans="1:251" s="1" customFormat="1" ht="32.1" customHeight="1" thickTop="1">
      <c r="A8" s="443"/>
      <c r="B8" s="37" t="s">
        <v>4</v>
      </c>
      <c r="C8" s="36"/>
      <c r="D8" s="35"/>
      <c r="E8" s="17">
        <v>37537</v>
      </c>
      <c r="F8" s="17">
        <v>75592</v>
      </c>
      <c r="G8" s="17">
        <v>113129</v>
      </c>
      <c r="H8" s="75"/>
      <c r="I8" s="75"/>
      <c r="J8" s="75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</row>
    <row r="9" spans="1:251" s="1" customFormat="1" ht="32.1" customHeight="1">
      <c r="A9" s="443"/>
      <c r="B9" s="29" t="s">
        <v>27</v>
      </c>
      <c r="C9" s="36"/>
      <c r="D9" s="35"/>
      <c r="E9" s="28">
        <v>169</v>
      </c>
      <c r="F9" s="28">
        <v>212</v>
      </c>
      <c r="G9" s="14">
        <v>381</v>
      </c>
      <c r="H9" s="75"/>
      <c r="I9" s="75"/>
      <c r="J9" s="75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</row>
    <row r="10" spans="1:251" s="1" customFormat="1" ht="32.1" customHeight="1">
      <c r="A10" s="443"/>
      <c r="B10" s="15" t="s">
        <v>26</v>
      </c>
      <c r="C10" s="4"/>
      <c r="D10" s="3"/>
      <c r="E10" s="28">
        <v>1864</v>
      </c>
      <c r="F10" s="28">
        <v>1162</v>
      </c>
      <c r="G10" s="14">
        <v>3026</v>
      </c>
      <c r="H10" s="75"/>
      <c r="I10" s="75"/>
      <c r="J10" s="75"/>
    </row>
    <row r="11" spans="1:251" s="1" customFormat="1" ht="32.1" customHeight="1">
      <c r="A11" s="443"/>
      <c r="B11" s="15" t="s">
        <v>25</v>
      </c>
      <c r="C11" s="4"/>
      <c r="D11" s="3"/>
      <c r="E11" s="28">
        <v>145</v>
      </c>
      <c r="F11" s="28">
        <v>133</v>
      </c>
      <c r="G11" s="14">
        <v>278</v>
      </c>
      <c r="H11" s="75"/>
      <c r="I11" s="75"/>
      <c r="J11" s="75"/>
    </row>
    <row r="12" spans="1:251" s="1" customFormat="1" ht="32.1" customHeight="1">
      <c r="A12" s="443"/>
      <c r="B12" s="15" t="s">
        <v>24</v>
      </c>
      <c r="C12" s="4"/>
      <c r="D12" s="3"/>
      <c r="E12" s="14">
        <v>306</v>
      </c>
      <c r="F12" s="14">
        <v>329</v>
      </c>
      <c r="G12" s="14">
        <v>635</v>
      </c>
      <c r="H12" s="75"/>
      <c r="I12" s="75"/>
      <c r="J12" s="75"/>
    </row>
    <row r="13" spans="1:251" s="1" customFormat="1" ht="32.1" customHeight="1">
      <c r="A13" s="443"/>
      <c r="B13" s="15" t="s">
        <v>23</v>
      </c>
      <c r="C13" s="4"/>
      <c r="D13" s="3"/>
      <c r="E13" s="14">
        <v>238</v>
      </c>
      <c r="F13" s="14">
        <v>396</v>
      </c>
      <c r="G13" s="14">
        <v>634</v>
      </c>
      <c r="H13" s="75"/>
      <c r="I13" s="75"/>
      <c r="J13" s="75"/>
    </row>
    <row r="14" spans="1:251" s="1" customFormat="1" ht="32.1" customHeight="1">
      <c r="A14" s="443"/>
      <c r="B14" s="34" t="s">
        <v>32</v>
      </c>
      <c r="C14" s="4"/>
      <c r="D14" s="3"/>
      <c r="E14" s="33">
        <v>1475</v>
      </c>
      <c r="F14" s="33">
        <v>1390</v>
      </c>
      <c r="G14" s="33">
        <v>2865</v>
      </c>
      <c r="H14" s="75"/>
      <c r="I14" s="75"/>
      <c r="J14" s="75"/>
    </row>
    <row r="15" spans="1:251" s="1" customFormat="1" ht="32.1" customHeight="1">
      <c r="A15" s="443"/>
      <c r="B15" s="15" t="s">
        <v>31</v>
      </c>
      <c r="C15" s="4"/>
      <c r="D15" s="3"/>
      <c r="E15" s="33">
        <v>1832</v>
      </c>
      <c r="F15" s="33">
        <v>1631</v>
      </c>
      <c r="G15" s="33">
        <v>3463</v>
      </c>
      <c r="H15" s="75"/>
      <c r="I15" s="75"/>
      <c r="J15" s="75"/>
    </row>
    <row r="16" spans="1:251" s="1" customFormat="1" ht="32.1" customHeight="1">
      <c r="A16" s="443"/>
      <c r="B16" s="15" t="s">
        <v>22</v>
      </c>
      <c r="C16" s="4"/>
      <c r="D16" s="3"/>
      <c r="E16" s="33">
        <v>707</v>
      </c>
      <c r="F16" s="33">
        <v>1415</v>
      </c>
      <c r="G16" s="33">
        <v>2122</v>
      </c>
      <c r="H16" s="75"/>
      <c r="I16" s="75"/>
      <c r="J16" s="75"/>
    </row>
    <row r="17" spans="1:10" s="1" customFormat="1" ht="32.1" customHeight="1">
      <c r="A17" s="443"/>
      <c r="B17" s="15" t="s">
        <v>30</v>
      </c>
      <c r="C17" s="4"/>
      <c r="D17" s="3"/>
      <c r="E17" s="33">
        <v>1883</v>
      </c>
      <c r="F17" s="33">
        <v>597</v>
      </c>
      <c r="G17" s="33">
        <v>2480</v>
      </c>
      <c r="H17" s="75"/>
      <c r="I17" s="75"/>
      <c r="J17" s="75"/>
    </row>
    <row r="18" spans="1:10" s="1" customFormat="1" ht="32.1" customHeight="1">
      <c r="A18" s="443"/>
      <c r="B18" s="15" t="s">
        <v>20</v>
      </c>
      <c r="C18" s="4"/>
      <c r="D18" s="3"/>
      <c r="E18" s="33">
        <v>3195</v>
      </c>
      <c r="F18" s="33">
        <v>4523</v>
      </c>
      <c r="G18" s="33">
        <v>7718</v>
      </c>
      <c r="H18" s="75"/>
      <c r="I18" s="75"/>
      <c r="J18" s="75"/>
    </row>
    <row r="19" spans="1:10" s="1" customFormat="1" ht="32.1" customHeight="1">
      <c r="A19" s="443"/>
      <c r="B19" s="15" t="s">
        <v>29</v>
      </c>
      <c r="C19" s="4"/>
      <c r="D19" s="3"/>
      <c r="E19" s="33">
        <v>397</v>
      </c>
      <c r="F19" s="33">
        <v>401</v>
      </c>
      <c r="G19" s="33">
        <v>798</v>
      </c>
      <c r="H19" s="75"/>
      <c r="I19" s="75"/>
      <c r="J19" s="75"/>
    </row>
    <row r="20" spans="1:10" s="1" customFormat="1" ht="32.1" customHeight="1">
      <c r="A20" s="443"/>
      <c r="B20" s="15" t="s">
        <v>51</v>
      </c>
      <c r="C20" s="4"/>
      <c r="D20" s="3"/>
      <c r="E20" s="33">
        <v>370</v>
      </c>
      <c r="F20" s="33">
        <v>491</v>
      </c>
      <c r="G20" s="33">
        <v>861</v>
      </c>
      <c r="H20" s="75"/>
      <c r="I20" s="75"/>
      <c r="J20" s="75"/>
    </row>
    <row r="21" spans="1:10" s="1" customFormat="1" ht="32.1" customHeight="1" thickBot="1">
      <c r="A21" s="443"/>
      <c r="B21" s="71" t="s">
        <v>53</v>
      </c>
      <c r="C21" s="3"/>
      <c r="D21" s="3"/>
      <c r="E21" s="77">
        <v>202</v>
      </c>
      <c r="F21" s="78">
        <v>360</v>
      </c>
      <c r="G21" s="79">
        <v>562</v>
      </c>
      <c r="H21" s="75"/>
      <c r="I21" s="75"/>
      <c r="J21" s="75"/>
    </row>
    <row r="22" spans="1:10" s="1" customFormat="1" ht="32.1" customHeight="1" thickTop="1">
      <c r="A22" s="443"/>
      <c r="B22" s="57" t="s">
        <v>48</v>
      </c>
      <c r="C22" s="4"/>
      <c r="D22" s="3"/>
      <c r="E22" s="70">
        <v>12783</v>
      </c>
      <c r="F22" s="70">
        <v>13040</v>
      </c>
      <c r="G22" s="69">
        <v>25823</v>
      </c>
      <c r="H22" s="75"/>
      <c r="I22" s="75"/>
      <c r="J22" s="75"/>
    </row>
    <row r="23" spans="1:10" s="1" customFormat="1" ht="32.1" customHeight="1">
      <c r="A23" s="443"/>
      <c r="B23" s="15" t="s">
        <v>5</v>
      </c>
      <c r="C23" s="4"/>
      <c r="D23" s="3"/>
      <c r="E23" s="14">
        <v>2009</v>
      </c>
      <c r="F23" s="14">
        <v>230</v>
      </c>
      <c r="G23" s="33">
        <v>2239</v>
      </c>
      <c r="H23" s="75"/>
      <c r="I23" s="75"/>
      <c r="J23" s="75"/>
    </row>
    <row r="24" spans="1:10" s="1" customFormat="1" ht="32.1" customHeight="1">
      <c r="A24" s="443"/>
      <c r="B24" s="15" t="s">
        <v>16</v>
      </c>
      <c r="C24" s="4"/>
      <c r="D24" s="3"/>
      <c r="E24" s="14">
        <v>73</v>
      </c>
      <c r="F24" s="14">
        <v>74</v>
      </c>
      <c r="G24" s="14">
        <v>147</v>
      </c>
      <c r="H24" s="75"/>
      <c r="I24" s="75"/>
      <c r="J24" s="75"/>
    </row>
    <row r="25" spans="1:10" s="1" customFormat="1" ht="32.1" customHeight="1">
      <c r="A25" s="443"/>
      <c r="B25" s="15" t="s">
        <v>15</v>
      </c>
      <c r="C25" s="4"/>
      <c r="D25" s="3"/>
      <c r="E25" s="14">
        <v>323</v>
      </c>
      <c r="F25" s="14">
        <v>184</v>
      </c>
      <c r="G25" s="14">
        <v>507</v>
      </c>
      <c r="H25" s="75"/>
      <c r="I25" s="75"/>
      <c r="J25" s="75"/>
    </row>
    <row r="26" spans="1:10" s="1" customFormat="1" ht="32.1" customHeight="1">
      <c r="A26" s="443"/>
      <c r="B26" s="15" t="s">
        <v>6</v>
      </c>
      <c r="C26" s="4"/>
      <c r="D26" s="3"/>
      <c r="E26" s="14">
        <v>93</v>
      </c>
      <c r="F26" s="14">
        <v>103</v>
      </c>
      <c r="G26" s="14">
        <v>196</v>
      </c>
      <c r="H26" s="75"/>
      <c r="I26" s="75"/>
      <c r="J26" s="75"/>
    </row>
    <row r="27" spans="1:10" s="1" customFormat="1" ht="32.1" customHeight="1">
      <c r="A27" s="443"/>
      <c r="B27" s="15" t="s">
        <v>7</v>
      </c>
      <c r="C27" s="4"/>
      <c r="D27" s="3"/>
      <c r="E27" s="14">
        <v>1456</v>
      </c>
      <c r="F27" s="14">
        <v>421</v>
      </c>
      <c r="G27" s="14">
        <v>1877</v>
      </c>
      <c r="H27" s="75"/>
      <c r="I27" s="75"/>
      <c r="J27" s="75"/>
    </row>
    <row r="28" spans="1:10" s="1" customFormat="1" ht="32.1" customHeight="1">
      <c r="A28" s="443"/>
      <c r="B28" s="15" t="s">
        <v>33</v>
      </c>
      <c r="C28" s="3"/>
      <c r="D28" s="3"/>
      <c r="E28" s="80">
        <v>6972</v>
      </c>
      <c r="F28" s="81">
        <v>3714</v>
      </c>
      <c r="G28" s="54">
        <v>10686</v>
      </c>
      <c r="H28" s="75"/>
      <c r="I28" s="75"/>
      <c r="J28" s="75"/>
    </row>
    <row r="29" spans="1:10" s="1" customFormat="1" ht="32.1" customHeight="1">
      <c r="A29" s="443"/>
      <c r="B29" s="15" t="s">
        <v>17</v>
      </c>
      <c r="C29" s="3"/>
      <c r="D29" s="3"/>
      <c r="E29" s="82">
        <v>12906</v>
      </c>
      <c r="F29" s="83">
        <v>57181</v>
      </c>
      <c r="G29" s="54">
        <v>70087</v>
      </c>
      <c r="H29" s="75"/>
      <c r="I29" s="75"/>
      <c r="J29" s="75"/>
    </row>
    <row r="30" spans="1:10" s="1" customFormat="1" ht="32.1" customHeight="1" thickBot="1">
      <c r="A30" s="443"/>
      <c r="B30" s="15" t="s">
        <v>35</v>
      </c>
      <c r="C30" s="11"/>
      <c r="D30" s="11"/>
      <c r="E30" s="80">
        <v>385</v>
      </c>
      <c r="F30" s="81">
        <v>320</v>
      </c>
      <c r="G30" s="84">
        <v>705</v>
      </c>
      <c r="H30" s="75"/>
      <c r="I30" s="75"/>
      <c r="J30" s="75"/>
    </row>
    <row r="31" spans="1:10" s="1" customFormat="1" ht="32.1" customHeight="1" thickTop="1" thickBot="1">
      <c r="A31" s="443"/>
      <c r="B31" s="71" t="s">
        <v>66</v>
      </c>
      <c r="C31" s="3"/>
      <c r="D31" s="3"/>
      <c r="E31" s="80">
        <v>537</v>
      </c>
      <c r="F31" s="81">
        <v>325</v>
      </c>
      <c r="G31" s="85">
        <v>862</v>
      </c>
    </row>
    <row r="32" spans="1:10" s="1" customFormat="1" ht="31.5" customHeight="1" thickTop="1">
      <c r="A32" s="443"/>
      <c r="B32" s="37" t="s">
        <v>18</v>
      </c>
      <c r="C32" s="31"/>
      <c r="D32" s="31"/>
      <c r="E32" s="30">
        <v>19742</v>
      </c>
      <c r="F32" s="30">
        <v>55223</v>
      </c>
      <c r="G32" s="86">
        <v>74965</v>
      </c>
      <c r="H32" s="75"/>
      <c r="I32" s="75"/>
      <c r="J32" s="75"/>
    </row>
    <row r="33" spans="1:251" s="1" customFormat="1" ht="32.1" customHeight="1">
      <c r="A33" s="443"/>
      <c r="B33" s="29" t="s">
        <v>27</v>
      </c>
      <c r="C33" s="3"/>
      <c r="D33" s="3"/>
      <c r="E33" s="28">
        <v>93</v>
      </c>
      <c r="F33" s="28">
        <v>147</v>
      </c>
      <c r="G33" s="14">
        <v>240</v>
      </c>
      <c r="H33" s="75"/>
      <c r="I33" s="75"/>
      <c r="J33" s="75"/>
    </row>
    <row r="34" spans="1:251" s="1" customFormat="1" ht="32.1" customHeight="1">
      <c r="A34" s="443"/>
      <c r="B34" s="15" t="s">
        <v>26</v>
      </c>
      <c r="C34" s="4"/>
      <c r="D34" s="3"/>
      <c r="E34" s="28">
        <v>24</v>
      </c>
      <c r="F34" s="28">
        <v>15</v>
      </c>
      <c r="G34" s="14">
        <v>39</v>
      </c>
      <c r="H34" s="75"/>
      <c r="I34" s="75"/>
      <c r="J34" s="75"/>
    </row>
    <row r="35" spans="1:251" s="1" customFormat="1" ht="32.1" customHeight="1">
      <c r="A35" s="443"/>
      <c r="B35" s="15" t="s">
        <v>25</v>
      </c>
      <c r="C35" s="4"/>
      <c r="D35" s="3"/>
      <c r="E35" s="28">
        <v>351</v>
      </c>
      <c r="F35" s="28">
        <v>457</v>
      </c>
      <c r="G35" s="14">
        <v>808</v>
      </c>
      <c r="H35" s="75"/>
      <c r="I35" s="75"/>
      <c r="J35" s="75"/>
    </row>
    <row r="36" spans="1:251" s="1" customFormat="1" ht="32.1" customHeight="1">
      <c r="A36" s="443"/>
      <c r="B36" s="15" t="s">
        <v>24</v>
      </c>
      <c r="C36" s="4"/>
      <c r="D36" s="3"/>
      <c r="E36" s="28">
        <v>393</v>
      </c>
      <c r="F36" s="28">
        <v>570</v>
      </c>
      <c r="G36" s="14">
        <v>963</v>
      </c>
      <c r="H36" s="75"/>
      <c r="I36" s="75"/>
      <c r="J36" s="75"/>
    </row>
    <row r="37" spans="1:251" s="1" customFormat="1" ht="32.1" customHeight="1">
      <c r="A37" s="443"/>
      <c r="B37" s="15" t="s">
        <v>23</v>
      </c>
      <c r="C37" s="4"/>
      <c r="D37" s="3"/>
      <c r="E37" s="28">
        <v>199</v>
      </c>
      <c r="F37" s="28">
        <v>330</v>
      </c>
      <c r="G37" s="14">
        <v>529</v>
      </c>
      <c r="H37" s="75"/>
      <c r="I37" s="75"/>
      <c r="J37" s="75"/>
    </row>
    <row r="38" spans="1:251" s="1" customFormat="1" ht="32.1" customHeight="1">
      <c r="A38" s="443"/>
      <c r="B38" s="15" t="s">
        <v>31</v>
      </c>
      <c r="C38" s="4"/>
      <c r="D38" s="3"/>
      <c r="E38" s="28">
        <v>183</v>
      </c>
      <c r="F38" s="28">
        <v>227</v>
      </c>
      <c r="G38" s="14">
        <v>410</v>
      </c>
      <c r="H38" s="75"/>
      <c r="I38" s="75"/>
      <c r="J38" s="75"/>
    </row>
    <row r="39" spans="1:251" s="1" customFormat="1" ht="32.1" customHeight="1">
      <c r="A39" s="443"/>
      <c r="B39" s="15" t="s">
        <v>22</v>
      </c>
      <c r="C39" s="4"/>
      <c r="D39" s="3"/>
      <c r="E39" s="28">
        <v>331</v>
      </c>
      <c r="F39" s="28">
        <v>262</v>
      </c>
      <c r="G39" s="14">
        <v>593</v>
      </c>
      <c r="H39" s="75"/>
      <c r="I39" s="75"/>
      <c r="J39" s="75"/>
    </row>
    <row r="40" spans="1:251" s="1" customFormat="1" ht="32.1" customHeight="1">
      <c r="A40" s="443"/>
      <c r="B40" s="15" t="s">
        <v>30</v>
      </c>
      <c r="C40" s="4"/>
      <c r="D40" s="3"/>
      <c r="E40" s="28">
        <v>1085</v>
      </c>
      <c r="F40" s="28">
        <v>225</v>
      </c>
      <c r="G40" s="46">
        <v>1310</v>
      </c>
      <c r="H40" s="75"/>
      <c r="I40" s="75"/>
      <c r="J40" s="75"/>
    </row>
    <row r="41" spans="1:251" s="1" customFormat="1" ht="32.1" customHeight="1">
      <c r="A41" s="443"/>
      <c r="B41" s="15" t="s">
        <v>21</v>
      </c>
      <c r="C41" s="4"/>
      <c r="D41" s="3"/>
      <c r="E41" s="28">
        <v>796</v>
      </c>
      <c r="F41" s="28">
        <v>1332</v>
      </c>
      <c r="G41" s="14">
        <v>2128</v>
      </c>
      <c r="H41" s="75"/>
      <c r="I41" s="75"/>
      <c r="J41" s="75"/>
    </row>
    <row r="42" spans="1:251" s="1" customFormat="1" ht="32.1" customHeight="1">
      <c r="A42" s="443"/>
      <c r="B42" s="15" t="s">
        <v>20</v>
      </c>
      <c r="C42" s="4"/>
      <c r="D42" s="3"/>
      <c r="E42" s="28">
        <v>1605</v>
      </c>
      <c r="F42" s="28">
        <v>1614</v>
      </c>
      <c r="G42" s="14">
        <v>3219</v>
      </c>
      <c r="H42" s="75"/>
      <c r="I42" s="75"/>
      <c r="J42" s="75"/>
    </row>
    <row r="43" spans="1:251" s="91" customFormat="1" ht="32.1" customHeight="1">
      <c r="A43" s="443"/>
      <c r="B43" s="87" t="s">
        <v>51</v>
      </c>
      <c r="C43" s="88"/>
      <c r="D43" s="89"/>
      <c r="E43" s="90">
        <v>386</v>
      </c>
      <c r="F43" s="90">
        <v>880</v>
      </c>
      <c r="G43" s="14">
        <v>1266</v>
      </c>
      <c r="H43" s="75"/>
      <c r="I43" s="75"/>
      <c r="J43" s="75"/>
    </row>
    <row r="44" spans="1:251" s="1" customFormat="1" ht="32.1" customHeight="1">
      <c r="A44" s="443"/>
      <c r="B44" s="15" t="s">
        <v>6</v>
      </c>
      <c r="C44" s="4"/>
      <c r="D44" s="3"/>
      <c r="E44" s="28">
        <v>328</v>
      </c>
      <c r="F44" s="28">
        <v>589</v>
      </c>
      <c r="G44" s="14">
        <v>917</v>
      </c>
      <c r="H44" s="75"/>
      <c r="I44" s="75"/>
      <c r="J44" s="75"/>
    </row>
    <row r="45" spans="1:251" s="1" customFormat="1" ht="32.1" customHeight="1" thickBot="1">
      <c r="A45" s="443"/>
      <c r="B45" s="71" t="s">
        <v>38</v>
      </c>
      <c r="C45" s="4"/>
      <c r="D45" s="3"/>
      <c r="E45" s="28">
        <v>13968</v>
      </c>
      <c r="F45" s="28">
        <v>48575</v>
      </c>
      <c r="G45" s="14">
        <v>62543</v>
      </c>
      <c r="H45" s="75"/>
      <c r="I45" s="75"/>
      <c r="J45" s="75"/>
    </row>
    <row r="46" spans="1:251" s="1" customFormat="1" ht="32.1" customHeight="1" thickTop="1" thickBot="1">
      <c r="A46" s="443"/>
      <c r="B46" s="93" t="s">
        <v>9</v>
      </c>
      <c r="C46" s="26"/>
      <c r="D46" s="26"/>
      <c r="E46" s="23">
        <v>2364</v>
      </c>
      <c r="F46" s="23">
        <v>2329</v>
      </c>
      <c r="G46" s="45">
        <v>4693</v>
      </c>
      <c r="H46" s="75"/>
      <c r="I46" s="75"/>
      <c r="J46" s="75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  <c r="IL46" s="16"/>
      <c r="IM46" s="16"/>
      <c r="IN46" s="16"/>
      <c r="IO46" s="16"/>
      <c r="IP46" s="16"/>
      <c r="IQ46" s="16"/>
    </row>
    <row r="47" spans="1:251" s="1" customFormat="1" ht="32.1" customHeight="1" thickTop="1">
      <c r="A47" s="443"/>
      <c r="B47" s="25" t="s">
        <v>10</v>
      </c>
      <c r="C47" s="24"/>
      <c r="D47" s="24"/>
      <c r="E47" s="23">
        <v>7093</v>
      </c>
      <c r="F47" s="23">
        <v>5006</v>
      </c>
      <c r="G47" s="23">
        <v>12099</v>
      </c>
      <c r="H47" s="75"/>
      <c r="I47" s="75"/>
      <c r="J47" s="75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  <c r="IL47" s="16"/>
      <c r="IM47" s="16"/>
      <c r="IN47" s="16"/>
      <c r="IO47" s="16"/>
      <c r="IP47" s="16"/>
      <c r="IQ47" s="16"/>
    </row>
    <row r="48" spans="1:251" s="1" customFormat="1" ht="32.1" customHeight="1" thickBot="1">
      <c r="A48" s="443"/>
      <c r="B48" s="22" t="s">
        <v>11</v>
      </c>
      <c r="C48" s="21"/>
      <c r="D48" s="21"/>
      <c r="E48" s="20"/>
      <c r="F48" s="20"/>
      <c r="G48" s="61"/>
      <c r="H48" s="75"/>
      <c r="I48" s="75"/>
      <c r="J48" s="75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  <c r="IL48" s="16"/>
      <c r="IM48" s="16"/>
      <c r="IN48" s="16"/>
      <c r="IO48" s="16"/>
      <c r="IP48" s="16"/>
      <c r="IQ48" s="16"/>
    </row>
    <row r="49" spans="1:251" s="1" customFormat="1" ht="32.1" customHeight="1" thickTop="1">
      <c r="A49" s="443"/>
      <c r="B49" s="19" t="s">
        <v>12</v>
      </c>
      <c r="C49" s="18"/>
      <c r="D49" s="18"/>
      <c r="E49" s="17">
        <v>9352</v>
      </c>
      <c r="F49" s="17">
        <v>6131</v>
      </c>
      <c r="G49" s="17">
        <v>15483</v>
      </c>
      <c r="H49" s="75"/>
      <c r="I49" s="75"/>
      <c r="J49" s="75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16"/>
      <c r="HZ49" s="16"/>
      <c r="IA49" s="16"/>
      <c r="IB49" s="16"/>
      <c r="IC49" s="16"/>
      <c r="ID49" s="16"/>
      <c r="IE49" s="16"/>
      <c r="IF49" s="16"/>
      <c r="IG49" s="16"/>
      <c r="IH49" s="16"/>
      <c r="II49" s="16"/>
      <c r="IJ49" s="16"/>
      <c r="IK49" s="16"/>
      <c r="IL49" s="16"/>
      <c r="IM49" s="16"/>
      <c r="IN49" s="16"/>
      <c r="IO49" s="16"/>
      <c r="IP49" s="16"/>
      <c r="IQ49" s="16"/>
    </row>
    <row r="50" spans="1:251" s="1" customFormat="1" ht="32.1" customHeight="1">
      <c r="A50" s="443"/>
      <c r="B50" s="15" t="s">
        <v>13</v>
      </c>
      <c r="C50" s="4"/>
      <c r="D50" s="3"/>
      <c r="E50" s="14">
        <v>5944</v>
      </c>
      <c r="F50" s="14">
        <v>5424</v>
      </c>
      <c r="G50" s="14">
        <v>11368</v>
      </c>
      <c r="H50" s="75"/>
      <c r="I50" s="75"/>
      <c r="J50" s="75"/>
    </row>
    <row r="51" spans="1:251" s="1" customFormat="1" ht="32.1" customHeight="1" thickBot="1">
      <c r="A51" s="443"/>
      <c r="B51" s="12" t="s">
        <v>14</v>
      </c>
      <c r="C51" s="4"/>
      <c r="D51" s="3"/>
      <c r="E51" s="14">
        <v>3408</v>
      </c>
      <c r="F51" s="14">
        <v>707</v>
      </c>
      <c r="G51" s="14">
        <v>4115</v>
      </c>
      <c r="H51" s="75"/>
      <c r="I51" s="75"/>
      <c r="J51" s="75"/>
    </row>
    <row r="52" spans="1:251" s="1" customFormat="1" ht="27" thickTop="1">
      <c r="A52" s="442"/>
      <c r="B52" s="4"/>
      <c r="C52" s="4"/>
      <c r="D52" s="4"/>
      <c r="E52" s="10"/>
      <c r="F52" s="534"/>
      <c r="G52" s="534" t="s">
        <v>99</v>
      </c>
    </row>
    <row r="53" spans="1:251" s="6" customFormat="1" ht="26.25">
      <c r="A53" s="444"/>
      <c r="B53" s="9"/>
      <c r="C53" s="9"/>
      <c r="D53" s="9"/>
      <c r="E53" s="8"/>
      <c r="F53" s="376"/>
      <c r="G53" s="376"/>
      <c r="H53" s="1"/>
      <c r="I53" s="1"/>
    </row>
    <row r="54" spans="1:251" s="6" customFormat="1" ht="52.5">
      <c r="A54" s="444"/>
      <c r="B54" s="59" t="s">
        <v>37</v>
      </c>
      <c r="H54" s="1"/>
      <c r="I54" s="1"/>
    </row>
    <row r="55" spans="1:251" s="1" customFormat="1" ht="56.25">
      <c r="A55" s="442"/>
      <c r="B55" s="94" t="s">
        <v>54</v>
      </c>
      <c r="C55" s="4"/>
      <c r="D55" s="4"/>
      <c r="E55" s="3"/>
      <c r="F55" s="3"/>
      <c r="G55" s="3"/>
      <c r="H55" s="6"/>
      <c r="I55" s="6"/>
    </row>
    <row r="56" spans="1:251" s="1" customFormat="1" ht="56.25">
      <c r="A56" s="442"/>
      <c r="B56" s="95" t="s">
        <v>55</v>
      </c>
      <c r="C56" s="4"/>
      <c r="D56" s="4"/>
      <c r="E56" s="3"/>
      <c r="F56" s="3"/>
      <c r="G56" s="3"/>
      <c r="H56" s="6"/>
      <c r="I56" s="6"/>
    </row>
    <row r="57" spans="1:251" ht="56.25">
      <c r="B57" s="95" t="s">
        <v>56</v>
      </c>
      <c r="H57" s="1"/>
      <c r="I57" s="1"/>
    </row>
    <row r="58" spans="1:251" ht="82.5">
      <c r="B58" s="540" t="s">
        <v>103</v>
      </c>
      <c r="H58" s="1"/>
      <c r="I58" s="1"/>
    </row>
    <row r="59" spans="1:251" ht="25.5">
      <c r="B59" s="541" t="s">
        <v>102</v>
      </c>
    </row>
  </sheetData>
  <hyperlinks>
    <hyperlink ref="B59" r:id="rId1"/>
  </hyperlinks>
  <printOptions horizontalCentered="1"/>
  <pageMargins left="0.49" right="0.28000000000000003" top="0.25" bottom="0.22" header="0.25" footer="0.2"/>
  <pageSetup paperSize="9" scale="47" orientation="portrait" r:id="rId2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8"/>
  <dimension ref="A1:IQ59"/>
  <sheetViews>
    <sheetView topLeftCell="A25" zoomScale="40" zoomScaleNormal="50" zoomScaleSheetLayoutView="25" workbookViewId="0">
      <selection activeCell="B58" sqref="B58:B59"/>
    </sheetView>
  </sheetViews>
  <sheetFormatPr defaultColWidth="90.28515625" defaultRowHeight="12.75"/>
  <cols>
    <col min="1" max="1" width="17.28515625" style="445" bestFit="1" customWidth="1"/>
    <col min="2" max="2" width="132.140625" customWidth="1"/>
    <col min="3" max="4" width="20.28515625" hidden="1" customWidth="1"/>
    <col min="5" max="51" width="20.28515625" customWidth="1"/>
    <col min="252" max="252" width="17.28515625" bestFit="1" customWidth="1"/>
    <col min="253" max="253" width="132.140625" customWidth="1"/>
    <col min="254" max="255" width="0" hidden="1" customWidth="1"/>
    <col min="256" max="307" width="20.28515625" customWidth="1"/>
    <col min="508" max="508" width="17.28515625" bestFit="1" customWidth="1"/>
    <col min="509" max="509" width="132.140625" customWidth="1"/>
    <col min="510" max="511" width="0" hidden="1" customWidth="1"/>
    <col min="512" max="563" width="20.28515625" customWidth="1"/>
    <col min="764" max="764" width="17.28515625" bestFit="1" customWidth="1"/>
    <col min="765" max="765" width="132.140625" customWidth="1"/>
    <col min="766" max="767" width="0" hidden="1" customWidth="1"/>
    <col min="768" max="819" width="20.28515625" customWidth="1"/>
    <col min="1020" max="1020" width="17.28515625" bestFit="1" customWidth="1"/>
    <col min="1021" max="1021" width="132.140625" customWidth="1"/>
    <col min="1022" max="1023" width="0" hidden="1" customWidth="1"/>
    <col min="1024" max="1075" width="20.28515625" customWidth="1"/>
    <col min="1276" max="1276" width="17.28515625" bestFit="1" customWidth="1"/>
    <col min="1277" max="1277" width="132.140625" customWidth="1"/>
    <col min="1278" max="1279" width="0" hidden="1" customWidth="1"/>
    <col min="1280" max="1331" width="20.28515625" customWidth="1"/>
    <col min="1532" max="1532" width="17.28515625" bestFit="1" customWidth="1"/>
    <col min="1533" max="1533" width="132.140625" customWidth="1"/>
    <col min="1534" max="1535" width="0" hidden="1" customWidth="1"/>
    <col min="1536" max="1587" width="20.28515625" customWidth="1"/>
    <col min="1788" max="1788" width="17.28515625" bestFit="1" customWidth="1"/>
    <col min="1789" max="1789" width="132.140625" customWidth="1"/>
    <col min="1790" max="1791" width="0" hidden="1" customWidth="1"/>
    <col min="1792" max="1843" width="20.28515625" customWidth="1"/>
    <col min="2044" max="2044" width="17.28515625" bestFit="1" customWidth="1"/>
    <col min="2045" max="2045" width="132.140625" customWidth="1"/>
    <col min="2046" max="2047" width="0" hidden="1" customWidth="1"/>
    <col min="2048" max="2099" width="20.28515625" customWidth="1"/>
    <col min="2300" max="2300" width="17.28515625" bestFit="1" customWidth="1"/>
    <col min="2301" max="2301" width="132.140625" customWidth="1"/>
    <col min="2302" max="2303" width="0" hidden="1" customWidth="1"/>
    <col min="2304" max="2355" width="20.28515625" customWidth="1"/>
    <col min="2556" max="2556" width="17.28515625" bestFit="1" customWidth="1"/>
    <col min="2557" max="2557" width="132.140625" customWidth="1"/>
    <col min="2558" max="2559" width="0" hidden="1" customWidth="1"/>
    <col min="2560" max="2611" width="20.28515625" customWidth="1"/>
    <col min="2812" max="2812" width="17.28515625" bestFit="1" customWidth="1"/>
    <col min="2813" max="2813" width="132.140625" customWidth="1"/>
    <col min="2814" max="2815" width="0" hidden="1" customWidth="1"/>
    <col min="2816" max="2867" width="20.28515625" customWidth="1"/>
    <col min="3068" max="3068" width="17.28515625" bestFit="1" customWidth="1"/>
    <col min="3069" max="3069" width="132.140625" customWidth="1"/>
    <col min="3070" max="3071" width="0" hidden="1" customWidth="1"/>
    <col min="3072" max="3123" width="20.28515625" customWidth="1"/>
    <col min="3324" max="3324" width="17.28515625" bestFit="1" customWidth="1"/>
    <col min="3325" max="3325" width="132.140625" customWidth="1"/>
    <col min="3326" max="3327" width="0" hidden="1" customWidth="1"/>
    <col min="3328" max="3379" width="20.28515625" customWidth="1"/>
    <col min="3580" max="3580" width="17.28515625" bestFit="1" customWidth="1"/>
    <col min="3581" max="3581" width="132.140625" customWidth="1"/>
    <col min="3582" max="3583" width="0" hidden="1" customWidth="1"/>
    <col min="3584" max="3635" width="20.28515625" customWidth="1"/>
    <col min="3836" max="3836" width="17.28515625" bestFit="1" customWidth="1"/>
    <col min="3837" max="3837" width="132.140625" customWidth="1"/>
    <col min="3838" max="3839" width="0" hidden="1" customWidth="1"/>
    <col min="3840" max="3891" width="20.28515625" customWidth="1"/>
    <col min="4092" max="4092" width="17.28515625" bestFit="1" customWidth="1"/>
    <col min="4093" max="4093" width="132.140625" customWidth="1"/>
    <col min="4094" max="4095" width="0" hidden="1" customWidth="1"/>
    <col min="4096" max="4147" width="20.28515625" customWidth="1"/>
    <col min="4348" max="4348" width="17.28515625" bestFit="1" customWidth="1"/>
    <col min="4349" max="4349" width="132.140625" customWidth="1"/>
    <col min="4350" max="4351" width="0" hidden="1" customWidth="1"/>
    <col min="4352" max="4403" width="20.28515625" customWidth="1"/>
    <col min="4604" max="4604" width="17.28515625" bestFit="1" customWidth="1"/>
    <col min="4605" max="4605" width="132.140625" customWidth="1"/>
    <col min="4606" max="4607" width="0" hidden="1" customWidth="1"/>
    <col min="4608" max="4659" width="20.28515625" customWidth="1"/>
    <col min="4860" max="4860" width="17.28515625" bestFit="1" customWidth="1"/>
    <col min="4861" max="4861" width="132.140625" customWidth="1"/>
    <col min="4862" max="4863" width="0" hidden="1" customWidth="1"/>
    <col min="4864" max="4915" width="20.28515625" customWidth="1"/>
    <col min="5116" max="5116" width="17.28515625" bestFit="1" customWidth="1"/>
    <col min="5117" max="5117" width="132.140625" customWidth="1"/>
    <col min="5118" max="5119" width="0" hidden="1" customWidth="1"/>
    <col min="5120" max="5171" width="20.28515625" customWidth="1"/>
    <col min="5372" max="5372" width="17.28515625" bestFit="1" customWidth="1"/>
    <col min="5373" max="5373" width="132.140625" customWidth="1"/>
    <col min="5374" max="5375" width="0" hidden="1" customWidth="1"/>
    <col min="5376" max="5427" width="20.28515625" customWidth="1"/>
    <col min="5628" max="5628" width="17.28515625" bestFit="1" customWidth="1"/>
    <col min="5629" max="5629" width="132.140625" customWidth="1"/>
    <col min="5630" max="5631" width="0" hidden="1" customWidth="1"/>
    <col min="5632" max="5683" width="20.28515625" customWidth="1"/>
    <col min="5884" max="5884" width="17.28515625" bestFit="1" customWidth="1"/>
    <col min="5885" max="5885" width="132.140625" customWidth="1"/>
    <col min="5886" max="5887" width="0" hidden="1" customWidth="1"/>
    <col min="5888" max="5939" width="20.28515625" customWidth="1"/>
    <col min="6140" max="6140" width="17.28515625" bestFit="1" customWidth="1"/>
    <col min="6141" max="6141" width="132.140625" customWidth="1"/>
    <col min="6142" max="6143" width="0" hidden="1" customWidth="1"/>
    <col min="6144" max="6195" width="20.28515625" customWidth="1"/>
    <col min="6396" max="6396" width="17.28515625" bestFit="1" customWidth="1"/>
    <col min="6397" max="6397" width="132.140625" customWidth="1"/>
    <col min="6398" max="6399" width="0" hidden="1" customWidth="1"/>
    <col min="6400" max="6451" width="20.28515625" customWidth="1"/>
    <col min="6652" max="6652" width="17.28515625" bestFit="1" customWidth="1"/>
    <col min="6653" max="6653" width="132.140625" customWidth="1"/>
    <col min="6654" max="6655" width="0" hidden="1" customWidth="1"/>
    <col min="6656" max="6707" width="20.28515625" customWidth="1"/>
    <col min="6908" max="6908" width="17.28515625" bestFit="1" customWidth="1"/>
    <col min="6909" max="6909" width="132.140625" customWidth="1"/>
    <col min="6910" max="6911" width="0" hidden="1" customWidth="1"/>
    <col min="6912" max="6963" width="20.28515625" customWidth="1"/>
    <col min="7164" max="7164" width="17.28515625" bestFit="1" customWidth="1"/>
    <col min="7165" max="7165" width="132.140625" customWidth="1"/>
    <col min="7166" max="7167" width="0" hidden="1" customWidth="1"/>
    <col min="7168" max="7219" width="20.28515625" customWidth="1"/>
    <col min="7420" max="7420" width="17.28515625" bestFit="1" customWidth="1"/>
    <col min="7421" max="7421" width="132.140625" customWidth="1"/>
    <col min="7422" max="7423" width="0" hidden="1" customWidth="1"/>
    <col min="7424" max="7475" width="20.28515625" customWidth="1"/>
    <col min="7676" max="7676" width="17.28515625" bestFit="1" customWidth="1"/>
    <col min="7677" max="7677" width="132.140625" customWidth="1"/>
    <col min="7678" max="7679" width="0" hidden="1" customWidth="1"/>
    <col min="7680" max="7731" width="20.28515625" customWidth="1"/>
    <col min="7932" max="7932" width="17.28515625" bestFit="1" customWidth="1"/>
    <col min="7933" max="7933" width="132.140625" customWidth="1"/>
    <col min="7934" max="7935" width="0" hidden="1" customWidth="1"/>
    <col min="7936" max="7987" width="20.28515625" customWidth="1"/>
    <col min="8188" max="8188" width="17.28515625" bestFit="1" customWidth="1"/>
    <col min="8189" max="8189" width="132.140625" customWidth="1"/>
    <col min="8190" max="8191" width="0" hidden="1" customWidth="1"/>
    <col min="8192" max="8243" width="20.28515625" customWidth="1"/>
    <col min="8444" max="8444" width="17.28515625" bestFit="1" customWidth="1"/>
    <col min="8445" max="8445" width="132.140625" customWidth="1"/>
    <col min="8446" max="8447" width="0" hidden="1" customWidth="1"/>
    <col min="8448" max="8499" width="20.28515625" customWidth="1"/>
    <col min="8700" max="8700" width="17.28515625" bestFit="1" customWidth="1"/>
    <col min="8701" max="8701" width="132.140625" customWidth="1"/>
    <col min="8702" max="8703" width="0" hidden="1" customWidth="1"/>
    <col min="8704" max="8755" width="20.28515625" customWidth="1"/>
    <col min="8956" max="8956" width="17.28515625" bestFit="1" customWidth="1"/>
    <col min="8957" max="8957" width="132.140625" customWidth="1"/>
    <col min="8958" max="8959" width="0" hidden="1" customWidth="1"/>
    <col min="8960" max="9011" width="20.28515625" customWidth="1"/>
    <col min="9212" max="9212" width="17.28515625" bestFit="1" customWidth="1"/>
    <col min="9213" max="9213" width="132.140625" customWidth="1"/>
    <col min="9214" max="9215" width="0" hidden="1" customWidth="1"/>
    <col min="9216" max="9267" width="20.28515625" customWidth="1"/>
    <col min="9468" max="9468" width="17.28515625" bestFit="1" customWidth="1"/>
    <col min="9469" max="9469" width="132.140625" customWidth="1"/>
    <col min="9470" max="9471" width="0" hidden="1" customWidth="1"/>
    <col min="9472" max="9523" width="20.28515625" customWidth="1"/>
    <col min="9724" max="9724" width="17.28515625" bestFit="1" customWidth="1"/>
    <col min="9725" max="9725" width="132.140625" customWidth="1"/>
    <col min="9726" max="9727" width="0" hidden="1" customWidth="1"/>
    <col min="9728" max="9779" width="20.28515625" customWidth="1"/>
    <col min="9980" max="9980" width="17.28515625" bestFit="1" customWidth="1"/>
    <col min="9981" max="9981" width="132.140625" customWidth="1"/>
    <col min="9982" max="9983" width="0" hidden="1" customWidth="1"/>
    <col min="9984" max="10035" width="20.28515625" customWidth="1"/>
    <col min="10236" max="10236" width="17.28515625" bestFit="1" customWidth="1"/>
    <col min="10237" max="10237" width="132.140625" customWidth="1"/>
    <col min="10238" max="10239" width="0" hidden="1" customWidth="1"/>
    <col min="10240" max="10291" width="20.28515625" customWidth="1"/>
    <col min="10492" max="10492" width="17.28515625" bestFit="1" customWidth="1"/>
    <col min="10493" max="10493" width="132.140625" customWidth="1"/>
    <col min="10494" max="10495" width="0" hidden="1" customWidth="1"/>
    <col min="10496" max="10547" width="20.28515625" customWidth="1"/>
    <col min="10748" max="10748" width="17.28515625" bestFit="1" customWidth="1"/>
    <col min="10749" max="10749" width="132.140625" customWidth="1"/>
    <col min="10750" max="10751" width="0" hidden="1" customWidth="1"/>
    <col min="10752" max="10803" width="20.28515625" customWidth="1"/>
    <col min="11004" max="11004" width="17.28515625" bestFit="1" customWidth="1"/>
    <col min="11005" max="11005" width="132.140625" customWidth="1"/>
    <col min="11006" max="11007" width="0" hidden="1" customWidth="1"/>
    <col min="11008" max="11059" width="20.28515625" customWidth="1"/>
    <col min="11260" max="11260" width="17.28515625" bestFit="1" customWidth="1"/>
    <col min="11261" max="11261" width="132.140625" customWidth="1"/>
    <col min="11262" max="11263" width="0" hidden="1" customWidth="1"/>
    <col min="11264" max="11315" width="20.28515625" customWidth="1"/>
    <col min="11516" max="11516" width="17.28515625" bestFit="1" customWidth="1"/>
    <col min="11517" max="11517" width="132.140625" customWidth="1"/>
    <col min="11518" max="11519" width="0" hidden="1" customWidth="1"/>
    <col min="11520" max="11571" width="20.28515625" customWidth="1"/>
    <col min="11772" max="11772" width="17.28515625" bestFit="1" customWidth="1"/>
    <col min="11773" max="11773" width="132.140625" customWidth="1"/>
    <col min="11774" max="11775" width="0" hidden="1" customWidth="1"/>
    <col min="11776" max="11827" width="20.28515625" customWidth="1"/>
    <col min="12028" max="12028" width="17.28515625" bestFit="1" customWidth="1"/>
    <col min="12029" max="12029" width="132.140625" customWidth="1"/>
    <col min="12030" max="12031" width="0" hidden="1" customWidth="1"/>
    <col min="12032" max="12083" width="20.28515625" customWidth="1"/>
    <col min="12284" max="12284" width="17.28515625" bestFit="1" customWidth="1"/>
    <col min="12285" max="12285" width="132.140625" customWidth="1"/>
    <col min="12286" max="12287" width="0" hidden="1" customWidth="1"/>
    <col min="12288" max="12339" width="20.28515625" customWidth="1"/>
    <col min="12540" max="12540" width="17.28515625" bestFit="1" customWidth="1"/>
    <col min="12541" max="12541" width="132.140625" customWidth="1"/>
    <col min="12542" max="12543" width="0" hidden="1" customWidth="1"/>
    <col min="12544" max="12595" width="20.28515625" customWidth="1"/>
    <col min="12796" max="12796" width="17.28515625" bestFit="1" customWidth="1"/>
    <col min="12797" max="12797" width="132.140625" customWidth="1"/>
    <col min="12798" max="12799" width="0" hidden="1" customWidth="1"/>
    <col min="12800" max="12851" width="20.28515625" customWidth="1"/>
    <col min="13052" max="13052" width="17.28515625" bestFit="1" customWidth="1"/>
    <col min="13053" max="13053" width="132.140625" customWidth="1"/>
    <col min="13054" max="13055" width="0" hidden="1" customWidth="1"/>
    <col min="13056" max="13107" width="20.28515625" customWidth="1"/>
    <col min="13308" max="13308" width="17.28515625" bestFit="1" customWidth="1"/>
    <col min="13309" max="13309" width="132.140625" customWidth="1"/>
    <col min="13310" max="13311" width="0" hidden="1" customWidth="1"/>
    <col min="13312" max="13363" width="20.28515625" customWidth="1"/>
    <col min="13564" max="13564" width="17.28515625" bestFit="1" customWidth="1"/>
    <col min="13565" max="13565" width="132.140625" customWidth="1"/>
    <col min="13566" max="13567" width="0" hidden="1" customWidth="1"/>
    <col min="13568" max="13619" width="20.28515625" customWidth="1"/>
    <col min="13820" max="13820" width="17.28515625" bestFit="1" customWidth="1"/>
    <col min="13821" max="13821" width="132.140625" customWidth="1"/>
    <col min="13822" max="13823" width="0" hidden="1" customWidth="1"/>
    <col min="13824" max="13875" width="20.28515625" customWidth="1"/>
    <col min="14076" max="14076" width="17.28515625" bestFit="1" customWidth="1"/>
    <col min="14077" max="14077" width="132.140625" customWidth="1"/>
    <col min="14078" max="14079" width="0" hidden="1" customWidth="1"/>
    <col min="14080" max="14131" width="20.28515625" customWidth="1"/>
    <col min="14332" max="14332" width="17.28515625" bestFit="1" customWidth="1"/>
    <col min="14333" max="14333" width="132.140625" customWidth="1"/>
    <col min="14334" max="14335" width="0" hidden="1" customWidth="1"/>
    <col min="14336" max="14387" width="20.28515625" customWidth="1"/>
    <col min="14588" max="14588" width="17.28515625" bestFit="1" customWidth="1"/>
    <col min="14589" max="14589" width="132.140625" customWidth="1"/>
    <col min="14590" max="14591" width="0" hidden="1" customWidth="1"/>
    <col min="14592" max="14643" width="20.28515625" customWidth="1"/>
    <col min="14844" max="14844" width="17.28515625" bestFit="1" customWidth="1"/>
    <col min="14845" max="14845" width="132.140625" customWidth="1"/>
    <col min="14846" max="14847" width="0" hidden="1" customWidth="1"/>
    <col min="14848" max="14899" width="20.28515625" customWidth="1"/>
    <col min="15100" max="15100" width="17.28515625" bestFit="1" customWidth="1"/>
    <col min="15101" max="15101" width="132.140625" customWidth="1"/>
    <col min="15102" max="15103" width="0" hidden="1" customWidth="1"/>
    <col min="15104" max="15155" width="20.28515625" customWidth="1"/>
    <col min="15356" max="15356" width="17.28515625" bestFit="1" customWidth="1"/>
    <col min="15357" max="15357" width="132.140625" customWidth="1"/>
    <col min="15358" max="15359" width="0" hidden="1" customWidth="1"/>
    <col min="15360" max="15411" width="20.28515625" customWidth="1"/>
    <col min="15612" max="15612" width="17.28515625" bestFit="1" customWidth="1"/>
    <col min="15613" max="15613" width="132.140625" customWidth="1"/>
    <col min="15614" max="15615" width="0" hidden="1" customWidth="1"/>
    <col min="15616" max="15667" width="20.28515625" customWidth="1"/>
    <col min="15868" max="15868" width="17.28515625" bestFit="1" customWidth="1"/>
    <col min="15869" max="15869" width="132.140625" customWidth="1"/>
    <col min="15870" max="15871" width="0" hidden="1" customWidth="1"/>
    <col min="15872" max="15923" width="20.28515625" customWidth="1"/>
    <col min="16124" max="16124" width="17.28515625" bestFit="1" customWidth="1"/>
    <col min="16125" max="16125" width="132.140625" customWidth="1"/>
    <col min="16126" max="16127" width="0" hidden="1" customWidth="1"/>
    <col min="16128" max="16179" width="20.28515625" customWidth="1"/>
  </cols>
  <sheetData>
    <row r="1" spans="1:251" s="1" customFormat="1" ht="25.5">
      <c r="A1" s="442"/>
      <c r="B1" s="36"/>
      <c r="E1" s="2"/>
      <c r="F1" s="2"/>
      <c r="G1" s="2"/>
    </row>
    <row r="2" spans="1:251" s="1" customFormat="1" ht="25.5">
      <c r="A2" s="442"/>
      <c r="B2" s="36"/>
      <c r="E2" s="2"/>
      <c r="F2" s="2"/>
      <c r="G2" s="2"/>
    </row>
    <row r="3" spans="1:251" s="1" customFormat="1" ht="30">
      <c r="A3" s="442"/>
      <c r="B3" s="43" t="s">
        <v>57</v>
      </c>
      <c r="C3" s="42"/>
      <c r="D3" s="42"/>
      <c r="E3" s="3"/>
      <c r="F3" s="3"/>
      <c r="G3" s="3"/>
    </row>
    <row r="4" spans="1:251" s="1" customFormat="1" ht="30">
      <c r="A4" s="442"/>
      <c r="B4" s="43"/>
      <c r="C4" s="42"/>
      <c r="D4" s="42"/>
      <c r="E4" s="3"/>
      <c r="F4" s="3"/>
      <c r="G4" s="3"/>
    </row>
    <row r="5" spans="1:251" s="1" customFormat="1" ht="31.5" thickBot="1">
      <c r="A5" s="442"/>
      <c r="B5" s="41"/>
      <c r="C5" s="4"/>
      <c r="D5" s="4"/>
      <c r="E5" s="3"/>
      <c r="F5" s="3"/>
      <c r="G5" s="3"/>
    </row>
    <row r="6" spans="1:251" s="1" customFormat="1" ht="35.25" customHeight="1" thickTop="1" thickBot="1">
      <c r="A6" s="442"/>
      <c r="B6" s="4"/>
      <c r="C6" s="4"/>
      <c r="D6" s="4"/>
      <c r="E6" s="40" t="s">
        <v>0</v>
      </c>
      <c r="F6" s="40" t="s">
        <v>1</v>
      </c>
      <c r="G6" s="40" t="s">
        <v>2</v>
      </c>
    </row>
    <row r="7" spans="1:251" s="1" customFormat="1" ht="32.1" customHeight="1" thickTop="1" thickBot="1">
      <c r="A7" s="442"/>
      <c r="B7" s="39" t="s">
        <v>3</v>
      </c>
      <c r="C7" s="38"/>
      <c r="D7" s="38"/>
      <c r="E7" s="20">
        <v>76470</v>
      </c>
      <c r="F7" s="20">
        <v>145624</v>
      </c>
      <c r="G7" s="20">
        <v>222094</v>
      </c>
      <c r="H7" s="75"/>
      <c r="I7" s="75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</row>
    <row r="8" spans="1:251" s="1" customFormat="1" ht="32.1" customHeight="1" thickTop="1">
      <c r="A8" s="443"/>
      <c r="B8" s="37" t="s">
        <v>4</v>
      </c>
      <c r="C8" s="36"/>
      <c r="D8" s="35"/>
      <c r="E8" s="17">
        <v>37082</v>
      </c>
      <c r="F8" s="17">
        <v>75055</v>
      </c>
      <c r="G8" s="17">
        <v>112137</v>
      </c>
      <c r="H8" s="75"/>
      <c r="I8" s="75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</row>
    <row r="9" spans="1:251" s="1" customFormat="1" ht="32.1" customHeight="1">
      <c r="A9" s="443"/>
      <c r="B9" s="29" t="s">
        <v>27</v>
      </c>
      <c r="C9" s="36"/>
      <c r="D9" s="35"/>
      <c r="E9" s="28">
        <v>166</v>
      </c>
      <c r="F9" s="28">
        <v>212</v>
      </c>
      <c r="G9" s="14">
        <v>378</v>
      </c>
      <c r="H9" s="75"/>
      <c r="I9" s="75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</row>
    <row r="10" spans="1:251" s="1" customFormat="1" ht="32.1" customHeight="1">
      <c r="A10" s="443"/>
      <c r="B10" s="15" t="s">
        <v>26</v>
      </c>
      <c r="C10" s="4"/>
      <c r="D10" s="3"/>
      <c r="E10" s="28">
        <v>1857</v>
      </c>
      <c r="F10" s="28">
        <v>1162</v>
      </c>
      <c r="G10" s="14">
        <v>3019</v>
      </c>
      <c r="H10" s="75"/>
      <c r="I10" s="75"/>
    </row>
    <row r="11" spans="1:251" s="1" customFormat="1" ht="32.1" customHeight="1">
      <c r="A11" s="443"/>
      <c r="B11" s="15" t="s">
        <v>25</v>
      </c>
      <c r="C11" s="4"/>
      <c r="D11" s="3"/>
      <c r="E11" s="28">
        <v>143</v>
      </c>
      <c r="F11" s="28">
        <v>131</v>
      </c>
      <c r="G11" s="14">
        <v>274</v>
      </c>
      <c r="H11" s="75"/>
      <c r="I11" s="75"/>
    </row>
    <row r="12" spans="1:251" s="1" customFormat="1" ht="32.1" customHeight="1">
      <c r="A12" s="443"/>
      <c r="B12" s="15" t="s">
        <v>24</v>
      </c>
      <c r="C12" s="4"/>
      <c r="D12" s="3"/>
      <c r="E12" s="14">
        <v>298</v>
      </c>
      <c r="F12" s="14">
        <v>328</v>
      </c>
      <c r="G12" s="14">
        <v>626</v>
      </c>
      <c r="H12" s="75"/>
      <c r="I12" s="75"/>
    </row>
    <row r="13" spans="1:251" s="1" customFormat="1" ht="32.1" customHeight="1">
      <c r="A13" s="443"/>
      <c r="B13" s="15" t="s">
        <v>23</v>
      </c>
      <c r="C13" s="4"/>
      <c r="D13" s="3"/>
      <c r="E13" s="14">
        <v>234</v>
      </c>
      <c r="F13" s="14">
        <v>385</v>
      </c>
      <c r="G13" s="14">
        <v>619</v>
      </c>
      <c r="H13" s="75"/>
      <c r="I13" s="75"/>
    </row>
    <row r="14" spans="1:251" s="1" customFormat="1" ht="32.1" customHeight="1">
      <c r="A14" s="443"/>
      <c r="B14" s="34" t="s">
        <v>32</v>
      </c>
      <c r="C14" s="4"/>
      <c r="D14" s="3"/>
      <c r="E14" s="33">
        <v>1416</v>
      </c>
      <c r="F14" s="33">
        <v>1320</v>
      </c>
      <c r="G14" s="33">
        <v>2736</v>
      </c>
      <c r="H14" s="75"/>
      <c r="I14" s="75"/>
    </row>
    <row r="15" spans="1:251" s="1" customFormat="1" ht="32.1" customHeight="1">
      <c r="A15" s="443"/>
      <c r="B15" s="15" t="s">
        <v>31</v>
      </c>
      <c r="C15" s="4"/>
      <c r="D15" s="3"/>
      <c r="E15" s="33">
        <v>1849</v>
      </c>
      <c r="F15" s="33">
        <v>1643</v>
      </c>
      <c r="G15" s="33">
        <v>3492</v>
      </c>
      <c r="H15" s="75"/>
      <c r="I15" s="75"/>
    </row>
    <row r="16" spans="1:251" s="1" customFormat="1" ht="32.1" customHeight="1">
      <c r="A16" s="443"/>
      <c r="B16" s="15" t="s">
        <v>22</v>
      </c>
      <c r="C16" s="4"/>
      <c r="D16" s="3"/>
      <c r="E16" s="33">
        <v>696</v>
      </c>
      <c r="F16" s="33">
        <v>1421</v>
      </c>
      <c r="G16" s="33">
        <v>2117</v>
      </c>
      <c r="H16" s="75"/>
      <c r="I16" s="75"/>
    </row>
    <row r="17" spans="1:9" s="1" customFormat="1" ht="32.1" customHeight="1">
      <c r="A17" s="443"/>
      <c r="B17" s="15" t="s">
        <v>30</v>
      </c>
      <c r="C17" s="4"/>
      <c r="D17" s="3"/>
      <c r="E17" s="33">
        <v>1861</v>
      </c>
      <c r="F17" s="33">
        <v>586</v>
      </c>
      <c r="G17" s="33">
        <v>2447</v>
      </c>
      <c r="H17" s="75"/>
      <c r="I17" s="75"/>
    </row>
    <row r="18" spans="1:9" s="1" customFormat="1" ht="32.1" customHeight="1">
      <c r="A18" s="443"/>
      <c r="B18" s="15" t="s">
        <v>20</v>
      </c>
      <c r="C18" s="4"/>
      <c r="D18" s="3"/>
      <c r="E18" s="33">
        <v>3127</v>
      </c>
      <c r="F18" s="33">
        <v>4469</v>
      </c>
      <c r="G18" s="33">
        <v>7596</v>
      </c>
      <c r="H18" s="75"/>
      <c r="I18" s="75"/>
    </row>
    <row r="19" spans="1:9" s="1" customFormat="1" ht="32.1" customHeight="1">
      <c r="A19" s="443"/>
      <c r="B19" s="15" t="s">
        <v>29</v>
      </c>
      <c r="C19" s="4"/>
      <c r="D19" s="3"/>
      <c r="E19" s="33">
        <v>370</v>
      </c>
      <c r="F19" s="33">
        <v>384</v>
      </c>
      <c r="G19" s="33">
        <v>754</v>
      </c>
      <c r="H19" s="75"/>
      <c r="I19" s="75"/>
    </row>
    <row r="20" spans="1:9" s="1" customFormat="1" ht="32.1" customHeight="1">
      <c r="A20" s="443"/>
      <c r="B20" s="15" t="s">
        <v>51</v>
      </c>
      <c r="C20" s="4"/>
      <c r="D20" s="3"/>
      <c r="E20" s="33">
        <v>367</v>
      </c>
      <c r="F20" s="33">
        <v>484</v>
      </c>
      <c r="G20" s="33">
        <v>851</v>
      </c>
      <c r="H20" s="75"/>
      <c r="I20" s="75"/>
    </row>
    <row r="21" spans="1:9" s="1" customFormat="1" ht="32.1" customHeight="1" thickBot="1">
      <c r="A21" s="443"/>
      <c r="B21" s="71" t="s">
        <v>53</v>
      </c>
      <c r="C21" s="3"/>
      <c r="D21" s="3"/>
      <c r="E21" s="77">
        <v>219</v>
      </c>
      <c r="F21" s="78">
        <v>360</v>
      </c>
      <c r="G21" s="79">
        <v>579</v>
      </c>
      <c r="H21" s="75"/>
      <c r="I21" s="75"/>
    </row>
    <row r="22" spans="1:9" s="1" customFormat="1" ht="32.1" customHeight="1" thickTop="1">
      <c r="A22" s="443"/>
      <c r="B22" s="57" t="s">
        <v>48</v>
      </c>
      <c r="C22" s="4"/>
      <c r="D22" s="3"/>
      <c r="E22" s="70">
        <v>12603</v>
      </c>
      <c r="F22" s="70">
        <v>12885</v>
      </c>
      <c r="G22" s="69">
        <v>25488</v>
      </c>
      <c r="H22" s="75"/>
      <c r="I22" s="75"/>
    </row>
    <row r="23" spans="1:9" s="1" customFormat="1" ht="32.1" customHeight="1">
      <c r="A23" s="443"/>
      <c r="B23" s="15" t="s">
        <v>5</v>
      </c>
      <c r="C23" s="4"/>
      <c r="D23" s="3"/>
      <c r="E23" s="14">
        <v>1993</v>
      </c>
      <c r="F23" s="14">
        <v>228</v>
      </c>
      <c r="G23" s="33">
        <v>2221</v>
      </c>
      <c r="H23" s="75"/>
      <c r="I23" s="75"/>
    </row>
    <row r="24" spans="1:9" s="1" customFormat="1" ht="32.1" customHeight="1">
      <c r="A24" s="443"/>
      <c r="B24" s="15" t="s">
        <v>16</v>
      </c>
      <c r="C24" s="4"/>
      <c r="D24" s="3"/>
      <c r="E24" s="14">
        <v>72</v>
      </c>
      <c r="F24" s="14">
        <v>74</v>
      </c>
      <c r="G24" s="14">
        <v>146</v>
      </c>
      <c r="H24" s="75"/>
      <c r="I24" s="75"/>
    </row>
    <row r="25" spans="1:9" s="1" customFormat="1" ht="32.1" customHeight="1">
      <c r="A25" s="443"/>
      <c r="B25" s="15" t="s">
        <v>15</v>
      </c>
      <c r="C25" s="4"/>
      <c r="D25" s="3"/>
      <c r="E25" s="14">
        <v>329</v>
      </c>
      <c r="F25" s="14">
        <v>184</v>
      </c>
      <c r="G25" s="14">
        <v>513</v>
      </c>
      <c r="H25" s="75"/>
      <c r="I25" s="75"/>
    </row>
    <row r="26" spans="1:9" s="1" customFormat="1" ht="32.1" customHeight="1">
      <c r="A26" s="443"/>
      <c r="B26" s="15" t="s">
        <v>6</v>
      </c>
      <c r="C26" s="4"/>
      <c r="D26" s="3"/>
      <c r="E26" s="14">
        <v>89</v>
      </c>
      <c r="F26" s="14">
        <v>108</v>
      </c>
      <c r="G26" s="14">
        <v>197</v>
      </c>
      <c r="H26" s="75"/>
      <c r="I26" s="75"/>
    </row>
    <row r="27" spans="1:9" s="1" customFormat="1" ht="32.1" customHeight="1">
      <c r="A27" s="443"/>
      <c r="B27" s="15" t="s">
        <v>7</v>
      </c>
      <c r="C27" s="4"/>
      <c r="D27" s="3"/>
      <c r="E27" s="14">
        <v>1422</v>
      </c>
      <c r="F27" s="14">
        <v>430</v>
      </c>
      <c r="G27" s="14">
        <v>1852</v>
      </c>
      <c r="H27" s="75"/>
      <c r="I27" s="75"/>
    </row>
    <row r="28" spans="1:9" s="1" customFormat="1" ht="32.1" customHeight="1">
      <c r="A28" s="443"/>
      <c r="B28" s="15" t="s">
        <v>33</v>
      </c>
      <c r="C28" s="3"/>
      <c r="D28" s="3"/>
      <c r="E28" s="80">
        <v>6878</v>
      </c>
      <c r="F28" s="81">
        <v>3712</v>
      </c>
      <c r="G28" s="54">
        <v>10590</v>
      </c>
      <c r="H28" s="75"/>
      <c r="I28" s="75"/>
    </row>
    <row r="29" spans="1:9" s="1" customFormat="1" ht="32.1" customHeight="1">
      <c r="A29" s="443"/>
      <c r="B29" s="15" t="s">
        <v>17</v>
      </c>
      <c r="C29" s="3"/>
      <c r="D29" s="3"/>
      <c r="E29" s="82">
        <v>12771</v>
      </c>
      <c r="F29" s="83">
        <v>56786</v>
      </c>
      <c r="G29" s="54">
        <v>69557</v>
      </c>
      <c r="H29" s="75"/>
      <c r="I29" s="75"/>
    </row>
    <row r="30" spans="1:9" s="1" customFormat="1" ht="32.1" customHeight="1" thickBot="1">
      <c r="A30" s="443"/>
      <c r="B30" s="15" t="s">
        <v>35</v>
      </c>
      <c r="C30" s="11"/>
      <c r="D30" s="11"/>
      <c r="E30" s="80">
        <v>397</v>
      </c>
      <c r="F30" s="81">
        <v>327</v>
      </c>
      <c r="G30" s="54">
        <v>724</v>
      </c>
      <c r="H30" s="75"/>
      <c r="I30" s="75"/>
    </row>
    <row r="31" spans="1:9" s="1" customFormat="1" ht="31.5" customHeight="1" thickTop="1" thickBot="1">
      <c r="A31" s="443"/>
      <c r="B31" s="71" t="s">
        <v>66</v>
      </c>
      <c r="C31" s="3"/>
      <c r="D31" s="3"/>
      <c r="E31" s="80">
        <v>528</v>
      </c>
      <c r="F31" s="81">
        <v>321</v>
      </c>
      <c r="G31" s="85">
        <v>849</v>
      </c>
    </row>
    <row r="32" spans="1:9" s="1" customFormat="1" ht="32.1" customHeight="1" thickTop="1">
      <c r="A32" s="443"/>
      <c r="B32" s="37" t="s">
        <v>18</v>
      </c>
      <c r="C32" s="31"/>
      <c r="D32" s="31"/>
      <c r="E32" s="30">
        <v>20316</v>
      </c>
      <c r="F32" s="30">
        <v>57129</v>
      </c>
      <c r="G32" s="86">
        <v>77445</v>
      </c>
      <c r="H32" s="75"/>
      <c r="I32" s="75"/>
    </row>
    <row r="33" spans="1:251" s="1" customFormat="1" ht="32.1" customHeight="1">
      <c r="A33" s="443"/>
      <c r="B33" s="29" t="s">
        <v>27</v>
      </c>
      <c r="C33" s="3"/>
      <c r="D33" s="3"/>
      <c r="E33" s="28">
        <v>93</v>
      </c>
      <c r="F33" s="28">
        <v>145</v>
      </c>
      <c r="G33" s="14">
        <v>238</v>
      </c>
      <c r="H33" s="75"/>
      <c r="I33" s="75"/>
    </row>
    <row r="34" spans="1:251" s="1" customFormat="1" ht="32.1" customHeight="1">
      <c r="A34" s="443"/>
      <c r="B34" s="15" t="s">
        <v>26</v>
      </c>
      <c r="C34" s="4"/>
      <c r="D34" s="3"/>
      <c r="E34" s="28">
        <v>24</v>
      </c>
      <c r="F34" s="28">
        <v>15</v>
      </c>
      <c r="G34" s="14">
        <v>39</v>
      </c>
      <c r="H34" s="75"/>
      <c r="I34" s="75"/>
    </row>
    <row r="35" spans="1:251" s="1" customFormat="1" ht="32.1" customHeight="1">
      <c r="A35" s="443"/>
      <c r="B35" s="15" t="s">
        <v>25</v>
      </c>
      <c r="C35" s="4"/>
      <c r="D35" s="3"/>
      <c r="E35" s="28">
        <v>343</v>
      </c>
      <c r="F35" s="28">
        <v>457</v>
      </c>
      <c r="G35" s="14">
        <v>800</v>
      </c>
      <c r="H35" s="75"/>
      <c r="I35" s="75"/>
    </row>
    <row r="36" spans="1:251" s="1" customFormat="1" ht="32.1" customHeight="1">
      <c r="A36" s="443"/>
      <c r="B36" s="15" t="s">
        <v>24</v>
      </c>
      <c r="C36" s="4"/>
      <c r="D36" s="3"/>
      <c r="E36" s="28">
        <v>403</v>
      </c>
      <c r="F36" s="28">
        <v>558</v>
      </c>
      <c r="G36" s="14">
        <v>961</v>
      </c>
      <c r="H36" s="75"/>
      <c r="I36" s="75"/>
    </row>
    <row r="37" spans="1:251" s="1" customFormat="1" ht="32.1" customHeight="1">
      <c r="A37" s="443"/>
      <c r="B37" s="15" t="s">
        <v>23</v>
      </c>
      <c r="C37" s="4"/>
      <c r="D37" s="3"/>
      <c r="E37" s="28">
        <v>183</v>
      </c>
      <c r="F37" s="28">
        <v>316</v>
      </c>
      <c r="G37" s="14">
        <v>499</v>
      </c>
      <c r="H37" s="75"/>
      <c r="I37" s="75"/>
    </row>
    <row r="38" spans="1:251" s="1" customFormat="1" ht="32.1" customHeight="1">
      <c r="A38" s="443"/>
      <c r="B38" s="15" t="s">
        <v>31</v>
      </c>
      <c r="C38" s="4"/>
      <c r="D38" s="3"/>
      <c r="E38" s="28">
        <v>197</v>
      </c>
      <c r="F38" s="28">
        <v>237</v>
      </c>
      <c r="G38" s="14">
        <v>434</v>
      </c>
      <c r="H38" s="75"/>
      <c r="I38" s="75"/>
    </row>
    <row r="39" spans="1:251" s="1" customFormat="1" ht="32.1" customHeight="1">
      <c r="A39" s="443"/>
      <c r="B39" s="15" t="s">
        <v>22</v>
      </c>
      <c r="C39" s="4"/>
      <c r="D39" s="3"/>
      <c r="E39" s="28">
        <v>327</v>
      </c>
      <c r="F39" s="28">
        <v>274</v>
      </c>
      <c r="G39" s="14">
        <v>601</v>
      </c>
      <c r="H39" s="75"/>
      <c r="I39" s="75"/>
    </row>
    <row r="40" spans="1:251" s="1" customFormat="1" ht="32.1" customHeight="1">
      <c r="A40" s="443"/>
      <c r="B40" s="15" t="s">
        <v>30</v>
      </c>
      <c r="C40" s="4"/>
      <c r="D40" s="3"/>
      <c r="E40" s="28">
        <v>1100</v>
      </c>
      <c r="F40" s="28">
        <v>252</v>
      </c>
      <c r="G40" s="46">
        <v>1352</v>
      </c>
      <c r="H40" s="75"/>
      <c r="I40" s="75"/>
    </row>
    <row r="41" spans="1:251" s="1" customFormat="1" ht="32.1" customHeight="1">
      <c r="A41" s="443"/>
      <c r="B41" s="15" t="s">
        <v>21</v>
      </c>
      <c r="C41" s="4"/>
      <c r="D41" s="3"/>
      <c r="E41" s="28">
        <v>751</v>
      </c>
      <c r="F41" s="28">
        <v>1342</v>
      </c>
      <c r="G41" s="14">
        <v>2093</v>
      </c>
      <c r="H41" s="75"/>
      <c r="I41" s="75"/>
    </row>
    <row r="42" spans="1:251" s="1" customFormat="1" ht="32.1" customHeight="1">
      <c r="A42" s="443"/>
      <c r="B42" s="15" t="s">
        <v>20</v>
      </c>
      <c r="C42" s="4"/>
      <c r="D42" s="3"/>
      <c r="E42" s="28">
        <v>1606</v>
      </c>
      <c r="F42" s="28">
        <v>1630</v>
      </c>
      <c r="G42" s="14">
        <v>3236</v>
      </c>
      <c r="H42" s="75"/>
      <c r="I42" s="75"/>
    </row>
    <row r="43" spans="1:251" s="91" customFormat="1" ht="32.1" customHeight="1">
      <c r="A43" s="443"/>
      <c r="B43" s="87" t="s">
        <v>51</v>
      </c>
      <c r="C43" s="88"/>
      <c r="D43" s="89"/>
      <c r="E43" s="90">
        <v>396</v>
      </c>
      <c r="F43" s="90">
        <v>896</v>
      </c>
      <c r="G43" s="14">
        <v>1292</v>
      </c>
      <c r="H43" s="75"/>
      <c r="I43" s="75"/>
    </row>
    <row r="44" spans="1:251" s="1" customFormat="1" ht="32.1" customHeight="1">
      <c r="A44" s="443"/>
      <c r="B44" s="15" t="s">
        <v>6</v>
      </c>
      <c r="C44" s="4"/>
      <c r="D44" s="3"/>
      <c r="E44" s="28">
        <v>323</v>
      </c>
      <c r="F44" s="28">
        <v>584</v>
      </c>
      <c r="G44" s="14">
        <v>907</v>
      </c>
      <c r="H44" s="75"/>
      <c r="I44" s="75"/>
    </row>
    <row r="45" spans="1:251" s="1" customFormat="1" ht="32.1" customHeight="1" thickBot="1">
      <c r="A45" s="443"/>
      <c r="B45" s="71" t="s">
        <v>38</v>
      </c>
      <c r="C45" s="4"/>
      <c r="D45" s="3"/>
      <c r="E45" s="28">
        <v>14570</v>
      </c>
      <c r="F45" s="28">
        <v>50423</v>
      </c>
      <c r="G45" s="14">
        <v>64993</v>
      </c>
      <c r="H45" s="75"/>
      <c r="I45" s="75"/>
    </row>
    <row r="46" spans="1:251" s="1" customFormat="1" ht="32.1" customHeight="1" thickTop="1" thickBot="1">
      <c r="A46" s="443"/>
      <c r="B46" s="93" t="s">
        <v>9</v>
      </c>
      <c r="C46" s="26"/>
      <c r="D46" s="26"/>
      <c r="E46" s="23">
        <v>2356</v>
      </c>
      <c r="F46" s="23">
        <v>2315</v>
      </c>
      <c r="G46" s="45">
        <v>4671</v>
      </c>
      <c r="H46" s="75"/>
      <c r="I46" s="75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  <c r="IL46" s="16"/>
      <c r="IM46" s="16"/>
      <c r="IN46" s="16"/>
      <c r="IO46" s="16"/>
      <c r="IP46" s="16"/>
      <c r="IQ46" s="16"/>
    </row>
    <row r="47" spans="1:251" s="1" customFormat="1" ht="32.1" customHeight="1" thickTop="1">
      <c r="A47" s="443"/>
      <c r="B47" s="25" t="s">
        <v>10</v>
      </c>
      <c r="C47" s="24"/>
      <c r="D47" s="24"/>
      <c r="E47" s="23">
        <v>6983</v>
      </c>
      <c r="F47" s="23">
        <v>5053</v>
      </c>
      <c r="G47" s="23">
        <v>12036</v>
      </c>
      <c r="H47" s="75"/>
      <c r="I47" s="75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  <c r="IL47" s="16"/>
      <c r="IM47" s="16"/>
      <c r="IN47" s="16"/>
      <c r="IO47" s="16"/>
      <c r="IP47" s="16"/>
      <c r="IQ47" s="16"/>
    </row>
    <row r="48" spans="1:251" s="1" customFormat="1" ht="32.1" customHeight="1" thickBot="1">
      <c r="A48" s="443"/>
      <c r="B48" s="22" t="s">
        <v>11</v>
      </c>
      <c r="C48" s="21"/>
      <c r="D48" s="21"/>
      <c r="E48" s="20"/>
      <c r="F48" s="20"/>
      <c r="G48" s="61"/>
      <c r="H48" s="75"/>
      <c r="I48" s="75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  <c r="IL48" s="16"/>
      <c r="IM48" s="16"/>
      <c r="IN48" s="16"/>
      <c r="IO48" s="16"/>
      <c r="IP48" s="16"/>
      <c r="IQ48" s="16"/>
    </row>
    <row r="49" spans="1:251" s="1" customFormat="1" ht="32.1" customHeight="1" thickTop="1">
      <c r="A49" s="443"/>
      <c r="B49" s="19" t="s">
        <v>12</v>
      </c>
      <c r="C49" s="18"/>
      <c r="D49" s="18"/>
      <c r="E49" s="17">
        <v>9733</v>
      </c>
      <c r="F49" s="17">
        <v>6072</v>
      </c>
      <c r="G49" s="17">
        <v>15805</v>
      </c>
      <c r="H49" s="75"/>
      <c r="I49" s="75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16"/>
      <c r="HZ49" s="16"/>
      <c r="IA49" s="16"/>
      <c r="IB49" s="16"/>
      <c r="IC49" s="16"/>
      <c r="ID49" s="16"/>
      <c r="IE49" s="16"/>
      <c r="IF49" s="16"/>
      <c r="IG49" s="16"/>
      <c r="IH49" s="16"/>
      <c r="II49" s="16"/>
      <c r="IJ49" s="16"/>
      <c r="IK49" s="16"/>
      <c r="IL49" s="16"/>
      <c r="IM49" s="16"/>
      <c r="IN49" s="16"/>
      <c r="IO49" s="16"/>
      <c r="IP49" s="16"/>
      <c r="IQ49" s="16"/>
    </row>
    <row r="50" spans="1:251" s="1" customFormat="1" ht="32.1" customHeight="1">
      <c r="A50" s="443"/>
      <c r="B50" s="15" t="s">
        <v>13</v>
      </c>
      <c r="C50" s="4"/>
      <c r="D50" s="3"/>
      <c r="E50" s="14">
        <v>5943</v>
      </c>
      <c r="F50" s="14">
        <v>5387</v>
      </c>
      <c r="G50" s="14">
        <v>11330</v>
      </c>
      <c r="H50" s="75"/>
      <c r="I50" s="75"/>
    </row>
    <row r="51" spans="1:251" s="1" customFormat="1" ht="32.1" customHeight="1" thickBot="1">
      <c r="A51" s="443"/>
      <c r="B51" s="12" t="s">
        <v>14</v>
      </c>
      <c r="C51" s="4"/>
      <c r="D51" s="3"/>
      <c r="E51" s="14">
        <v>3790</v>
      </c>
      <c r="F51" s="14">
        <v>685</v>
      </c>
      <c r="G51" s="14">
        <v>4475</v>
      </c>
      <c r="H51" s="75"/>
      <c r="I51" s="75"/>
    </row>
    <row r="52" spans="1:251" s="1" customFormat="1" ht="27" thickTop="1">
      <c r="A52" s="442"/>
      <c r="B52" s="4"/>
      <c r="C52" s="4"/>
      <c r="D52" s="4"/>
      <c r="E52" s="10"/>
      <c r="F52" s="534"/>
      <c r="G52" s="534" t="s">
        <v>99</v>
      </c>
    </row>
    <row r="53" spans="1:251" s="6" customFormat="1" ht="26.25">
      <c r="A53" s="444"/>
      <c r="B53" s="9"/>
      <c r="C53" s="9"/>
      <c r="D53" s="9"/>
      <c r="E53" s="8"/>
      <c r="F53" s="376"/>
      <c r="G53" s="376"/>
      <c r="H53" s="1"/>
      <c r="I53" s="1"/>
    </row>
    <row r="54" spans="1:251" s="6" customFormat="1" ht="52.5">
      <c r="A54" s="444"/>
      <c r="B54" s="59" t="s">
        <v>37</v>
      </c>
      <c r="H54" s="1"/>
      <c r="I54" s="1"/>
    </row>
    <row r="55" spans="1:251" s="1" customFormat="1" ht="56.25">
      <c r="A55" s="442"/>
      <c r="B55" s="94" t="s">
        <v>54</v>
      </c>
      <c r="C55" s="4"/>
      <c r="D55" s="4"/>
      <c r="E55" s="3"/>
      <c r="F55" s="3"/>
      <c r="G55" s="3"/>
      <c r="H55" s="6"/>
      <c r="I55" s="6"/>
    </row>
    <row r="56" spans="1:251" s="1" customFormat="1" ht="56.25">
      <c r="A56" s="442"/>
      <c r="B56" s="95" t="s">
        <v>55</v>
      </c>
      <c r="C56" s="4"/>
      <c r="D56" s="4"/>
      <c r="E56" s="3"/>
      <c r="F56" s="3"/>
      <c r="G56" s="3"/>
      <c r="H56" s="6"/>
      <c r="I56" s="6"/>
    </row>
    <row r="57" spans="1:251" ht="56.25">
      <c r="B57" s="95" t="s">
        <v>56</v>
      </c>
      <c r="H57" s="1"/>
      <c r="I57" s="1"/>
    </row>
    <row r="58" spans="1:251" ht="82.5">
      <c r="B58" s="540" t="s">
        <v>103</v>
      </c>
      <c r="H58" s="1"/>
      <c r="I58" s="1"/>
    </row>
    <row r="59" spans="1:251" ht="25.5">
      <c r="B59" s="541" t="s">
        <v>102</v>
      </c>
    </row>
  </sheetData>
  <hyperlinks>
    <hyperlink ref="B59" r:id="rId1"/>
  </hyperlinks>
  <printOptions horizontalCentered="1"/>
  <pageMargins left="0.49" right="0.28000000000000003" top="0.25" bottom="0.22" header="0.25" footer="0.2"/>
  <pageSetup paperSize="9" scale="47" orientation="portrait" r:id="rId2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9"/>
  <dimension ref="A1:IO59"/>
  <sheetViews>
    <sheetView topLeftCell="A22" zoomScale="40" zoomScaleNormal="50" zoomScaleSheetLayoutView="25" workbookViewId="0">
      <selection activeCell="B58" sqref="B58:B59"/>
    </sheetView>
  </sheetViews>
  <sheetFormatPr defaultColWidth="90.28515625" defaultRowHeight="12.75"/>
  <cols>
    <col min="1" max="1" width="17.28515625" style="445" bestFit="1" customWidth="1"/>
    <col min="2" max="2" width="132.140625" customWidth="1"/>
    <col min="3" max="4" width="20.28515625" hidden="1" customWidth="1"/>
    <col min="5" max="49" width="20.28515625" customWidth="1"/>
    <col min="250" max="250" width="17.28515625" bestFit="1" customWidth="1"/>
    <col min="251" max="251" width="132.140625" customWidth="1"/>
    <col min="252" max="253" width="0" hidden="1" customWidth="1"/>
    <col min="254" max="305" width="20.28515625" customWidth="1"/>
    <col min="506" max="506" width="17.28515625" bestFit="1" customWidth="1"/>
    <col min="507" max="507" width="132.140625" customWidth="1"/>
    <col min="508" max="509" width="0" hidden="1" customWidth="1"/>
    <col min="510" max="561" width="20.28515625" customWidth="1"/>
    <col min="762" max="762" width="17.28515625" bestFit="1" customWidth="1"/>
    <col min="763" max="763" width="132.140625" customWidth="1"/>
    <col min="764" max="765" width="0" hidden="1" customWidth="1"/>
    <col min="766" max="817" width="20.28515625" customWidth="1"/>
    <col min="1018" max="1018" width="17.28515625" bestFit="1" customWidth="1"/>
    <col min="1019" max="1019" width="132.140625" customWidth="1"/>
    <col min="1020" max="1021" width="0" hidden="1" customWidth="1"/>
    <col min="1022" max="1073" width="20.28515625" customWidth="1"/>
    <col min="1274" max="1274" width="17.28515625" bestFit="1" customWidth="1"/>
    <col min="1275" max="1275" width="132.140625" customWidth="1"/>
    <col min="1276" max="1277" width="0" hidden="1" customWidth="1"/>
    <col min="1278" max="1329" width="20.28515625" customWidth="1"/>
    <col min="1530" max="1530" width="17.28515625" bestFit="1" customWidth="1"/>
    <col min="1531" max="1531" width="132.140625" customWidth="1"/>
    <col min="1532" max="1533" width="0" hidden="1" customWidth="1"/>
    <col min="1534" max="1585" width="20.28515625" customWidth="1"/>
    <col min="1786" max="1786" width="17.28515625" bestFit="1" customWidth="1"/>
    <col min="1787" max="1787" width="132.140625" customWidth="1"/>
    <col min="1788" max="1789" width="0" hidden="1" customWidth="1"/>
    <col min="1790" max="1841" width="20.28515625" customWidth="1"/>
    <col min="2042" max="2042" width="17.28515625" bestFit="1" customWidth="1"/>
    <col min="2043" max="2043" width="132.140625" customWidth="1"/>
    <col min="2044" max="2045" width="0" hidden="1" customWidth="1"/>
    <col min="2046" max="2097" width="20.28515625" customWidth="1"/>
    <col min="2298" max="2298" width="17.28515625" bestFit="1" customWidth="1"/>
    <col min="2299" max="2299" width="132.140625" customWidth="1"/>
    <col min="2300" max="2301" width="0" hidden="1" customWidth="1"/>
    <col min="2302" max="2353" width="20.28515625" customWidth="1"/>
    <col min="2554" max="2554" width="17.28515625" bestFit="1" customWidth="1"/>
    <col min="2555" max="2555" width="132.140625" customWidth="1"/>
    <col min="2556" max="2557" width="0" hidden="1" customWidth="1"/>
    <col min="2558" max="2609" width="20.28515625" customWidth="1"/>
    <col min="2810" max="2810" width="17.28515625" bestFit="1" customWidth="1"/>
    <col min="2811" max="2811" width="132.140625" customWidth="1"/>
    <col min="2812" max="2813" width="0" hidden="1" customWidth="1"/>
    <col min="2814" max="2865" width="20.28515625" customWidth="1"/>
    <col min="3066" max="3066" width="17.28515625" bestFit="1" customWidth="1"/>
    <col min="3067" max="3067" width="132.140625" customWidth="1"/>
    <col min="3068" max="3069" width="0" hidden="1" customWidth="1"/>
    <col min="3070" max="3121" width="20.28515625" customWidth="1"/>
    <col min="3322" max="3322" width="17.28515625" bestFit="1" customWidth="1"/>
    <col min="3323" max="3323" width="132.140625" customWidth="1"/>
    <col min="3324" max="3325" width="0" hidden="1" customWidth="1"/>
    <col min="3326" max="3377" width="20.28515625" customWidth="1"/>
    <col min="3578" max="3578" width="17.28515625" bestFit="1" customWidth="1"/>
    <col min="3579" max="3579" width="132.140625" customWidth="1"/>
    <col min="3580" max="3581" width="0" hidden="1" customWidth="1"/>
    <col min="3582" max="3633" width="20.28515625" customWidth="1"/>
    <col min="3834" max="3834" width="17.28515625" bestFit="1" customWidth="1"/>
    <col min="3835" max="3835" width="132.140625" customWidth="1"/>
    <col min="3836" max="3837" width="0" hidden="1" customWidth="1"/>
    <col min="3838" max="3889" width="20.28515625" customWidth="1"/>
    <col min="4090" max="4090" width="17.28515625" bestFit="1" customWidth="1"/>
    <col min="4091" max="4091" width="132.140625" customWidth="1"/>
    <col min="4092" max="4093" width="0" hidden="1" customWidth="1"/>
    <col min="4094" max="4145" width="20.28515625" customWidth="1"/>
    <col min="4346" max="4346" width="17.28515625" bestFit="1" customWidth="1"/>
    <col min="4347" max="4347" width="132.140625" customWidth="1"/>
    <col min="4348" max="4349" width="0" hidden="1" customWidth="1"/>
    <col min="4350" max="4401" width="20.28515625" customWidth="1"/>
    <col min="4602" max="4602" width="17.28515625" bestFit="1" customWidth="1"/>
    <col min="4603" max="4603" width="132.140625" customWidth="1"/>
    <col min="4604" max="4605" width="0" hidden="1" customWidth="1"/>
    <col min="4606" max="4657" width="20.28515625" customWidth="1"/>
    <col min="4858" max="4858" width="17.28515625" bestFit="1" customWidth="1"/>
    <col min="4859" max="4859" width="132.140625" customWidth="1"/>
    <col min="4860" max="4861" width="0" hidden="1" customWidth="1"/>
    <col min="4862" max="4913" width="20.28515625" customWidth="1"/>
    <col min="5114" max="5114" width="17.28515625" bestFit="1" customWidth="1"/>
    <col min="5115" max="5115" width="132.140625" customWidth="1"/>
    <col min="5116" max="5117" width="0" hidden="1" customWidth="1"/>
    <col min="5118" max="5169" width="20.28515625" customWidth="1"/>
    <col min="5370" max="5370" width="17.28515625" bestFit="1" customWidth="1"/>
    <col min="5371" max="5371" width="132.140625" customWidth="1"/>
    <col min="5372" max="5373" width="0" hidden="1" customWidth="1"/>
    <col min="5374" max="5425" width="20.28515625" customWidth="1"/>
    <col min="5626" max="5626" width="17.28515625" bestFit="1" customWidth="1"/>
    <col min="5627" max="5627" width="132.140625" customWidth="1"/>
    <col min="5628" max="5629" width="0" hidden="1" customWidth="1"/>
    <col min="5630" max="5681" width="20.28515625" customWidth="1"/>
    <col min="5882" max="5882" width="17.28515625" bestFit="1" customWidth="1"/>
    <col min="5883" max="5883" width="132.140625" customWidth="1"/>
    <col min="5884" max="5885" width="0" hidden="1" customWidth="1"/>
    <col min="5886" max="5937" width="20.28515625" customWidth="1"/>
    <col min="6138" max="6138" width="17.28515625" bestFit="1" customWidth="1"/>
    <col min="6139" max="6139" width="132.140625" customWidth="1"/>
    <col min="6140" max="6141" width="0" hidden="1" customWidth="1"/>
    <col min="6142" max="6193" width="20.28515625" customWidth="1"/>
    <col min="6394" max="6394" width="17.28515625" bestFit="1" customWidth="1"/>
    <col min="6395" max="6395" width="132.140625" customWidth="1"/>
    <col min="6396" max="6397" width="0" hidden="1" customWidth="1"/>
    <col min="6398" max="6449" width="20.28515625" customWidth="1"/>
    <col min="6650" max="6650" width="17.28515625" bestFit="1" customWidth="1"/>
    <col min="6651" max="6651" width="132.140625" customWidth="1"/>
    <col min="6652" max="6653" width="0" hidden="1" customWidth="1"/>
    <col min="6654" max="6705" width="20.28515625" customWidth="1"/>
    <col min="6906" max="6906" width="17.28515625" bestFit="1" customWidth="1"/>
    <col min="6907" max="6907" width="132.140625" customWidth="1"/>
    <col min="6908" max="6909" width="0" hidden="1" customWidth="1"/>
    <col min="6910" max="6961" width="20.28515625" customWidth="1"/>
    <col min="7162" max="7162" width="17.28515625" bestFit="1" customWidth="1"/>
    <col min="7163" max="7163" width="132.140625" customWidth="1"/>
    <col min="7164" max="7165" width="0" hidden="1" customWidth="1"/>
    <col min="7166" max="7217" width="20.28515625" customWidth="1"/>
    <col min="7418" max="7418" width="17.28515625" bestFit="1" customWidth="1"/>
    <col min="7419" max="7419" width="132.140625" customWidth="1"/>
    <col min="7420" max="7421" width="0" hidden="1" customWidth="1"/>
    <col min="7422" max="7473" width="20.28515625" customWidth="1"/>
    <col min="7674" max="7674" width="17.28515625" bestFit="1" customWidth="1"/>
    <col min="7675" max="7675" width="132.140625" customWidth="1"/>
    <col min="7676" max="7677" width="0" hidden="1" customWidth="1"/>
    <col min="7678" max="7729" width="20.28515625" customWidth="1"/>
    <col min="7930" max="7930" width="17.28515625" bestFit="1" customWidth="1"/>
    <col min="7931" max="7931" width="132.140625" customWidth="1"/>
    <col min="7932" max="7933" width="0" hidden="1" customWidth="1"/>
    <col min="7934" max="7985" width="20.28515625" customWidth="1"/>
    <col min="8186" max="8186" width="17.28515625" bestFit="1" customWidth="1"/>
    <col min="8187" max="8187" width="132.140625" customWidth="1"/>
    <col min="8188" max="8189" width="0" hidden="1" customWidth="1"/>
    <col min="8190" max="8241" width="20.28515625" customWidth="1"/>
    <col min="8442" max="8442" width="17.28515625" bestFit="1" customWidth="1"/>
    <col min="8443" max="8443" width="132.140625" customWidth="1"/>
    <col min="8444" max="8445" width="0" hidden="1" customWidth="1"/>
    <col min="8446" max="8497" width="20.28515625" customWidth="1"/>
    <col min="8698" max="8698" width="17.28515625" bestFit="1" customWidth="1"/>
    <col min="8699" max="8699" width="132.140625" customWidth="1"/>
    <col min="8700" max="8701" width="0" hidden="1" customWidth="1"/>
    <col min="8702" max="8753" width="20.28515625" customWidth="1"/>
    <col min="8954" max="8954" width="17.28515625" bestFit="1" customWidth="1"/>
    <col min="8955" max="8955" width="132.140625" customWidth="1"/>
    <col min="8956" max="8957" width="0" hidden="1" customWidth="1"/>
    <col min="8958" max="9009" width="20.28515625" customWidth="1"/>
    <col min="9210" max="9210" width="17.28515625" bestFit="1" customWidth="1"/>
    <col min="9211" max="9211" width="132.140625" customWidth="1"/>
    <col min="9212" max="9213" width="0" hidden="1" customWidth="1"/>
    <col min="9214" max="9265" width="20.28515625" customWidth="1"/>
    <col min="9466" max="9466" width="17.28515625" bestFit="1" customWidth="1"/>
    <col min="9467" max="9467" width="132.140625" customWidth="1"/>
    <col min="9468" max="9469" width="0" hidden="1" customWidth="1"/>
    <col min="9470" max="9521" width="20.28515625" customWidth="1"/>
    <col min="9722" max="9722" width="17.28515625" bestFit="1" customWidth="1"/>
    <col min="9723" max="9723" width="132.140625" customWidth="1"/>
    <col min="9724" max="9725" width="0" hidden="1" customWidth="1"/>
    <col min="9726" max="9777" width="20.28515625" customWidth="1"/>
    <col min="9978" max="9978" width="17.28515625" bestFit="1" customWidth="1"/>
    <col min="9979" max="9979" width="132.140625" customWidth="1"/>
    <col min="9980" max="9981" width="0" hidden="1" customWidth="1"/>
    <col min="9982" max="10033" width="20.28515625" customWidth="1"/>
    <col min="10234" max="10234" width="17.28515625" bestFit="1" customWidth="1"/>
    <col min="10235" max="10235" width="132.140625" customWidth="1"/>
    <col min="10236" max="10237" width="0" hidden="1" customWidth="1"/>
    <col min="10238" max="10289" width="20.28515625" customWidth="1"/>
    <col min="10490" max="10490" width="17.28515625" bestFit="1" customWidth="1"/>
    <col min="10491" max="10491" width="132.140625" customWidth="1"/>
    <col min="10492" max="10493" width="0" hidden="1" customWidth="1"/>
    <col min="10494" max="10545" width="20.28515625" customWidth="1"/>
    <col min="10746" max="10746" width="17.28515625" bestFit="1" customWidth="1"/>
    <col min="10747" max="10747" width="132.140625" customWidth="1"/>
    <col min="10748" max="10749" width="0" hidden="1" customWidth="1"/>
    <col min="10750" max="10801" width="20.28515625" customWidth="1"/>
    <col min="11002" max="11002" width="17.28515625" bestFit="1" customWidth="1"/>
    <col min="11003" max="11003" width="132.140625" customWidth="1"/>
    <col min="11004" max="11005" width="0" hidden="1" customWidth="1"/>
    <col min="11006" max="11057" width="20.28515625" customWidth="1"/>
    <col min="11258" max="11258" width="17.28515625" bestFit="1" customWidth="1"/>
    <col min="11259" max="11259" width="132.140625" customWidth="1"/>
    <col min="11260" max="11261" width="0" hidden="1" customWidth="1"/>
    <col min="11262" max="11313" width="20.28515625" customWidth="1"/>
    <col min="11514" max="11514" width="17.28515625" bestFit="1" customWidth="1"/>
    <col min="11515" max="11515" width="132.140625" customWidth="1"/>
    <col min="11516" max="11517" width="0" hidden="1" customWidth="1"/>
    <col min="11518" max="11569" width="20.28515625" customWidth="1"/>
    <col min="11770" max="11770" width="17.28515625" bestFit="1" customWidth="1"/>
    <col min="11771" max="11771" width="132.140625" customWidth="1"/>
    <col min="11772" max="11773" width="0" hidden="1" customWidth="1"/>
    <col min="11774" max="11825" width="20.28515625" customWidth="1"/>
    <col min="12026" max="12026" width="17.28515625" bestFit="1" customWidth="1"/>
    <col min="12027" max="12027" width="132.140625" customWidth="1"/>
    <col min="12028" max="12029" width="0" hidden="1" customWidth="1"/>
    <col min="12030" max="12081" width="20.28515625" customWidth="1"/>
    <col min="12282" max="12282" width="17.28515625" bestFit="1" customWidth="1"/>
    <col min="12283" max="12283" width="132.140625" customWidth="1"/>
    <col min="12284" max="12285" width="0" hidden="1" customWidth="1"/>
    <col min="12286" max="12337" width="20.28515625" customWidth="1"/>
    <col min="12538" max="12538" width="17.28515625" bestFit="1" customWidth="1"/>
    <col min="12539" max="12539" width="132.140625" customWidth="1"/>
    <col min="12540" max="12541" width="0" hidden="1" customWidth="1"/>
    <col min="12542" max="12593" width="20.28515625" customWidth="1"/>
    <col min="12794" max="12794" width="17.28515625" bestFit="1" customWidth="1"/>
    <col min="12795" max="12795" width="132.140625" customWidth="1"/>
    <col min="12796" max="12797" width="0" hidden="1" customWidth="1"/>
    <col min="12798" max="12849" width="20.28515625" customWidth="1"/>
    <col min="13050" max="13050" width="17.28515625" bestFit="1" customWidth="1"/>
    <col min="13051" max="13051" width="132.140625" customWidth="1"/>
    <col min="13052" max="13053" width="0" hidden="1" customWidth="1"/>
    <col min="13054" max="13105" width="20.28515625" customWidth="1"/>
    <col min="13306" max="13306" width="17.28515625" bestFit="1" customWidth="1"/>
    <col min="13307" max="13307" width="132.140625" customWidth="1"/>
    <col min="13308" max="13309" width="0" hidden="1" customWidth="1"/>
    <col min="13310" max="13361" width="20.28515625" customWidth="1"/>
    <col min="13562" max="13562" width="17.28515625" bestFit="1" customWidth="1"/>
    <col min="13563" max="13563" width="132.140625" customWidth="1"/>
    <col min="13564" max="13565" width="0" hidden="1" customWidth="1"/>
    <col min="13566" max="13617" width="20.28515625" customWidth="1"/>
    <col min="13818" max="13818" width="17.28515625" bestFit="1" customWidth="1"/>
    <col min="13819" max="13819" width="132.140625" customWidth="1"/>
    <col min="13820" max="13821" width="0" hidden="1" customWidth="1"/>
    <col min="13822" max="13873" width="20.28515625" customWidth="1"/>
    <col min="14074" max="14074" width="17.28515625" bestFit="1" customWidth="1"/>
    <col min="14075" max="14075" width="132.140625" customWidth="1"/>
    <col min="14076" max="14077" width="0" hidden="1" customWidth="1"/>
    <col min="14078" max="14129" width="20.28515625" customWidth="1"/>
    <col min="14330" max="14330" width="17.28515625" bestFit="1" customWidth="1"/>
    <col min="14331" max="14331" width="132.140625" customWidth="1"/>
    <col min="14332" max="14333" width="0" hidden="1" customWidth="1"/>
    <col min="14334" max="14385" width="20.28515625" customWidth="1"/>
    <col min="14586" max="14586" width="17.28515625" bestFit="1" customWidth="1"/>
    <col min="14587" max="14587" width="132.140625" customWidth="1"/>
    <col min="14588" max="14589" width="0" hidden="1" customWidth="1"/>
    <col min="14590" max="14641" width="20.28515625" customWidth="1"/>
    <col min="14842" max="14842" width="17.28515625" bestFit="1" customWidth="1"/>
    <col min="14843" max="14843" width="132.140625" customWidth="1"/>
    <col min="14844" max="14845" width="0" hidden="1" customWidth="1"/>
    <col min="14846" max="14897" width="20.28515625" customWidth="1"/>
    <col min="15098" max="15098" width="17.28515625" bestFit="1" customWidth="1"/>
    <col min="15099" max="15099" width="132.140625" customWidth="1"/>
    <col min="15100" max="15101" width="0" hidden="1" customWidth="1"/>
    <col min="15102" max="15153" width="20.28515625" customWidth="1"/>
    <col min="15354" max="15354" width="17.28515625" bestFit="1" customWidth="1"/>
    <col min="15355" max="15355" width="132.140625" customWidth="1"/>
    <col min="15356" max="15357" width="0" hidden="1" customWidth="1"/>
    <col min="15358" max="15409" width="20.28515625" customWidth="1"/>
    <col min="15610" max="15610" width="17.28515625" bestFit="1" customWidth="1"/>
    <col min="15611" max="15611" width="132.140625" customWidth="1"/>
    <col min="15612" max="15613" width="0" hidden="1" customWidth="1"/>
    <col min="15614" max="15665" width="20.28515625" customWidth="1"/>
    <col min="15866" max="15866" width="17.28515625" bestFit="1" customWidth="1"/>
    <col min="15867" max="15867" width="132.140625" customWidth="1"/>
    <col min="15868" max="15869" width="0" hidden="1" customWidth="1"/>
    <col min="15870" max="15921" width="20.28515625" customWidth="1"/>
    <col min="16122" max="16122" width="17.28515625" bestFit="1" customWidth="1"/>
    <col min="16123" max="16123" width="132.140625" customWidth="1"/>
    <col min="16124" max="16125" width="0" hidden="1" customWidth="1"/>
    <col min="16126" max="16177" width="20.28515625" customWidth="1"/>
  </cols>
  <sheetData>
    <row r="1" spans="1:249" s="1" customFormat="1" ht="25.5">
      <c r="A1" s="442"/>
      <c r="B1" s="36"/>
      <c r="E1" s="2"/>
      <c r="F1" s="2"/>
      <c r="G1" s="2"/>
    </row>
    <row r="2" spans="1:249" s="1" customFormat="1" ht="25.5">
      <c r="A2" s="442"/>
      <c r="B2" s="36"/>
      <c r="E2" s="2"/>
      <c r="F2" s="2"/>
      <c r="G2" s="2"/>
    </row>
    <row r="3" spans="1:249" s="1" customFormat="1" ht="30">
      <c r="A3" s="442"/>
      <c r="B3" s="43" t="s">
        <v>58</v>
      </c>
      <c r="C3" s="42"/>
      <c r="D3" s="42"/>
      <c r="E3" s="3"/>
      <c r="F3" s="3"/>
      <c r="G3" s="3"/>
    </row>
    <row r="4" spans="1:249" s="1" customFormat="1" ht="30">
      <c r="A4" s="442"/>
      <c r="B4" s="43"/>
      <c r="C4" s="42"/>
      <c r="D4" s="42"/>
      <c r="E4" s="3"/>
      <c r="F4" s="3"/>
      <c r="G4" s="3"/>
    </row>
    <row r="5" spans="1:249" s="1" customFormat="1" ht="31.5" thickBot="1">
      <c r="A5" s="442"/>
      <c r="B5" s="41"/>
      <c r="C5" s="4"/>
      <c r="D5" s="4"/>
      <c r="E5" s="3"/>
      <c r="F5" s="3"/>
      <c r="G5" s="3"/>
    </row>
    <row r="6" spans="1:249" s="1" customFormat="1" ht="35.25" customHeight="1" thickTop="1" thickBot="1">
      <c r="A6" s="442"/>
      <c r="B6" s="4"/>
      <c r="C6" s="4"/>
      <c r="D6" s="4"/>
      <c r="E6" s="40" t="s">
        <v>0</v>
      </c>
      <c r="F6" s="40" t="s">
        <v>1</v>
      </c>
      <c r="G6" s="40" t="s">
        <v>2</v>
      </c>
    </row>
    <row r="7" spans="1:249" s="1" customFormat="1" ht="32.1" customHeight="1" thickTop="1" thickBot="1">
      <c r="A7" s="442"/>
      <c r="B7" s="39" t="s">
        <v>3</v>
      </c>
      <c r="C7" s="38"/>
      <c r="D7" s="38"/>
      <c r="E7" s="20">
        <v>76116</v>
      </c>
      <c r="F7" s="20">
        <v>145668</v>
      </c>
      <c r="G7" s="20">
        <v>221784</v>
      </c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</row>
    <row r="8" spans="1:249" s="1" customFormat="1" ht="32.1" customHeight="1" thickTop="1">
      <c r="A8" s="443"/>
      <c r="B8" s="37" t="s">
        <v>4</v>
      </c>
      <c r="C8" s="36"/>
      <c r="D8" s="35"/>
      <c r="E8" s="17">
        <v>37215</v>
      </c>
      <c r="F8" s="17">
        <v>75293</v>
      </c>
      <c r="G8" s="17">
        <v>112508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</row>
    <row r="9" spans="1:249" s="1" customFormat="1" ht="32.1" customHeight="1">
      <c r="A9" s="443"/>
      <c r="B9" s="29" t="s">
        <v>27</v>
      </c>
      <c r="C9" s="36"/>
      <c r="D9" s="35"/>
      <c r="E9" s="28">
        <v>167</v>
      </c>
      <c r="F9" s="28">
        <v>212</v>
      </c>
      <c r="G9" s="14">
        <v>379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</row>
    <row r="10" spans="1:249" s="1" customFormat="1" ht="32.1" customHeight="1">
      <c r="A10" s="443"/>
      <c r="B10" s="15" t="s">
        <v>26</v>
      </c>
      <c r="C10" s="4"/>
      <c r="D10" s="3"/>
      <c r="E10" s="28">
        <v>1834</v>
      </c>
      <c r="F10" s="28">
        <v>1155</v>
      </c>
      <c r="G10" s="14">
        <v>2989</v>
      </c>
    </row>
    <row r="11" spans="1:249" s="1" customFormat="1" ht="32.1" customHeight="1">
      <c r="A11" s="443"/>
      <c r="B11" s="15" t="s">
        <v>25</v>
      </c>
      <c r="C11" s="4"/>
      <c r="D11" s="3"/>
      <c r="E11" s="28">
        <v>142</v>
      </c>
      <c r="F11" s="28">
        <v>130</v>
      </c>
      <c r="G11" s="14">
        <v>272</v>
      </c>
    </row>
    <row r="12" spans="1:249" s="1" customFormat="1" ht="32.1" customHeight="1">
      <c r="A12" s="443"/>
      <c r="B12" s="15" t="s">
        <v>24</v>
      </c>
      <c r="C12" s="4"/>
      <c r="D12" s="3"/>
      <c r="E12" s="14">
        <v>295</v>
      </c>
      <c r="F12" s="14">
        <v>324</v>
      </c>
      <c r="G12" s="14">
        <v>619</v>
      </c>
    </row>
    <row r="13" spans="1:249" s="1" customFormat="1" ht="32.1" customHeight="1">
      <c r="A13" s="443"/>
      <c r="B13" s="15" t="s">
        <v>23</v>
      </c>
      <c r="C13" s="4"/>
      <c r="D13" s="3"/>
      <c r="E13" s="14">
        <v>231</v>
      </c>
      <c r="F13" s="14">
        <v>390</v>
      </c>
      <c r="G13" s="14">
        <v>621</v>
      </c>
    </row>
    <row r="14" spans="1:249" s="1" customFormat="1" ht="32.1" customHeight="1">
      <c r="A14" s="443"/>
      <c r="B14" s="34" t="s">
        <v>32</v>
      </c>
      <c r="C14" s="4"/>
      <c r="D14" s="3"/>
      <c r="E14" s="33">
        <v>1403</v>
      </c>
      <c r="F14" s="33">
        <v>1308</v>
      </c>
      <c r="G14" s="33">
        <v>2711</v>
      </c>
    </row>
    <row r="15" spans="1:249" s="1" customFormat="1" ht="32.1" customHeight="1">
      <c r="A15" s="443"/>
      <c r="B15" s="15" t="s">
        <v>31</v>
      </c>
      <c r="C15" s="4"/>
      <c r="D15" s="3"/>
      <c r="E15" s="33">
        <v>1836</v>
      </c>
      <c r="F15" s="33">
        <v>1689</v>
      </c>
      <c r="G15" s="33">
        <v>3525</v>
      </c>
    </row>
    <row r="16" spans="1:249" s="1" customFormat="1" ht="32.1" customHeight="1">
      <c r="A16" s="443"/>
      <c r="B16" s="15" t="s">
        <v>22</v>
      </c>
      <c r="C16" s="4"/>
      <c r="D16" s="3"/>
      <c r="E16" s="33">
        <v>693</v>
      </c>
      <c r="F16" s="33">
        <v>1408</v>
      </c>
      <c r="G16" s="33">
        <v>2101</v>
      </c>
    </row>
    <row r="17" spans="1:7" s="1" customFormat="1" ht="32.1" customHeight="1">
      <c r="A17" s="443"/>
      <c r="B17" s="15" t="s">
        <v>30</v>
      </c>
      <c r="C17" s="4"/>
      <c r="D17" s="3"/>
      <c r="E17" s="33">
        <v>1844</v>
      </c>
      <c r="F17" s="33">
        <v>577</v>
      </c>
      <c r="G17" s="33">
        <v>2421</v>
      </c>
    </row>
    <row r="18" spans="1:7" s="1" customFormat="1" ht="32.1" customHeight="1">
      <c r="A18" s="443"/>
      <c r="B18" s="15" t="s">
        <v>20</v>
      </c>
      <c r="C18" s="4"/>
      <c r="D18" s="3"/>
      <c r="E18" s="33">
        <v>3083</v>
      </c>
      <c r="F18" s="33">
        <v>4421</v>
      </c>
      <c r="G18" s="33">
        <v>7504</v>
      </c>
    </row>
    <row r="19" spans="1:7" s="1" customFormat="1" ht="32.1" customHeight="1">
      <c r="A19" s="443"/>
      <c r="B19" s="15" t="s">
        <v>29</v>
      </c>
      <c r="C19" s="4"/>
      <c r="D19" s="3"/>
      <c r="E19" s="33">
        <v>365</v>
      </c>
      <c r="F19" s="33">
        <v>376</v>
      </c>
      <c r="G19" s="33">
        <v>741</v>
      </c>
    </row>
    <row r="20" spans="1:7" s="1" customFormat="1" ht="31.5" customHeight="1">
      <c r="A20" s="443"/>
      <c r="B20" s="15" t="s">
        <v>51</v>
      </c>
      <c r="C20" s="4"/>
      <c r="D20" s="3"/>
      <c r="E20" s="33">
        <v>637</v>
      </c>
      <c r="F20" s="33">
        <v>974</v>
      </c>
      <c r="G20" s="33">
        <v>1611</v>
      </c>
    </row>
    <row r="21" spans="1:7" s="1" customFormat="1" ht="31.5" customHeight="1" thickBot="1">
      <c r="A21" s="443"/>
      <c r="B21" s="71" t="s">
        <v>53</v>
      </c>
      <c r="C21" s="3"/>
      <c r="D21" s="3"/>
      <c r="E21" s="77">
        <v>216</v>
      </c>
      <c r="F21" s="78">
        <v>351</v>
      </c>
      <c r="G21" s="79">
        <v>567</v>
      </c>
    </row>
    <row r="22" spans="1:7" s="1" customFormat="1" ht="32.1" customHeight="1" thickTop="1">
      <c r="A22" s="443"/>
      <c r="B22" s="57" t="s">
        <v>48</v>
      </c>
      <c r="C22" s="4"/>
      <c r="D22" s="3"/>
      <c r="E22" s="70">
        <v>12746</v>
      </c>
      <c r="F22" s="70">
        <v>13315</v>
      </c>
      <c r="G22" s="69">
        <v>26061</v>
      </c>
    </row>
    <row r="23" spans="1:7" s="1" customFormat="1" ht="32.1" customHeight="1">
      <c r="A23" s="443"/>
      <c r="B23" s="15" t="s">
        <v>5</v>
      </c>
      <c r="C23" s="4"/>
      <c r="D23" s="3"/>
      <c r="E23" s="14">
        <v>2006</v>
      </c>
      <c r="F23" s="14">
        <v>229</v>
      </c>
      <c r="G23" s="33">
        <v>2235</v>
      </c>
    </row>
    <row r="24" spans="1:7" s="1" customFormat="1" ht="32.1" customHeight="1">
      <c r="A24" s="443"/>
      <c r="B24" s="15" t="s">
        <v>16</v>
      </c>
      <c r="C24" s="4"/>
      <c r="D24" s="3"/>
      <c r="E24" s="14">
        <v>71</v>
      </c>
      <c r="F24" s="14">
        <v>76</v>
      </c>
      <c r="G24" s="14">
        <v>147</v>
      </c>
    </row>
    <row r="25" spans="1:7" s="1" customFormat="1" ht="32.1" customHeight="1">
      <c r="A25" s="443"/>
      <c r="B25" s="15" t="s">
        <v>15</v>
      </c>
      <c r="C25" s="4"/>
      <c r="D25" s="3"/>
      <c r="E25" s="14">
        <v>331</v>
      </c>
      <c r="F25" s="14">
        <v>186</v>
      </c>
      <c r="G25" s="14">
        <v>517</v>
      </c>
    </row>
    <row r="26" spans="1:7" s="1" customFormat="1" ht="32.1" customHeight="1">
      <c r="A26" s="443"/>
      <c r="B26" s="15" t="s">
        <v>6</v>
      </c>
      <c r="C26" s="4"/>
      <c r="D26" s="3"/>
      <c r="E26" s="14">
        <v>90</v>
      </c>
      <c r="F26" s="14">
        <v>105</v>
      </c>
      <c r="G26" s="14">
        <v>195</v>
      </c>
    </row>
    <row r="27" spans="1:7" s="1" customFormat="1" ht="32.1" customHeight="1">
      <c r="A27" s="443"/>
      <c r="B27" s="15" t="s">
        <v>7</v>
      </c>
      <c r="C27" s="4"/>
      <c r="D27" s="3"/>
      <c r="E27" s="14">
        <v>1415</v>
      </c>
      <c r="F27" s="14">
        <v>423</v>
      </c>
      <c r="G27" s="14">
        <v>1838</v>
      </c>
    </row>
    <row r="28" spans="1:7" s="1" customFormat="1" ht="32.1" customHeight="1">
      <c r="A28" s="443"/>
      <c r="B28" s="15" t="s">
        <v>33</v>
      </c>
      <c r="C28" s="3"/>
      <c r="D28" s="3"/>
      <c r="E28" s="80">
        <v>6864</v>
      </c>
      <c r="F28" s="81">
        <v>3751</v>
      </c>
      <c r="G28" s="54">
        <v>10615</v>
      </c>
    </row>
    <row r="29" spans="1:7" s="1" customFormat="1" ht="32.1" customHeight="1">
      <c r="A29" s="443"/>
      <c r="B29" s="15" t="s">
        <v>17</v>
      </c>
      <c r="C29" s="3"/>
      <c r="D29" s="3"/>
      <c r="E29" s="82">
        <v>12753</v>
      </c>
      <c r="F29" s="83">
        <v>56553</v>
      </c>
      <c r="G29" s="54">
        <v>69306</v>
      </c>
    </row>
    <row r="30" spans="1:7" s="1" customFormat="1" ht="32.1" customHeight="1" thickBot="1">
      <c r="A30" s="443"/>
      <c r="B30" s="15" t="s">
        <v>35</v>
      </c>
      <c r="C30" s="11"/>
      <c r="D30" s="11"/>
      <c r="E30" s="80">
        <v>402</v>
      </c>
      <c r="F30" s="81">
        <v>332</v>
      </c>
      <c r="G30" s="54">
        <v>734</v>
      </c>
    </row>
    <row r="31" spans="1:7" s="1" customFormat="1" ht="31.5" customHeight="1" thickTop="1" thickBot="1">
      <c r="A31" s="443"/>
      <c r="B31" s="71" t="s">
        <v>66</v>
      </c>
      <c r="C31" s="3"/>
      <c r="D31" s="3"/>
      <c r="E31" s="80">
        <v>537</v>
      </c>
      <c r="F31" s="81">
        <v>323</v>
      </c>
      <c r="G31" s="85">
        <v>860</v>
      </c>
    </row>
    <row r="32" spans="1:7" s="1" customFormat="1" ht="32.1" customHeight="1" thickTop="1">
      <c r="A32" s="443"/>
      <c r="B32" s="37" t="s">
        <v>18</v>
      </c>
      <c r="C32" s="31"/>
      <c r="D32" s="31"/>
      <c r="E32" s="30">
        <v>20139</v>
      </c>
      <c r="F32" s="30">
        <v>56888</v>
      </c>
      <c r="G32" s="86">
        <v>77027</v>
      </c>
    </row>
    <row r="33" spans="1:249" s="1" customFormat="1" ht="32.1" customHeight="1">
      <c r="A33" s="443"/>
      <c r="B33" s="29" t="s">
        <v>27</v>
      </c>
      <c r="C33" s="3"/>
      <c r="D33" s="3"/>
      <c r="E33" s="28">
        <v>92</v>
      </c>
      <c r="F33" s="28">
        <v>146</v>
      </c>
      <c r="G33" s="14">
        <v>238</v>
      </c>
    </row>
    <row r="34" spans="1:249" s="1" customFormat="1" ht="32.1" customHeight="1">
      <c r="A34" s="443"/>
      <c r="B34" s="15" t="s">
        <v>26</v>
      </c>
      <c r="C34" s="4"/>
      <c r="D34" s="3"/>
      <c r="E34" s="28">
        <v>24</v>
      </c>
      <c r="F34" s="28">
        <v>15</v>
      </c>
      <c r="G34" s="14">
        <v>39</v>
      </c>
    </row>
    <row r="35" spans="1:249" s="1" customFormat="1" ht="32.1" customHeight="1">
      <c r="A35" s="443"/>
      <c r="B35" s="15" t="s">
        <v>25</v>
      </c>
      <c r="C35" s="4"/>
      <c r="D35" s="3"/>
      <c r="E35" s="28">
        <v>340</v>
      </c>
      <c r="F35" s="28">
        <v>454</v>
      </c>
      <c r="G35" s="14">
        <v>794</v>
      </c>
    </row>
    <row r="36" spans="1:249" s="1" customFormat="1" ht="32.1" customHeight="1">
      <c r="A36" s="443"/>
      <c r="B36" s="15" t="s">
        <v>24</v>
      </c>
      <c r="C36" s="4"/>
      <c r="D36" s="3"/>
      <c r="E36" s="28">
        <v>423</v>
      </c>
      <c r="F36" s="28">
        <v>568</v>
      </c>
      <c r="G36" s="14">
        <v>991</v>
      </c>
    </row>
    <row r="37" spans="1:249" s="1" customFormat="1" ht="32.1" customHeight="1">
      <c r="A37" s="443"/>
      <c r="B37" s="15" t="s">
        <v>23</v>
      </c>
      <c r="C37" s="4"/>
      <c r="D37" s="3"/>
      <c r="E37" s="28">
        <v>191</v>
      </c>
      <c r="F37" s="28">
        <v>315</v>
      </c>
      <c r="G37" s="14">
        <v>506</v>
      </c>
    </row>
    <row r="38" spans="1:249" s="1" customFormat="1" ht="32.1" customHeight="1">
      <c r="A38" s="443"/>
      <c r="B38" s="15" t="s">
        <v>31</v>
      </c>
      <c r="C38" s="4"/>
      <c r="D38" s="3"/>
      <c r="E38" s="28">
        <v>207</v>
      </c>
      <c r="F38" s="28">
        <v>245</v>
      </c>
      <c r="G38" s="14">
        <v>452</v>
      </c>
    </row>
    <row r="39" spans="1:249" s="1" customFormat="1" ht="32.1" customHeight="1">
      <c r="A39" s="443"/>
      <c r="B39" s="15" t="s">
        <v>22</v>
      </c>
      <c r="C39" s="4"/>
      <c r="D39" s="3"/>
      <c r="E39" s="28">
        <v>322</v>
      </c>
      <c r="F39" s="28">
        <v>272</v>
      </c>
      <c r="G39" s="14">
        <v>594</v>
      </c>
    </row>
    <row r="40" spans="1:249" s="1" customFormat="1" ht="32.1" customHeight="1">
      <c r="A40" s="443"/>
      <c r="B40" s="15" t="s">
        <v>30</v>
      </c>
      <c r="C40" s="4"/>
      <c r="D40" s="3"/>
      <c r="E40" s="28">
        <v>1105</v>
      </c>
      <c r="F40" s="28">
        <v>252</v>
      </c>
      <c r="G40" s="46">
        <v>1357</v>
      </c>
    </row>
    <row r="41" spans="1:249" s="1" customFormat="1" ht="32.1" customHeight="1">
      <c r="A41" s="443"/>
      <c r="B41" s="15" t="s">
        <v>21</v>
      </c>
      <c r="C41" s="4"/>
      <c r="D41" s="3"/>
      <c r="E41" s="28">
        <v>747</v>
      </c>
      <c r="F41" s="28">
        <v>1348</v>
      </c>
      <c r="G41" s="14">
        <v>2095</v>
      </c>
    </row>
    <row r="42" spans="1:249" s="1" customFormat="1" ht="32.1" customHeight="1">
      <c r="A42" s="443"/>
      <c r="B42" s="15" t="s">
        <v>20</v>
      </c>
      <c r="C42" s="4"/>
      <c r="D42" s="3"/>
      <c r="E42" s="28">
        <v>1598</v>
      </c>
      <c r="F42" s="28">
        <v>1631</v>
      </c>
      <c r="G42" s="14">
        <v>3229</v>
      </c>
    </row>
    <row r="43" spans="1:249" s="91" customFormat="1" ht="32.1" customHeight="1">
      <c r="A43" s="443"/>
      <c r="B43" s="87" t="s">
        <v>51</v>
      </c>
      <c r="C43" s="88"/>
      <c r="D43" s="89"/>
      <c r="E43" s="90">
        <v>262</v>
      </c>
      <c r="F43" s="90">
        <v>580</v>
      </c>
      <c r="G43" s="14">
        <v>842</v>
      </c>
    </row>
    <row r="44" spans="1:249" s="1" customFormat="1" ht="32.1" customHeight="1">
      <c r="A44" s="443"/>
      <c r="B44" s="15" t="s">
        <v>6</v>
      </c>
      <c r="C44" s="4"/>
      <c r="D44" s="3"/>
      <c r="E44" s="28">
        <v>200</v>
      </c>
      <c r="F44" s="28">
        <v>418</v>
      </c>
      <c r="G44" s="14">
        <v>618</v>
      </c>
    </row>
    <row r="45" spans="1:249" s="1" customFormat="1" ht="32.1" customHeight="1" thickBot="1">
      <c r="A45" s="443"/>
      <c r="B45" s="71" t="s">
        <v>38</v>
      </c>
      <c r="C45" s="4"/>
      <c r="D45" s="3"/>
      <c r="E45" s="28">
        <v>14628</v>
      </c>
      <c r="F45" s="28">
        <v>50644</v>
      </c>
      <c r="G45" s="14">
        <v>65272</v>
      </c>
    </row>
    <row r="46" spans="1:249" s="1" customFormat="1" ht="32.1" customHeight="1" thickTop="1" thickBot="1">
      <c r="A46" s="443"/>
      <c r="B46" s="93" t="s">
        <v>9</v>
      </c>
      <c r="C46" s="26"/>
      <c r="D46" s="26"/>
      <c r="E46" s="23">
        <v>2342</v>
      </c>
      <c r="F46" s="23">
        <v>2323</v>
      </c>
      <c r="G46" s="45">
        <v>4665</v>
      </c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  <c r="IL46" s="16"/>
      <c r="IM46" s="16"/>
      <c r="IN46" s="16"/>
      <c r="IO46" s="16"/>
    </row>
    <row r="47" spans="1:249" s="1" customFormat="1" ht="32.1" customHeight="1" thickTop="1">
      <c r="A47" s="443"/>
      <c r="B47" s="25" t="s">
        <v>10</v>
      </c>
      <c r="C47" s="24"/>
      <c r="D47" s="24"/>
      <c r="E47" s="23">
        <v>6997</v>
      </c>
      <c r="F47" s="23">
        <v>5087</v>
      </c>
      <c r="G47" s="23">
        <v>12084</v>
      </c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  <c r="IL47" s="16"/>
      <c r="IM47" s="16"/>
      <c r="IN47" s="16"/>
      <c r="IO47" s="16"/>
    </row>
    <row r="48" spans="1:249" s="1" customFormat="1" ht="32.1" customHeight="1" thickBot="1">
      <c r="A48" s="443"/>
      <c r="B48" s="22" t="s">
        <v>11</v>
      </c>
      <c r="C48" s="21"/>
      <c r="D48" s="21"/>
      <c r="E48" s="20"/>
      <c r="F48" s="20"/>
      <c r="G48" s="61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  <c r="IL48" s="16"/>
      <c r="IM48" s="16"/>
      <c r="IN48" s="16"/>
      <c r="IO48" s="16"/>
    </row>
    <row r="49" spans="1:249" s="1" customFormat="1" ht="32.1" customHeight="1" thickTop="1">
      <c r="A49" s="443"/>
      <c r="B49" s="19" t="s">
        <v>12</v>
      </c>
      <c r="C49" s="18"/>
      <c r="D49" s="18"/>
      <c r="E49" s="17">
        <v>9423</v>
      </c>
      <c r="F49" s="17">
        <v>6077</v>
      </c>
      <c r="G49" s="17">
        <v>15500</v>
      </c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16"/>
      <c r="HZ49" s="16"/>
      <c r="IA49" s="16"/>
      <c r="IB49" s="16"/>
      <c r="IC49" s="16"/>
      <c r="ID49" s="16"/>
      <c r="IE49" s="16"/>
      <c r="IF49" s="16"/>
      <c r="IG49" s="16"/>
      <c r="IH49" s="16"/>
      <c r="II49" s="16"/>
      <c r="IJ49" s="16"/>
      <c r="IK49" s="16"/>
      <c r="IL49" s="16"/>
      <c r="IM49" s="16"/>
      <c r="IN49" s="16"/>
      <c r="IO49" s="16"/>
    </row>
    <row r="50" spans="1:249" s="1" customFormat="1" ht="32.1" customHeight="1">
      <c r="A50" s="443"/>
      <c r="B50" s="15" t="s">
        <v>13</v>
      </c>
      <c r="C50" s="4"/>
      <c r="D50" s="3"/>
      <c r="E50" s="14">
        <v>5973</v>
      </c>
      <c r="F50" s="14">
        <v>5462</v>
      </c>
      <c r="G50" s="14">
        <v>11435</v>
      </c>
    </row>
    <row r="51" spans="1:249" s="1" customFormat="1" ht="32.1" customHeight="1" thickBot="1">
      <c r="A51" s="443"/>
      <c r="B51" s="12" t="s">
        <v>14</v>
      </c>
      <c r="C51" s="4"/>
      <c r="D51" s="3"/>
      <c r="E51" s="14">
        <v>3450</v>
      </c>
      <c r="F51" s="14">
        <v>615</v>
      </c>
      <c r="G51" s="14">
        <v>4065</v>
      </c>
    </row>
    <row r="52" spans="1:249" s="1" customFormat="1" ht="27" thickTop="1">
      <c r="A52" s="442"/>
      <c r="B52" s="4"/>
      <c r="C52" s="4"/>
      <c r="D52" s="4"/>
      <c r="E52" s="10"/>
      <c r="F52" s="534"/>
      <c r="G52" s="534" t="s">
        <v>99</v>
      </c>
    </row>
    <row r="53" spans="1:249" s="6" customFormat="1" ht="26.25">
      <c r="A53" s="444"/>
      <c r="B53" s="9"/>
      <c r="C53" s="9"/>
      <c r="D53" s="9"/>
      <c r="E53" s="8"/>
      <c r="F53" s="376"/>
      <c r="G53" s="376"/>
    </row>
    <row r="54" spans="1:249" s="6" customFormat="1" ht="52.5">
      <c r="A54" s="444"/>
      <c r="B54" s="59" t="s">
        <v>37</v>
      </c>
    </row>
    <row r="55" spans="1:249" s="1" customFormat="1" ht="56.25">
      <c r="A55" s="442"/>
      <c r="B55" s="94" t="s">
        <v>54</v>
      </c>
      <c r="C55" s="4"/>
      <c r="D55" s="4"/>
      <c r="E55" s="3"/>
      <c r="F55" s="3"/>
      <c r="G55" s="3"/>
    </row>
    <row r="56" spans="1:249" s="1" customFormat="1" ht="56.25">
      <c r="A56" s="442"/>
      <c r="B56" s="95" t="s">
        <v>55</v>
      </c>
      <c r="C56" s="4"/>
      <c r="D56" s="4"/>
      <c r="E56" s="3"/>
      <c r="F56" s="3"/>
      <c r="G56" s="3"/>
    </row>
    <row r="57" spans="1:249" ht="56.25">
      <c r="B57" s="95" t="s">
        <v>56</v>
      </c>
    </row>
    <row r="58" spans="1:249" ht="82.5">
      <c r="B58" s="540" t="s">
        <v>103</v>
      </c>
    </row>
    <row r="59" spans="1:249" ht="25.5">
      <c r="B59" s="541" t="s">
        <v>102</v>
      </c>
    </row>
  </sheetData>
  <hyperlinks>
    <hyperlink ref="B59" r:id="rId1"/>
  </hyperlinks>
  <printOptions horizontalCentered="1"/>
  <pageMargins left="0.49" right="0.28000000000000003" top="0.25" bottom="0.22" header="0.25" footer="0.2"/>
  <pageSetup paperSize="9" scale="47" orientation="portrait" r:id="rId2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0"/>
  <dimension ref="A1:IQ59"/>
  <sheetViews>
    <sheetView topLeftCell="A25" zoomScale="40" zoomScaleNormal="50" zoomScaleSheetLayoutView="25" workbookViewId="0">
      <selection activeCell="B58" sqref="B58:B59"/>
    </sheetView>
  </sheetViews>
  <sheetFormatPr defaultColWidth="90.28515625" defaultRowHeight="12.75"/>
  <cols>
    <col min="1" max="1" width="17.28515625" style="445" bestFit="1" customWidth="1"/>
    <col min="2" max="2" width="132.140625" customWidth="1"/>
    <col min="3" max="4" width="20.28515625" hidden="1" customWidth="1"/>
    <col min="5" max="51" width="20.28515625" customWidth="1"/>
    <col min="252" max="252" width="17.28515625" bestFit="1" customWidth="1"/>
    <col min="253" max="253" width="132.140625" customWidth="1"/>
    <col min="254" max="255" width="0" hidden="1" customWidth="1"/>
    <col min="256" max="307" width="20.28515625" customWidth="1"/>
    <col min="508" max="508" width="17.28515625" bestFit="1" customWidth="1"/>
    <col min="509" max="509" width="132.140625" customWidth="1"/>
    <col min="510" max="511" width="0" hidden="1" customWidth="1"/>
    <col min="512" max="563" width="20.28515625" customWidth="1"/>
    <col min="764" max="764" width="17.28515625" bestFit="1" customWidth="1"/>
    <col min="765" max="765" width="132.140625" customWidth="1"/>
    <col min="766" max="767" width="0" hidden="1" customWidth="1"/>
    <col min="768" max="819" width="20.28515625" customWidth="1"/>
    <col min="1020" max="1020" width="17.28515625" bestFit="1" customWidth="1"/>
    <col min="1021" max="1021" width="132.140625" customWidth="1"/>
    <col min="1022" max="1023" width="0" hidden="1" customWidth="1"/>
    <col min="1024" max="1075" width="20.28515625" customWidth="1"/>
    <col min="1276" max="1276" width="17.28515625" bestFit="1" customWidth="1"/>
    <col min="1277" max="1277" width="132.140625" customWidth="1"/>
    <col min="1278" max="1279" width="0" hidden="1" customWidth="1"/>
    <col min="1280" max="1331" width="20.28515625" customWidth="1"/>
    <col min="1532" max="1532" width="17.28515625" bestFit="1" customWidth="1"/>
    <col min="1533" max="1533" width="132.140625" customWidth="1"/>
    <col min="1534" max="1535" width="0" hidden="1" customWidth="1"/>
    <col min="1536" max="1587" width="20.28515625" customWidth="1"/>
    <col min="1788" max="1788" width="17.28515625" bestFit="1" customWidth="1"/>
    <col min="1789" max="1789" width="132.140625" customWidth="1"/>
    <col min="1790" max="1791" width="0" hidden="1" customWidth="1"/>
    <col min="1792" max="1843" width="20.28515625" customWidth="1"/>
    <col min="2044" max="2044" width="17.28515625" bestFit="1" customWidth="1"/>
    <col min="2045" max="2045" width="132.140625" customWidth="1"/>
    <col min="2046" max="2047" width="0" hidden="1" customWidth="1"/>
    <col min="2048" max="2099" width="20.28515625" customWidth="1"/>
    <col min="2300" max="2300" width="17.28515625" bestFit="1" customWidth="1"/>
    <col min="2301" max="2301" width="132.140625" customWidth="1"/>
    <col min="2302" max="2303" width="0" hidden="1" customWidth="1"/>
    <col min="2304" max="2355" width="20.28515625" customWidth="1"/>
    <col min="2556" max="2556" width="17.28515625" bestFit="1" customWidth="1"/>
    <col min="2557" max="2557" width="132.140625" customWidth="1"/>
    <col min="2558" max="2559" width="0" hidden="1" customWidth="1"/>
    <col min="2560" max="2611" width="20.28515625" customWidth="1"/>
    <col min="2812" max="2812" width="17.28515625" bestFit="1" customWidth="1"/>
    <col min="2813" max="2813" width="132.140625" customWidth="1"/>
    <col min="2814" max="2815" width="0" hidden="1" customWidth="1"/>
    <col min="2816" max="2867" width="20.28515625" customWidth="1"/>
    <col min="3068" max="3068" width="17.28515625" bestFit="1" customWidth="1"/>
    <col min="3069" max="3069" width="132.140625" customWidth="1"/>
    <col min="3070" max="3071" width="0" hidden="1" customWidth="1"/>
    <col min="3072" max="3123" width="20.28515625" customWidth="1"/>
    <col min="3324" max="3324" width="17.28515625" bestFit="1" customWidth="1"/>
    <col min="3325" max="3325" width="132.140625" customWidth="1"/>
    <col min="3326" max="3327" width="0" hidden="1" customWidth="1"/>
    <col min="3328" max="3379" width="20.28515625" customWidth="1"/>
    <col min="3580" max="3580" width="17.28515625" bestFit="1" customWidth="1"/>
    <col min="3581" max="3581" width="132.140625" customWidth="1"/>
    <col min="3582" max="3583" width="0" hidden="1" customWidth="1"/>
    <col min="3584" max="3635" width="20.28515625" customWidth="1"/>
    <col min="3836" max="3836" width="17.28515625" bestFit="1" customWidth="1"/>
    <col min="3837" max="3837" width="132.140625" customWidth="1"/>
    <col min="3838" max="3839" width="0" hidden="1" customWidth="1"/>
    <col min="3840" max="3891" width="20.28515625" customWidth="1"/>
    <col min="4092" max="4092" width="17.28515625" bestFit="1" customWidth="1"/>
    <col min="4093" max="4093" width="132.140625" customWidth="1"/>
    <col min="4094" max="4095" width="0" hidden="1" customWidth="1"/>
    <col min="4096" max="4147" width="20.28515625" customWidth="1"/>
    <col min="4348" max="4348" width="17.28515625" bestFit="1" customWidth="1"/>
    <col min="4349" max="4349" width="132.140625" customWidth="1"/>
    <col min="4350" max="4351" width="0" hidden="1" customWidth="1"/>
    <col min="4352" max="4403" width="20.28515625" customWidth="1"/>
    <col min="4604" max="4604" width="17.28515625" bestFit="1" customWidth="1"/>
    <col min="4605" max="4605" width="132.140625" customWidth="1"/>
    <col min="4606" max="4607" width="0" hidden="1" customWidth="1"/>
    <col min="4608" max="4659" width="20.28515625" customWidth="1"/>
    <col min="4860" max="4860" width="17.28515625" bestFit="1" customWidth="1"/>
    <col min="4861" max="4861" width="132.140625" customWidth="1"/>
    <col min="4862" max="4863" width="0" hidden="1" customWidth="1"/>
    <col min="4864" max="4915" width="20.28515625" customWidth="1"/>
    <col min="5116" max="5116" width="17.28515625" bestFit="1" customWidth="1"/>
    <col min="5117" max="5117" width="132.140625" customWidth="1"/>
    <col min="5118" max="5119" width="0" hidden="1" customWidth="1"/>
    <col min="5120" max="5171" width="20.28515625" customWidth="1"/>
    <col min="5372" max="5372" width="17.28515625" bestFit="1" customWidth="1"/>
    <col min="5373" max="5373" width="132.140625" customWidth="1"/>
    <col min="5374" max="5375" width="0" hidden="1" customWidth="1"/>
    <col min="5376" max="5427" width="20.28515625" customWidth="1"/>
    <col min="5628" max="5628" width="17.28515625" bestFit="1" customWidth="1"/>
    <col min="5629" max="5629" width="132.140625" customWidth="1"/>
    <col min="5630" max="5631" width="0" hidden="1" customWidth="1"/>
    <col min="5632" max="5683" width="20.28515625" customWidth="1"/>
    <col min="5884" max="5884" width="17.28515625" bestFit="1" customWidth="1"/>
    <col min="5885" max="5885" width="132.140625" customWidth="1"/>
    <col min="5886" max="5887" width="0" hidden="1" customWidth="1"/>
    <col min="5888" max="5939" width="20.28515625" customWidth="1"/>
    <col min="6140" max="6140" width="17.28515625" bestFit="1" customWidth="1"/>
    <col min="6141" max="6141" width="132.140625" customWidth="1"/>
    <col min="6142" max="6143" width="0" hidden="1" customWidth="1"/>
    <col min="6144" max="6195" width="20.28515625" customWidth="1"/>
    <col min="6396" max="6396" width="17.28515625" bestFit="1" customWidth="1"/>
    <col min="6397" max="6397" width="132.140625" customWidth="1"/>
    <col min="6398" max="6399" width="0" hidden="1" customWidth="1"/>
    <col min="6400" max="6451" width="20.28515625" customWidth="1"/>
    <col min="6652" max="6652" width="17.28515625" bestFit="1" customWidth="1"/>
    <col min="6653" max="6653" width="132.140625" customWidth="1"/>
    <col min="6654" max="6655" width="0" hidden="1" customWidth="1"/>
    <col min="6656" max="6707" width="20.28515625" customWidth="1"/>
    <col min="6908" max="6908" width="17.28515625" bestFit="1" customWidth="1"/>
    <col min="6909" max="6909" width="132.140625" customWidth="1"/>
    <col min="6910" max="6911" width="0" hidden="1" customWidth="1"/>
    <col min="6912" max="6963" width="20.28515625" customWidth="1"/>
    <col min="7164" max="7164" width="17.28515625" bestFit="1" customWidth="1"/>
    <col min="7165" max="7165" width="132.140625" customWidth="1"/>
    <col min="7166" max="7167" width="0" hidden="1" customWidth="1"/>
    <col min="7168" max="7219" width="20.28515625" customWidth="1"/>
    <col min="7420" max="7420" width="17.28515625" bestFit="1" customWidth="1"/>
    <col min="7421" max="7421" width="132.140625" customWidth="1"/>
    <col min="7422" max="7423" width="0" hidden="1" customWidth="1"/>
    <col min="7424" max="7475" width="20.28515625" customWidth="1"/>
    <col min="7676" max="7676" width="17.28515625" bestFit="1" customWidth="1"/>
    <col min="7677" max="7677" width="132.140625" customWidth="1"/>
    <col min="7678" max="7679" width="0" hidden="1" customWidth="1"/>
    <col min="7680" max="7731" width="20.28515625" customWidth="1"/>
    <col min="7932" max="7932" width="17.28515625" bestFit="1" customWidth="1"/>
    <col min="7933" max="7933" width="132.140625" customWidth="1"/>
    <col min="7934" max="7935" width="0" hidden="1" customWidth="1"/>
    <col min="7936" max="7987" width="20.28515625" customWidth="1"/>
    <col min="8188" max="8188" width="17.28515625" bestFit="1" customWidth="1"/>
    <col min="8189" max="8189" width="132.140625" customWidth="1"/>
    <col min="8190" max="8191" width="0" hidden="1" customWidth="1"/>
    <col min="8192" max="8243" width="20.28515625" customWidth="1"/>
    <col min="8444" max="8444" width="17.28515625" bestFit="1" customWidth="1"/>
    <col min="8445" max="8445" width="132.140625" customWidth="1"/>
    <col min="8446" max="8447" width="0" hidden="1" customWidth="1"/>
    <col min="8448" max="8499" width="20.28515625" customWidth="1"/>
    <col min="8700" max="8700" width="17.28515625" bestFit="1" customWidth="1"/>
    <col min="8701" max="8701" width="132.140625" customWidth="1"/>
    <col min="8702" max="8703" width="0" hidden="1" customWidth="1"/>
    <col min="8704" max="8755" width="20.28515625" customWidth="1"/>
    <col min="8956" max="8956" width="17.28515625" bestFit="1" customWidth="1"/>
    <col min="8957" max="8957" width="132.140625" customWidth="1"/>
    <col min="8958" max="8959" width="0" hidden="1" customWidth="1"/>
    <col min="8960" max="9011" width="20.28515625" customWidth="1"/>
    <col min="9212" max="9212" width="17.28515625" bestFit="1" customWidth="1"/>
    <col min="9213" max="9213" width="132.140625" customWidth="1"/>
    <col min="9214" max="9215" width="0" hidden="1" customWidth="1"/>
    <col min="9216" max="9267" width="20.28515625" customWidth="1"/>
    <col min="9468" max="9468" width="17.28515625" bestFit="1" customWidth="1"/>
    <col min="9469" max="9469" width="132.140625" customWidth="1"/>
    <col min="9470" max="9471" width="0" hidden="1" customWidth="1"/>
    <col min="9472" max="9523" width="20.28515625" customWidth="1"/>
    <col min="9724" max="9724" width="17.28515625" bestFit="1" customWidth="1"/>
    <col min="9725" max="9725" width="132.140625" customWidth="1"/>
    <col min="9726" max="9727" width="0" hidden="1" customWidth="1"/>
    <col min="9728" max="9779" width="20.28515625" customWidth="1"/>
    <col min="9980" max="9980" width="17.28515625" bestFit="1" customWidth="1"/>
    <col min="9981" max="9981" width="132.140625" customWidth="1"/>
    <col min="9982" max="9983" width="0" hidden="1" customWidth="1"/>
    <col min="9984" max="10035" width="20.28515625" customWidth="1"/>
    <col min="10236" max="10236" width="17.28515625" bestFit="1" customWidth="1"/>
    <col min="10237" max="10237" width="132.140625" customWidth="1"/>
    <col min="10238" max="10239" width="0" hidden="1" customWidth="1"/>
    <col min="10240" max="10291" width="20.28515625" customWidth="1"/>
    <col min="10492" max="10492" width="17.28515625" bestFit="1" customWidth="1"/>
    <col min="10493" max="10493" width="132.140625" customWidth="1"/>
    <col min="10494" max="10495" width="0" hidden="1" customWidth="1"/>
    <col min="10496" max="10547" width="20.28515625" customWidth="1"/>
    <col min="10748" max="10748" width="17.28515625" bestFit="1" customWidth="1"/>
    <col min="10749" max="10749" width="132.140625" customWidth="1"/>
    <col min="10750" max="10751" width="0" hidden="1" customWidth="1"/>
    <col min="10752" max="10803" width="20.28515625" customWidth="1"/>
    <col min="11004" max="11004" width="17.28515625" bestFit="1" customWidth="1"/>
    <col min="11005" max="11005" width="132.140625" customWidth="1"/>
    <col min="11006" max="11007" width="0" hidden="1" customWidth="1"/>
    <col min="11008" max="11059" width="20.28515625" customWidth="1"/>
    <col min="11260" max="11260" width="17.28515625" bestFit="1" customWidth="1"/>
    <col min="11261" max="11261" width="132.140625" customWidth="1"/>
    <col min="11262" max="11263" width="0" hidden="1" customWidth="1"/>
    <col min="11264" max="11315" width="20.28515625" customWidth="1"/>
    <col min="11516" max="11516" width="17.28515625" bestFit="1" customWidth="1"/>
    <col min="11517" max="11517" width="132.140625" customWidth="1"/>
    <col min="11518" max="11519" width="0" hidden="1" customWidth="1"/>
    <col min="11520" max="11571" width="20.28515625" customWidth="1"/>
    <col min="11772" max="11772" width="17.28515625" bestFit="1" customWidth="1"/>
    <col min="11773" max="11773" width="132.140625" customWidth="1"/>
    <col min="11774" max="11775" width="0" hidden="1" customWidth="1"/>
    <col min="11776" max="11827" width="20.28515625" customWidth="1"/>
    <col min="12028" max="12028" width="17.28515625" bestFit="1" customWidth="1"/>
    <col min="12029" max="12029" width="132.140625" customWidth="1"/>
    <col min="12030" max="12031" width="0" hidden="1" customWidth="1"/>
    <col min="12032" max="12083" width="20.28515625" customWidth="1"/>
    <col min="12284" max="12284" width="17.28515625" bestFit="1" customWidth="1"/>
    <col min="12285" max="12285" width="132.140625" customWidth="1"/>
    <col min="12286" max="12287" width="0" hidden="1" customWidth="1"/>
    <col min="12288" max="12339" width="20.28515625" customWidth="1"/>
    <col min="12540" max="12540" width="17.28515625" bestFit="1" customWidth="1"/>
    <col min="12541" max="12541" width="132.140625" customWidth="1"/>
    <col min="12542" max="12543" width="0" hidden="1" customWidth="1"/>
    <col min="12544" max="12595" width="20.28515625" customWidth="1"/>
    <col min="12796" max="12796" width="17.28515625" bestFit="1" customWidth="1"/>
    <col min="12797" max="12797" width="132.140625" customWidth="1"/>
    <col min="12798" max="12799" width="0" hidden="1" customWidth="1"/>
    <col min="12800" max="12851" width="20.28515625" customWidth="1"/>
    <col min="13052" max="13052" width="17.28515625" bestFit="1" customWidth="1"/>
    <col min="13053" max="13053" width="132.140625" customWidth="1"/>
    <col min="13054" max="13055" width="0" hidden="1" customWidth="1"/>
    <col min="13056" max="13107" width="20.28515625" customWidth="1"/>
    <col min="13308" max="13308" width="17.28515625" bestFit="1" customWidth="1"/>
    <col min="13309" max="13309" width="132.140625" customWidth="1"/>
    <col min="13310" max="13311" width="0" hidden="1" customWidth="1"/>
    <col min="13312" max="13363" width="20.28515625" customWidth="1"/>
    <col min="13564" max="13564" width="17.28515625" bestFit="1" customWidth="1"/>
    <col min="13565" max="13565" width="132.140625" customWidth="1"/>
    <col min="13566" max="13567" width="0" hidden="1" customWidth="1"/>
    <col min="13568" max="13619" width="20.28515625" customWidth="1"/>
    <col min="13820" max="13820" width="17.28515625" bestFit="1" customWidth="1"/>
    <col min="13821" max="13821" width="132.140625" customWidth="1"/>
    <col min="13822" max="13823" width="0" hidden="1" customWidth="1"/>
    <col min="13824" max="13875" width="20.28515625" customWidth="1"/>
    <col min="14076" max="14076" width="17.28515625" bestFit="1" customWidth="1"/>
    <col min="14077" max="14077" width="132.140625" customWidth="1"/>
    <col min="14078" max="14079" width="0" hidden="1" customWidth="1"/>
    <col min="14080" max="14131" width="20.28515625" customWidth="1"/>
    <col min="14332" max="14332" width="17.28515625" bestFit="1" customWidth="1"/>
    <col min="14333" max="14333" width="132.140625" customWidth="1"/>
    <col min="14334" max="14335" width="0" hidden="1" customWidth="1"/>
    <col min="14336" max="14387" width="20.28515625" customWidth="1"/>
    <col min="14588" max="14588" width="17.28515625" bestFit="1" customWidth="1"/>
    <col min="14589" max="14589" width="132.140625" customWidth="1"/>
    <col min="14590" max="14591" width="0" hidden="1" customWidth="1"/>
    <col min="14592" max="14643" width="20.28515625" customWidth="1"/>
    <col min="14844" max="14844" width="17.28515625" bestFit="1" customWidth="1"/>
    <col min="14845" max="14845" width="132.140625" customWidth="1"/>
    <col min="14846" max="14847" width="0" hidden="1" customWidth="1"/>
    <col min="14848" max="14899" width="20.28515625" customWidth="1"/>
    <col min="15100" max="15100" width="17.28515625" bestFit="1" customWidth="1"/>
    <col min="15101" max="15101" width="132.140625" customWidth="1"/>
    <col min="15102" max="15103" width="0" hidden="1" customWidth="1"/>
    <col min="15104" max="15155" width="20.28515625" customWidth="1"/>
    <col min="15356" max="15356" width="17.28515625" bestFit="1" customWidth="1"/>
    <col min="15357" max="15357" width="132.140625" customWidth="1"/>
    <col min="15358" max="15359" width="0" hidden="1" customWidth="1"/>
    <col min="15360" max="15411" width="20.28515625" customWidth="1"/>
    <col min="15612" max="15612" width="17.28515625" bestFit="1" customWidth="1"/>
    <col min="15613" max="15613" width="132.140625" customWidth="1"/>
    <col min="15614" max="15615" width="0" hidden="1" customWidth="1"/>
    <col min="15616" max="15667" width="20.28515625" customWidth="1"/>
    <col min="15868" max="15868" width="17.28515625" bestFit="1" customWidth="1"/>
    <col min="15869" max="15869" width="132.140625" customWidth="1"/>
    <col min="15870" max="15871" width="0" hidden="1" customWidth="1"/>
    <col min="15872" max="15923" width="20.28515625" customWidth="1"/>
    <col min="16124" max="16124" width="17.28515625" bestFit="1" customWidth="1"/>
    <col min="16125" max="16125" width="132.140625" customWidth="1"/>
    <col min="16126" max="16127" width="0" hidden="1" customWidth="1"/>
    <col min="16128" max="16179" width="20.28515625" customWidth="1"/>
  </cols>
  <sheetData>
    <row r="1" spans="1:251" s="1" customFormat="1" ht="25.5">
      <c r="A1" s="442"/>
      <c r="B1" s="36"/>
      <c r="E1" s="2"/>
      <c r="F1" s="2"/>
      <c r="G1" s="2"/>
    </row>
    <row r="2" spans="1:251" s="1" customFormat="1" ht="25.5">
      <c r="A2" s="442"/>
      <c r="B2" s="36"/>
      <c r="E2" s="2"/>
      <c r="F2" s="2"/>
      <c r="G2" s="2"/>
    </row>
    <row r="3" spans="1:251" s="1" customFormat="1" ht="30">
      <c r="A3" s="442"/>
      <c r="B3" s="43" t="s">
        <v>59</v>
      </c>
      <c r="C3" s="42"/>
      <c r="D3" s="42"/>
      <c r="E3" s="3"/>
      <c r="F3" s="3"/>
      <c r="G3" s="3"/>
    </row>
    <row r="4" spans="1:251" s="1" customFormat="1" ht="30">
      <c r="A4" s="442"/>
      <c r="B4" s="43"/>
      <c r="C4" s="42"/>
      <c r="D4" s="42"/>
      <c r="E4" s="3"/>
      <c r="F4" s="3"/>
      <c r="G4" s="3"/>
    </row>
    <row r="5" spans="1:251" s="1" customFormat="1" ht="31.5" thickBot="1">
      <c r="A5" s="442"/>
      <c r="B5" s="41"/>
      <c r="C5" s="4"/>
      <c r="D5" s="4"/>
      <c r="E5" s="3"/>
      <c r="F5" s="3"/>
      <c r="G5" s="3"/>
    </row>
    <row r="6" spans="1:251" s="1" customFormat="1" ht="35.25" customHeight="1" thickTop="1" thickBot="1">
      <c r="A6" s="442"/>
      <c r="B6" s="4"/>
      <c r="C6" s="4"/>
      <c r="D6" s="4"/>
      <c r="E6" s="40" t="s">
        <v>0</v>
      </c>
      <c r="F6" s="40" t="s">
        <v>1</v>
      </c>
      <c r="G6" s="40" t="s">
        <v>2</v>
      </c>
    </row>
    <row r="7" spans="1:251" s="1" customFormat="1" ht="32.1" customHeight="1" thickTop="1" thickBot="1">
      <c r="A7" s="442"/>
      <c r="B7" s="39" t="s">
        <v>3</v>
      </c>
      <c r="C7" s="38"/>
      <c r="D7" s="38"/>
      <c r="E7" s="20">
        <v>75537</v>
      </c>
      <c r="F7" s="20">
        <v>144484</v>
      </c>
      <c r="G7" s="20">
        <v>220021</v>
      </c>
      <c r="H7" s="75"/>
      <c r="I7" s="75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</row>
    <row r="8" spans="1:251" s="1" customFormat="1" ht="32.1" customHeight="1" thickTop="1">
      <c r="A8" s="443"/>
      <c r="B8" s="37" t="s">
        <v>4</v>
      </c>
      <c r="C8" s="36"/>
      <c r="D8" s="35"/>
      <c r="E8" s="17">
        <v>36912</v>
      </c>
      <c r="F8" s="17">
        <v>74380</v>
      </c>
      <c r="G8" s="17">
        <v>111292</v>
      </c>
      <c r="H8" s="75"/>
      <c r="I8" s="75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</row>
    <row r="9" spans="1:251" s="1" customFormat="1" ht="32.1" customHeight="1">
      <c r="A9" s="443"/>
      <c r="B9" s="29" t="s">
        <v>27</v>
      </c>
      <c r="C9" s="36"/>
      <c r="D9" s="35"/>
      <c r="E9" s="28">
        <v>170</v>
      </c>
      <c r="F9" s="28">
        <v>214</v>
      </c>
      <c r="G9" s="14">
        <v>384</v>
      </c>
      <c r="H9" s="75"/>
      <c r="I9" s="75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</row>
    <row r="10" spans="1:251" s="1" customFormat="1" ht="32.1" customHeight="1">
      <c r="A10" s="443"/>
      <c r="B10" s="15" t="s">
        <v>26</v>
      </c>
      <c r="C10" s="4"/>
      <c r="D10" s="3"/>
      <c r="E10" s="28">
        <v>1829</v>
      </c>
      <c r="F10" s="28">
        <v>1156</v>
      </c>
      <c r="G10" s="14">
        <v>2985</v>
      </c>
      <c r="H10" s="75"/>
      <c r="I10" s="75"/>
    </row>
    <row r="11" spans="1:251" s="1" customFormat="1" ht="32.1" customHeight="1">
      <c r="A11" s="443"/>
      <c r="B11" s="15" t="s">
        <v>25</v>
      </c>
      <c r="C11" s="4"/>
      <c r="D11" s="3"/>
      <c r="E11" s="28">
        <v>145</v>
      </c>
      <c r="F11" s="28">
        <v>129</v>
      </c>
      <c r="G11" s="14">
        <v>274</v>
      </c>
      <c r="H11" s="75"/>
      <c r="I11" s="75"/>
    </row>
    <row r="12" spans="1:251" s="1" customFormat="1" ht="32.1" customHeight="1">
      <c r="A12" s="443"/>
      <c r="B12" s="15" t="s">
        <v>24</v>
      </c>
      <c r="C12" s="4"/>
      <c r="D12" s="3"/>
      <c r="E12" s="14">
        <v>283</v>
      </c>
      <c r="F12" s="14">
        <v>300</v>
      </c>
      <c r="G12" s="14">
        <v>583</v>
      </c>
      <c r="H12" s="75"/>
      <c r="I12" s="75"/>
    </row>
    <row r="13" spans="1:251" s="1" customFormat="1" ht="32.1" customHeight="1">
      <c r="A13" s="443"/>
      <c r="B13" s="15" t="s">
        <v>23</v>
      </c>
      <c r="C13" s="4"/>
      <c r="D13" s="3"/>
      <c r="E13" s="14">
        <v>227</v>
      </c>
      <c r="F13" s="14">
        <v>386</v>
      </c>
      <c r="G13" s="14">
        <v>613</v>
      </c>
      <c r="H13" s="75"/>
      <c r="I13" s="75"/>
    </row>
    <row r="14" spans="1:251" s="1" customFormat="1" ht="32.1" customHeight="1">
      <c r="A14" s="443"/>
      <c r="B14" s="34" t="s">
        <v>32</v>
      </c>
      <c r="C14" s="4"/>
      <c r="D14" s="3"/>
      <c r="E14" s="33">
        <v>1403</v>
      </c>
      <c r="F14" s="33">
        <v>1280</v>
      </c>
      <c r="G14" s="33">
        <v>2683</v>
      </c>
      <c r="H14" s="75"/>
      <c r="I14" s="75"/>
    </row>
    <row r="15" spans="1:251" s="1" customFormat="1" ht="32.1" customHeight="1">
      <c r="A15" s="443"/>
      <c r="B15" s="15" t="s">
        <v>31</v>
      </c>
      <c r="C15" s="4"/>
      <c r="D15" s="3"/>
      <c r="E15" s="33">
        <v>1857</v>
      </c>
      <c r="F15" s="33">
        <v>1732</v>
      </c>
      <c r="G15" s="33">
        <v>3589</v>
      </c>
      <c r="H15" s="75"/>
      <c r="I15" s="75"/>
    </row>
    <row r="16" spans="1:251" s="1" customFormat="1" ht="32.1" customHeight="1">
      <c r="A16" s="443"/>
      <c r="B16" s="15" t="s">
        <v>22</v>
      </c>
      <c r="C16" s="4"/>
      <c r="D16" s="3"/>
      <c r="E16" s="33">
        <v>696</v>
      </c>
      <c r="F16" s="33">
        <v>1413</v>
      </c>
      <c r="G16" s="33">
        <v>2109</v>
      </c>
      <c r="H16" s="75"/>
      <c r="I16" s="75"/>
    </row>
    <row r="17" spans="1:9" s="1" customFormat="1" ht="32.1" customHeight="1">
      <c r="A17" s="443"/>
      <c r="B17" s="15" t="s">
        <v>30</v>
      </c>
      <c r="C17" s="4"/>
      <c r="D17" s="3"/>
      <c r="E17" s="33">
        <v>1836</v>
      </c>
      <c r="F17" s="33">
        <v>577</v>
      </c>
      <c r="G17" s="33">
        <v>2413</v>
      </c>
      <c r="H17" s="75"/>
      <c r="I17" s="75"/>
    </row>
    <row r="18" spans="1:9" s="1" customFormat="1" ht="32.1" customHeight="1">
      <c r="A18" s="443"/>
      <c r="B18" s="15" t="s">
        <v>20</v>
      </c>
      <c r="C18" s="4"/>
      <c r="D18" s="3"/>
      <c r="E18" s="33">
        <v>3056</v>
      </c>
      <c r="F18" s="33">
        <v>4402</v>
      </c>
      <c r="G18" s="33">
        <v>7458</v>
      </c>
      <c r="H18" s="75"/>
      <c r="I18" s="75"/>
    </row>
    <row r="19" spans="1:9" s="1" customFormat="1" ht="32.1" customHeight="1">
      <c r="A19" s="443"/>
      <c r="B19" s="15" t="s">
        <v>29</v>
      </c>
      <c r="C19" s="4"/>
      <c r="D19" s="3"/>
      <c r="E19" s="33">
        <v>364</v>
      </c>
      <c r="F19" s="33">
        <v>368</v>
      </c>
      <c r="G19" s="33">
        <v>732</v>
      </c>
      <c r="H19" s="75"/>
      <c r="I19" s="75"/>
    </row>
    <row r="20" spans="1:9" s="1" customFormat="1" ht="31.5" customHeight="1">
      <c r="A20" s="443"/>
      <c r="B20" s="15" t="s">
        <v>51</v>
      </c>
      <c r="C20" s="4"/>
      <c r="D20" s="3"/>
      <c r="E20" s="33">
        <v>638</v>
      </c>
      <c r="F20" s="33">
        <v>995</v>
      </c>
      <c r="G20" s="33">
        <v>1633</v>
      </c>
      <c r="H20" s="75"/>
      <c r="I20" s="75"/>
    </row>
    <row r="21" spans="1:9" s="1" customFormat="1" ht="31.5" customHeight="1" thickBot="1">
      <c r="A21" s="443"/>
      <c r="B21" s="71" t="s">
        <v>53</v>
      </c>
      <c r="C21" s="3"/>
      <c r="D21" s="3"/>
      <c r="E21" s="77">
        <v>217</v>
      </c>
      <c r="F21" s="78">
        <v>359</v>
      </c>
      <c r="G21" s="79">
        <v>576</v>
      </c>
      <c r="H21" s="75"/>
      <c r="I21" s="75"/>
    </row>
    <row r="22" spans="1:9" s="1" customFormat="1" ht="32.1" customHeight="1" thickTop="1">
      <c r="A22" s="443"/>
      <c r="B22" s="57" t="s">
        <v>48</v>
      </c>
      <c r="C22" s="4"/>
      <c r="D22" s="3"/>
      <c r="E22" s="70">
        <v>12721</v>
      </c>
      <c r="F22" s="70">
        <v>13311</v>
      </c>
      <c r="G22" s="69">
        <v>26032</v>
      </c>
      <c r="H22" s="75"/>
      <c r="I22" s="75"/>
    </row>
    <row r="23" spans="1:9" s="1" customFormat="1" ht="32.1" customHeight="1">
      <c r="A23" s="443"/>
      <c r="B23" s="15" t="s">
        <v>5</v>
      </c>
      <c r="C23" s="4"/>
      <c r="D23" s="3"/>
      <c r="E23" s="14">
        <v>1989</v>
      </c>
      <c r="F23" s="14">
        <v>226</v>
      </c>
      <c r="G23" s="33">
        <v>2215</v>
      </c>
      <c r="H23" s="75"/>
      <c r="I23" s="75"/>
    </row>
    <row r="24" spans="1:9" s="1" customFormat="1" ht="32.1" customHeight="1">
      <c r="A24" s="443"/>
      <c r="B24" s="15" t="s">
        <v>16</v>
      </c>
      <c r="C24" s="4"/>
      <c r="D24" s="3"/>
      <c r="E24" s="14">
        <v>71</v>
      </c>
      <c r="F24" s="14">
        <v>76</v>
      </c>
      <c r="G24" s="14">
        <v>147</v>
      </c>
      <c r="H24" s="75"/>
      <c r="I24" s="75"/>
    </row>
    <row r="25" spans="1:9" s="1" customFormat="1" ht="32.1" customHeight="1">
      <c r="A25" s="443"/>
      <c r="B25" s="15" t="s">
        <v>15</v>
      </c>
      <c r="C25" s="4"/>
      <c r="D25" s="3"/>
      <c r="E25" s="14">
        <v>328</v>
      </c>
      <c r="F25" s="14">
        <v>190</v>
      </c>
      <c r="G25" s="14">
        <v>518</v>
      </c>
      <c r="H25" s="75"/>
      <c r="I25" s="75"/>
    </row>
    <row r="26" spans="1:9" s="1" customFormat="1" ht="32.1" customHeight="1">
      <c r="A26" s="443"/>
      <c r="B26" s="15" t="s">
        <v>6</v>
      </c>
      <c r="C26" s="4"/>
      <c r="D26" s="3"/>
      <c r="E26" s="14">
        <v>89</v>
      </c>
      <c r="F26" s="14">
        <v>104</v>
      </c>
      <c r="G26" s="14">
        <v>193</v>
      </c>
      <c r="H26" s="75"/>
      <c r="I26" s="75"/>
    </row>
    <row r="27" spans="1:9" s="1" customFormat="1" ht="32.1" customHeight="1">
      <c r="A27" s="443"/>
      <c r="B27" s="15" t="s">
        <v>7</v>
      </c>
      <c r="C27" s="4"/>
      <c r="D27" s="3"/>
      <c r="E27" s="14">
        <v>1392</v>
      </c>
      <c r="F27" s="14">
        <v>404</v>
      </c>
      <c r="G27" s="14">
        <v>1796</v>
      </c>
      <c r="H27" s="75"/>
      <c r="I27" s="75"/>
    </row>
    <row r="28" spans="1:9" s="1" customFormat="1" ht="32.1" customHeight="1">
      <c r="A28" s="443"/>
      <c r="B28" s="15" t="s">
        <v>33</v>
      </c>
      <c r="C28" s="3"/>
      <c r="D28" s="3"/>
      <c r="E28" s="80">
        <v>6760</v>
      </c>
      <c r="F28" s="81">
        <v>3782</v>
      </c>
      <c r="G28" s="54">
        <v>10542</v>
      </c>
      <c r="H28" s="75"/>
      <c r="I28" s="75"/>
    </row>
    <row r="29" spans="1:9" s="1" customFormat="1" ht="32.1" customHeight="1">
      <c r="A29" s="443"/>
      <c r="B29" s="15" t="s">
        <v>17</v>
      </c>
      <c r="C29" s="3"/>
      <c r="D29" s="3"/>
      <c r="E29" s="82">
        <v>12626</v>
      </c>
      <c r="F29" s="83">
        <v>55637</v>
      </c>
      <c r="G29" s="54">
        <v>68263</v>
      </c>
      <c r="H29" s="75"/>
      <c r="I29" s="75"/>
    </row>
    <row r="30" spans="1:9" s="1" customFormat="1" ht="32.1" customHeight="1" thickBot="1">
      <c r="A30" s="443"/>
      <c r="B30" s="15" t="s">
        <v>35</v>
      </c>
      <c r="C30" s="11"/>
      <c r="D30" s="11"/>
      <c r="E30" s="80">
        <v>402</v>
      </c>
      <c r="F30" s="81">
        <v>327</v>
      </c>
      <c r="G30" s="54">
        <v>729</v>
      </c>
      <c r="H30" s="75"/>
      <c r="I30" s="75"/>
    </row>
    <row r="31" spans="1:9" s="1" customFormat="1" ht="31.5" customHeight="1" thickTop="1" thickBot="1">
      <c r="A31" s="443"/>
      <c r="B31" s="71" t="s">
        <v>66</v>
      </c>
      <c r="C31" s="3"/>
      <c r="D31" s="3"/>
      <c r="E31" s="80">
        <v>534</v>
      </c>
      <c r="F31" s="81">
        <v>323</v>
      </c>
      <c r="G31" s="85">
        <v>857</v>
      </c>
    </row>
    <row r="32" spans="1:9" s="1" customFormat="1" ht="32.1" customHeight="1" thickTop="1">
      <c r="A32" s="443"/>
      <c r="B32" s="37" t="s">
        <v>18</v>
      </c>
      <c r="C32" s="31"/>
      <c r="D32" s="31"/>
      <c r="E32" s="30">
        <v>19902</v>
      </c>
      <c r="F32" s="30">
        <v>56654</v>
      </c>
      <c r="G32" s="86">
        <v>76556</v>
      </c>
      <c r="H32" s="75"/>
      <c r="I32" s="75"/>
    </row>
    <row r="33" spans="1:251" s="1" customFormat="1" ht="32.1" customHeight="1">
      <c r="A33" s="443"/>
      <c r="B33" s="29" t="s">
        <v>27</v>
      </c>
      <c r="C33" s="3"/>
      <c r="D33" s="3"/>
      <c r="E33" s="28">
        <v>86</v>
      </c>
      <c r="F33" s="28">
        <v>145</v>
      </c>
      <c r="G33" s="14">
        <v>231</v>
      </c>
      <c r="H33" s="75"/>
      <c r="I33" s="75"/>
    </row>
    <row r="34" spans="1:251" s="1" customFormat="1" ht="32.1" customHeight="1">
      <c r="A34" s="443"/>
      <c r="B34" s="15" t="s">
        <v>26</v>
      </c>
      <c r="C34" s="4"/>
      <c r="D34" s="3"/>
      <c r="E34" s="28">
        <v>5</v>
      </c>
      <c r="F34" s="28">
        <v>11</v>
      </c>
      <c r="G34" s="14">
        <v>16</v>
      </c>
      <c r="H34" s="75"/>
      <c r="I34" s="75"/>
    </row>
    <row r="35" spans="1:251" s="1" customFormat="1" ht="32.1" customHeight="1">
      <c r="A35" s="443"/>
      <c r="B35" s="15" t="s">
        <v>25</v>
      </c>
      <c r="C35" s="4"/>
      <c r="D35" s="3"/>
      <c r="E35" s="28">
        <v>338</v>
      </c>
      <c r="F35" s="28">
        <v>447</v>
      </c>
      <c r="G35" s="14">
        <v>785</v>
      </c>
      <c r="H35" s="75"/>
      <c r="I35" s="75"/>
    </row>
    <row r="36" spans="1:251" s="1" customFormat="1" ht="32.1" customHeight="1">
      <c r="A36" s="443"/>
      <c r="B36" s="15" t="s">
        <v>24</v>
      </c>
      <c r="C36" s="4"/>
      <c r="D36" s="3"/>
      <c r="E36" s="28">
        <v>426</v>
      </c>
      <c r="F36" s="28">
        <v>564</v>
      </c>
      <c r="G36" s="14">
        <v>990</v>
      </c>
      <c r="H36" s="75"/>
      <c r="I36" s="75"/>
    </row>
    <row r="37" spans="1:251" s="1" customFormat="1" ht="32.1" customHeight="1">
      <c r="A37" s="443"/>
      <c r="B37" s="15" t="s">
        <v>23</v>
      </c>
      <c r="C37" s="4"/>
      <c r="D37" s="3"/>
      <c r="E37" s="28">
        <v>286</v>
      </c>
      <c r="F37" s="28">
        <v>402</v>
      </c>
      <c r="G37" s="14">
        <v>688</v>
      </c>
      <c r="H37" s="75"/>
      <c r="I37" s="75"/>
    </row>
    <row r="38" spans="1:251" s="1" customFormat="1" ht="32.1" customHeight="1">
      <c r="A38" s="443"/>
      <c r="B38" s="15" t="s">
        <v>31</v>
      </c>
      <c r="C38" s="4"/>
      <c r="D38" s="3"/>
      <c r="E38" s="28">
        <v>206</v>
      </c>
      <c r="F38" s="28">
        <v>243</v>
      </c>
      <c r="G38" s="14">
        <v>449</v>
      </c>
      <c r="H38" s="75"/>
      <c r="I38" s="75"/>
    </row>
    <row r="39" spans="1:251" s="1" customFormat="1" ht="32.1" customHeight="1">
      <c r="A39" s="443"/>
      <c r="B39" s="15" t="s">
        <v>22</v>
      </c>
      <c r="C39" s="4"/>
      <c r="D39" s="3"/>
      <c r="E39" s="28">
        <v>321</v>
      </c>
      <c r="F39" s="28">
        <v>270</v>
      </c>
      <c r="G39" s="14">
        <v>591</v>
      </c>
      <c r="H39" s="75"/>
      <c r="I39" s="75"/>
    </row>
    <row r="40" spans="1:251" s="1" customFormat="1" ht="32.1" customHeight="1">
      <c r="A40" s="443"/>
      <c r="B40" s="15" t="s">
        <v>30</v>
      </c>
      <c r="C40" s="4"/>
      <c r="D40" s="3"/>
      <c r="E40" s="28">
        <v>1095</v>
      </c>
      <c r="F40" s="28">
        <v>246</v>
      </c>
      <c r="G40" s="46">
        <v>1341</v>
      </c>
      <c r="H40" s="75"/>
      <c r="I40" s="75"/>
    </row>
    <row r="41" spans="1:251" s="1" customFormat="1" ht="32.1" customHeight="1">
      <c r="A41" s="443"/>
      <c r="B41" s="15" t="s">
        <v>21</v>
      </c>
      <c r="C41" s="4"/>
      <c r="D41" s="3"/>
      <c r="E41" s="28">
        <v>762</v>
      </c>
      <c r="F41" s="28">
        <v>1374</v>
      </c>
      <c r="G41" s="14">
        <v>2136</v>
      </c>
      <c r="H41" s="75"/>
      <c r="I41" s="75"/>
    </row>
    <row r="42" spans="1:251" s="1" customFormat="1" ht="32.1" customHeight="1">
      <c r="A42" s="443"/>
      <c r="B42" s="15" t="s">
        <v>20</v>
      </c>
      <c r="C42" s="4"/>
      <c r="D42" s="3"/>
      <c r="E42" s="28">
        <v>1584</v>
      </c>
      <c r="F42" s="28">
        <v>1616</v>
      </c>
      <c r="G42" s="14">
        <v>3200</v>
      </c>
      <c r="H42" s="75"/>
      <c r="I42" s="75"/>
    </row>
    <row r="43" spans="1:251" s="91" customFormat="1" ht="32.1" customHeight="1">
      <c r="A43" s="443"/>
      <c r="B43" s="87" t="s">
        <v>51</v>
      </c>
      <c r="C43" s="88"/>
      <c r="D43" s="89"/>
      <c r="E43" s="90">
        <v>258</v>
      </c>
      <c r="F43" s="90">
        <v>572</v>
      </c>
      <c r="G43" s="14">
        <v>830</v>
      </c>
      <c r="H43" s="75"/>
      <c r="I43" s="75"/>
    </row>
    <row r="44" spans="1:251" s="1" customFormat="1" ht="32.1" customHeight="1">
      <c r="A44" s="443"/>
      <c r="B44" s="15" t="s">
        <v>6</v>
      </c>
      <c r="C44" s="4"/>
      <c r="D44" s="3"/>
      <c r="E44" s="28">
        <v>190</v>
      </c>
      <c r="F44" s="28">
        <v>402</v>
      </c>
      <c r="G44" s="14">
        <v>592</v>
      </c>
      <c r="H44" s="75"/>
      <c r="I44" s="75"/>
    </row>
    <row r="45" spans="1:251" s="1" customFormat="1" ht="32.1" customHeight="1" thickBot="1">
      <c r="A45" s="443"/>
      <c r="B45" s="71" t="s">
        <v>38</v>
      </c>
      <c r="C45" s="4"/>
      <c r="D45" s="3"/>
      <c r="E45" s="28">
        <v>14345</v>
      </c>
      <c r="F45" s="28">
        <v>50362</v>
      </c>
      <c r="G45" s="14">
        <v>64707</v>
      </c>
      <c r="H45" s="75"/>
      <c r="I45" s="75"/>
    </row>
    <row r="46" spans="1:251" s="1" customFormat="1" ht="32.1" customHeight="1" thickTop="1" thickBot="1">
      <c r="A46" s="443"/>
      <c r="B46" s="93" t="s">
        <v>9</v>
      </c>
      <c r="C46" s="26"/>
      <c r="D46" s="26"/>
      <c r="E46" s="23">
        <v>2315</v>
      </c>
      <c r="F46" s="23">
        <v>2308</v>
      </c>
      <c r="G46" s="45">
        <v>4623</v>
      </c>
      <c r="H46" s="75"/>
      <c r="I46" s="75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  <c r="IL46" s="16"/>
      <c r="IM46" s="16"/>
      <c r="IN46" s="16"/>
      <c r="IO46" s="16"/>
      <c r="IP46" s="16"/>
      <c r="IQ46" s="16"/>
    </row>
    <row r="47" spans="1:251" s="1" customFormat="1" ht="32.1" customHeight="1" thickTop="1">
      <c r="A47" s="443"/>
      <c r="B47" s="25" t="s">
        <v>10</v>
      </c>
      <c r="C47" s="24"/>
      <c r="D47" s="24"/>
      <c r="E47" s="23">
        <v>7067</v>
      </c>
      <c r="F47" s="23">
        <v>5105</v>
      </c>
      <c r="G47" s="23">
        <v>12172</v>
      </c>
      <c r="H47" s="75"/>
      <c r="I47" s="75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  <c r="IL47" s="16"/>
      <c r="IM47" s="16"/>
      <c r="IN47" s="16"/>
      <c r="IO47" s="16"/>
      <c r="IP47" s="16"/>
      <c r="IQ47" s="16"/>
    </row>
    <row r="48" spans="1:251" s="1" customFormat="1" ht="32.1" customHeight="1" thickBot="1">
      <c r="A48" s="443"/>
      <c r="B48" s="22" t="s">
        <v>11</v>
      </c>
      <c r="C48" s="21"/>
      <c r="D48" s="21"/>
      <c r="E48" s="20"/>
      <c r="F48" s="20"/>
      <c r="G48" s="61"/>
      <c r="H48" s="75"/>
      <c r="I48" s="75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  <c r="IL48" s="16"/>
      <c r="IM48" s="16"/>
      <c r="IN48" s="16"/>
      <c r="IO48" s="16"/>
      <c r="IP48" s="16"/>
      <c r="IQ48" s="16"/>
    </row>
    <row r="49" spans="1:251" s="1" customFormat="1" ht="32.1" customHeight="1" thickTop="1">
      <c r="A49" s="443"/>
      <c r="B49" s="19" t="s">
        <v>12</v>
      </c>
      <c r="C49" s="18"/>
      <c r="D49" s="18"/>
      <c r="E49" s="17">
        <v>9341</v>
      </c>
      <c r="F49" s="17">
        <v>6037</v>
      </c>
      <c r="G49" s="17">
        <v>15378</v>
      </c>
      <c r="H49" s="75"/>
      <c r="I49" s="75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16"/>
      <c r="HZ49" s="16"/>
      <c r="IA49" s="16"/>
      <c r="IB49" s="16"/>
      <c r="IC49" s="16"/>
      <c r="ID49" s="16"/>
      <c r="IE49" s="16"/>
      <c r="IF49" s="16"/>
      <c r="IG49" s="16"/>
      <c r="IH49" s="16"/>
      <c r="II49" s="16"/>
      <c r="IJ49" s="16"/>
      <c r="IK49" s="16"/>
      <c r="IL49" s="16"/>
      <c r="IM49" s="16"/>
      <c r="IN49" s="16"/>
      <c r="IO49" s="16"/>
      <c r="IP49" s="16"/>
      <c r="IQ49" s="16"/>
    </row>
    <row r="50" spans="1:251" s="1" customFormat="1" ht="32.1" customHeight="1">
      <c r="A50" s="443"/>
      <c r="B50" s="15" t="s">
        <v>13</v>
      </c>
      <c r="C50" s="4"/>
      <c r="D50" s="3"/>
      <c r="E50" s="14">
        <v>5977</v>
      </c>
      <c r="F50" s="14">
        <v>5431</v>
      </c>
      <c r="G50" s="14">
        <v>11408</v>
      </c>
      <c r="H50" s="75"/>
      <c r="I50" s="75"/>
    </row>
    <row r="51" spans="1:251" s="1" customFormat="1" ht="32.1" customHeight="1" thickBot="1">
      <c r="A51" s="443"/>
      <c r="B51" s="12" t="s">
        <v>14</v>
      </c>
      <c r="C51" s="4"/>
      <c r="D51" s="3"/>
      <c r="E51" s="14">
        <v>3364</v>
      </c>
      <c r="F51" s="14">
        <v>606</v>
      </c>
      <c r="G51" s="14">
        <v>3970</v>
      </c>
      <c r="H51" s="75"/>
      <c r="I51" s="75"/>
    </row>
    <row r="52" spans="1:251" s="1" customFormat="1" ht="27" thickTop="1">
      <c r="A52" s="442"/>
      <c r="B52" s="4"/>
      <c r="C52" s="4"/>
      <c r="D52" s="4"/>
      <c r="E52" s="10"/>
      <c r="F52" s="534"/>
      <c r="G52" s="534" t="s">
        <v>99</v>
      </c>
    </row>
    <row r="53" spans="1:251" s="6" customFormat="1" ht="26.25">
      <c r="A53" s="444"/>
      <c r="B53" s="9"/>
      <c r="C53" s="9"/>
      <c r="D53" s="9"/>
      <c r="E53" s="8"/>
      <c r="F53" s="376"/>
      <c r="G53" s="376"/>
      <c r="H53" s="1"/>
      <c r="I53" s="1"/>
    </row>
    <row r="54" spans="1:251" s="6" customFormat="1" ht="52.5">
      <c r="A54" s="444"/>
      <c r="B54" s="59" t="s">
        <v>37</v>
      </c>
      <c r="H54" s="1"/>
      <c r="I54" s="1"/>
    </row>
    <row r="55" spans="1:251" s="1" customFormat="1" ht="56.25">
      <c r="A55" s="442"/>
      <c r="B55" s="94" t="s">
        <v>54</v>
      </c>
      <c r="C55" s="4"/>
      <c r="D55" s="4"/>
      <c r="E55" s="3"/>
      <c r="F55" s="3"/>
      <c r="G55" s="3"/>
      <c r="H55" s="6"/>
      <c r="I55" s="6"/>
    </row>
    <row r="56" spans="1:251" s="1" customFormat="1" ht="56.25">
      <c r="A56" s="442"/>
      <c r="B56" s="95" t="s">
        <v>55</v>
      </c>
      <c r="C56" s="4"/>
      <c r="D56" s="4"/>
      <c r="E56" s="3"/>
      <c r="F56" s="3"/>
      <c r="G56" s="3"/>
      <c r="H56" s="6"/>
      <c r="I56" s="6"/>
    </row>
    <row r="57" spans="1:251" ht="56.25">
      <c r="B57" s="95" t="s">
        <v>56</v>
      </c>
      <c r="H57" s="1"/>
      <c r="I57" s="1"/>
    </row>
    <row r="58" spans="1:251" ht="82.5">
      <c r="B58" s="540" t="s">
        <v>103</v>
      </c>
      <c r="H58" s="1"/>
      <c r="I58" s="1"/>
    </row>
    <row r="59" spans="1:251" ht="25.5">
      <c r="B59" s="541" t="s">
        <v>102</v>
      </c>
    </row>
  </sheetData>
  <hyperlinks>
    <hyperlink ref="B59" r:id="rId1"/>
  </hyperlinks>
  <printOptions horizontalCentered="1"/>
  <pageMargins left="0.49" right="0.28000000000000003" top="0.25" bottom="0.22" header="0.25" footer="0.2"/>
  <pageSetup paperSize="9" scale="47" orientation="portrait" r:id="rId2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1"/>
  <dimension ref="A1:IO59"/>
  <sheetViews>
    <sheetView topLeftCell="A37" zoomScale="40" zoomScaleNormal="50" zoomScaleSheetLayoutView="25" workbookViewId="0">
      <selection activeCell="B58" sqref="B58:B59"/>
    </sheetView>
  </sheetViews>
  <sheetFormatPr defaultColWidth="90.28515625" defaultRowHeight="12.75"/>
  <cols>
    <col min="1" max="1" width="17.28515625" style="445" bestFit="1" customWidth="1"/>
    <col min="2" max="2" width="132.140625" customWidth="1"/>
    <col min="3" max="4" width="20.28515625" hidden="1" customWidth="1"/>
    <col min="5" max="49" width="20.28515625" customWidth="1"/>
    <col min="252" max="252" width="17.28515625" bestFit="1" customWidth="1"/>
    <col min="253" max="253" width="132.140625" customWidth="1"/>
    <col min="254" max="255" width="0" hidden="1" customWidth="1"/>
    <col min="256" max="305" width="20.28515625" customWidth="1"/>
    <col min="508" max="508" width="17.28515625" bestFit="1" customWidth="1"/>
    <col min="509" max="509" width="132.140625" customWidth="1"/>
    <col min="510" max="511" width="0" hidden="1" customWidth="1"/>
    <col min="512" max="561" width="20.28515625" customWidth="1"/>
    <col min="764" max="764" width="17.28515625" bestFit="1" customWidth="1"/>
    <col min="765" max="765" width="132.140625" customWidth="1"/>
    <col min="766" max="767" width="0" hidden="1" customWidth="1"/>
    <col min="768" max="817" width="20.28515625" customWidth="1"/>
    <col min="1020" max="1020" width="17.28515625" bestFit="1" customWidth="1"/>
    <col min="1021" max="1021" width="132.140625" customWidth="1"/>
    <col min="1022" max="1023" width="0" hidden="1" customWidth="1"/>
    <col min="1024" max="1073" width="20.28515625" customWidth="1"/>
    <col min="1276" max="1276" width="17.28515625" bestFit="1" customWidth="1"/>
    <col min="1277" max="1277" width="132.140625" customWidth="1"/>
    <col min="1278" max="1279" width="0" hidden="1" customWidth="1"/>
    <col min="1280" max="1329" width="20.28515625" customWidth="1"/>
    <col min="1532" max="1532" width="17.28515625" bestFit="1" customWidth="1"/>
    <col min="1533" max="1533" width="132.140625" customWidth="1"/>
    <col min="1534" max="1535" width="0" hidden="1" customWidth="1"/>
    <col min="1536" max="1585" width="20.28515625" customWidth="1"/>
    <col min="1788" max="1788" width="17.28515625" bestFit="1" customWidth="1"/>
    <col min="1789" max="1789" width="132.140625" customWidth="1"/>
    <col min="1790" max="1791" width="0" hidden="1" customWidth="1"/>
    <col min="1792" max="1841" width="20.28515625" customWidth="1"/>
    <col min="2044" max="2044" width="17.28515625" bestFit="1" customWidth="1"/>
    <col min="2045" max="2045" width="132.140625" customWidth="1"/>
    <col min="2046" max="2047" width="0" hidden="1" customWidth="1"/>
    <col min="2048" max="2097" width="20.28515625" customWidth="1"/>
    <col min="2300" max="2300" width="17.28515625" bestFit="1" customWidth="1"/>
    <col min="2301" max="2301" width="132.140625" customWidth="1"/>
    <col min="2302" max="2303" width="0" hidden="1" customWidth="1"/>
    <col min="2304" max="2353" width="20.28515625" customWidth="1"/>
    <col min="2556" max="2556" width="17.28515625" bestFit="1" customWidth="1"/>
    <col min="2557" max="2557" width="132.140625" customWidth="1"/>
    <col min="2558" max="2559" width="0" hidden="1" customWidth="1"/>
    <col min="2560" max="2609" width="20.28515625" customWidth="1"/>
    <col min="2812" max="2812" width="17.28515625" bestFit="1" customWidth="1"/>
    <col min="2813" max="2813" width="132.140625" customWidth="1"/>
    <col min="2814" max="2815" width="0" hidden="1" customWidth="1"/>
    <col min="2816" max="2865" width="20.28515625" customWidth="1"/>
    <col min="3068" max="3068" width="17.28515625" bestFit="1" customWidth="1"/>
    <col min="3069" max="3069" width="132.140625" customWidth="1"/>
    <col min="3070" max="3071" width="0" hidden="1" customWidth="1"/>
    <col min="3072" max="3121" width="20.28515625" customWidth="1"/>
    <col min="3324" max="3324" width="17.28515625" bestFit="1" customWidth="1"/>
    <col min="3325" max="3325" width="132.140625" customWidth="1"/>
    <col min="3326" max="3327" width="0" hidden="1" customWidth="1"/>
    <col min="3328" max="3377" width="20.28515625" customWidth="1"/>
    <col min="3580" max="3580" width="17.28515625" bestFit="1" customWidth="1"/>
    <col min="3581" max="3581" width="132.140625" customWidth="1"/>
    <col min="3582" max="3583" width="0" hidden="1" customWidth="1"/>
    <col min="3584" max="3633" width="20.28515625" customWidth="1"/>
    <col min="3836" max="3836" width="17.28515625" bestFit="1" customWidth="1"/>
    <col min="3837" max="3837" width="132.140625" customWidth="1"/>
    <col min="3838" max="3839" width="0" hidden="1" customWidth="1"/>
    <col min="3840" max="3889" width="20.28515625" customWidth="1"/>
    <col min="4092" max="4092" width="17.28515625" bestFit="1" customWidth="1"/>
    <col min="4093" max="4093" width="132.140625" customWidth="1"/>
    <col min="4094" max="4095" width="0" hidden="1" customWidth="1"/>
    <col min="4096" max="4145" width="20.28515625" customWidth="1"/>
    <col min="4348" max="4348" width="17.28515625" bestFit="1" customWidth="1"/>
    <col min="4349" max="4349" width="132.140625" customWidth="1"/>
    <col min="4350" max="4351" width="0" hidden="1" customWidth="1"/>
    <col min="4352" max="4401" width="20.28515625" customWidth="1"/>
    <col min="4604" max="4604" width="17.28515625" bestFit="1" customWidth="1"/>
    <col min="4605" max="4605" width="132.140625" customWidth="1"/>
    <col min="4606" max="4607" width="0" hidden="1" customWidth="1"/>
    <col min="4608" max="4657" width="20.28515625" customWidth="1"/>
    <col min="4860" max="4860" width="17.28515625" bestFit="1" customWidth="1"/>
    <col min="4861" max="4861" width="132.140625" customWidth="1"/>
    <col min="4862" max="4863" width="0" hidden="1" customWidth="1"/>
    <col min="4864" max="4913" width="20.28515625" customWidth="1"/>
    <col min="5116" max="5116" width="17.28515625" bestFit="1" customWidth="1"/>
    <col min="5117" max="5117" width="132.140625" customWidth="1"/>
    <col min="5118" max="5119" width="0" hidden="1" customWidth="1"/>
    <col min="5120" max="5169" width="20.28515625" customWidth="1"/>
    <col min="5372" max="5372" width="17.28515625" bestFit="1" customWidth="1"/>
    <col min="5373" max="5373" width="132.140625" customWidth="1"/>
    <col min="5374" max="5375" width="0" hidden="1" customWidth="1"/>
    <col min="5376" max="5425" width="20.28515625" customWidth="1"/>
    <col min="5628" max="5628" width="17.28515625" bestFit="1" customWidth="1"/>
    <col min="5629" max="5629" width="132.140625" customWidth="1"/>
    <col min="5630" max="5631" width="0" hidden="1" customWidth="1"/>
    <col min="5632" max="5681" width="20.28515625" customWidth="1"/>
    <col min="5884" max="5884" width="17.28515625" bestFit="1" customWidth="1"/>
    <col min="5885" max="5885" width="132.140625" customWidth="1"/>
    <col min="5886" max="5887" width="0" hidden="1" customWidth="1"/>
    <col min="5888" max="5937" width="20.28515625" customWidth="1"/>
    <col min="6140" max="6140" width="17.28515625" bestFit="1" customWidth="1"/>
    <col min="6141" max="6141" width="132.140625" customWidth="1"/>
    <col min="6142" max="6143" width="0" hidden="1" customWidth="1"/>
    <col min="6144" max="6193" width="20.28515625" customWidth="1"/>
    <col min="6396" max="6396" width="17.28515625" bestFit="1" customWidth="1"/>
    <col min="6397" max="6397" width="132.140625" customWidth="1"/>
    <col min="6398" max="6399" width="0" hidden="1" customWidth="1"/>
    <col min="6400" max="6449" width="20.28515625" customWidth="1"/>
    <col min="6652" max="6652" width="17.28515625" bestFit="1" customWidth="1"/>
    <col min="6653" max="6653" width="132.140625" customWidth="1"/>
    <col min="6654" max="6655" width="0" hidden="1" customWidth="1"/>
    <col min="6656" max="6705" width="20.28515625" customWidth="1"/>
    <col min="6908" max="6908" width="17.28515625" bestFit="1" customWidth="1"/>
    <col min="6909" max="6909" width="132.140625" customWidth="1"/>
    <col min="6910" max="6911" width="0" hidden="1" customWidth="1"/>
    <col min="6912" max="6961" width="20.28515625" customWidth="1"/>
    <col min="7164" max="7164" width="17.28515625" bestFit="1" customWidth="1"/>
    <col min="7165" max="7165" width="132.140625" customWidth="1"/>
    <col min="7166" max="7167" width="0" hidden="1" customWidth="1"/>
    <col min="7168" max="7217" width="20.28515625" customWidth="1"/>
    <col min="7420" max="7420" width="17.28515625" bestFit="1" customWidth="1"/>
    <col min="7421" max="7421" width="132.140625" customWidth="1"/>
    <col min="7422" max="7423" width="0" hidden="1" customWidth="1"/>
    <col min="7424" max="7473" width="20.28515625" customWidth="1"/>
    <col min="7676" max="7676" width="17.28515625" bestFit="1" customWidth="1"/>
    <col min="7677" max="7677" width="132.140625" customWidth="1"/>
    <col min="7678" max="7679" width="0" hidden="1" customWidth="1"/>
    <col min="7680" max="7729" width="20.28515625" customWidth="1"/>
    <col min="7932" max="7932" width="17.28515625" bestFit="1" customWidth="1"/>
    <col min="7933" max="7933" width="132.140625" customWidth="1"/>
    <col min="7934" max="7935" width="0" hidden="1" customWidth="1"/>
    <col min="7936" max="7985" width="20.28515625" customWidth="1"/>
    <col min="8188" max="8188" width="17.28515625" bestFit="1" customWidth="1"/>
    <col min="8189" max="8189" width="132.140625" customWidth="1"/>
    <col min="8190" max="8191" width="0" hidden="1" customWidth="1"/>
    <col min="8192" max="8241" width="20.28515625" customWidth="1"/>
    <col min="8444" max="8444" width="17.28515625" bestFit="1" customWidth="1"/>
    <col min="8445" max="8445" width="132.140625" customWidth="1"/>
    <col min="8446" max="8447" width="0" hidden="1" customWidth="1"/>
    <col min="8448" max="8497" width="20.28515625" customWidth="1"/>
    <col min="8700" max="8700" width="17.28515625" bestFit="1" customWidth="1"/>
    <col min="8701" max="8701" width="132.140625" customWidth="1"/>
    <col min="8702" max="8703" width="0" hidden="1" customWidth="1"/>
    <col min="8704" max="8753" width="20.28515625" customWidth="1"/>
    <col min="8956" max="8956" width="17.28515625" bestFit="1" customWidth="1"/>
    <col min="8957" max="8957" width="132.140625" customWidth="1"/>
    <col min="8958" max="8959" width="0" hidden="1" customWidth="1"/>
    <col min="8960" max="9009" width="20.28515625" customWidth="1"/>
    <col min="9212" max="9212" width="17.28515625" bestFit="1" customWidth="1"/>
    <col min="9213" max="9213" width="132.140625" customWidth="1"/>
    <col min="9214" max="9215" width="0" hidden="1" customWidth="1"/>
    <col min="9216" max="9265" width="20.28515625" customWidth="1"/>
    <col min="9468" max="9468" width="17.28515625" bestFit="1" customWidth="1"/>
    <col min="9469" max="9469" width="132.140625" customWidth="1"/>
    <col min="9470" max="9471" width="0" hidden="1" customWidth="1"/>
    <col min="9472" max="9521" width="20.28515625" customWidth="1"/>
    <col min="9724" max="9724" width="17.28515625" bestFit="1" customWidth="1"/>
    <col min="9725" max="9725" width="132.140625" customWidth="1"/>
    <col min="9726" max="9727" width="0" hidden="1" customWidth="1"/>
    <col min="9728" max="9777" width="20.28515625" customWidth="1"/>
    <col min="9980" max="9980" width="17.28515625" bestFit="1" customWidth="1"/>
    <col min="9981" max="9981" width="132.140625" customWidth="1"/>
    <col min="9982" max="9983" width="0" hidden="1" customWidth="1"/>
    <col min="9984" max="10033" width="20.28515625" customWidth="1"/>
    <col min="10236" max="10236" width="17.28515625" bestFit="1" customWidth="1"/>
    <col min="10237" max="10237" width="132.140625" customWidth="1"/>
    <col min="10238" max="10239" width="0" hidden="1" customWidth="1"/>
    <col min="10240" max="10289" width="20.28515625" customWidth="1"/>
    <col min="10492" max="10492" width="17.28515625" bestFit="1" customWidth="1"/>
    <col min="10493" max="10493" width="132.140625" customWidth="1"/>
    <col min="10494" max="10495" width="0" hidden="1" customWidth="1"/>
    <col min="10496" max="10545" width="20.28515625" customWidth="1"/>
    <col min="10748" max="10748" width="17.28515625" bestFit="1" customWidth="1"/>
    <col min="10749" max="10749" width="132.140625" customWidth="1"/>
    <col min="10750" max="10751" width="0" hidden="1" customWidth="1"/>
    <col min="10752" max="10801" width="20.28515625" customWidth="1"/>
    <col min="11004" max="11004" width="17.28515625" bestFit="1" customWidth="1"/>
    <col min="11005" max="11005" width="132.140625" customWidth="1"/>
    <col min="11006" max="11007" width="0" hidden="1" customWidth="1"/>
    <col min="11008" max="11057" width="20.28515625" customWidth="1"/>
    <col min="11260" max="11260" width="17.28515625" bestFit="1" customWidth="1"/>
    <col min="11261" max="11261" width="132.140625" customWidth="1"/>
    <col min="11262" max="11263" width="0" hidden="1" customWidth="1"/>
    <col min="11264" max="11313" width="20.28515625" customWidth="1"/>
    <col min="11516" max="11516" width="17.28515625" bestFit="1" customWidth="1"/>
    <col min="11517" max="11517" width="132.140625" customWidth="1"/>
    <col min="11518" max="11519" width="0" hidden="1" customWidth="1"/>
    <col min="11520" max="11569" width="20.28515625" customWidth="1"/>
    <col min="11772" max="11772" width="17.28515625" bestFit="1" customWidth="1"/>
    <col min="11773" max="11773" width="132.140625" customWidth="1"/>
    <col min="11774" max="11775" width="0" hidden="1" customWidth="1"/>
    <col min="11776" max="11825" width="20.28515625" customWidth="1"/>
    <col min="12028" max="12028" width="17.28515625" bestFit="1" customWidth="1"/>
    <col min="12029" max="12029" width="132.140625" customWidth="1"/>
    <col min="12030" max="12031" width="0" hidden="1" customWidth="1"/>
    <col min="12032" max="12081" width="20.28515625" customWidth="1"/>
    <col min="12284" max="12284" width="17.28515625" bestFit="1" customWidth="1"/>
    <col min="12285" max="12285" width="132.140625" customWidth="1"/>
    <col min="12286" max="12287" width="0" hidden="1" customWidth="1"/>
    <col min="12288" max="12337" width="20.28515625" customWidth="1"/>
    <col min="12540" max="12540" width="17.28515625" bestFit="1" customWidth="1"/>
    <col min="12541" max="12541" width="132.140625" customWidth="1"/>
    <col min="12542" max="12543" width="0" hidden="1" customWidth="1"/>
    <col min="12544" max="12593" width="20.28515625" customWidth="1"/>
    <col min="12796" max="12796" width="17.28515625" bestFit="1" customWidth="1"/>
    <col min="12797" max="12797" width="132.140625" customWidth="1"/>
    <col min="12798" max="12799" width="0" hidden="1" customWidth="1"/>
    <col min="12800" max="12849" width="20.28515625" customWidth="1"/>
    <col min="13052" max="13052" width="17.28515625" bestFit="1" customWidth="1"/>
    <col min="13053" max="13053" width="132.140625" customWidth="1"/>
    <col min="13054" max="13055" width="0" hidden="1" customWidth="1"/>
    <col min="13056" max="13105" width="20.28515625" customWidth="1"/>
    <col min="13308" max="13308" width="17.28515625" bestFit="1" customWidth="1"/>
    <col min="13309" max="13309" width="132.140625" customWidth="1"/>
    <col min="13310" max="13311" width="0" hidden="1" customWidth="1"/>
    <col min="13312" max="13361" width="20.28515625" customWidth="1"/>
    <col min="13564" max="13564" width="17.28515625" bestFit="1" customWidth="1"/>
    <col min="13565" max="13565" width="132.140625" customWidth="1"/>
    <col min="13566" max="13567" width="0" hidden="1" customWidth="1"/>
    <col min="13568" max="13617" width="20.28515625" customWidth="1"/>
    <col min="13820" max="13820" width="17.28515625" bestFit="1" customWidth="1"/>
    <col min="13821" max="13821" width="132.140625" customWidth="1"/>
    <col min="13822" max="13823" width="0" hidden="1" customWidth="1"/>
    <col min="13824" max="13873" width="20.28515625" customWidth="1"/>
    <col min="14076" max="14076" width="17.28515625" bestFit="1" customWidth="1"/>
    <col min="14077" max="14077" width="132.140625" customWidth="1"/>
    <col min="14078" max="14079" width="0" hidden="1" customWidth="1"/>
    <col min="14080" max="14129" width="20.28515625" customWidth="1"/>
    <col min="14332" max="14332" width="17.28515625" bestFit="1" customWidth="1"/>
    <col min="14333" max="14333" width="132.140625" customWidth="1"/>
    <col min="14334" max="14335" width="0" hidden="1" customWidth="1"/>
    <col min="14336" max="14385" width="20.28515625" customWidth="1"/>
    <col min="14588" max="14588" width="17.28515625" bestFit="1" customWidth="1"/>
    <col min="14589" max="14589" width="132.140625" customWidth="1"/>
    <col min="14590" max="14591" width="0" hidden="1" customWidth="1"/>
    <col min="14592" max="14641" width="20.28515625" customWidth="1"/>
    <col min="14844" max="14844" width="17.28515625" bestFit="1" customWidth="1"/>
    <col min="14845" max="14845" width="132.140625" customWidth="1"/>
    <col min="14846" max="14847" width="0" hidden="1" customWidth="1"/>
    <col min="14848" max="14897" width="20.28515625" customWidth="1"/>
    <col min="15100" max="15100" width="17.28515625" bestFit="1" customWidth="1"/>
    <col min="15101" max="15101" width="132.140625" customWidth="1"/>
    <col min="15102" max="15103" width="0" hidden="1" customWidth="1"/>
    <col min="15104" max="15153" width="20.28515625" customWidth="1"/>
    <col min="15356" max="15356" width="17.28515625" bestFit="1" customWidth="1"/>
    <col min="15357" max="15357" width="132.140625" customWidth="1"/>
    <col min="15358" max="15359" width="0" hidden="1" customWidth="1"/>
    <col min="15360" max="15409" width="20.28515625" customWidth="1"/>
    <col min="15612" max="15612" width="17.28515625" bestFit="1" customWidth="1"/>
    <col min="15613" max="15613" width="132.140625" customWidth="1"/>
    <col min="15614" max="15615" width="0" hidden="1" customWidth="1"/>
    <col min="15616" max="15665" width="20.28515625" customWidth="1"/>
    <col min="15868" max="15868" width="17.28515625" bestFit="1" customWidth="1"/>
    <col min="15869" max="15869" width="132.140625" customWidth="1"/>
    <col min="15870" max="15871" width="0" hidden="1" customWidth="1"/>
    <col min="15872" max="15921" width="20.28515625" customWidth="1"/>
    <col min="16124" max="16124" width="17.28515625" bestFit="1" customWidth="1"/>
    <col min="16125" max="16125" width="132.140625" customWidth="1"/>
    <col min="16126" max="16127" width="0" hidden="1" customWidth="1"/>
    <col min="16128" max="16177" width="20.28515625" customWidth="1"/>
  </cols>
  <sheetData>
    <row r="1" spans="1:249" s="1" customFormat="1" ht="25.5">
      <c r="A1" s="442"/>
      <c r="B1" s="36"/>
      <c r="E1" s="2"/>
      <c r="F1" s="2"/>
      <c r="G1" s="2"/>
    </row>
    <row r="2" spans="1:249" s="1" customFormat="1" ht="25.5">
      <c r="A2" s="442"/>
      <c r="B2" s="36"/>
      <c r="E2" s="2"/>
      <c r="F2" s="2"/>
      <c r="G2" s="2"/>
    </row>
    <row r="3" spans="1:249" s="1" customFormat="1" ht="30">
      <c r="A3" s="442"/>
      <c r="B3" s="43" t="s">
        <v>60</v>
      </c>
      <c r="C3" s="42"/>
      <c r="D3" s="42"/>
      <c r="E3" s="3"/>
      <c r="F3" s="3"/>
      <c r="G3" s="3"/>
    </row>
    <row r="4" spans="1:249" s="1" customFormat="1" ht="30">
      <c r="A4" s="442"/>
      <c r="B4" s="43"/>
      <c r="C4" s="42"/>
      <c r="D4" s="42"/>
      <c r="E4" s="3"/>
      <c r="F4" s="3"/>
      <c r="G4" s="3"/>
    </row>
    <row r="5" spans="1:249" s="1" customFormat="1" ht="31.5" thickBot="1">
      <c r="A5" s="442"/>
      <c r="B5" s="41"/>
      <c r="C5" s="4"/>
      <c r="D5" s="4"/>
      <c r="E5" s="3"/>
      <c r="F5" s="3"/>
      <c r="G5" s="3"/>
    </row>
    <row r="6" spans="1:249" s="1" customFormat="1" ht="35.25" customHeight="1" thickTop="1" thickBot="1">
      <c r="A6" s="442"/>
      <c r="B6" s="4"/>
      <c r="C6" s="4"/>
      <c r="D6" s="4"/>
      <c r="E6" s="40" t="s">
        <v>0</v>
      </c>
      <c r="F6" s="40" t="s">
        <v>1</v>
      </c>
      <c r="G6" s="40" t="s">
        <v>2</v>
      </c>
    </row>
    <row r="7" spans="1:249" s="1" customFormat="1" ht="32.1" customHeight="1" thickTop="1" thickBot="1">
      <c r="A7" s="442"/>
      <c r="B7" s="39" t="s">
        <v>3</v>
      </c>
      <c r="C7" s="38"/>
      <c r="D7" s="38"/>
      <c r="E7" s="20">
        <v>74276</v>
      </c>
      <c r="F7" s="20">
        <v>141800</v>
      </c>
      <c r="G7" s="20">
        <v>216076</v>
      </c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</row>
    <row r="8" spans="1:249" s="1" customFormat="1" ht="32.1" customHeight="1" thickTop="1">
      <c r="A8" s="443"/>
      <c r="B8" s="37" t="s">
        <v>4</v>
      </c>
      <c r="C8" s="36"/>
      <c r="D8" s="35"/>
      <c r="E8" s="17">
        <v>37034</v>
      </c>
      <c r="F8" s="17">
        <v>74849</v>
      </c>
      <c r="G8" s="17">
        <v>111883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</row>
    <row r="9" spans="1:249" s="1" customFormat="1" ht="32.1" customHeight="1">
      <c r="A9" s="443"/>
      <c r="B9" s="29" t="s">
        <v>27</v>
      </c>
      <c r="C9" s="36"/>
      <c r="D9" s="35"/>
      <c r="E9" s="28">
        <v>168</v>
      </c>
      <c r="F9" s="28">
        <v>212</v>
      </c>
      <c r="G9" s="14">
        <v>380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</row>
    <row r="10" spans="1:249" s="1" customFormat="1" ht="32.1" customHeight="1">
      <c r="A10" s="443"/>
      <c r="B10" s="15" t="s">
        <v>26</v>
      </c>
      <c r="C10" s="4"/>
      <c r="D10" s="3"/>
      <c r="E10" s="28">
        <v>1826</v>
      </c>
      <c r="F10" s="28">
        <v>1157</v>
      </c>
      <c r="G10" s="14">
        <v>2983</v>
      </c>
    </row>
    <row r="11" spans="1:249" s="1" customFormat="1" ht="32.1" customHeight="1">
      <c r="A11" s="443"/>
      <c r="B11" s="15" t="s">
        <v>25</v>
      </c>
      <c r="C11" s="4"/>
      <c r="D11" s="3"/>
      <c r="E11" s="28">
        <v>143</v>
      </c>
      <c r="F11" s="28">
        <v>126</v>
      </c>
      <c r="G11" s="14">
        <v>269</v>
      </c>
    </row>
    <row r="12" spans="1:249" s="1" customFormat="1" ht="32.1" customHeight="1">
      <c r="A12" s="443"/>
      <c r="B12" s="15" t="s">
        <v>24</v>
      </c>
      <c r="C12" s="4"/>
      <c r="D12" s="3"/>
      <c r="E12" s="14">
        <v>284</v>
      </c>
      <c r="F12" s="14">
        <v>298</v>
      </c>
      <c r="G12" s="14">
        <v>582</v>
      </c>
    </row>
    <row r="13" spans="1:249" s="1" customFormat="1" ht="32.1" customHeight="1">
      <c r="A13" s="443"/>
      <c r="B13" s="15" t="s">
        <v>23</v>
      </c>
      <c r="C13" s="4"/>
      <c r="D13" s="3"/>
      <c r="E13" s="14">
        <v>226</v>
      </c>
      <c r="F13" s="14">
        <v>383</v>
      </c>
      <c r="G13" s="14">
        <v>609</v>
      </c>
    </row>
    <row r="14" spans="1:249" s="1" customFormat="1" ht="32.1" customHeight="1">
      <c r="A14" s="443"/>
      <c r="B14" s="34" t="s">
        <v>32</v>
      </c>
      <c r="C14" s="4"/>
      <c r="D14" s="3"/>
      <c r="E14" s="33">
        <v>1404</v>
      </c>
      <c r="F14" s="33">
        <v>1277</v>
      </c>
      <c r="G14" s="33">
        <v>2681</v>
      </c>
    </row>
    <row r="15" spans="1:249" s="1" customFormat="1" ht="32.1" customHeight="1">
      <c r="A15" s="443"/>
      <c r="B15" s="15" t="s">
        <v>31</v>
      </c>
      <c r="C15" s="4"/>
      <c r="D15" s="3"/>
      <c r="E15" s="33">
        <v>1857</v>
      </c>
      <c r="F15" s="33">
        <v>1729</v>
      </c>
      <c r="G15" s="33">
        <v>3586</v>
      </c>
    </row>
    <row r="16" spans="1:249" s="1" customFormat="1" ht="32.1" customHeight="1">
      <c r="A16" s="443"/>
      <c r="B16" s="15" t="s">
        <v>22</v>
      </c>
      <c r="C16" s="4"/>
      <c r="D16" s="3"/>
      <c r="E16" s="33">
        <v>697</v>
      </c>
      <c r="F16" s="33">
        <v>1414</v>
      </c>
      <c r="G16" s="33">
        <v>2111</v>
      </c>
    </row>
    <row r="17" spans="1:7" s="1" customFormat="1" ht="32.1" customHeight="1">
      <c r="A17" s="443"/>
      <c r="B17" s="15" t="s">
        <v>30</v>
      </c>
      <c r="C17" s="4"/>
      <c r="D17" s="3"/>
      <c r="E17" s="33">
        <v>1830</v>
      </c>
      <c r="F17" s="33">
        <v>576</v>
      </c>
      <c r="G17" s="33">
        <v>2406</v>
      </c>
    </row>
    <row r="18" spans="1:7" s="1" customFormat="1" ht="32.1" customHeight="1">
      <c r="A18" s="443"/>
      <c r="B18" s="15" t="s">
        <v>20</v>
      </c>
      <c r="C18" s="4"/>
      <c r="D18" s="3"/>
      <c r="E18" s="33">
        <v>3053</v>
      </c>
      <c r="F18" s="33">
        <v>4399</v>
      </c>
      <c r="G18" s="33">
        <v>7452</v>
      </c>
    </row>
    <row r="19" spans="1:7" s="1" customFormat="1" ht="32.1" customHeight="1">
      <c r="A19" s="443"/>
      <c r="B19" s="15" t="s">
        <v>29</v>
      </c>
      <c r="C19" s="4"/>
      <c r="D19" s="3"/>
      <c r="E19" s="33">
        <v>362</v>
      </c>
      <c r="F19" s="33">
        <v>369</v>
      </c>
      <c r="G19" s="33">
        <v>731</v>
      </c>
    </row>
    <row r="20" spans="1:7" s="1" customFormat="1" ht="31.5" customHeight="1">
      <c r="A20" s="443"/>
      <c r="B20" s="15" t="s">
        <v>51</v>
      </c>
      <c r="C20" s="4"/>
      <c r="D20" s="3"/>
      <c r="E20" s="33">
        <v>911</v>
      </c>
      <c r="F20" s="33">
        <v>1582</v>
      </c>
      <c r="G20" s="33">
        <v>2493</v>
      </c>
    </row>
    <row r="21" spans="1:7" s="1" customFormat="1" ht="31.5" customHeight="1" thickBot="1">
      <c r="A21" s="443"/>
      <c r="B21" s="71" t="s">
        <v>53</v>
      </c>
      <c r="C21" s="3"/>
      <c r="D21" s="3"/>
      <c r="E21" s="77">
        <v>215</v>
      </c>
      <c r="F21" s="78">
        <v>360</v>
      </c>
      <c r="G21" s="79">
        <v>575</v>
      </c>
    </row>
    <row r="22" spans="1:7" s="1" customFormat="1" ht="32.1" customHeight="1" thickTop="1">
      <c r="A22" s="443"/>
      <c r="B22" s="57" t="s">
        <v>48</v>
      </c>
      <c r="C22" s="4"/>
      <c r="D22" s="3"/>
      <c r="E22" s="70">
        <v>12976</v>
      </c>
      <c r="F22" s="70">
        <v>13882</v>
      </c>
      <c r="G22" s="69">
        <v>26858</v>
      </c>
    </row>
    <row r="23" spans="1:7" s="1" customFormat="1" ht="32.1" customHeight="1">
      <c r="A23" s="443"/>
      <c r="B23" s="15" t="s">
        <v>5</v>
      </c>
      <c r="C23" s="4"/>
      <c r="D23" s="3"/>
      <c r="E23" s="14">
        <v>1979</v>
      </c>
      <c r="F23" s="14">
        <v>226</v>
      </c>
      <c r="G23" s="33">
        <v>2205</v>
      </c>
    </row>
    <row r="24" spans="1:7" s="1" customFormat="1" ht="32.1" customHeight="1">
      <c r="A24" s="443"/>
      <c r="B24" s="15" t="s">
        <v>16</v>
      </c>
      <c r="C24" s="4"/>
      <c r="D24" s="3"/>
      <c r="E24" s="14">
        <v>72</v>
      </c>
      <c r="F24" s="14">
        <v>75</v>
      </c>
      <c r="G24" s="14">
        <v>147</v>
      </c>
    </row>
    <row r="25" spans="1:7" s="1" customFormat="1" ht="32.1" customHeight="1">
      <c r="A25" s="443"/>
      <c r="B25" s="15" t="s">
        <v>15</v>
      </c>
      <c r="C25" s="4"/>
      <c r="D25" s="3"/>
      <c r="E25" s="14">
        <v>323</v>
      </c>
      <c r="F25" s="14">
        <v>187</v>
      </c>
      <c r="G25" s="14">
        <v>510</v>
      </c>
    </row>
    <row r="26" spans="1:7" s="1" customFormat="1" ht="32.1" customHeight="1">
      <c r="A26" s="443"/>
      <c r="B26" s="15" t="s">
        <v>6</v>
      </c>
      <c r="C26" s="4"/>
      <c r="D26" s="3"/>
      <c r="E26" s="14">
        <v>74</v>
      </c>
      <c r="F26" s="14">
        <v>93</v>
      </c>
      <c r="G26" s="14">
        <v>167</v>
      </c>
    </row>
    <row r="27" spans="1:7" s="1" customFormat="1" ht="32.1" customHeight="1">
      <c r="A27" s="443"/>
      <c r="B27" s="15" t="s">
        <v>7</v>
      </c>
      <c r="C27" s="4"/>
      <c r="D27" s="3"/>
      <c r="E27" s="14">
        <v>1375</v>
      </c>
      <c r="F27" s="14">
        <v>390</v>
      </c>
      <c r="G27" s="14">
        <v>1765</v>
      </c>
    </row>
    <row r="28" spans="1:7" s="1" customFormat="1" ht="32.1" customHeight="1">
      <c r="A28" s="443"/>
      <c r="B28" s="15" t="s">
        <v>33</v>
      </c>
      <c r="C28" s="3"/>
      <c r="D28" s="3"/>
      <c r="E28" s="80">
        <v>6682</v>
      </c>
      <c r="F28" s="81">
        <v>3760</v>
      </c>
      <c r="G28" s="54">
        <v>10442</v>
      </c>
    </row>
    <row r="29" spans="1:7" s="1" customFormat="1" ht="32.1" customHeight="1">
      <c r="A29" s="443"/>
      <c r="B29" s="15" t="s">
        <v>17</v>
      </c>
      <c r="C29" s="3"/>
      <c r="D29" s="3"/>
      <c r="E29" s="82">
        <v>12619</v>
      </c>
      <c r="F29" s="83">
        <v>55572</v>
      </c>
      <c r="G29" s="54">
        <v>68191</v>
      </c>
    </row>
    <row r="30" spans="1:7" s="1" customFormat="1" ht="32.1" customHeight="1" thickBot="1">
      <c r="A30" s="443"/>
      <c r="B30" s="15" t="s">
        <v>35</v>
      </c>
      <c r="C30" s="11"/>
      <c r="D30" s="11"/>
      <c r="E30" s="80">
        <v>403</v>
      </c>
      <c r="F30" s="81">
        <v>342</v>
      </c>
      <c r="G30" s="54">
        <v>745</v>
      </c>
    </row>
    <row r="31" spans="1:7" s="1" customFormat="1" ht="31.5" customHeight="1" thickTop="1" thickBot="1">
      <c r="A31" s="443"/>
      <c r="B31" s="71" t="s">
        <v>66</v>
      </c>
      <c r="C31" s="3"/>
      <c r="D31" s="3"/>
      <c r="E31" s="80">
        <v>531</v>
      </c>
      <c r="F31" s="81">
        <v>322</v>
      </c>
      <c r="G31" s="85">
        <v>853</v>
      </c>
    </row>
    <row r="32" spans="1:7" s="1" customFormat="1" ht="32.1" customHeight="1" thickTop="1">
      <c r="A32" s="443"/>
      <c r="B32" s="37" t="s">
        <v>18</v>
      </c>
      <c r="C32" s="31"/>
      <c r="D32" s="31"/>
      <c r="E32" s="30">
        <v>18782</v>
      </c>
      <c r="F32" s="30">
        <v>53645</v>
      </c>
      <c r="G32" s="86">
        <v>72427</v>
      </c>
    </row>
    <row r="33" spans="1:249" s="1" customFormat="1" ht="32.1" customHeight="1">
      <c r="A33" s="443"/>
      <c r="B33" s="29" t="s">
        <v>27</v>
      </c>
      <c r="C33" s="3"/>
      <c r="D33" s="3"/>
      <c r="E33" s="28">
        <v>86</v>
      </c>
      <c r="F33" s="28">
        <v>138</v>
      </c>
      <c r="G33" s="14">
        <v>224</v>
      </c>
    </row>
    <row r="34" spans="1:249" s="1" customFormat="1" ht="32.1" customHeight="1">
      <c r="A34" s="443"/>
      <c r="B34" s="15" t="s">
        <v>26</v>
      </c>
      <c r="C34" s="4"/>
      <c r="D34" s="3"/>
      <c r="E34" s="28">
        <v>5</v>
      </c>
      <c r="F34" s="28">
        <v>11</v>
      </c>
      <c r="G34" s="14">
        <v>16</v>
      </c>
    </row>
    <row r="35" spans="1:249" s="1" customFormat="1" ht="32.1" customHeight="1">
      <c r="A35" s="443"/>
      <c r="B35" s="15" t="s">
        <v>25</v>
      </c>
      <c r="C35" s="4"/>
      <c r="D35" s="3"/>
      <c r="E35" s="28">
        <v>333</v>
      </c>
      <c r="F35" s="28">
        <v>444</v>
      </c>
      <c r="G35" s="14">
        <v>777</v>
      </c>
    </row>
    <row r="36" spans="1:249" s="1" customFormat="1" ht="32.1" customHeight="1">
      <c r="A36" s="443"/>
      <c r="B36" s="15" t="s">
        <v>24</v>
      </c>
      <c r="C36" s="4"/>
      <c r="D36" s="3"/>
      <c r="E36" s="28">
        <v>420</v>
      </c>
      <c r="F36" s="28">
        <v>566</v>
      </c>
      <c r="G36" s="14">
        <v>986</v>
      </c>
    </row>
    <row r="37" spans="1:249" s="1" customFormat="1" ht="32.1" customHeight="1">
      <c r="A37" s="443"/>
      <c r="B37" s="15" t="s">
        <v>23</v>
      </c>
      <c r="C37" s="4"/>
      <c r="D37" s="3"/>
      <c r="E37" s="28">
        <v>187</v>
      </c>
      <c r="F37" s="28">
        <v>311</v>
      </c>
      <c r="G37" s="14">
        <v>498</v>
      </c>
    </row>
    <row r="38" spans="1:249" s="1" customFormat="1" ht="32.1" customHeight="1">
      <c r="A38" s="443"/>
      <c r="B38" s="15" t="s">
        <v>31</v>
      </c>
      <c r="C38" s="4"/>
      <c r="D38" s="3"/>
      <c r="E38" s="28">
        <v>211</v>
      </c>
      <c r="F38" s="28">
        <v>236</v>
      </c>
      <c r="G38" s="14">
        <v>447</v>
      </c>
    </row>
    <row r="39" spans="1:249" s="1" customFormat="1" ht="32.1" customHeight="1">
      <c r="A39" s="443"/>
      <c r="B39" s="15" t="s">
        <v>22</v>
      </c>
      <c r="C39" s="4"/>
      <c r="D39" s="3"/>
      <c r="E39" s="28">
        <v>315</v>
      </c>
      <c r="F39" s="28">
        <v>250</v>
      </c>
      <c r="G39" s="14">
        <v>565</v>
      </c>
    </row>
    <row r="40" spans="1:249" s="1" customFormat="1" ht="32.1" customHeight="1">
      <c r="A40" s="443"/>
      <c r="B40" s="15" t="s">
        <v>30</v>
      </c>
      <c r="C40" s="4"/>
      <c r="D40" s="3"/>
      <c r="E40" s="28">
        <v>1088</v>
      </c>
      <c r="F40" s="28">
        <v>255</v>
      </c>
      <c r="G40" s="46">
        <v>1343</v>
      </c>
    </row>
    <row r="41" spans="1:249" s="1" customFormat="1" ht="32.1" customHeight="1">
      <c r="A41" s="443"/>
      <c r="B41" s="15" t="s">
        <v>21</v>
      </c>
      <c r="C41" s="4"/>
      <c r="D41" s="3"/>
      <c r="E41" s="28">
        <v>783</v>
      </c>
      <c r="F41" s="28">
        <v>1477</v>
      </c>
      <c r="G41" s="14">
        <v>2260</v>
      </c>
    </row>
    <row r="42" spans="1:249" s="1" customFormat="1" ht="32.1" customHeight="1">
      <c r="A42" s="443"/>
      <c r="B42" s="15" t="s">
        <v>20</v>
      </c>
      <c r="C42" s="4"/>
      <c r="D42" s="3"/>
      <c r="E42" s="28">
        <v>1538</v>
      </c>
      <c r="F42" s="28">
        <v>1540</v>
      </c>
      <c r="G42" s="14">
        <v>3078</v>
      </c>
    </row>
    <row r="43" spans="1:249" s="91" customFormat="1" ht="32.1" customHeight="1">
      <c r="A43" s="443"/>
      <c r="B43" s="87" t="s">
        <v>51</v>
      </c>
      <c r="C43" s="88"/>
      <c r="D43" s="89"/>
      <c r="E43" s="90">
        <v>0</v>
      </c>
      <c r="F43" s="90">
        <v>0</v>
      </c>
      <c r="G43" s="14">
        <v>0</v>
      </c>
    </row>
    <row r="44" spans="1:249" s="1" customFormat="1" ht="32.1" customHeight="1">
      <c r="A44" s="443"/>
      <c r="B44" s="15" t="s">
        <v>6</v>
      </c>
      <c r="C44" s="4"/>
      <c r="D44" s="3"/>
      <c r="E44" s="28">
        <v>188</v>
      </c>
      <c r="F44" s="28">
        <v>398</v>
      </c>
      <c r="G44" s="14">
        <v>586</v>
      </c>
    </row>
    <row r="45" spans="1:249" s="1" customFormat="1" ht="32.1" customHeight="1" thickBot="1">
      <c r="A45" s="443"/>
      <c r="B45" s="71" t="s">
        <v>38</v>
      </c>
      <c r="C45" s="4"/>
      <c r="D45" s="3"/>
      <c r="E45" s="28">
        <v>13628</v>
      </c>
      <c r="F45" s="28">
        <v>48019</v>
      </c>
      <c r="G45" s="14">
        <v>61647</v>
      </c>
    </row>
    <row r="46" spans="1:249" s="1" customFormat="1" ht="32.1" customHeight="1" thickTop="1" thickBot="1">
      <c r="A46" s="443"/>
      <c r="B46" s="93" t="s">
        <v>9</v>
      </c>
      <c r="C46" s="26"/>
      <c r="D46" s="26"/>
      <c r="E46" s="23">
        <v>2116</v>
      </c>
      <c r="F46" s="23">
        <v>2212</v>
      </c>
      <c r="G46" s="45">
        <v>4328</v>
      </c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  <c r="IL46" s="16"/>
      <c r="IM46" s="16"/>
      <c r="IN46" s="16"/>
      <c r="IO46" s="16"/>
    </row>
    <row r="47" spans="1:249" s="1" customFormat="1" ht="32.1" customHeight="1" thickTop="1">
      <c r="A47" s="443"/>
      <c r="B47" s="25" t="s">
        <v>10</v>
      </c>
      <c r="C47" s="24"/>
      <c r="D47" s="24"/>
      <c r="E47" s="23">
        <v>7045</v>
      </c>
      <c r="F47" s="23">
        <v>5033</v>
      </c>
      <c r="G47" s="23">
        <v>12078</v>
      </c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  <c r="IL47" s="16"/>
      <c r="IM47" s="16"/>
      <c r="IN47" s="16"/>
      <c r="IO47" s="16"/>
    </row>
    <row r="48" spans="1:249" s="1" customFormat="1" ht="32.1" customHeight="1" thickBot="1">
      <c r="A48" s="443"/>
      <c r="B48" s="22" t="s">
        <v>11</v>
      </c>
      <c r="C48" s="21"/>
      <c r="D48" s="21"/>
      <c r="E48" s="20"/>
      <c r="F48" s="20"/>
      <c r="G48" s="61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  <c r="IL48" s="16"/>
      <c r="IM48" s="16"/>
      <c r="IN48" s="16"/>
      <c r="IO48" s="16"/>
    </row>
    <row r="49" spans="1:249" s="1" customFormat="1" ht="32.1" customHeight="1" thickTop="1">
      <c r="A49" s="443"/>
      <c r="B49" s="19" t="s">
        <v>12</v>
      </c>
      <c r="C49" s="18"/>
      <c r="D49" s="18"/>
      <c r="E49" s="17">
        <v>9299</v>
      </c>
      <c r="F49" s="17">
        <v>6061</v>
      </c>
      <c r="G49" s="17">
        <v>15360</v>
      </c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16"/>
      <c r="HZ49" s="16"/>
      <c r="IA49" s="16"/>
      <c r="IB49" s="16"/>
      <c r="IC49" s="16"/>
      <c r="ID49" s="16"/>
      <c r="IE49" s="16"/>
      <c r="IF49" s="16"/>
      <c r="IG49" s="16"/>
      <c r="IH49" s="16"/>
      <c r="II49" s="16"/>
      <c r="IJ49" s="16"/>
      <c r="IK49" s="16"/>
      <c r="IL49" s="16"/>
      <c r="IM49" s="16"/>
      <c r="IN49" s="16"/>
      <c r="IO49" s="16"/>
    </row>
    <row r="50" spans="1:249" s="1" customFormat="1" ht="32.1" customHeight="1">
      <c r="A50" s="443"/>
      <c r="B50" s="15" t="s">
        <v>13</v>
      </c>
      <c r="C50" s="4"/>
      <c r="D50" s="3"/>
      <c r="E50" s="14">
        <v>5975</v>
      </c>
      <c r="F50" s="14">
        <v>5473</v>
      </c>
      <c r="G50" s="14">
        <v>11448</v>
      </c>
    </row>
    <row r="51" spans="1:249" s="1" customFormat="1" ht="32.1" customHeight="1" thickBot="1">
      <c r="A51" s="443"/>
      <c r="B51" s="12" t="s">
        <v>14</v>
      </c>
      <c r="C51" s="4"/>
      <c r="D51" s="3"/>
      <c r="E51" s="14">
        <v>3324</v>
      </c>
      <c r="F51" s="14">
        <v>588</v>
      </c>
      <c r="G51" s="14">
        <v>3912</v>
      </c>
    </row>
    <row r="52" spans="1:249" s="1" customFormat="1" ht="27" thickTop="1">
      <c r="A52" s="442"/>
      <c r="B52" s="4"/>
      <c r="C52" s="4"/>
      <c r="D52" s="4"/>
      <c r="E52" s="10"/>
      <c r="F52" s="534"/>
      <c r="G52" s="534" t="s">
        <v>99</v>
      </c>
    </row>
    <row r="53" spans="1:249" s="6" customFormat="1" ht="26.25">
      <c r="A53" s="444"/>
      <c r="B53" s="9"/>
      <c r="C53" s="9"/>
      <c r="D53" s="9"/>
      <c r="E53" s="8"/>
      <c r="F53" s="7"/>
      <c r="G53" s="7"/>
    </row>
    <row r="54" spans="1:249" s="6" customFormat="1" ht="52.5">
      <c r="A54" s="444"/>
      <c r="B54" s="59" t="s">
        <v>37</v>
      </c>
    </row>
    <row r="55" spans="1:249" s="1" customFormat="1" ht="56.25">
      <c r="A55" s="442"/>
      <c r="B55" s="94" t="s">
        <v>54</v>
      </c>
      <c r="C55" s="4"/>
      <c r="D55" s="4"/>
      <c r="E55" s="3"/>
      <c r="F55" s="3"/>
      <c r="G55" s="3"/>
    </row>
    <row r="56" spans="1:249" s="1" customFormat="1" ht="56.25">
      <c r="A56" s="442"/>
      <c r="B56" s="95" t="s">
        <v>55</v>
      </c>
      <c r="C56" s="4"/>
      <c r="D56" s="4"/>
      <c r="E56" s="3"/>
      <c r="F56" s="3"/>
      <c r="G56" s="3"/>
    </row>
    <row r="57" spans="1:249" ht="56.25">
      <c r="B57" s="95" t="s">
        <v>56</v>
      </c>
    </row>
    <row r="58" spans="1:249" ht="82.5">
      <c r="B58" s="540" t="s">
        <v>103</v>
      </c>
    </row>
    <row r="59" spans="1:249" ht="25.5">
      <c r="B59" s="541" t="s">
        <v>102</v>
      </c>
    </row>
  </sheetData>
  <hyperlinks>
    <hyperlink ref="B59" r:id="rId1"/>
  </hyperlinks>
  <printOptions horizontalCentered="1"/>
  <pageMargins left="0.49" right="0.28000000000000003" top="0.25" bottom="0.22" header="0.25" footer="0.2"/>
  <pageSetup paperSize="9" scale="47" orientation="portrait" r:id="rId2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2"/>
  <dimension ref="A1:IO60"/>
  <sheetViews>
    <sheetView topLeftCell="A22" zoomScale="40" zoomScaleNormal="50" zoomScaleSheetLayoutView="25" workbookViewId="0">
      <selection activeCell="B59" sqref="B59:B60"/>
    </sheetView>
  </sheetViews>
  <sheetFormatPr defaultColWidth="90.28515625" defaultRowHeight="12.75"/>
  <cols>
    <col min="1" max="1" width="17.28515625" style="463" bestFit="1" customWidth="1"/>
    <col min="2" max="2" width="132.140625" style="155" customWidth="1"/>
    <col min="3" max="4" width="20.28515625" style="155" hidden="1" customWidth="1"/>
    <col min="5" max="49" width="20.28515625" style="155" customWidth="1"/>
    <col min="50" max="16384" width="90.28515625" style="155"/>
  </cols>
  <sheetData>
    <row r="1" spans="1:249" s="96" customFormat="1" ht="25.5">
      <c r="A1" s="460"/>
      <c r="B1" s="97"/>
      <c r="E1" s="98"/>
      <c r="F1" s="98"/>
      <c r="G1" s="98"/>
    </row>
    <row r="2" spans="1:249" s="96" customFormat="1" ht="25.5">
      <c r="A2" s="460"/>
      <c r="B2" s="97"/>
      <c r="E2" s="98"/>
      <c r="F2" s="98"/>
      <c r="G2" s="98"/>
    </row>
    <row r="3" spans="1:249" s="96" customFormat="1" ht="30">
      <c r="A3" s="460"/>
      <c r="B3" s="99" t="s">
        <v>61</v>
      </c>
      <c r="C3" s="100"/>
      <c r="D3" s="100"/>
      <c r="E3" s="101"/>
      <c r="F3" s="101"/>
      <c r="G3" s="101"/>
    </row>
    <row r="4" spans="1:249" s="96" customFormat="1" ht="30">
      <c r="A4" s="460"/>
      <c r="B4" s="99"/>
      <c r="C4" s="100"/>
      <c r="D4" s="100"/>
      <c r="E4" s="101"/>
      <c r="F4" s="101"/>
      <c r="G4" s="101"/>
    </row>
    <row r="5" spans="1:249" s="96" customFormat="1" ht="31.5" thickBot="1">
      <c r="A5" s="460"/>
      <c r="B5" s="102"/>
      <c r="C5" s="103"/>
      <c r="D5" s="103"/>
      <c r="E5" s="101"/>
      <c r="F5" s="101"/>
      <c r="G5" s="101"/>
    </row>
    <row r="6" spans="1:249" s="96" customFormat="1" ht="35.25" customHeight="1" thickTop="1" thickBot="1">
      <c r="A6" s="460"/>
      <c r="B6" s="103"/>
      <c r="C6" s="103"/>
      <c r="D6" s="103"/>
      <c r="E6" s="104" t="s">
        <v>0</v>
      </c>
      <c r="F6" s="104" t="s">
        <v>1</v>
      </c>
      <c r="G6" s="104" t="s">
        <v>2</v>
      </c>
    </row>
    <row r="7" spans="1:249" s="96" customFormat="1" ht="32.1" customHeight="1" thickTop="1" thickBot="1">
      <c r="A7" s="460"/>
      <c r="B7" s="105" t="s">
        <v>3</v>
      </c>
      <c r="C7" s="106"/>
      <c r="D7" s="106"/>
      <c r="E7" s="20">
        <v>74187</v>
      </c>
      <c r="F7" s="20">
        <v>142592</v>
      </c>
      <c r="G7" s="20">
        <v>216779</v>
      </c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108"/>
      <c r="EZ7" s="108"/>
      <c r="FA7" s="108"/>
      <c r="FB7" s="108"/>
      <c r="FC7" s="108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8"/>
      <c r="FS7" s="108"/>
      <c r="FT7" s="108"/>
      <c r="FU7" s="108"/>
      <c r="FV7" s="108"/>
      <c r="FW7" s="108"/>
      <c r="FX7" s="108"/>
      <c r="FY7" s="108"/>
      <c r="FZ7" s="108"/>
      <c r="GA7" s="108"/>
      <c r="GB7" s="108"/>
      <c r="GC7" s="108"/>
      <c r="GD7" s="108"/>
      <c r="GE7" s="108"/>
      <c r="GF7" s="108"/>
      <c r="GG7" s="108"/>
      <c r="GH7" s="108"/>
      <c r="GI7" s="108"/>
      <c r="GJ7" s="108"/>
      <c r="GK7" s="108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8"/>
      <c r="HB7" s="108"/>
      <c r="HC7" s="108"/>
      <c r="HD7" s="108"/>
      <c r="HE7" s="108"/>
      <c r="HF7" s="108"/>
      <c r="HG7" s="108"/>
      <c r="HH7" s="108"/>
      <c r="HI7" s="108"/>
      <c r="HJ7" s="108"/>
      <c r="HK7" s="108"/>
      <c r="HL7" s="108"/>
      <c r="HM7" s="108"/>
      <c r="HN7" s="108"/>
      <c r="HO7" s="108"/>
      <c r="HP7" s="108"/>
      <c r="HQ7" s="108"/>
      <c r="HR7" s="108"/>
      <c r="HS7" s="108"/>
      <c r="HT7" s="108"/>
      <c r="HU7" s="108"/>
      <c r="HV7" s="108"/>
      <c r="HW7" s="108"/>
      <c r="HX7" s="108"/>
      <c r="HY7" s="108"/>
      <c r="HZ7" s="108"/>
      <c r="IA7" s="108"/>
      <c r="IB7" s="108"/>
      <c r="IC7" s="108"/>
      <c r="ID7" s="108"/>
      <c r="IE7" s="108"/>
      <c r="IF7" s="108"/>
      <c r="IG7" s="108"/>
      <c r="IH7" s="108"/>
      <c r="II7" s="108"/>
      <c r="IJ7" s="108"/>
      <c r="IK7" s="108"/>
      <c r="IL7" s="108"/>
      <c r="IM7" s="108"/>
      <c r="IN7" s="108"/>
      <c r="IO7" s="108"/>
    </row>
    <row r="8" spans="1:249" s="96" customFormat="1" ht="32.1" customHeight="1" thickTop="1">
      <c r="A8" s="461"/>
      <c r="B8" s="109" t="s">
        <v>4</v>
      </c>
      <c r="C8" s="97"/>
      <c r="D8" s="110"/>
      <c r="E8" s="17">
        <v>36503</v>
      </c>
      <c r="F8" s="17">
        <v>73994</v>
      </c>
      <c r="G8" s="17">
        <v>110497</v>
      </c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08"/>
      <c r="ED8" s="108"/>
      <c r="EE8" s="108"/>
      <c r="EF8" s="108"/>
      <c r="EG8" s="108"/>
      <c r="EH8" s="108"/>
      <c r="EI8" s="108"/>
      <c r="EJ8" s="108"/>
      <c r="EK8" s="108"/>
      <c r="EL8" s="108"/>
      <c r="EM8" s="108"/>
      <c r="EN8" s="108"/>
      <c r="EO8" s="108"/>
      <c r="EP8" s="108"/>
      <c r="EQ8" s="108"/>
      <c r="ER8" s="108"/>
      <c r="ES8" s="108"/>
      <c r="ET8" s="108"/>
      <c r="EU8" s="108"/>
      <c r="EV8" s="108"/>
      <c r="EW8" s="108"/>
      <c r="EX8" s="108"/>
      <c r="EY8" s="108"/>
      <c r="EZ8" s="108"/>
      <c r="FA8" s="108"/>
      <c r="FB8" s="108"/>
      <c r="FC8" s="108"/>
      <c r="FD8" s="108"/>
      <c r="FE8" s="108"/>
      <c r="FF8" s="108"/>
      <c r="FG8" s="108"/>
      <c r="FH8" s="108"/>
      <c r="FI8" s="108"/>
      <c r="FJ8" s="108"/>
      <c r="FK8" s="108"/>
      <c r="FL8" s="108"/>
      <c r="FM8" s="108"/>
      <c r="FN8" s="108"/>
      <c r="FO8" s="108"/>
      <c r="FP8" s="108"/>
      <c r="FQ8" s="108"/>
      <c r="FR8" s="108"/>
      <c r="FS8" s="108"/>
      <c r="FT8" s="108"/>
      <c r="FU8" s="108"/>
      <c r="FV8" s="108"/>
      <c r="FW8" s="108"/>
      <c r="FX8" s="108"/>
      <c r="FY8" s="108"/>
      <c r="FZ8" s="108"/>
      <c r="GA8" s="108"/>
      <c r="GB8" s="108"/>
      <c r="GC8" s="108"/>
      <c r="GD8" s="108"/>
      <c r="GE8" s="108"/>
      <c r="GF8" s="108"/>
      <c r="GG8" s="108"/>
      <c r="GH8" s="108"/>
      <c r="GI8" s="108"/>
      <c r="GJ8" s="108"/>
      <c r="GK8" s="108"/>
      <c r="GL8" s="108"/>
      <c r="GM8" s="108"/>
      <c r="GN8" s="108"/>
      <c r="GO8" s="108"/>
      <c r="GP8" s="108"/>
      <c r="GQ8" s="108"/>
      <c r="GR8" s="108"/>
      <c r="GS8" s="108"/>
      <c r="GT8" s="108"/>
      <c r="GU8" s="108"/>
      <c r="GV8" s="108"/>
      <c r="GW8" s="108"/>
      <c r="GX8" s="108"/>
      <c r="GY8" s="108"/>
      <c r="GZ8" s="108"/>
      <c r="HA8" s="108"/>
      <c r="HB8" s="108"/>
      <c r="HC8" s="108"/>
      <c r="HD8" s="108"/>
      <c r="HE8" s="108"/>
      <c r="HF8" s="108"/>
      <c r="HG8" s="108"/>
      <c r="HH8" s="108"/>
      <c r="HI8" s="108"/>
      <c r="HJ8" s="108"/>
      <c r="HK8" s="108"/>
      <c r="HL8" s="108"/>
      <c r="HM8" s="108"/>
      <c r="HN8" s="108"/>
      <c r="HO8" s="108"/>
      <c r="HP8" s="108"/>
      <c r="HQ8" s="108"/>
      <c r="HR8" s="108"/>
      <c r="HS8" s="108"/>
      <c r="HT8" s="108"/>
      <c r="HU8" s="108"/>
      <c r="HV8" s="108"/>
      <c r="HW8" s="108"/>
      <c r="HX8" s="108"/>
      <c r="HY8" s="108"/>
      <c r="HZ8" s="108"/>
      <c r="IA8" s="108"/>
      <c r="IB8" s="108"/>
      <c r="IC8" s="108"/>
      <c r="ID8" s="108"/>
      <c r="IE8" s="108"/>
      <c r="IF8" s="108"/>
      <c r="IG8" s="108"/>
      <c r="IH8" s="108"/>
      <c r="II8" s="108"/>
      <c r="IJ8" s="108"/>
      <c r="IK8" s="108"/>
      <c r="IL8" s="108"/>
      <c r="IM8" s="108"/>
      <c r="IN8" s="108"/>
      <c r="IO8" s="108"/>
    </row>
    <row r="9" spans="1:249" s="96" customFormat="1" ht="32.1" customHeight="1">
      <c r="A9" s="461"/>
      <c r="B9" s="112" t="s">
        <v>27</v>
      </c>
      <c r="C9" s="97"/>
      <c r="D9" s="110"/>
      <c r="E9" s="28">
        <v>156</v>
      </c>
      <c r="F9" s="28">
        <v>185</v>
      </c>
      <c r="G9" s="14">
        <v>341</v>
      </c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  <c r="DQ9" s="108"/>
      <c r="DR9" s="108"/>
      <c r="DS9" s="108"/>
      <c r="DT9" s="108"/>
      <c r="DU9" s="108"/>
      <c r="DV9" s="108"/>
      <c r="DW9" s="108"/>
      <c r="DX9" s="108"/>
      <c r="DY9" s="108"/>
      <c r="DZ9" s="108"/>
      <c r="EA9" s="108"/>
      <c r="EB9" s="108"/>
      <c r="EC9" s="108"/>
      <c r="ED9" s="108"/>
      <c r="EE9" s="108"/>
      <c r="EF9" s="108"/>
      <c r="EG9" s="108"/>
      <c r="EH9" s="108"/>
      <c r="EI9" s="108"/>
      <c r="EJ9" s="108"/>
      <c r="EK9" s="108"/>
      <c r="EL9" s="108"/>
      <c r="EM9" s="108"/>
      <c r="EN9" s="108"/>
      <c r="EO9" s="108"/>
      <c r="EP9" s="108"/>
      <c r="EQ9" s="108"/>
      <c r="ER9" s="108"/>
      <c r="ES9" s="108"/>
      <c r="ET9" s="108"/>
      <c r="EU9" s="108"/>
      <c r="EV9" s="108"/>
      <c r="EW9" s="108"/>
      <c r="EX9" s="108"/>
      <c r="EY9" s="108"/>
      <c r="EZ9" s="108"/>
      <c r="FA9" s="108"/>
      <c r="FB9" s="108"/>
      <c r="FC9" s="108"/>
      <c r="FD9" s="108"/>
      <c r="FE9" s="108"/>
      <c r="FF9" s="108"/>
      <c r="FG9" s="108"/>
      <c r="FH9" s="108"/>
      <c r="FI9" s="108"/>
      <c r="FJ9" s="108"/>
      <c r="FK9" s="108"/>
      <c r="FL9" s="108"/>
      <c r="FM9" s="108"/>
      <c r="FN9" s="108"/>
      <c r="FO9" s="108"/>
      <c r="FP9" s="108"/>
      <c r="FQ9" s="108"/>
      <c r="FR9" s="108"/>
      <c r="FS9" s="108"/>
      <c r="FT9" s="108"/>
      <c r="FU9" s="108"/>
      <c r="FV9" s="108"/>
      <c r="FW9" s="108"/>
      <c r="FX9" s="108"/>
      <c r="FY9" s="108"/>
      <c r="FZ9" s="108"/>
      <c r="GA9" s="108"/>
      <c r="GB9" s="108"/>
      <c r="GC9" s="108"/>
      <c r="GD9" s="108"/>
      <c r="GE9" s="108"/>
      <c r="GF9" s="108"/>
      <c r="GG9" s="108"/>
      <c r="GH9" s="108"/>
      <c r="GI9" s="108"/>
      <c r="GJ9" s="108"/>
      <c r="GK9" s="108"/>
      <c r="GL9" s="108"/>
      <c r="GM9" s="108"/>
      <c r="GN9" s="108"/>
      <c r="GO9" s="108"/>
      <c r="GP9" s="108"/>
      <c r="GQ9" s="108"/>
      <c r="GR9" s="108"/>
      <c r="GS9" s="108"/>
      <c r="GT9" s="108"/>
      <c r="GU9" s="108"/>
      <c r="GV9" s="108"/>
      <c r="GW9" s="108"/>
      <c r="GX9" s="108"/>
      <c r="GY9" s="108"/>
      <c r="GZ9" s="108"/>
      <c r="HA9" s="108"/>
      <c r="HB9" s="108"/>
      <c r="HC9" s="108"/>
      <c r="HD9" s="108"/>
      <c r="HE9" s="108"/>
      <c r="HF9" s="108"/>
      <c r="HG9" s="108"/>
      <c r="HH9" s="108"/>
      <c r="HI9" s="108"/>
      <c r="HJ9" s="108"/>
      <c r="HK9" s="108"/>
      <c r="HL9" s="108"/>
      <c r="HM9" s="108"/>
      <c r="HN9" s="108"/>
      <c r="HO9" s="108"/>
      <c r="HP9" s="108"/>
      <c r="HQ9" s="108"/>
      <c r="HR9" s="108"/>
      <c r="HS9" s="108"/>
      <c r="HT9" s="108"/>
      <c r="HU9" s="108"/>
      <c r="HV9" s="108"/>
      <c r="HW9" s="108"/>
      <c r="HX9" s="108"/>
      <c r="HY9" s="108"/>
      <c r="HZ9" s="108"/>
      <c r="IA9" s="108"/>
      <c r="IB9" s="108"/>
      <c r="IC9" s="108"/>
      <c r="ID9" s="108"/>
      <c r="IE9" s="108"/>
      <c r="IF9" s="108"/>
      <c r="IG9" s="108"/>
      <c r="IH9" s="108"/>
      <c r="II9" s="108"/>
      <c r="IJ9" s="108"/>
      <c r="IK9" s="108"/>
      <c r="IL9" s="108"/>
      <c r="IM9" s="108"/>
      <c r="IN9" s="108"/>
      <c r="IO9" s="108"/>
    </row>
    <row r="10" spans="1:249" s="96" customFormat="1" ht="32.1" customHeight="1">
      <c r="A10" s="461"/>
      <c r="B10" s="115" t="s">
        <v>26</v>
      </c>
      <c r="C10" s="103"/>
      <c r="D10" s="101"/>
      <c r="E10" s="28">
        <v>1832</v>
      </c>
      <c r="F10" s="28">
        <v>1192</v>
      </c>
      <c r="G10" s="14">
        <v>3024</v>
      </c>
    </row>
    <row r="11" spans="1:249" s="96" customFormat="1" ht="32.1" customHeight="1">
      <c r="A11" s="461"/>
      <c r="B11" s="115" t="s">
        <v>25</v>
      </c>
      <c r="C11" s="103"/>
      <c r="D11" s="101"/>
      <c r="E11" s="28">
        <v>143</v>
      </c>
      <c r="F11" s="28">
        <v>130</v>
      </c>
      <c r="G11" s="14">
        <v>273</v>
      </c>
    </row>
    <row r="12" spans="1:249" s="96" customFormat="1" ht="32.1" customHeight="1">
      <c r="A12" s="461"/>
      <c r="B12" s="115" t="s">
        <v>24</v>
      </c>
      <c r="C12" s="103"/>
      <c r="D12" s="101"/>
      <c r="E12" s="14">
        <v>212</v>
      </c>
      <c r="F12" s="14">
        <v>233</v>
      </c>
      <c r="G12" s="14">
        <v>445</v>
      </c>
    </row>
    <row r="13" spans="1:249" s="96" customFormat="1" ht="32.1" customHeight="1">
      <c r="A13" s="461"/>
      <c r="B13" s="115" t="s">
        <v>23</v>
      </c>
      <c r="C13" s="103"/>
      <c r="D13" s="101"/>
      <c r="E13" s="14">
        <v>223</v>
      </c>
      <c r="F13" s="14">
        <v>381</v>
      </c>
      <c r="G13" s="14">
        <v>604</v>
      </c>
    </row>
    <row r="14" spans="1:249" s="96" customFormat="1" ht="32.1" customHeight="1">
      <c r="A14" s="461"/>
      <c r="B14" s="116" t="s">
        <v>32</v>
      </c>
      <c r="C14" s="103"/>
      <c r="D14" s="101"/>
      <c r="E14" s="33">
        <v>1413</v>
      </c>
      <c r="F14" s="33">
        <v>1263</v>
      </c>
      <c r="G14" s="33">
        <v>2676</v>
      </c>
    </row>
    <row r="15" spans="1:249" s="96" customFormat="1" ht="32.1" customHeight="1">
      <c r="A15" s="461"/>
      <c r="B15" s="115" t="s">
        <v>31</v>
      </c>
      <c r="C15" s="103"/>
      <c r="D15" s="101"/>
      <c r="E15" s="33">
        <v>1805</v>
      </c>
      <c r="F15" s="33">
        <v>1600</v>
      </c>
      <c r="G15" s="33">
        <v>3405</v>
      </c>
    </row>
    <row r="16" spans="1:249" s="96" customFormat="1" ht="32.1" customHeight="1">
      <c r="A16" s="461"/>
      <c r="B16" s="115" t="s">
        <v>22</v>
      </c>
      <c r="C16" s="103"/>
      <c r="D16" s="101"/>
      <c r="E16" s="33">
        <v>688</v>
      </c>
      <c r="F16" s="33">
        <v>1407</v>
      </c>
      <c r="G16" s="33">
        <v>2095</v>
      </c>
    </row>
    <row r="17" spans="1:7" s="96" customFormat="1" ht="32.1" customHeight="1">
      <c r="A17" s="461"/>
      <c r="B17" s="115" t="s">
        <v>30</v>
      </c>
      <c r="C17" s="103"/>
      <c r="D17" s="101"/>
      <c r="E17" s="33">
        <v>1793</v>
      </c>
      <c r="F17" s="33">
        <v>565</v>
      </c>
      <c r="G17" s="33">
        <v>2358</v>
      </c>
    </row>
    <row r="18" spans="1:7" s="96" customFormat="1" ht="32.1" customHeight="1">
      <c r="A18" s="461"/>
      <c r="B18" s="115" t="s">
        <v>20</v>
      </c>
      <c r="C18" s="103"/>
      <c r="D18" s="101"/>
      <c r="E18" s="33">
        <v>3012</v>
      </c>
      <c r="F18" s="33">
        <v>4380</v>
      </c>
      <c r="G18" s="33">
        <v>7392</v>
      </c>
    </row>
    <row r="19" spans="1:7" s="96" customFormat="1" ht="32.1" customHeight="1">
      <c r="A19" s="461"/>
      <c r="B19" s="115" t="s">
        <v>29</v>
      </c>
      <c r="C19" s="103"/>
      <c r="D19" s="101"/>
      <c r="E19" s="33">
        <v>295</v>
      </c>
      <c r="F19" s="33">
        <v>330</v>
      </c>
      <c r="G19" s="33">
        <v>625</v>
      </c>
    </row>
    <row r="20" spans="1:7" s="96" customFormat="1" ht="31.5" customHeight="1">
      <c r="A20" s="461"/>
      <c r="B20" s="115" t="s">
        <v>51</v>
      </c>
      <c r="C20" s="103"/>
      <c r="D20" s="101"/>
      <c r="E20" s="33">
        <v>887</v>
      </c>
      <c r="F20" s="33">
        <v>1539</v>
      </c>
      <c r="G20" s="33">
        <v>2426</v>
      </c>
    </row>
    <row r="21" spans="1:7" s="96" customFormat="1" ht="31.5" customHeight="1">
      <c r="A21" s="461"/>
      <c r="B21" s="115" t="s">
        <v>53</v>
      </c>
      <c r="C21" s="101"/>
      <c r="D21" s="101"/>
      <c r="E21" s="82">
        <v>213</v>
      </c>
      <c r="F21" s="83">
        <v>357</v>
      </c>
      <c r="G21" s="82">
        <v>570</v>
      </c>
    </row>
    <row r="22" spans="1:7" s="96" customFormat="1" ht="31.5" customHeight="1" thickBot="1">
      <c r="A22" s="461"/>
      <c r="B22" s="120" t="s">
        <v>71</v>
      </c>
      <c r="C22" s="121"/>
      <c r="D22" s="121"/>
      <c r="E22" s="156">
        <v>74</v>
      </c>
      <c r="F22" s="157">
        <v>87</v>
      </c>
      <c r="G22" s="156">
        <v>161</v>
      </c>
    </row>
    <row r="23" spans="1:7" s="96" customFormat="1" ht="32.1" customHeight="1" thickTop="1">
      <c r="A23" s="461"/>
      <c r="B23" s="124" t="s">
        <v>48</v>
      </c>
      <c r="C23" s="103"/>
      <c r="D23" s="101"/>
      <c r="E23" s="158">
        <v>12746</v>
      </c>
      <c r="F23" s="158">
        <v>13649</v>
      </c>
      <c r="G23" s="159">
        <v>26395</v>
      </c>
    </row>
    <row r="24" spans="1:7" s="96" customFormat="1" ht="32.1" customHeight="1">
      <c r="A24" s="461"/>
      <c r="B24" s="115" t="s">
        <v>5</v>
      </c>
      <c r="C24" s="103"/>
      <c r="D24" s="101"/>
      <c r="E24" s="14">
        <v>1982</v>
      </c>
      <c r="F24" s="14">
        <v>225</v>
      </c>
      <c r="G24" s="33">
        <v>2207</v>
      </c>
    </row>
    <row r="25" spans="1:7" s="96" customFormat="1" ht="32.1" customHeight="1">
      <c r="A25" s="461"/>
      <c r="B25" s="115" t="s">
        <v>16</v>
      </c>
      <c r="C25" s="103"/>
      <c r="D25" s="101"/>
      <c r="E25" s="14">
        <v>71</v>
      </c>
      <c r="F25" s="14">
        <v>75</v>
      </c>
      <c r="G25" s="14">
        <v>146</v>
      </c>
    </row>
    <row r="26" spans="1:7" s="96" customFormat="1" ht="32.1" customHeight="1">
      <c r="A26" s="461"/>
      <c r="B26" s="115" t="s">
        <v>15</v>
      </c>
      <c r="C26" s="103"/>
      <c r="D26" s="101"/>
      <c r="E26" s="14">
        <v>317</v>
      </c>
      <c r="F26" s="14">
        <v>193</v>
      </c>
      <c r="G26" s="14">
        <v>510</v>
      </c>
    </row>
    <row r="27" spans="1:7" s="96" customFormat="1" ht="32.1" customHeight="1">
      <c r="A27" s="461"/>
      <c r="B27" s="115" t="s">
        <v>6</v>
      </c>
      <c r="C27" s="103"/>
      <c r="D27" s="101"/>
      <c r="E27" s="14">
        <v>76</v>
      </c>
      <c r="F27" s="14">
        <v>93</v>
      </c>
      <c r="G27" s="14">
        <v>169</v>
      </c>
    </row>
    <row r="28" spans="1:7" s="96" customFormat="1" ht="32.1" customHeight="1">
      <c r="A28" s="461"/>
      <c r="B28" s="115" t="s">
        <v>7</v>
      </c>
      <c r="C28" s="103"/>
      <c r="D28" s="101"/>
      <c r="E28" s="14">
        <v>1361</v>
      </c>
      <c r="F28" s="14">
        <v>387</v>
      </c>
      <c r="G28" s="14">
        <v>1748</v>
      </c>
    </row>
    <row r="29" spans="1:7" s="96" customFormat="1" ht="32.1" customHeight="1">
      <c r="A29" s="461"/>
      <c r="B29" s="115" t="s">
        <v>33</v>
      </c>
      <c r="C29" s="101"/>
      <c r="D29" s="101"/>
      <c r="E29" s="80">
        <v>6585</v>
      </c>
      <c r="F29" s="81">
        <v>3738</v>
      </c>
      <c r="G29" s="54">
        <v>10323</v>
      </c>
    </row>
    <row r="30" spans="1:7" s="96" customFormat="1" ht="32.1" customHeight="1">
      <c r="A30" s="461"/>
      <c r="B30" s="115" t="s">
        <v>17</v>
      </c>
      <c r="C30" s="101"/>
      <c r="D30" s="101"/>
      <c r="E30" s="82">
        <v>12472</v>
      </c>
      <c r="F30" s="83">
        <v>55001</v>
      </c>
      <c r="G30" s="54">
        <v>67473</v>
      </c>
    </row>
    <row r="31" spans="1:7" s="96" customFormat="1" ht="32.1" customHeight="1" thickBot="1">
      <c r="A31" s="461"/>
      <c r="B31" s="115" t="s">
        <v>35</v>
      </c>
      <c r="C31" s="130"/>
      <c r="D31" s="130"/>
      <c r="E31" s="80">
        <v>375</v>
      </c>
      <c r="F31" s="81">
        <v>318</v>
      </c>
      <c r="G31" s="54">
        <v>693</v>
      </c>
    </row>
    <row r="32" spans="1:7" s="96" customFormat="1" ht="31.5" customHeight="1" thickTop="1" thickBot="1">
      <c r="A32" s="461"/>
      <c r="B32" s="120" t="s">
        <v>66</v>
      </c>
      <c r="C32" s="101"/>
      <c r="D32" s="101"/>
      <c r="E32" s="80">
        <v>518</v>
      </c>
      <c r="F32" s="81">
        <v>315</v>
      </c>
      <c r="G32" s="54">
        <v>833</v>
      </c>
    </row>
    <row r="33" spans="1:249" s="96" customFormat="1" ht="32.1" customHeight="1" thickTop="1">
      <c r="A33" s="461"/>
      <c r="B33" s="109" t="s">
        <v>18</v>
      </c>
      <c r="C33" s="131"/>
      <c r="D33" s="131"/>
      <c r="E33" s="30">
        <v>19307</v>
      </c>
      <c r="F33" s="30">
        <v>55483</v>
      </c>
      <c r="G33" s="86">
        <v>74790</v>
      </c>
    </row>
    <row r="34" spans="1:249" s="96" customFormat="1" ht="32.1" customHeight="1">
      <c r="A34" s="461"/>
      <c r="B34" s="112" t="s">
        <v>27</v>
      </c>
      <c r="C34" s="101"/>
      <c r="D34" s="101"/>
      <c r="E34" s="28">
        <v>91</v>
      </c>
      <c r="F34" s="28">
        <v>135</v>
      </c>
      <c r="G34" s="14">
        <v>226</v>
      </c>
    </row>
    <row r="35" spans="1:249" s="96" customFormat="1" ht="32.1" customHeight="1">
      <c r="A35" s="461"/>
      <c r="B35" s="115" t="s">
        <v>26</v>
      </c>
      <c r="C35" s="103"/>
      <c r="D35" s="101"/>
      <c r="E35" s="28">
        <v>5</v>
      </c>
      <c r="F35" s="28">
        <v>11</v>
      </c>
      <c r="G35" s="14">
        <v>16</v>
      </c>
    </row>
    <row r="36" spans="1:249" s="96" customFormat="1" ht="32.1" customHeight="1">
      <c r="A36" s="461"/>
      <c r="B36" s="115" t="s">
        <v>25</v>
      </c>
      <c r="C36" s="103"/>
      <c r="D36" s="101"/>
      <c r="E36" s="28">
        <v>333</v>
      </c>
      <c r="F36" s="28">
        <v>449</v>
      </c>
      <c r="G36" s="14">
        <v>782</v>
      </c>
    </row>
    <row r="37" spans="1:249" s="96" customFormat="1" ht="32.1" customHeight="1">
      <c r="A37" s="461"/>
      <c r="B37" s="115" t="s">
        <v>24</v>
      </c>
      <c r="C37" s="103"/>
      <c r="D37" s="101"/>
      <c r="E37" s="28">
        <v>424</v>
      </c>
      <c r="F37" s="28">
        <v>564</v>
      </c>
      <c r="G37" s="14">
        <v>988</v>
      </c>
    </row>
    <row r="38" spans="1:249" s="96" customFormat="1" ht="32.1" customHeight="1">
      <c r="A38" s="461"/>
      <c r="B38" s="115" t="s">
        <v>23</v>
      </c>
      <c r="C38" s="103"/>
      <c r="D38" s="101"/>
      <c r="E38" s="28">
        <v>174</v>
      </c>
      <c r="F38" s="28">
        <v>304</v>
      </c>
      <c r="G38" s="14">
        <v>478</v>
      </c>
    </row>
    <row r="39" spans="1:249" s="96" customFormat="1" ht="32.1" customHeight="1">
      <c r="A39" s="461"/>
      <c r="B39" s="115" t="s">
        <v>31</v>
      </c>
      <c r="C39" s="103"/>
      <c r="D39" s="101"/>
      <c r="E39" s="28">
        <v>221</v>
      </c>
      <c r="F39" s="28">
        <v>244</v>
      </c>
      <c r="G39" s="14">
        <v>465</v>
      </c>
    </row>
    <row r="40" spans="1:249" s="96" customFormat="1" ht="32.1" customHeight="1">
      <c r="A40" s="461"/>
      <c r="B40" s="115" t="s">
        <v>22</v>
      </c>
      <c r="C40" s="103"/>
      <c r="D40" s="101"/>
      <c r="E40" s="28">
        <v>315</v>
      </c>
      <c r="F40" s="28">
        <v>257</v>
      </c>
      <c r="G40" s="14">
        <v>572</v>
      </c>
    </row>
    <row r="41" spans="1:249" s="96" customFormat="1" ht="32.1" customHeight="1">
      <c r="A41" s="461"/>
      <c r="B41" s="115" t="s">
        <v>30</v>
      </c>
      <c r="C41" s="103"/>
      <c r="D41" s="101"/>
      <c r="E41" s="28">
        <v>1082</v>
      </c>
      <c r="F41" s="28">
        <v>254</v>
      </c>
      <c r="G41" s="46">
        <v>1336</v>
      </c>
    </row>
    <row r="42" spans="1:249" s="96" customFormat="1" ht="32.1" customHeight="1">
      <c r="A42" s="461"/>
      <c r="B42" s="115" t="s">
        <v>21</v>
      </c>
      <c r="C42" s="103"/>
      <c r="D42" s="101"/>
      <c r="E42" s="28">
        <v>820</v>
      </c>
      <c r="F42" s="28">
        <v>1516</v>
      </c>
      <c r="G42" s="14">
        <v>2336</v>
      </c>
    </row>
    <row r="43" spans="1:249" s="96" customFormat="1" ht="32.1" customHeight="1">
      <c r="A43" s="461"/>
      <c r="B43" s="115" t="s">
        <v>20</v>
      </c>
      <c r="C43" s="103"/>
      <c r="D43" s="101"/>
      <c r="E43" s="28">
        <v>1563</v>
      </c>
      <c r="F43" s="28">
        <v>1542</v>
      </c>
      <c r="G43" s="14">
        <v>3105</v>
      </c>
    </row>
    <row r="44" spans="1:249" s="96" customFormat="1" ht="32.1" customHeight="1">
      <c r="A44" s="461"/>
      <c r="B44" s="115" t="s">
        <v>6</v>
      </c>
      <c r="C44" s="103"/>
      <c r="D44" s="101"/>
      <c r="E44" s="28">
        <v>187</v>
      </c>
      <c r="F44" s="28">
        <v>394</v>
      </c>
      <c r="G44" s="14">
        <v>581</v>
      </c>
    </row>
    <row r="45" spans="1:249" s="96" customFormat="1" ht="32.1" customHeight="1" thickBot="1">
      <c r="A45" s="461"/>
      <c r="B45" s="120" t="s">
        <v>38</v>
      </c>
      <c r="C45" s="103"/>
      <c r="D45" s="101"/>
      <c r="E45" s="28">
        <v>14092</v>
      </c>
      <c r="F45" s="28">
        <v>49813</v>
      </c>
      <c r="G45" s="14">
        <v>63905</v>
      </c>
    </row>
    <row r="46" spans="1:249" s="96" customFormat="1" ht="32.1" customHeight="1" thickTop="1" thickBot="1">
      <c r="A46" s="461"/>
      <c r="B46" s="135" t="s">
        <v>9</v>
      </c>
      <c r="C46" s="136"/>
      <c r="D46" s="136"/>
      <c r="E46" s="23">
        <v>2207</v>
      </c>
      <c r="F46" s="23">
        <v>2239</v>
      </c>
      <c r="G46" s="45">
        <v>4446</v>
      </c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108"/>
      <c r="BQ46" s="108"/>
      <c r="BR46" s="108"/>
      <c r="BS46" s="108"/>
      <c r="BT46" s="108"/>
      <c r="BU46" s="108"/>
      <c r="BV46" s="108"/>
      <c r="BW46" s="108"/>
      <c r="BX46" s="108"/>
      <c r="BY46" s="108"/>
      <c r="BZ46" s="108"/>
      <c r="CA46" s="108"/>
      <c r="CB46" s="108"/>
      <c r="CC46" s="108"/>
      <c r="CD46" s="108"/>
      <c r="CE46" s="108"/>
      <c r="CF46" s="108"/>
      <c r="CG46" s="108"/>
      <c r="CH46" s="108"/>
      <c r="CI46" s="108"/>
      <c r="CJ46" s="108"/>
      <c r="CK46" s="108"/>
      <c r="CL46" s="108"/>
      <c r="CM46" s="108"/>
      <c r="CN46" s="108"/>
      <c r="CO46" s="108"/>
      <c r="CP46" s="108"/>
      <c r="CQ46" s="108"/>
      <c r="CR46" s="108"/>
      <c r="CS46" s="108"/>
      <c r="CT46" s="108"/>
      <c r="CU46" s="108"/>
      <c r="CV46" s="108"/>
      <c r="CW46" s="108"/>
      <c r="CX46" s="108"/>
      <c r="CY46" s="108"/>
      <c r="CZ46" s="108"/>
      <c r="DA46" s="108"/>
      <c r="DB46" s="108"/>
      <c r="DC46" s="108"/>
      <c r="DD46" s="108"/>
      <c r="DE46" s="108"/>
      <c r="DF46" s="108"/>
      <c r="DG46" s="108"/>
      <c r="DH46" s="108"/>
      <c r="DI46" s="108"/>
      <c r="DJ46" s="108"/>
      <c r="DK46" s="108"/>
      <c r="DL46" s="108"/>
      <c r="DM46" s="108"/>
      <c r="DN46" s="108"/>
      <c r="DO46" s="108"/>
      <c r="DP46" s="108"/>
      <c r="DQ46" s="108"/>
      <c r="DR46" s="108"/>
      <c r="DS46" s="108"/>
      <c r="DT46" s="108"/>
      <c r="DU46" s="108"/>
      <c r="DV46" s="108"/>
      <c r="DW46" s="108"/>
      <c r="DX46" s="108"/>
      <c r="DY46" s="108"/>
      <c r="DZ46" s="108"/>
      <c r="EA46" s="108"/>
      <c r="EB46" s="108"/>
      <c r="EC46" s="108"/>
      <c r="ED46" s="108"/>
      <c r="EE46" s="108"/>
      <c r="EF46" s="108"/>
      <c r="EG46" s="108"/>
      <c r="EH46" s="108"/>
      <c r="EI46" s="108"/>
      <c r="EJ46" s="108"/>
      <c r="EK46" s="108"/>
      <c r="EL46" s="108"/>
      <c r="EM46" s="108"/>
      <c r="EN46" s="108"/>
      <c r="EO46" s="108"/>
      <c r="EP46" s="108"/>
      <c r="EQ46" s="108"/>
      <c r="ER46" s="108"/>
      <c r="ES46" s="108"/>
      <c r="ET46" s="108"/>
      <c r="EU46" s="108"/>
      <c r="EV46" s="108"/>
      <c r="EW46" s="108"/>
      <c r="EX46" s="108"/>
      <c r="EY46" s="108"/>
      <c r="EZ46" s="108"/>
      <c r="FA46" s="108"/>
      <c r="FB46" s="108"/>
      <c r="FC46" s="108"/>
      <c r="FD46" s="108"/>
      <c r="FE46" s="108"/>
      <c r="FF46" s="108"/>
      <c r="FG46" s="108"/>
      <c r="FH46" s="108"/>
      <c r="FI46" s="108"/>
      <c r="FJ46" s="108"/>
      <c r="FK46" s="108"/>
      <c r="FL46" s="108"/>
      <c r="FM46" s="108"/>
      <c r="FN46" s="108"/>
      <c r="FO46" s="108"/>
      <c r="FP46" s="108"/>
      <c r="FQ46" s="108"/>
      <c r="FR46" s="108"/>
      <c r="FS46" s="108"/>
      <c r="FT46" s="108"/>
      <c r="FU46" s="108"/>
      <c r="FV46" s="108"/>
      <c r="FW46" s="108"/>
      <c r="FX46" s="108"/>
      <c r="FY46" s="108"/>
      <c r="FZ46" s="108"/>
      <c r="GA46" s="108"/>
      <c r="GB46" s="108"/>
      <c r="GC46" s="108"/>
      <c r="GD46" s="108"/>
      <c r="GE46" s="108"/>
      <c r="GF46" s="108"/>
      <c r="GG46" s="108"/>
      <c r="GH46" s="108"/>
      <c r="GI46" s="108"/>
      <c r="GJ46" s="108"/>
      <c r="GK46" s="108"/>
      <c r="GL46" s="108"/>
      <c r="GM46" s="108"/>
      <c r="GN46" s="108"/>
      <c r="GO46" s="108"/>
      <c r="GP46" s="108"/>
      <c r="GQ46" s="108"/>
      <c r="GR46" s="108"/>
      <c r="GS46" s="108"/>
      <c r="GT46" s="108"/>
      <c r="GU46" s="108"/>
      <c r="GV46" s="108"/>
      <c r="GW46" s="108"/>
      <c r="GX46" s="108"/>
      <c r="GY46" s="108"/>
      <c r="GZ46" s="108"/>
      <c r="HA46" s="108"/>
      <c r="HB46" s="108"/>
      <c r="HC46" s="108"/>
      <c r="HD46" s="108"/>
      <c r="HE46" s="108"/>
      <c r="HF46" s="108"/>
      <c r="HG46" s="108"/>
      <c r="HH46" s="108"/>
      <c r="HI46" s="108"/>
      <c r="HJ46" s="108"/>
      <c r="HK46" s="108"/>
      <c r="HL46" s="108"/>
      <c r="HM46" s="108"/>
      <c r="HN46" s="108"/>
      <c r="HO46" s="108"/>
      <c r="HP46" s="108"/>
      <c r="HQ46" s="108"/>
      <c r="HR46" s="108"/>
      <c r="HS46" s="108"/>
      <c r="HT46" s="108"/>
      <c r="HU46" s="108"/>
      <c r="HV46" s="108"/>
      <c r="HW46" s="108"/>
      <c r="HX46" s="108"/>
      <c r="HY46" s="108"/>
      <c r="HZ46" s="108"/>
      <c r="IA46" s="108"/>
      <c r="IB46" s="108"/>
      <c r="IC46" s="108"/>
      <c r="ID46" s="108"/>
      <c r="IE46" s="108"/>
      <c r="IF46" s="108"/>
      <c r="IG46" s="108"/>
      <c r="IH46" s="108"/>
      <c r="II46" s="108"/>
      <c r="IJ46" s="108"/>
      <c r="IK46" s="108"/>
      <c r="IL46" s="108"/>
      <c r="IM46" s="108"/>
      <c r="IN46" s="108"/>
      <c r="IO46" s="108"/>
    </row>
    <row r="47" spans="1:249" s="96" customFormat="1" ht="32.1" customHeight="1" thickTop="1">
      <c r="A47" s="461"/>
      <c r="B47" s="139" t="s">
        <v>10</v>
      </c>
      <c r="C47" s="140"/>
      <c r="D47" s="140"/>
      <c r="E47" s="23">
        <v>6955</v>
      </c>
      <c r="F47" s="23">
        <v>5023</v>
      </c>
      <c r="G47" s="23">
        <v>11978</v>
      </c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108"/>
      <c r="BR47" s="108"/>
      <c r="BS47" s="108"/>
      <c r="BT47" s="108"/>
      <c r="BU47" s="108"/>
      <c r="BV47" s="108"/>
      <c r="BW47" s="108"/>
      <c r="BX47" s="108"/>
      <c r="BY47" s="108"/>
      <c r="BZ47" s="108"/>
      <c r="CA47" s="108"/>
      <c r="CB47" s="108"/>
      <c r="CC47" s="108"/>
      <c r="CD47" s="108"/>
      <c r="CE47" s="108"/>
      <c r="CF47" s="108"/>
      <c r="CG47" s="108"/>
      <c r="CH47" s="108"/>
      <c r="CI47" s="108"/>
      <c r="CJ47" s="108"/>
      <c r="CK47" s="108"/>
      <c r="CL47" s="108"/>
      <c r="CM47" s="108"/>
      <c r="CN47" s="108"/>
      <c r="CO47" s="108"/>
      <c r="CP47" s="108"/>
      <c r="CQ47" s="108"/>
      <c r="CR47" s="108"/>
      <c r="CS47" s="108"/>
      <c r="CT47" s="108"/>
      <c r="CU47" s="108"/>
      <c r="CV47" s="108"/>
      <c r="CW47" s="108"/>
      <c r="CX47" s="108"/>
      <c r="CY47" s="108"/>
      <c r="CZ47" s="108"/>
      <c r="DA47" s="108"/>
      <c r="DB47" s="108"/>
      <c r="DC47" s="108"/>
      <c r="DD47" s="108"/>
      <c r="DE47" s="108"/>
      <c r="DF47" s="108"/>
      <c r="DG47" s="108"/>
      <c r="DH47" s="108"/>
      <c r="DI47" s="108"/>
      <c r="DJ47" s="108"/>
      <c r="DK47" s="108"/>
      <c r="DL47" s="108"/>
      <c r="DM47" s="108"/>
      <c r="DN47" s="108"/>
      <c r="DO47" s="108"/>
      <c r="DP47" s="108"/>
      <c r="DQ47" s="108"/>
      <c r="DR47" s="108"/>
      <c r="DS47" s="108"/>
      <c r="DT47" s="108"/>
      <c r="DU47" s="108"/>
      <c r="DV47" s="108"/>
      <c r="DW47" s="108"/>
      <c r="DX47" s="108"/>
      <c r="DY47" s="108"/>
      <c r="DZ47" s="108"/>
      <c r="EA47" s="108"/>
      <c r="EB47" s="108"/>
      <c r="EC47" s="108"/>
      <c r="ED47" s="108"/>
      <c r="EE47" s="108"/>
      <c r="EF47" s="108"/>
      <c r="EG47" s="108"/>
      <c r="EH47" s="108"/>
      <c r="EI47" s="108"/>
      <c r="EJ47" s="108"/>
      <c r="EK47" s="108"/>
      <c r="EL47" s="108"/>
      <c r="EM47" s="108"/>
      <c r="EN47" s="108"/>
      <c r="EO47" s="108"/>
      <c r="EP47" s="108"/>
      <c r="EQ47" s="108"/>
      <c r="ER47" s="108"/>
      <c r="ES47" s="108"/>
      <c r="ET47" s="108"/>
      <c r="EU47" s="108"/>
      <c r="EV47" s="108"/>
      <c r="EW47" s="108"/>
      <c r="EX47" s="108"/>
      <c r="EY47" s="108"/>
      <c r="EZ47" s="108"/>
      <c r="FA47" s="108"/>
      <c r="FB47" s="108"/>
      <c r="FC47" s="108"/>
      <c r="FD47" s="108"/>
      <c r="FE47" s="108"/>
      <c r="FF47" s="108"/>
      <c r="FG47" s="108"/>
      <c r="FH47" s="108"/>
      <c r="FI47" s="108"/>
      <c r="FJ47" s="108"/>
      <c r="FK47" s="108"/>
      <c r="FL47" s="108"/>
      <c r="FM47" s="108"/>
      <c r="FN47" s="108"/>
      <c r="FO47" s="108"/>
      <c r="FP47" s="108"/>
      <c r="FQ47" s="108"/>
      <c r="FR47" s="108"/>
      <c r="FS47" s="108"/>
      <c r="FT47" s="108"/>
      <c r="FU47" s="108"/>
      <c r="FV47" s="108"/>
      <c r="FW47" s="108"/>
      <c r="FX47" s="108"/>
      <c r="FY47" s="108"/>
      <c r="FZ47" s="108"/>
      <c r="GA47" s="108"/>
      <c r="GB47" s="108"/>
      <c r="GC47" s="108"/>
      <c r="GD47" s="108"/>
      <c r="GE47" s="108"/>
      <c r="GF47" s="108"/>
      <c r="GG47" s="108"/>
      <c r="GH47" s="108"/>
      <c r="GI47" s="108"/>
      <c r="GJ47" s="108"/>
      <c r="GK47" s="108"/>
      <c r="GL47" s="108"/>
      <c r="GM47" s="108"/>
      <c r="GN47" s="108"/>
      <c r="GO47" s="108"/>
      <c r="GP47" s="108"/>
      <c r="GQ47" s="108"/>
      <c r="GR47" s="108"/>
      <c r="GS47" s="108"/>
      <c r="GT47" s="108"/>
      <c r="GU47" s="108"/>
      <c r="GV47" s="108"/>
      <c r="GW47" s="108"/>
      <c r="GX47" s="108"/>
      <c r="GY47" s="108"/>
      <c r="GZ47" s="108"/>
      <c r="HA47" s="108"/>
      <c r="HB47" s="108"/>
      <c r="HC47" s="108"/>
      <c r="HD47" s="108"/>
      <c r="HE47" s="108"/>
      <c r="HF47" s="108"/>
      <c r="HG47" s="108"/>
      <c r="HH47" s="108"/>
      <c r="HI47" s="108"/>
      <c r="HJ47" s="108"/>
      <c r="HK47" s="108"/>
      <c r="HL47" s="108"/>
      <c r="HM47" s="108"/>
      <c r="HN47" s="108"/>
      <c r="HO47" s="108"/>
      <c r="HP47" s="108"/>
      <c r="HQ47" s="108"/>
      <c r="HR47" s="108"/>
      <c r="HS47" s="108"/>
      <c r="HT47" s="108"/>
      <c r="HU47" s="108"/>
      <c r="HV47" s="108"/>
      <c r="HW47" s="108"/>
      <c r="HX47" s="108"/>
      <c r="HY47" s="108"/>
      <c r="HZ47" s="108"/>
      <c r="IA47" s="108"/>
      <c r="IB47" s="108"/>
      <c r="IC47" s="108"/>
      <c r="ID47" s="108"/>
      <c r="IE47" s="108"/>
      <c r="IF47" s="108"/>
      <c r="IG47" s="108"/>
      <c r="IH47" s="108"/>
      <c r="II47" s="108"/>
      <c r="IJ47" s="108"/>
      <c r="IK47" s="108"/>
      <c r="IL47" s="108"/>
      <c r="IM47" s="108"/>
      <c r="IN47" s="108"/>
      <c r="IO47" s="108"/>
    </row>
    <row r="48" spans="1:249" s="96" customFormat="1" ht="32.1" customHeight="1" thickBot="1">
      <c r="A48" s="461"/>
      <c r="B48" s="141" t="s">
        <v>11</v>
      </c>
      <c r="C48" s="142"/>
      <c r="D48" s="142"/>
      <c r="E48" s="20">
        <v>0</v>
      </c>
      <c r="F48" s="20">
        <v>0</v>
      </c>
      <c r="G48" s="61">
        <v>0</v>
      </c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8"/>
      <c r="BO48" s="108"/>
      <c r="BP48" s="108"/>
      <c r="BQ48" s="108"/>
      <c r="BR48" s="108"/>
      <c r="BS48" s="108"/>
      <c r="BT48" s="108"/>
      <c r="BU48" s="108"/>
      <c r="BV48" s="108"/>
      <c r="BW48" s="108"/>
      <c r="BX48" s="108"/>
      <c r="BY48" s="108"/>
      <c r="BZ48" s="108"/>
      <c r="CA48" s="108"/>
      <c r="CB48" s="108"/>
      <c r="CC48" s="108"/>
      <c r="CD48" s="108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8"/>
      <c r="CT48" s="108"/>
      <c r="CU48" s="108"/>
      <c r="CV48" s="108"/>
      <c r="CW48" s="108"/>
      <c r="CX48" s="108"/>
      <c r="CY48" s="108"/>
      <c r="CZ48" s="108"/>
      <c r="DA48" s="108"/>
      <c r="DB48" s="108"/>
      <c r="DC48" s="108"/>
      <c r="DD48" s="108"/>
      <c r="DE48" s="108"/>
      <c r="DF48" s="108"/>
      <c r="DG48" s="108"/>
      <c r="DH48" s="108"/>
      <c r="DI48" s="108"/>
      <c r="DJ48" s="108"/>
      <c r="DK48" s="108"/>
      <c r="DL48" s="108"/>
      <c r="DM48" s="108"/>
      <c r="DN48" s="108"/>
      <c r="DO48" s="108"/>
      <c r="DP48" s="108"/>
      <c r="DQ48" s="108"/>
      <c r="DR48" s="108"/>
      <c r="DS48" s="108"/>
      <c r="DT48" s="108"/>
      <c r="DU48" s="108"/>
      <c r="DV48" s="108"/>
      <c r="DW48" s="108"/>
      <c r="DX48" s="108"/>
      <c r="DY48" s="108"/>
      <c r="DZ48" s="108"/>
      <c r="EA48" s="108"/>
      <c r="EB48" s="108"/>
      <c r="EC48" s="108"/>
      <c r="ED48" s="108"/>
      <c r="EE48" s="108"/>
      <c r="EF48" s="108"/>
      <c r="EG48" s="108"/>
      <c r="EH48" s="108"/>
      <c r="EI48" s="108"/>
      <c r="EJ48" s="108"/>
      <c r="EK48" s="108"/>
      <c r="EL48" s="108"/>
      <c r="EM48" s="108"/>
      <c r="EN48" s="108"/>
      <c r="EO48" s="108"/>
      <c r="EP48" s="108"/>
      <c r="EQ48" s="108"/>
      <c r="ER48" s="108"/>
      <c r="ES48" s="108"/>
      <c r="ET48" s="108"/>
      <c r="EU48" s="108"/>
      <c r="EV48" s="108"/>
      <c r="EW48" s="108"/>
      <c r="EX48" s="108"/>
      <c r="EY48" s="108"/>
      <c r="EZ48" s="108"/>
      <c r="FA48" s="108"/>
      <c r="FB48" s="108"/>
      <c r="FC48" s="108"/>
      <c r="FD48" s="108"/>
      <c r="FE48" s="108"/>
      <c r="FF48" s="108"/>
      <c r="FG48" s="108"/>
      <c r="FH48" s="108"/>
      <c r="FI48" s="108"/>
      <c r="FJ48" s="108"/>
      <c r="FK48" s="108"/>
      <c r="FL48" s="108"/>
      <c r="FM48" s="108"/>
      <c r="FN48" s="108"/>
      <c r="FO48" s="108"/>
      <c r="FP48" s="108"/>
      <c r="FQ48" s="108"/>
      <c r="FR48" s="108"/>
      <c r="FS48" s="108"/>
      <c r="FT48" s="108"/>
      <c r="FU48" s="108"/>
      <c r="FV48" s="108"/>
      <c r="FW48" s="108"/>
      <c r="FX48" s="108"/>
      <c r="FY48" s="108"/>
      <c r="FZ48" s="108"/>
      <c r="GA48" s="108"/>
      <c r="GB48" s="108"/>
      <c r="GC48" s="108"/>
      <c r="GD48" s="108"/>
      <c r="GE48" s="108"/>
      <c r="GF48" s="108"/>
      <c r="GG48" s="108"/>
      <c r="GH48" s="108"/>
      <c r="GI48" s="108"/>
      <c r="GJ48" s="108"/>
      <c r="GK48" s="108"/>
      <c r="GL48" s="108"/>
      <c r="GM48" s="108"/>
      <c r="GN48" s="108"/>
      <c r="GO48" s="108"/>
      <c r="GP48" s="108"/>
      <c r="GQ48" s="108"/>
      <c r="GR48" s="108"/>
      <c r="GS48" s="108"/>
      <c r="GT48" s="108"/>
      <c r="GU48" s="108"/>
      <c r="GV48" s="108"/>
      <c r="GW48" s="108"/>
      <c r="GX48" s="108"/>
      <c r="GY48" s="108"/>
      <c r="GZ48" s="108"/>
      <c r="HA48" s="108"/>
      <c r="HB48" s="108"/>
      <c r="HC48" s="108"/>
      <c r="HD48" s="108"/>
      <c r="HE48" s="108"/>
      <c r="HF48" s="108"/>
      <c r="HG48" s="108"/>
      <c r="HH48" s="108"/>
      <c r="HI48" s="108"/>
      <c r="HJ48" s="108"/>
      <c r="HK48" s="108"/>
      <c r="HL48" s="108"/>
      <c r="HM48" s="108"/>
      <c r="HN48" s="108"/>
      <c r="HO48" s="108"/>
      <c r="HP48" s="108"/>
      <c r="HQ48" s="108"/>
      <c r="HR48" s="108"/>
      <c r="HS48" s="108"/>
      <c r="HT48" s="108"/>
      <c r="HU48" s="108"/>
      <c r="HV48" s="108"/>
      <c r="HW48" s="108"/>
      <c r="HX48" s="108"/>
      <c r="HY48" s="108"/>
      <c r="HZ48" s="108"/>
      <c r="IA48" s="108"/>
      <c r="IB48" s="108"/>
      <c r="IC48" s="108"/>
      <c r="ID48" s="108"/>
      <c r="IE48" s="108"/>
      <c r="IF48" s="108"/>
      <c r="IG48" s="108"/>
      <c r="IH48" s="108"/>
      <c r="II48" s="108"/>
      <c r="IJ48" s="108"/>
      <c r="IK48" s="108"/>
      <c r="IL48" s="108"/>
      <c r="IM48" s="108"/>
      <c r="IN48" s="108"/>
      <c r="IO48" s="108"/>
    </row>
    <row r="49" spans="1:249" s="96" customFormat="1" ht="32.1" customHeight="1" thickTop="1">
      <c r="A49" s="461"/>
      <c r="B49" s="144" t="s">
        <v>12</v>
      </c>
      <c r="C49" s="145"/>
      <c r="D49" s="145"/>
      <c r="E49" s="17">
        <v>9215</v>
      </c>
      <c r="F49" s="17">
        <v>5853</v>
      </c>
      <c r="G49" s="17">
        <v>15068</v>
      </c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/>
      <c r="BL49" s="108"/>
      <c r="BM49" s="108"/>
      <c r="BN49" s="108"/>
      <c r="BO49" s="108"/>
      <c r="BP49" s="108"/>
      <c r="BQ49" s="108"/>
      <c r="BR49" s="108"/>
      <c r="BS49" s="108"/>
      <c r="BT49" s="108"/>
      <c r="BU49" s="108"/>
      <c r="BV49" s="108"/>
      <c r="BW49" s="108"/>
      <c r="BX49" s="108"/>
      <c r="BY49" s="108"/>
      <c r="BZ49" s="108"/>
      <c r="CA49" s="108"/>
      <c r="CB49" s="108"/>
      <c r="CC49" s="108"/>
      <c r="CD49" s="108"/>
      <c r="CE49" s="108"/>
      <c r="CF49" s="108"/>
      <c r="CG49" s="108"/>
      <c r="CH49" s="108"/>
      <c r="CI49" s="108"/>
      <c r="CJ49" s="108"/>
      <c r="CK49" s="108"/>
      <c r="CL49" s="108"/>
      <c r="CM49" s="108"/>
      <c r="CN49" s="108"/>
      <c r="CO49" s="108"/>
      <c r="CP49" s="108"/>
      <c r="CQ49" s="108"/>
      <c r="CR49" s="108"/>
      <c r="CS49" s="108"/>
      <c r="CT49" s="108"/>
      <c r="CU49" s="108"/>
      <c r="CV49" s="108"/>
      <c r="CW49" s="108"/>
      <c r="CX49" s="108"/>
      <c r="CY49" s="108"/>
      <c r="CZ49" s="108"/>
      <c r="DA49" s="108"/>
      <c r="DB49" s="108"/>
      <c r="DC49" s="108"/>
      <c r="DD49" s="108"/>
      <c r="DE49" s="108"/>
      <c r="DF49" s="108"/>
      <c r="DG49" s="108"/>
      <c r="DH49" s="108"/>
      <c r="DI49" s="108"/>
      <c r="DJ49" s="108"/>
      <c r="DK49" s="108"/>
      <c r="DL49" s="108"/>
      <c r="DM49" s="108"/>
      <c r="DN49" s="108"/>
      <c r="DO49" s="108"/>
      <c r="DP49" s="108"/>
      <c r="DQ49" s="108"/>
      <c r="DR49" s="108"/>
      <c r="DS49" s="108"/>
      <c r="DT49" s="108"/>
      <c r="DU49" s="108"/>
      <c r="DV49" s="108"/>
      <c r="DW49" s="108"/>
      <c r="DX49" s="108"/>
      <c r="DY49" s="108"/>
      <c r="DZ49" s="108"/>
      <c r="EA49" s="108"/>
      <c r="EB49" s="108"/>
      <c r="EC49" s="108"/>
      <c r="ED49" s="108"/>
      <c r="EE49" s="108"/>
      <c r="EF49" s="108"/>
      <c r="EG49" s="108"/>
      <c r="EH49" s="108"/>
      <c r="EI49" s="108"/>
      <c r="EJ49" s="108"/>
      <c r="EK49" s="108"/>
      <c r="EL49" s="108"/>
      <c r="EM49" s="108"/>
      <c r="EN49" s="108"/>
      <c r="EO49" s="108"/>
      <c r="EP49" s="108"/>
      <c r="EQ49" s="108"/>
      <c r="ER49" s="108"/>
      <c r="ES49" s="108"/>
      <c r="ET49" s="108"/>
      <c r="EU49" s="108"/>
      <c r="EV49" s="108"/>
      <c r="EW49" s="108"/>
      <c r="EX49" s="108"/>
      <c r="EY49" s="108"/>
      <c r="EZ49" s="108"/>
      <c r="FA49" s="108"/>
      <c r="FB49" s="108"/>
      <c r="FC49" s="108"/>
      <c r="FD49" s="108"/>
      <c r="FE49" s="108"/>
      <c r="FF49" s="108"/>
      <c r="FG49" s="108"/>
      <c r="FH49" s="108"/>
      <c r="FI49" s="108"/>
      <c r="FJ49" s="108"/>
      <c r="FK49" s="108"/>
      <c r="FL49" s="108"/>
      <c r="FM49" s="108"/>
      <c r="FN49" s="108"/>
      <c r="FO49" s="108"/>
      <c r="FP49" s="108"/>
      <c r="FQ49" s="108"/>
      <c r="FR49" s="108"/>
      <c r="FS49" s="108"/>
      <c r="FT49" s="108"/>
      <c r="FU49" s="108"/>
      <c r="FV49" s="108"/>
      <c r="FW49" s="108"/>
      <c r="FX49" s="108"/>
      <c r="FY49" s="108"/>
      <c r="FZ49" s="108"/>
      <c r="GA49" s="108"/>
      <c r="GB49" s="108"/>
      <c r="GC49" s="108"/>
      <c r="GD49" s="108"/>
      <c r="GE49" s="108"/>
      <c r="GF49" s="108"/>
      <c r="GG49" s="108"/>
      <c r="GH49" s="108"/>
      <c r="GI49" s="108"/>
      <c r="GJ49" s="108"/>
      <c r="GK49" s="108"/>
      <c r="GL49" s="108"/>
      <c r="GM49" s="108"/>
      <c r="GN49" s="108"/>
      <c r="GO49" s="108"/>
      <c r="GP49" s="108"/>
      <c r="GQ49" s="108"/>
      <c r="GR49" s="108"/>
      <c r="GS49" s="108"/>
      <c r="GT49" s="108"/>
      <c r="GU49" s="108"/>
      <c r="GV49" s="108"/>
      <c r="GW49" s="108"/>
      <c r="GX49" s="108"/>
      <c r="GY49" s="108"/>
      <c r="GZ49" s="108"/>
      <c r="HA49" s="108"/>
      <c r="HB49" s="108"/>
      <c r="HC49" s="108"/>
      <c r="HD49" s="108"/>
      <c r="HE49" s="108"/>
      <c r="HF49" s="108"/>
      <c r="HG49" s="108"/>
      <c r="HH49" s="108"/>
      <c r="HI49" s="108"/>
      <c r="HJ49" s="108"/>
      <c r="HK49" s="108"/>
      <c r="HL49" s="108"/>
      <c r="HM49" s="108"/>
      <c r="HN49" s="108"/>
      <c r="HO49" s="108"/>
      <c r="HP49" s="108"/>
      <c r="HQ49" s="108"/>
      <c r="HR49" s="108"/>
      <c r="HS49" s="108"/>
      <c r="HT49" s="108"/>
      <c r="HU49" s="108"/>
      <c r="HV49" s="108"/>
      <c r="HW49" s="108"/>
      <c r="HX49" s="108"/>
      <c r="HY49" s="108"/>
      <c r="HZ49" s="108"/>
      <c r="IA49" s="108"/>
      <c r="IB49" s="108"/>
      <c r="IC49" s="108"/>
      <c r="ID49" s="108"/>
      <c r="IE49" s="108"/>
      <c r="IF49" s="108"/>
      <c r="IG49" s="108"/>
      <c r="IH49" s="108"/>
      <c r="II49" s="108"/>
      <c r="IJ49" s="108"/>
      <c r="IK49" s="108"/>
      <c r="IL49" s="108"/>
      <c r="IM49" s="108"/>
      <c r="IN49" s="108"/>
      <c r="IO49" s="108"/>
    </row>
    <row r="50" spans="1:249" s="96" customFormat="1" ht="32.1" customHeight="1">
      <c r="A50" s="461"/>
      <c r="B50" s="115" t="s">
        <v>13</v>
      </c>
      <c r="C50" s="103"/>
      <c r="D50" s="101"/>
      <c r="E50" s="14">
        <v>5927</v>
      </c>
      <c r="F50" s="14">
        <v>5274</v>
      </c>
      <c r="G50" s="14">
        <v>11201</v>
      </c>
    </row>
    <row r="51" spans="1:249" s="96" customFormat="1" ht="32.1" customHeight="1" thickBot="1">
      <c r="A51" s="461"/>
      <c r="B51" s="146" t="s">
        <v>14</v>
      </c>
      <c r="C51" s="103"/>
      <c r="D51" s="101"/>
      <c r="E51" s="14">
        <v>3288</v>
      </c>
      <c r="F51" s="14">
        <v>579</v>
      </c>
      <c r="G51" s="14">
        <v>3867</v>
      </c>
    </row>
    <row r="52" spans="1:249" s="96" customFormat="1" ht="27" thickTop="1">
      <c r="A52" s="460"/>
      <c r="B52" s="103"/>
      <c r="C52" s="103"/>
      <c r="D52" s="103"/>
      <c r="E52" s="10"/>
      <c r="F52" s="534"/>
      <c r="G52" s="534" t="s">
        <v>99</v>
      </c>
    </row>
    <row r="53" spans="1:249" s="148" customFormat="1" ht="26.25">
      <c r="A53" s="462"/>
      <c r="B53" s="149"/>
      <c r="C53" s="149"/>
      <c r="D53" s="149"/>
      <c r="E53" s="8"/>
      <c r="F53" s="7"/>
      <c r="G53" s="7"/>
    </row>
    <row r="54" spans="1:249" s="148" customFormat="1" ht="52.5">
      <c r="A54" s="462"/>
      <c r="B54" s="152" t="s">
        <v>37</v>
      </c>
    </row>
    <row r="55" spans="1:249" s="96" customFormat="1" ht="56.25">
      <c r="A55" s="460"/>
      <c r="B55" s="153" t="s">
        <v>54</v>
      </c>
      <c r="C55" s="103"/>
      <c r="D55" s="103"/>
      <c r="E55" s="101"/>
      <c r="F55" s="101"/>
      <c r="G55" s="101"/>
    </row>
    <row r="56" spans="1:249" s="96" customFormat="1" ht="56.25">
      <c r="A56" s="460"/>
      <c r="B56" s="154" t="s">
        <v>55</v>
      </c>
      <c r="C56" s="103"/>
      <c r="D56" s="103"/>
      <c r="E56" s="101"/>
      <c r="F56" s="101"/>
      <c r="G56" s="101"/>
    </row>
    <row r="57" spans="1:249" ht="56.25">
      <c r="B57" s="154" t="s">
        <v>56</v>
      </c>
    </row>
    <row r="58" spans="1:249" ht="82.5">
      <c r="B58" s="154" t="s">
        <v>62</v>
      </c>
    </row>
    <row r="59" spans="1:249" ht="82.5">
      <c r="B59" s="540" t="s">
        <v>103</v>
      </c>
      <c r="C59" s="155" t="s">
        <v>63</v>
      </c>
      <c r="D59" s="155" t="s">
        <v>64</v>
      </c>
    </row>
    <row r="60" spans="1:249" ht="25.5">
      <c r="B60" s="541" t="s">
        <v>102</v>
      </c>
    </row>
  </sheetData>
  <hyperlinks>
    <hyperlink ref="B60" r:id="rId1"/>
  </hyperlinks>
  <printOptions horizontalCentered="1"/>
  <pageMargins left="0.49" right="0.28000000000000003" top="0.25" bottom="0.22" header="0.25" footer="0.2"/>
  <pageSetup paperSize="9" scale="47" orientation="portrait" r:id="rId2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3"/>
  <dimension ref="A1:IO60"/>
  <sheetViews>
    <sheetView topLeftCell="A10" zoomScale="40" zoomScaleNormal="50" zoomScaleSheetLayoutView="25" workbookViewId="0">
      <selection activeCell="B58" sqref="B58"/>
    </sheetView>
  </sheetViews>
  <sheetFormatPr defaultColWidth="90.28515625" defaultRowHeight="12.75"/>
  <cols>
    <col min="1" max="1" width="17.28515625" style="463" bestFit="1" customWidth="1"/>
    <col min="2" max="2" width="132.140625" style="155" customWidth="1"/>
    <col min="3" max="4" width="20.28515625" style="155" hidden="1" customWidth="1"/>
    <col min="5" max="49" width="20.28515625" style="155" customWidth="1"/>
    <col min="50" max="16384" width="90.28515625" style="155"/>
  </cols>
  <sheetData>
    <row r="1" spans="1:249" s="96" customFormat="1" ht="25.5">
      <c r="A1" s="460"/>
      <c r="B1" s="97"/>
      <c r="E1" s="98"/>
      <c r="F1" s="98"/>
      <c r="G1" s="98"/>
    </row>
    <row r="2" spans="1:249" s="96" customFormat="1" ht="25.5">
      <c r="A2" s="460"/>
      <c r="B2" s="97"/>
      <c r="E2" s="98"/>
      <c r="F2" s="98"/>
      <c r="G2" s="98"/>
    </row>
    <row r="3" spans="1:249" s="96" customFormat="1" ht="30">
      <c r="A3" s="460"/>
      <c r="B3" s="99" t="s">
        <v>65</v>
      </c>
      <c r="C3" s="100"/>
      <c r="D3" s="100"/>
      <c r="E3" s="101"/>
      <c r="F3" s="101"/>
      <c r="G3" s="101"/>
    </row>
    <row r="4" spans="1:249" s="96" customFormat="1" ht="30">
      <c r="A4" s="460"/>
      <c r="B4" s="99"/>
      <c r="C4" s="100"/>
      <c r="D4" s="100"/>
      <c r="E4" s="101"/>
      <c r="F4" s="101"/>
      <c r="G4" s="101"/>
    </row>
    <row r="5" spans="1:249" s="96" customFormat="1" ht="31.5" thickBot="1">
      <c r="A5" s="460"/>
      <c r="B5" s="102"/>
      <c r="C5" s="103"/>
      <c r="D5" s="103"/>
      <c r="E5" s="101"/>
      <c r="F5" s="101"/>
      <c r="G5" s="101"/>
    </row>
    <row r="6" spans="1:249" s="96" customFormat="1" ht="35.25" customHeight="1" thickTop="1" thickBot="1">
      <c r="A6" s="460"/>
      <c r="B6" s="103"/>
      <c r="C6" s="103"/>
      <c r="D6" s="103"/>
      <c r="E6" s="104" t="s">
        <v>0</v>
      </c>
      <c r="F6" s="104" t="s">
        <v>1</v>
      </c>
      <c r="G6" s="104" t="s">
        <v>2</v>
      </c>
    </row>
    <row r="7" spans="1:249" s="96" customFormat="1" ht="32.1" customHeight="1" thickTop="1" thickBot="1">
      <c r="A7" s="460"/>
      <c r="B7" s="105" t="s">
        <v>3</v>
      </c>
      <c r="C7" s="106"/>
      <c r="D7" s="106"/>
      <c r="E7" s="20">
        <v>74242</v>
      </c>
      <c r="F7" s="20">
        <v>143756</v>
      </c>
      <c r="G7" s="20">
        <v>217998</v>
      </c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108"/>
      <c r="EZ7" s="108"/>
      <c r="FA7" s="108"/>
      <c r="FB7" s="108"/>
      <c r="FC7" s="108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8"/>
      <c r="FS7" s="108"/>
      <c r="FT7" s="108"/>
      <c r="FU7" s="108"/>
      <c r="FV7" s="108"/>
      <c r="FW7" s="108"/>
      <c r="FX7" s="108"/>
      <c r="FY7" s="108"/>
      <c r="FZ7" s="108"/>
      <c r="GA7" s="108"/>
      <c r="GB7" s="108"/>
      <c r="GC7" s="108"/>
      <c r="GD7" s="108"/>
      <c r="GE7" s="108"/>
      <c r="GF7" s="108"/>
      <c r="GG7" s="108"/>
      <c r="GH7" s="108"/>
      <c r="GI7" s="108"/>
      <c r="GJ7" s="108"/>
      <c r="GK7" s="108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8"/>
      <c r="HB7" s="108"/>
      <c r="HC7" s="108"/>
      <c r="HD7" s="108"/>
      <c r="HE7" s="108"/>
      <c r="HF7" s="108"/>
      <c r="HG7" s="108"/>
      <c r="HH7" s="108"/>
      <c r="HI7" s="108"/>
      <c r="HJ7" s="108"/>
      <c r="HK7" s="108"/>
      <c r="HL7" s="108"/>
      <c r="HM7" s="108"/>
      <c r="HN7" s="108"/>
      <c r="HO7" s="108"/>
      <c r="HP7" s="108"/>
      <c r="HQ7" s="108"/>
      <c r="HR7" s="108"/>
      <c r="HS7" s="108"/>
      <c r="HT7" s="108"/>
      <c r="HU7" s="108"/>
      <c r="HV7" s="108"/>
      <c r="HW7" s="108"/>
      <c r="HX7" s="108"/>
      <c r="HY7" s="108"/>
      <c r="HZ7" s="108"/>
      <c r="IA7" s="108"/>
      <c r="IB7" s="108"/>
      <c r="IC7" s="108"/>
      <c r="ID7" s="108"/>
      <c r="IE7" s="108"/>
      <c r="IF7" s="108"/>
      <c r="IG7" s="108"/>
      <c r="IH7" s="108"/>
      <c r="II7" s="108"/>
      <c r="IJ7" s="108"/>
      <c r="IK7" s="108"/>
      <c r="IL7" s="108"/>
      <c r="IM7" s="108"/>
      <c r="IN7" s="108"/>
      <c r="IO7" s="108"/>
    </row>
    <row r="8" spans="1:249" s="96" customFormat="1" ht="32.1" customHeight="1" thickTop="1">
      <c r="A8" s="461"/>
      <c r="B8" s="109" t="s">
        <v>4</v>
      </c>
      <c r="C8" s="97"/>
      <c r="D8" s="110"/>
      <c r="E8" s="17">
        <v>36444</v>
      </c>
      <c r="F8" s="17">
        <v>74450</v>
      </c>
      <c r="G8" s="17">
        <v>110894</v>
      </c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08"/>
      <c r="ED8" s="108"/>
      <c r="EE8" s="108"/>
      <c r="EF8" s="108"/>
      <c r="EG8" s="108"/>
      <c r="EH8" s="108"/>
      <c r="EI8" s="108"/>
      <c r="EJ8" s="108"/>
      <c r="EK8" s="108"/>
      <c r="EL8" s="108"/>
      <c r="EM8" s="108"/>
      <c r="EN8" s="108"/>
      <c r="EO8" s="108"/>
      <c r="EP8" s="108"/>
      <c r="EQ8" s="108"/>
      <c r="ER8" s="108"/>
      <c r="ES8" s="108"/>
      <c r="ET8" s="108"/>
      <c r="EU8" s="108"/>
      <c r="EV8" s="108"/>
      <c r="EW8" s="108"/>
      <c r="EX8" s="108"/>
      <c r="EY8" s="108"/>
      <c r="EZ8" s="108"/>
      <c r="FA8" s="108"/>
      <c r="FB8" s="108"/>
      <c r="FC8" s="108"/>
      <c r="FD8" s="108"/>
      <c r="FE8" s="108"/>
      <c r="FF8" s="108"/>
      <c r="FG8" s="108"/>
      <c r="FH8" s="108"/>
      <c r="FI8" s="108"/>
      <c r="FJ8" s="108"/>
      <c r="FK8" s="108"/>
      <c r="FL8" s="108"/>
      <c r="FM8" s="108"/>
      <c r="FN8" s="108"/>
      <c r="FO8" s="108"/>
      <c r="FP8" s="108"/>
      <c r="FQ8" s="108"/>
      <c r="FR8" s="108"/>
      <c r="FS8" s="108"/>
      <c r="FT8" s="108"/>
      <c r="FU8" s="108"/>
      <c r="FV8" s="108"/>
      <c r="FW8" s="108"/>
      <c r="FX8" s="108"/>
      <c r="FY8" s="108"/>
      <c r="FZ8" s="108"/>
      <c r="GA8" s="108"/>
      <c r="GB8" s="108"/>
      <c r="GC8" s="108"/>
      <c r="GD8" s="108"/>
      <c r="GE8" s="108"/>
      <c r="GF8" s="108"/>
      <c r="GG8" s="108"/>
      <c r="GH8" s="108"/>
      <c r="GI8" s="108"/>
      <c r="GJ8" s="108"/>
      <c r="GK8" s="108"/>
      <c r="GL8" s="108"/>
      <c r="GM8" s="108"/>
      <c r="GN8" s="108"/>
      <c r="GO8" s="108"/>
      <c r="GP8" s="108"/>
      <c r="GQ8" s="108"/>
      <c r="GR8" s="108"/>
      <c r="GS8" s="108"/>
      <c r="GT8" s="108"/>
      <c r="GU8" s="108"/>
      <c r="GV8" s="108"/>
      <c r="GW8" s="108"/>
      <c r="GX8" s="108"/>
      <c r="GY8" s="108"/>
      <c r="GZ8" s="108"/>
      <c r="HA8" s="108"/>
      <c r="HB8" s="108"/>
      <c r="HC8" s="108"/>
      <c r="HD8" s="108"/>
      <c r="HE8" s="108"/>
      <c r="HF8" s="108"/>
      <c r="HG8" s="108"/>
      <c r="HH8" s="108"/>
      <c r="HI8" s="108"/>
      <c r="HJ8" s="108"/>
      <c r="HK8" s="108"/>
      <c r="HL8" s="108"/>
      <c r="HM8" s="108"/>
      <c r="HN8" s="108"/>
      <c r="HO8" s="108"/>
      <c r="HP8" s="108"/>
      <c r="HQ8" s="108"/>
      <c r="HR8" s="108"/>
      <c r="HS8" s="108"/>
      <c r="HT8" s="108"/>
      <c r="HU8" s="108"/>
      <c r="HV8" s="108"/>
      <c r="HW8" s="108"/>
      <c r="HX8" s="108"/>
      <c r="HY8" s="108"/>
      <c r="HZ8" s="108"/>
      <c r="IA8" s="108"/>
      <c r="IB8" s="108"/>
      <c r="IC8" s="108"/>
      <c r="ID8" s="108"/>
      <c r="IE8" s="108"/>
      <c r="IF8" s="108"/>
      <c r="IG8" s="108"/>
      <c r="IH8" s="108"/>
      <c r="II8" s="108"/>
      <c r="IJ8" s="108"/>
      <c r="IK8" s="108"/>
      <c r="IL8" s="108"/>
      <c r="IM8" s="108"/>
      <c r="IN8" s="108"/>
      <c r="IO8" s="108"/>
    </row>
    <row r="9" spans="1:249" s="96" customFormat="1" ht="32.1" customHeight="1">
      <c r="A9" s="461"/>
      <c r="B9" s="112" t="s">
        <v>27</v>
      </c>
      <c r="C9" s="97"/>
      <c r="D9" s="110"/>
      <c r="E9" s="28">
        <v>154</v>
      </c>
      <c r="F9" s="28">
        <v>185</v>
      </c>
      <c r="G9" s="14">
        <v>339</v>
      </c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  <c r="DQ9" s="108"/>
      <c r="DR9" s="108"/>
      <c r="DS9" s="108"/>
      <c r="DT9" s="108"/>
      <c r="DU9" s="108"/>
      <c r="DV9" s="108"/>
      <c r="DW9" s="108"/>
      <c r="DX9" s="108"/>
      <c r="DY9" s="108"/>
      <c r="DZ9" s="108"/>
      <c r="EA9" s="108"/>
      <c r="EB9" s="108"/>
      <c r="EC9" s="108"/>
      <c r="ED9" s="108"/>
      <c r="EE9" s="108"/>
      <c r="EF9" s="108"/>
      <c r="EG9" s="108"/>
      <c r="EH9" s="108"/>
      <c r="EI9" s="108"/>
      <c r="EJ9" s="108"/>
      <c r="EK9" s="108"/>
      <c r="EL9" s="108"/>
      <c r="EM9" s="108"/>
      <c r="EN9" s="108"/>
      <c r="EO9" s="108"/>
      <c r="EP9" s="108"/>
      <c r="EQ9" s="108"/>
      <c r="ER9" s="108"/>
      <c r="ES9" s="108"/>
      <c r="ET9" s="108"/>
      <c r="EU9" s="108"/>
      <c r="EV9" s="108"/>
      <c r="EW9" s="108"/>
      <c r="EX9" s="108"/>
      <c r="EY9" s="108"/>
      <c r="EZ9" s="108"/>
      <c r="FA9" s="108"/>
      <c r="FB9" s="108"/>
      <c r="FC9" s="108"/>
      <c r="FD9" s="108"/>
      <c r="FE9" s="108"/>
      <c r="FF9" s="108"/>
      <c r="FG9" s="108"/>
      <c r="FH9" s="108"/>
      <c r="FI9" s="108"/>
      <c r="FJ9" s="108"/>
      <c r="FK9" s="108"/>
      <c r="FL9" s="108"/>
      <c r="FM9" s="108"/>
      <c r="FN9" s="108"/>
      <c r="FO9" s="108"/>
      <c r="FP9" s="108"/>
      <c r="FQ9" s="108"/>
      <c r="FR9" s="108"/>
      <c r="FS9" s="108"/>
      <c r="FT9" s="108"/>
      <c r="FU9" s="108"/>
      <c r="FV9" s="108"/>
      <c r="FW9" s="108"/>
      <c r="FX9" s="108"/>
      <c r="FY9" s="108"/>
      <c r="FZ9" s="108"/>
      <c r="GA9" s="108"/>
      <c r="GB9" s="108"/>
      <c r="GC9" s="108"/>
      <c r="GD9" s="108"/>
      <c r="GE9" s="108"/>
      <c r="GF9" s="108"/>
      <c r="GG9" s="108"/>
      <c r="GH9" s="108"/>
      <c r="GI9" s="108"/>
      <c r="GJ9" s="108"/>
      <c r="GK9" s="108"/>
      <c r="GL9" s="108"/>
      <c r="GM9" s="108"/>
      <c r="GN9" s="108"/>
      <c r="GO9" s="108"/>
      <c r="GP9" s="108"/>
      <c r="GQ9" s="108"/>
      <c r="GR9" s="108"/>
      <c r="GS9" s="108"/>
      <c r="GT9" s="108"/>
      <c r="GU9" s="108"/>
      <c r="GV9" s="108"/>
      <c r="GW9" s="108"/>
      <c r="GX9" s="108"/>
      <c r="GY9" s="108"/>
      <c r="GZ9" s="108"/>
      <c r="HA9" s="108"/>
      <c r="HB9" s="108"/>
      <c r="HC9" s="108"/>
      <c r="HD9" s="108"/>
      <c r="HE9" s="108"/>
      <c r="HF9" s="108"/>
      <c r="HG9" s="108"/>
      <c r="HH9" s="108"/>
      <c r="HI9" s="108"/>
      <c r="HJ9" s="108"/>
      <c r="HK9" s="108"/>
      <c r="HL9" s="108"/>
      <c r="HM9" s="108"/>
      <c r="HN9" s="108"/>
      <c r="HO9" s="108"/>
      <c r="HP9" s="108"/>
      <c r="HQ9" s="108"/>
      <c r="HR9" s="108"/>
      <c r="HS9" s="108"/>
      <c r="HT9" s="108"/>
      <c r="HU9" s="108"/>
      <c r="HV9" s="108"/>
      <c r="HW9" s="108"/>
      <c r="HX9" s="108"/>
      <c r="HY9" s="108"/>
      <c r="HZ9" s="108"/>
      <c r="IA9" s="108"/>
      <c r="IB9" s="108"/>
      <c r="IC9" s="108"/>
      <c r="ID9" s="108"/>
      <c r="IE9" s="108"/>
      <c r="IF9" s="108"/>
      <c r="IG9" s="108"/>
      <c r="IH9" s="108"/>
      <c r="II9" s="108"/>
      <c r="IJ9" s="108"/>
      <c r="IK9" s="108"/>
      <c r="IL9" s="108"/>
      <c r="IM9" s="108"/>
      <c r="IN9" s="108"/>
      <c r="IO9" s="108"/>
    </row>
    <row r="10" spans="1:249" s="96" customFormat="1" ht="32.1" customHeight="1">
      <c r="A10" s="461"/>
      <c r="B10" s="115" t="s">
        <v>26</v>
      </c>
      <c r="C10" s="103"/>
      <c r="D10" s="101"/>
      <c r="E10" s="28">
        <v>1833</v>
      </c>
      <c r="F10" s="28">
        <v>1191</v>
      </c>
      <c r="G10" s="14">
        <v>3024</v>
      </c>
    </row>
    <row r="11" spans="1:249" s="96" customFormat="1" ht="32.1" customHeight="1">
      <c r="A11" s="461"/>
      <c r="B11" s="115" t="s">
        <v>25</v>
      </c>
      <c r="C11" s="103"/>
      <c r="D11" s="101"/>
      <c r="E11" s="28">
        <v>143</v>
      </c>
      <c r="F11" s="28">
        <v>126</v>
      </c>
      <c r="G11" s="14">
        <v>269</v>
      </c>
    </row>
    <row r="12" spans="1:249" s="96" customFormat="1" ht="32.1" customHeight="1">
      <c r="A12" s="461"/>
      <c r="B12" s="115" t="s">
        <v>24</v>
      </c>
      <c r="C12" s="103"/>
      <c r="D12" s="101"/>
      <c r="E12" s="14">
        <v>213</v>
      </c>
      <c r="F12" s="14">
        <v>243</v>
      </c>
      <c r="G12" s="14">
        <v>456</v>
      </c>
    </row>
    <row r="13" spans="1:249" s="96" customFormat="1" ht="32.1" customHeight="1">
      <c r="A13" s="461"/>
      <c r="B13" s="115" t="s">
        <v>23</v>
      </c>
      <c r="C13" s="103"/>
      <c r="D13" s="101"/>
      <c r="E13" s="14">
        <v>223</v>
      </c>
      <c r="F13" s="14">
        <v>380</v>
      </c>
      <c r="G13" s="14">
        <v>603</v>
      </c>
    </row>
    <row r="14" spans="1:249" s="96" customFormat="1" ht="32.1" customHeight="1">
      <c r="A14" s="461"/>
      <c r="B14" s="116" t="s">
        <v>32</v>
      </c>
      <c r="C14" s="103"/>
      <c r="D14" s="101"/>
      <c r="E14" s="33">
        <v>1408</v>
      </c>
      <c r="F14" s="33">
        <v>1252</v>
      </c>
      <c r="G14" s="33">
        <v>2660</v>
      </c>
    </row>
    <row r="15" spans="1:249" s="96" customFormat="1" ht="32.1" customHeight="1">
      <c r="A15" s="461"/>
      <c r="B15" s="115" t="s">
        <v>31</v>
      </c>
      <c r="C15" s="103"/>
      <c r="D15" s="101"/>
      <c r="E15" s="33">
        <v>1818</v>
      </c>
      <c r="F15" s="33">
        <v>1614</v>
      </c>
      <c r="G15" s="33">
        <v>3432</v>
      </c>
    </row>
    <row r="16" spans="1:249" s="96" customFormat="1" ht="32.1" customHeight="1">
      <c r="A16" s="461"/>
      <c r="B16" s="115" t="s">
        <v>22</v>
      </c>
      <c r="C16" s="103"/>
      <c r="D16" s="101"/>
      <c r="E16" s="33">
        <v>684</v>
      </c>
      <c r="F16" s="33">
        <v>1404</v>
      </c>
      <c r="G16" s="33">
        <v>2088</v>
      </c>
    </row>
    <row r="17" spans="1:7" s="96" customFormat="1" ht="32.1" customHeight="1">
      <c r="A17" s="461"/>
      <c r="B17" s="115" t="s">
        <v>30</v>
      </c>
      <c r="C17" s="103"/>
      <c r="D17" s="101"/>
      <c r="E17" s="33">
        <v>1778</v>
      </c>
      <c r="F17" s="33">
        <v>561</v>
      </c>
      <c r="G17" s="33">
        <v>2339</v>
      </c>
    </row>
    <row r="18" spans="1:7" s="96" customFormat="1" ht="32.1" customHeight="1">
      <c r="A18" s="461"/>
      <c r="B18" s="115" t="s">
        <v>20</v>
      </c>
      <c r="C18" s="103"/>
      <c r="D18" s="101"/>
      <c r="E18" s="33">
        <v>2986</v>
      </c>
      <c r="F18" s="33">
        <v>4357</v>
      </c>
      <c r="G18" s="33">
        <v>7343</v>
      </c>
    </row>
    <row r="19" spans="1:7" s="96" customFormat="1" ht="32.1" customHeight="1">
      <c r="A19" s="461"/>
      <c r="B19" s="115" t="s">
        <v>29</v>
      </c>
      <c r="C19" s="103"/>
      <c r="D19" s="101"/>
      <c r="E19" s="33">
        <v>299</v>
      </c>
      <c r="F19" s="33">
        <v>326</v>
      </c>
      <c r="G19" s="33">
        <v>625</v>
      </c>
    </row>
    <row r="20" spans="1:7" s="96" customFormat="1" ht="31.5" customHeight="1">
      <c r="A20" s="461"/>
      <c r="B20" s="115" t="s">
        <v>51</v>
      </c>
      <c r="C20" s="103"/>
      <c r="D20" s="101"/>
      <c r="E20" s="33">
        <v>855</v>
      </c>
      <c r="F20" s="33">
        <v>1492</v>
      </c>
      <c r="G20" s="33">
        <v>2347</v>
      </c>
    </row>
    <row r="21" spans="1:7" s="96" customFormat="1" ht="31.5" customHeight="1">
      <c r="A21" s="461"/>
      <c r="B21" s="115" t="s">
        <v>53</v>
      </c>
      <c r="C21" s="101"/>
      <c r="D21" s="101"/>
      <c r="E21" s="82">
        <v>212</v>
      </c>
      <c r="F21" s="83">
        <v>358</v>
      </c>
      <c r="G21" s="82">
        <v>570</v>
      </c>
    </row>
    <row r="22" spans="1:7" s="96" customFormat="1" ht="31.5" customHeight="1" thickBot="1">
      <c r="A22" s="461"/>
      <c r="B22" s="120" t="s">
        <v>71</v>
      </c>
      <c r="C22" s="121"/>
      <c r="D22" s="121"/>
      <c r="E22" s="156">
        <v>76</v>
      </c>
      <c r="F22" s="157">
        <v>85</v>
      </c>
      <c r="G22" s="156">
        <v>161</v>
      </c>
    </row>
    <row r="23" spans="1:7" s="96" customFormat="1" ht="32.1" customHeight="1" thickTop="1">
      <c r="A23" s="461"/>
      <c r="B23" s="124" t="s">
        <v>48</v>
      </c>
      <c r="C23" s="103"/>
      <c r="D23" s="101"/>
      <c r="E23" s="158">
        <v>12682</v>
      </c>
      <c r="F23" s="158">
        <v>13574</v>
      </c>
      <c r="G23" s="159">
        <v>26256</v>
      </c>
    </row>
    <row r="24" spans="1:7" s="96" customFormat="1" ht="32.1" customHeight="1">
      <c r="A24" s="461"/>
      <c r="B24" s="115" t="s">
        <v>5</v>
      </c>
      <c r="C24" s="103"/>
      <c r="D24" s="101"/>
      <c r="E24" s="14">
        <v>2005</v>
      </c>
      <c r="F24" s="14">
        <v>227</v>
      </c>
      <c r="G24" s="33">
        <v>2232</v>
      </c>
    </row>
    <row r="25" spans="1:7" s="96" customFormat="1" ht="32.1" customHeight="1">
      <c r="A25" s="461"/>
      <c r="B25" s="115" t="s">
        <v>16</v>
      </c>
      <c r="C25" s="103"/>
      <c r="D25" s="101"/>
      <c r="E25" s="14">
        <v>71</v>
      </c>
      <c r="F25" s="14">
        <v>76</v>
      </c>
      <c r="G25" s="14">
        <v>147</v>
      </c>
    </row>
    <row r="26" spans="1:7" s="96" customFormat="1" ht="32.1" customHeight="1">
      <c r="A26" s="461"/>
      <c r="B26" s="115" t="s">
        <v>15</v>
      </c>
      <c r="C26" s="103"/>
      <c r="D26" s="101"/>
      <c r="E26" s="14">
        <v>317</v>
      </c>
      <c r="F26" s="14">
        <v>193</v>
      </c>
      <c r="G26" s="14">
        <v>510</v>
      </c>
    </row>
    <row r="27" spans="1:7" s="96" customFormat="1" ht="32.1" customHeight="1">
      <c r="A27" s="461"/>
      <c r="B27" s="115" t="s">
        <v>6</v>
      </c>
      <c r="C27" s="103"/>
      <c r="D27" s="101"/>
      <c r="E27" s="14">
        <v>74</v>
      </c>
      <c r="F27" s="14">
        <v>91</v>
      </c>
      <c r="G27" s="14">
        <v>165</v>
      </c>
    </row>
    <row r="28" spans="1:7" s="96" customFormat="1" ht="32.1" customHeight="1">
      <c r="A28" s="461"/>
      <c r="B28" s="115" t="s">
        <v>7</v>
      </c>
      <c r="C28" s="103"/>
      <c r="D28" s="101"/>
      <c r="E28" s="14">
        <v>1345</v>
      </c>
      <c r="F28" s="14">
        <v>383</v>
      </c>
      <c r="G28" s="14">
        <v>1728</v>
      </c>
    </row>
    <row r="29" spans="1:7" s="96" customFormat="1" ht="32.1" customHeight="1">
      <c r="A29" s="461"/>
      <c r="B29" s="115" t="s">
        <v>33</v>
      </c>
      <c r="C29" s="101"/>
      <c r="D29" s="101"/>
      <c r="E29" s="80">
        <v>6467</v>
      </c>
      <c r="F29" s="81">
        <v>3722</v>
      </c>
      <c r="G29" s="54">
        <v>10189</v>
      </c>
    </row>
    <row r="30" spans="1:7" s="96" customFormat="1" ht="32.1" customHeight="1">
      <c r="A30" s="461"/>
      <c r="B30" s="115" t="s">
        <v>17</v>
      </c>
      <c r="C30" s="101"/>
      <c r="D30" s="101"/>
      <c r="E30" s="82">
        <v>12576</v>
      </c>
      <c r="F30" s="83">
        <v>55555</v>
      </c>
      <c r="G30" s="54">
        <v>68131</v>
      </c>
    </row>
    <row r="31" spans="1:7" s="96" customFormat="1" ht="32.1" customHeight="1" thickBot="1">
      <c r="A31" s="461"/>
      <c r="B31" s="115" t="s">
        <v>35</v>
      </c>
      <c r="C31" s="130"/>
      <c r="D31" s="130"/>
      <c r="E31" s="80">
        <v>390</v>
      </c>
      <c r="F31" s="81">
        <v>316</v>
      </c>
      <c r="G31" s="54">
        <v>706</v>
      </c>
    </row>
    <row r="32" spans="1:7" s="96" customFormat="1" ht="31.5" customHeight="1" thickTop="1" thickBot="1">
      <c r="A32" s="461"/>
      <c r="B32" s="120" t="s">
        <v>66</v>
      </c>
      <c r="C32" s="101"/>
      <c r="D32" s="101"/>
      <c r="E32" s="80">
        <v>517</v>
      </c>
      <c r="F32" s="81">
        <v>313</v>
      </c>
      <c r="G32" s="54">
        <v>830</v>
      </c>
    </row>
    <row r="33" spans="1:249" s="96" customFormat="1" ht="32.1" customHeight="1" thickTop="1">
      <c r="A33" s="461"/>
      <c r="B33" s="109" t="s">
        <v>18</v>
      </c>
      <c r="C33" s="131"/>
      <c r="D33" s="131"/>
      <c r="E33" s="30">
        <v>19504</v>
      </c>
      <c r="F33" s="30">
        <v>56147</v>
      </c>
      <c r="G33" s="86">
        <v>75651</v>
      </c>
    </row>
    <row r="34" spans="1:249" s="96" customFormat="1" ht="32.1" customHeight="1">
      <c r="A34" s="461"/>
      <c r="B34" s="112" t="s">
        <v>27</v>
      </c>
      <c r="C34" s="101"/>
      <c r="D34" s="101"/>
      <c r="E34" s="28">
        <v>96</v>
      </c>
      <c r="F34" s="28">
        <v>138</v>
      </c>
      <c r="G34" s="14">
        <v>234</v>
      </c>
    </row>
    <row r="35" spans="1:249" s="96" customFormat="1" ht="32.1" customHeight="1">
      <c r="A35" s="461"/>
      <c r="B35" s="115" t="s">
        <v>26</v>
      </c>
      <c r="C35" s="103"/>
      <c r="D35" s="101"/>
      <c r="E35" s="28">
        <v>4</v>
      </c>
      <c r="F35" s="28">
        <v>10</v>
      </c>
      <c r="G35" s="14">
        <v>14</v>
      </c>
    </row>
    <row r="36" spans="1:249" s="96" customFormat="1" ht="32.1" customHeight="1">
      <c r="A36" s="461"/>
      <c r="B36" s="115" t="s">
        <v>25</v>
      </c>
      <c r="C36" s="103"/>
      <c r="D36" s="101"/>
      <c r="E36" s="28">
        <v>332</v>
      </c>
      <c r="F36" s="28">
        <v>451</v>
      </c>
      <c r="G36" s="14">
        <v>783</v>
      </c>
    </row>
    <row r="37" spans="1:249" s="96" customFormat="1" ht="32.1" customHeight="1">
      <c r="A37" s="461"/>
      <c r="B37" s="115" t="s">
        <v>24</v>
      </c>
      <c r="C37" s="103"/>
      <c r="D37" s="101"/>
      <c r="E37" s="28">
        <v>426</v>
      </c>
      <c r="F37" s="28">
        <v>562</v>
      </c>
      <c r="G37" s="14">
        <v>988</v>
      </c>
    </row>
    <row r="38" spans="1:249" s="96" customFormat="1" ht="32.1" customHeight="1">
      <c r="A38" s="461"/>
      <c r="B38" s="115" t="s">
        <v>23</v>
      </c>
      <c r="C38" s="103"/>
      <c r="D38" s="101"/>
      <c r="E38" s="28">
        <v>178</v>
      </c>
      <c r="F38" s="28">
        <v>310</v>
      </c>
      <c r="G38" s="14">
        <v>488</v>
      </c>
    </row>
    <row r="39" spans="1:249" s="96" customFormat="1" ht="32.1" customHeight="1">
      <c r="A39" s="461"/>
      <c r="B39" s="115" t="s">
        <v>31</v>
      </c>
      <c r="C39" s="103"/>
      <c r="D39" s="101"/>
      <c r="E39" s="28">
        <v>218</v>
      </c>
      <c r="F39" s="28">
        <v>239</v>
      </c>
      <c r="G39" s="14">
        <v>457</v>
      </c>
    </row>
    <row r="40" spans="1:249" s="96" customFormat="1" ht="32.1" customHeight="1">
      <c r="A40" s="461"/>
      <c r="B40" s="115" t="s">
        <v>22</v>
      </c>
      <c r="C40" s="103"/>
      <c r="D40" s="101"/>
      <c r="E40" s="28">
        <v>317</v>
      </c>
      <c r="F40" s="28">
        <v>260</v>
      </c>
      <c r="G40" s="14">
        <v>577</v>
      </c>
    </row>
    <row r="41" spans="1:249" s="96" customFormat="1" ht="32.1" customHeight="1">
      <c r="A41" s="461"/>
      <c r="B41" s="115" t="s">
        <v>30</v>
      </c>
      <c r="C41" s="103"/>
      <c r="D41" s="101"/>
      <c r="E41" s="28">
        <v>1077</v>
      </c>
      <c r="F41" s="28">
        <v>255</v>
      </c>
      <c r="G41" s="46">
        <v>1332</v>
      </c>
    </row>
    <row r="42" spans="1:249" s="96" customFormat="1" ht="32.1" customHeight="1">
      <c r="A42" s="461"/>
      <c r="B42" s="115" t="s">
        <v>21</v>
      </c>
      <c r="C42" s="103"/>
      <c r="D42" s="101"/>
      <c r="E42" s="28">
        <v>929</v>
      </c>
      <c r="F42" s="28">
        <v>1626</v>
      </c>
      <c r="G42" s="14">
        <v>2555</v>
      </c>
    </row>
    <row r="43" spans="1:249" s="96" customFormat="1" ht="32.1" customHeight="1">
      <c r="A43" s="461"/>
      <c r="B43" s="115" t="s">
        <v>20</v>
      </c>
      <c r="C43" s="103"/>
      <c r="D43" s="101"/>
      <c r="E43" s="28">
        <v>1562</v>
      </c>
      <c r="F43" s="28">
        <v>1533</v>
      </c>
      <c r="G43" s="14">
        <v>3095</v>
      </c>
    </row>
    <row r="44" spans="1:249" s="96" customFormat="1" ht="32.1" customHeight="1">
      <c r="A44" s="461"/>
      <c r="B44" s="115" t="s">
        <v>6</v>
      </c>
      <c r="C44" s="103"/>
      <c r="D44" s="101"/>
      <c r="E44" s="28">
        <v>199</v>
      </c>
      <c r="F44" s="28">
        <v>407</v>
      </c>
      <c r="G44" s="14">
        <v>606</v>
      </c>
    </row>
    <row r="45" spans="1:249" s="96" customFormat="1" ht="32.1" customHeight="1" thickBot="1">
      <c r="A45" s="461"/>
      <c r="B45" s="120" t="s">
        <v>38</v>
      </c>
      <c r="C45" s="103"/>
      <c r="D45" s="101"/>
      <c r="E45" s="28">
        <v>14166</v>
      </c>
      <c r="F45" s="28">
        <v>50356</v>
      </c>
      <c r="G45" s="14">
        <v>64522</v>
      </c>
    </row>
    <row r="46" spans="1:249" s="96" customFormat="1" ht="32.1" customHeight="1" thickTop="1" thickBot="1">
      <c r="A46" s="461"/>
      <c r="B46" s="135" t="s">
        <v>9</v>
      </c>
      <c r="C46" s="136"/>
      <c r="D46" s="136"/>
      <c r="E46" s="23">
        <v>2158</v>
      </c>
      <c r="F46" s="23">
        <v>2213</v>
      </c>
      <c r="G46" s="45">
        <v>4371</v>
      </c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108"/>
      <c r="BQ46" s="108"/>
      <c r="BR46" s="108"/>
      <c r="BS46" s="108"/>
      <c r="BT46" s="108"/>
      <c r="BU46" s="108"/>
      <c r="BV46" s="108"/>
      <c r="BW46" s="108"/>
      <c r="BX46" s="108"/>
      <c r="BY46" s="108"/>
      <c r="BZ46" s="108"/>
      <c r="CA46" s="108"/>
      <c r="CB46" s="108"/>
      <c r="CC46" s="108"/>
      <c r="CD46" s="108"/>
      <c r="CE46" s="108"/>
      <c r="CF46" s="108"/>
      <c r="CG46" s="108"/>
      <c r="CH46" s="108"/>
      <c r="CI46" s="108"/>
      <c r="CJ46" s="108"/>
      <c r="CK46" s="108"/>
      <c r="CL46" s="108"/>
      <c r="CM46" s="108"/>
      <c r="CN46" s="108"/>
      <c r="CO46" s="108"/>
      <c r="CP46" s="108"/>
      <c r="CQ46" s="108"/>
      <c r="CR46" s="108"/>
      <c r="CS46" s="108"/>
      <c r="CT46" s="108"/>
      <c r="CU46" s="108"/>
      <c r="CV46" s="108"/>
      <c r="CW46" s="108"/>
      <c r="CX46" s="108"/>
      <c r="CY46" s="108"/>
      <c r="CZ46" s="108"/>
      <c r="DA46" s="108"/>
      <c r="DB46" s="108"/>
      <c r="DC46" s="108"/>
      <c r="DD46" s="108"/>
      <c r="DE46" s="108"/>
      <c r="DF46" s="108"/>
      <c r="DG46" s="108"/>
      <c r="DH46" s="108"/>
      <c r="DI46" s="108"/>
      <c r="DJ46" s="108"/>
      <c r="DK46" s="108"/>
      <c r="DL46" s="108"/>
      <c r="DM46" s="108"/>
      <c r="DN46" s="108"/>
      <c r="DO46" s="108"/>
      <c r="DP46" s="108"/>
      <c r="DQ46" s="108"/>
      <c r="DR46" s="108"/>
      <c r="DS46" s="108"/>
      <c r="DT46" s="108"/>
      <c r="DU46" s="108"/>
      <c r="DV46" s="108"/>
      <c r="DW46" s="108"/>
      <c r="DX46" s="108"/>
      <c r="DY46" s="108"/>
      <c r="DZ46" s="108"/>
      <c r="EA46" s="108"/>
      <c r="EB46" s="108"/>
      <c r="EC46" s="108"/>
      <c r="ED46" s="108"/>
      <c r="EE46" s="108"/>
      <c r="EF46" s="108"/>
      <c r="EG46" s="108"/>
      <c r="EH46" s="108"/>
      <c r="EI46" s="108"/>
      <c r="EJ46" s="108"/>
      <c r="EK46" s="108"/>
      <c r="EL46" s="108"/>
      <c r="EM46" s="108"/>
      <c r="EN46" s="108"/>
      <c r="EO46" s="108"/>
      <c r="EP46" s="108"/>
      <c r="EQ46" s="108"/>
      <c r="ER46" s="108"/>
      <c r="ES46" s="108"/>
      <c r="ET46" s="108"/>
      <c r="EU46" s="108"/>
      <c r="EV46" s="108"/>
      <c r="EW46" s="108"/>
      <c r="EX46" s="108"/>
      <c r="EY46" s="108"/>
      <c r="EZ46" s="108"/>
      <c r="FA46" s="108"/>
      <c r="FB46" s="108"/>
      <c r="FC46" s="108"/>
      <c r="FD46" s="108"/>
      <c r="FE46" s="108"/>
      <c r="FF46" s="108"/>
      <c r="FG46" s="108"/>
      <c r="FH46" s="108"/>
      <c r="FI46" s="108"/>
      <c r="FJ46" s="108"/>
      <c r="FK46" s="108"/>
      <c r="FL46" s="108"/>
      <c r="FM46" s="108"/>
      <c r="FN46" s="108"/>
      <c r="FO46" s="108"/>
      <c r="FP46" s="108"/>
      <c r="FQ46" s="108"/>
      <c r="FR46" s="108"/>
      <c r="FS46" s="108"/>
      <c r="FT46" s="108"/>
      <c r="FU46" s="108"/>
      <c r="FV46" s="108"/>
      <c r="FW46" s="108"/>
      <c r="FX46" s="108"/>
      <c r="FY46" s="108"/>
      <c r="FZ46" s="108"/>
      <c r="GA46" s="108"/>
      <c r="GB46" s="108"/>
      <c r="GC46" s="108"/>
      <c r="GD46" s="108"/>
      <c r="GE46" s="108"/>
      <c r="GF46" s="108"/>
      <c r="GG46" s="108"/>
      <c r="GH46" s="108"/>
      <c r="GI46" s="108"/>
      <c r="GJ46" s="108"/>
      <c r="GK46" s="108"/>
      <c r="GL46" s="108"/>
      <c r="GM46" s="108"/>
      <c r="GN46" s="108"/>
      <c r="GO46" s="108"/>
      <c r="GP46" s="108"/>
      <c r="GQ46" s="108"/>
      <c r="GR46" s="108"/>
      <c r="GS46" s="108"/>
      <c r="GT46" s="108"/>
      <c r="GU46" s="108"/>
      <c r="GV46" s="108"/>
      <c r="GW46" s="108"/>
      <c r="GX46" s="108"/>
      <c r="GY46" s="108"/>
      <c r="GZ46" s="108"/>
      <c r="HA46" s="108"/>
      <c r="HB46" s="108"/>
      <c r="HC46" s="108"/>
      <c r="HD46" s="108"/>
      <c r="HE46" s="108"/>
      <c r="HF46" s="108"/>
      <c r="HG46" s="108"/>
      <c r="HH46" s="108"/>
      <c r="HI46" s="108"/>
      <c r="HJ46" s="108"/>
      <c r="HK46" s="108"/>
      <c r="HL46" s="108"/>
      <c r="HM46" s="108"/>
      <c r="HN46" s="108"/>
      <c r="HO46" s="108"/>
      <c r="HP46" s="108"/>
      <c r="HQ46" s="108"/>
      <c r="HR46" s="108"/>
      <c r="HS46" s="108"/>
      <c r="HT46" s="108"/>
      <c r="HU46" s="108"/>
      <c r="HV46" s="108"/>
      <c r="HW46" s="108"/>
      <c r="HX46" s="108"/>
      <c r="HY46" s="108"/>
      <c r="HZ46" s="108"/>
      <c r="IA46" s="108"/>
      <c r="IB46" s="108"/>
      <c r="IC46" s="108"/>
      <c r="ID46" s="108"/>
      <c r="IE46" s="108"/>
      <c r="IF46" s="108"/>
      <c r="IG46" s="108"/>
      <c r="IH46" s="108"/>
      <c r="II46" s="108"/>
      <c r="IJ46" s="108"/>
      <c r="IK46" s="108"/>
      <c r="IL46" s="108"/>
      <c r="IM46" s="108"/>
      <c r="IN46" s="108"/>
      <c r="IO46" s="108"/>
    </row>
    <row r="47" spans="1:249" s="96" customFormat="1" ht="32.1" customHeight="1" thickTop="1">
      <c r="A47" s="461"/>
      <c r="B47" s="139" t="s">
        <v>10</v>
      </c>
      <c r="C47" s="140"/>
      <c r="D47" s="140"/>
      <c r="E47" s="23">
        <v>6963</v>
      </c>
      <c r="F47" s="23">
        <v>5083</v>
      </c>
      <c r="G47" s="23">
        <v>12046</v>
      </c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108"/>
      <c r="BR47" s="108"/>
      <c r="BS47" s="108"/>
      <c r="BT47" s="108"/>
      <c r="BU47" s="108"/>
      <c r="BV47" s="108"/>
      <c r="BW47" s="108"/>
      <c r="BX47" s="108"/>
      <c r="BY47" s="108"/>
      <c r="BZ47" s="108"/>
      <c r="CA47" s="108"/>
      <c r="CB47" s="108"/>
      <c r="CC47" s="108"/>
      <c r="CD47" s="108"/>
      <c r="CE47" s="108"/>
      <c r="CF47" s="108"/>
      <c r="CG47" s="108"/>
      <c r="CH47" s="108"/>
      <c r="CI47" s="108"/>
      <c r="CJ47" s="108"/>
      <c r="CK47" s="108"/>
      <c r="CL47" s="108"/>
      <c r="CM47" s="108"/>
      <c r="CN47" s="108"/>
      <c r="CO47" s="108"/>
      <c r="CP47" s="108"/>
      <c r="CQ47" s="108"/>
      <c r="CR47" s="108"/>
      <c r="CS47" s="108"/>
      <c r="CT47" s="108"/>
      <c r="CU47" s="108"/>
      <c r="CV47" s="108"/>
      <c r="CW47" s="108"/>
      <c r="CX47" s="108"/>
      <c r="CY47" s="108"/>
      <c r="CZ47" s="108"/>
      <c r="DA47" s="108"/>
      <c r="DB47" s="108"/>
      <c r="DC47" s="108"/>
      <c r="DD47" s="108"/>
      <c r="DE47" s="108"/>
      <c r="DF47" s="108"/>
      <c r="DG47" s="108"/>
      <c r="DH47" s="108"/>
      <c r="DI47" s="108"/>
      <c r="DJ47" s="108"/>
      <c r="DK47" s="108"/>
      <c r="DL47" s="108"/>
      <c r="DM47" s="108"/>
      <c r="DN47" s="108"/>
      <c r="DO47" s="108"/>
      <c r="DP47" s="108"/>
      <c r="DQ47" s="108"/>
      <c r="DR47" s="108"/>
      <c r="DS47" s="108"/>
      <c r="DT47" s="108"/>
      <c r="DU47" s="108"/>
      <c r="DV47" s="108"/>
      <c r="DW47" s="108"/>
      <c r="DX47" s="108"/>
      <c r="DY47" s="108"/>
      <c r="DZ47" s="108"/>
      <c r="EA47" s="108"/>
      <c r="EB47" s="108"/>
      <c r="EC47" s="108"/>
      <c r="ED47" s="108"/>
      <c r="EE47" s="108"/>
      <c r="EF47" s="108"/>
      <c r="EG47" s="108"/>
      <c r="EH47" s="108"/>
      <c r="EI47" s="108"/>
      <c r="EJ47" s="108"/>
      <c r="EK47" s="108"/>
      <c r="EL47" s="108"/>
      <c r="EM47" s="108"/>
      <c r="EN47" s="108"/>
      <c r="EO47" s="108"/>
      <c r="EP47" s="108"/>
      <c r="EQ47" s="108"/>
      <c r="ER47" s="108"/>
      <c r="ES47" s="108"/>
      <c r="ET47" s="108"/>
      <c r="EU47" s="108"/>
      <c r="EV47" s="108"/>
      <c r="EW47" s="108"/>
      <c r="EX47" s="108"/>
      <c r="EY47" s="108"/>
      <c r="EZ47" s="108"/>
      <c r="FA47" s="108"/>
      <c r="FB47" s="108"/>
      <c r="FC47" s="108"/>
      <c r="FD47" s="108"/>
      <c r="FE47" s="108"/>
      <c r="FF47" s="108"/>
      <c r="FG47" s="108"/>
      <c r="FH47" s="108"/>
      <c r="FI47" s="108"/>
      <c r="FJ47" s="108"/>
      <c r="FK47" s="108"/>
      <c r="FL47" s="108"/>
      <c r="FM47" s="108"/>
      <c r="FN47" s="108"/>
      <c r="FO47" s="108"/>
      <c r="FP47" s="108"/>
      <c r="FQ47" s="108"/>
      <c r="FR47" s="108"/>
      <c r="FS47" s="108"/>
      <c r="FT47" s="108"/>
      <c r="FU47" s="108"/>
      <c r="FV47" s="108"/>
      <c r="FW47" s="108"/>
      <c r="FX47" s="108"/>
      <c r="FY47" s="108"/>
      <c r="FZ47" s="108"/>
      <c r="GA47" s="108"/>
      <c r="GB47" s="108"/>
      <c r="GC47" s="108"/>
      <c r="GD47" s="108"/>
      <c r="GE47" s="108"/>
      <c r="GF47" s="108"/>
      <c r="GG47" s="108"/>
      <c r="GH47" s="108"/>
      <c r="GI47" s="108"/>
      <c r="GJ47" s="108"/>
      <c r="GK47" s="108"/>
      <c r="GL47" s="108"/>
      <c r="GM47" s="108"/>
      <c r="GN47" s="108"/>
      <c r="GO47" s="108"/>
      <c r="GP47" s="108"/>
      <c r="GQ47" s="108"/>
      <c r="GR47" s="108"/>
      <c r="GS47" s="108"/>
      <c r="GT47" s="108"/>
      <c r="GU47" s="108"/>
      <c r="GV47" s="108"/>
      <c r="GW47" s="108"/>
      <c r="GX47" s="108"/>
      <c r="GY47" s="108"/>
      <c r="GZ47" s="108"/>
      <c r="HA47" s="108"/>
      <c r="HB47" s="108"/>
      <c r="HC47" s="108"/>
      <c r="HD47" s="108"/>
      <c r="HE47" s="108"/>
      <c r="HF47" s="108"/>
      <c r="HG47" s="108"/>
      <c r="HH47" s="108"/>
      <c r="HI47" s="108"/>
      <c r="HJ47" s="108"/>
      <c r="HK47" s="108"/>
      <c r="HL47" s="108"/>
      <c r="HM47" s="108"/>
      <c r="HN47" s="108"/>
      <c r="HO47" s="108"/>
      <c r="HP47" s="108"/>
      <c r="HQ47" s="108"/>
      <c r="HR47" s="108"/>
      <c r="HS47" s="108"/>
      <c r="HT47" s="108"/>
      <c r="HU47" s="108"/>
      <c r="HV47" s="108"/>
      <c r="HW47" s="108"/>
      <c r="HX47" s="108"/>
      <c r="HY47" s="108"/>
      <c r="HZ47" s="108"/>
      <c r="IA47" s="108"/>
      <c r="IB47" s="108"/>
      <c r="IC47" s="108"/>
      <c r="ID47" s="108"/>
      <c r="IE47" s="108"/>
      <c r="IF47" s="108"/>
      <c r="IG47" s="108"/>
      <c r="IH47" s="108"/>
      <c r="II47" s="108"/>
      <c r="IJ47" s="108"/>
      <c r="IK47" s="108"/>
      <c r="IL47" s="108"/>
      <c r="IM47" s="108"/>
      <c r="IN47" s="108"/>
      <c r="IO47" s="108"/>
    </row>
    <row r="48" spans="1:249" s="96" customFormat="1" ht="32.1" customHeight="1" thickBot="1">
      <c r="A48" s="461"/>
      <c r="B48" s="141" t="s">
        <v>11</v>
      </c>
      <c r="C48" s="142"/>
      <c r="D48" s="142"/>
      <c r="E48" s="20">
        <v>0</v>
      </c>
      <c r="F48" s="20">
        <v>0</v>
      </c>
      <c r="G48" s="61">
        <v>0</v>
      </c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8"/>
      <c r="BO48" s="108"/>
      <c r="BP48" s="108"/>
      <c r="BQ48" s="108"/>
      <c r="BR48" s="108"/>
      <c r="BS48" s="108"/>
      <c r="BT48" s="108"/>
      <c r="BU48" s="108"/>
      <c r="BV48" s="108"/>
      <c r="BW48" s="108"/>
      <c r="BX48" s="108"/>
      <c r="BY48" s="108"/>
      <c r="BZ48" s="108"/>
      <c r="CA48" s="108"/>
      <c r="CB48" s="108"/>
      <c r="CC48" s="108"/>
      <c r="CD48" s="108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8"/>
      <c r="CT48" s="108"/>
      <c r="CU48" s="108"/>
      <c r="CV48" s="108"/>
      <c r="CW48" s="108"/>
      <c r="CX48" s="108"/>
      <c r="CY48" s="108"/>
      <c r="CZ48" s="108"/>
      <c r="DA48" s="108"/>
      <c r="DB48" s="108"/>
      <c r="DC48" s="108"/>
      <c r="DD48" s="108"/>
      <c r="DE48" s="108"/>
      <c r="DF48" s="108"/>
      <c r="DG48" s="108"/>
      <c r="DH48" s="108"/>
      <c r="DI48" s="108"/>
      <c r="DJ48" s="108"/>
      <c r="DK48" s="108"/>
      <c r="DL48" s="108"/>
      <c r="DM48" s="108"/>
      <c r="DN48" s="108"/>
      <c r="DO48" s="108"/>
      <c r="DP48" s="108"/>
      <c r="DQ48" s="108"/>
      <c r="DR48" s="108"/>
      <c r="DS48" s="108"/>
      <c r="DT48" s="108"/>
      <c r="DU48" s="108"/>
      <c r="DV48" s="108"/>
      <c r="DW48" s="108"/>
      <c r="DX48" s="108"/>
      <c r="DY48" s="108"/>
      <c r="DZ48" s="108"/>
      <c r="EA48" s="108"/>
      <c r="EB48" s="108"/>
      <c r="EC48" s="108"/>
      <c r="ED48" s="108"/>
      <c r="EE48" s="108"/>
      <c r="EF48" s="108"/>
      <c r="EG48" s="108"/>
      <c r="EH48" s="108"/>
      <c r="EI48" s="108"/>
      <c r="EJ48" s="108"/>
      <c r="EK48" s="108"/>
      <c r="EL48" s="108"/>
      <c r="EM48" s="108"/>
      <c r="EN48" s="108"/>
      <c r="EO48" s="108"/>
      <c r="EP48" s="108"/>
      <c r="EQ48" s="108"/>
      <c r="ER48" s="108"/>
      <c r="ES48" s="108"/>
      <c r="ET48" s="108"/>
      <c r="EU48" s="108"/>
      <c r="EV48" s="108"/>
      <c r="EW48" s="108"/>
      <c r="EX48" s="108"/>
      <c r="EY48" s="108"/>
      <c r="EZ48" s="108"/>
      <c r="FA48" s="108"/>
      <c r="FB48" s="108"/>
      <c r="FC48" s="108"/>
      <c r="FD48" s="108"/>
      <c r="FE48" s="108"/>
      <c r="FF48" s="108"/>
      <c r="FG48" s="108"/>
      <c r="FH48" s="108"/>
      <c r="FI48" s="108"/>
      <c r="FJ48" s="108"/>
      <c r="FK48" s="108"/>
      <c r="FL48" s="108"/>
      <c r="FM48" s="108"/>
      <c r="FN48" s="108"/>
      <c r="FO48" s="108"/>
      <c r="FP48" s="108"/>
      <c r="FQ48" s="108"/>
      <c r="FR48" s="108"/>
      <c r="FS48" s="108"/>
      <c r="FT48" s="108"/>
      <c r="FU48" s="108"/>
      <c r="FV48" s="108"/>
      <c r="FW48" s="108"/>
      <c r="FX48" s="108"/>
      <c r="FY48" s="108"/>
      <c r="FZ48" s="108"/>
      <c r="GA48" s="108"/>
      <c r="GB48" s="108"/>
      <c r="GC48" s="108"/>
      <c r="GD48" s="108"/>
      <c r="GE48" s="108"/>
      <c r="GF48" s="108"/>
      <c r="GG48" s="108"/>
      <c r="GH48" s="108"/>
      <c r="GI48" s="108"/>
      <c r="GJ48" s="108"/>
      <c r="GK48" s="108"/>
      <c r="GL48" s="108"/>
      <c r="GM48" s="108"/>
      <c r="GN48" s="108"/>
      <c r="GO48" s="108"/>
      <c r="GP48" s="108"/>
      <c r="GQ48" s="108"/>
      <c r="GR48" s="108"/>
      <c r="GS48" s="108"/>
      <c r="GT48" s="108"/>
      <c r="GU48" s="108"/>
      <c r="GV48" s="108"/>
      <c r="GW48" s="108"/>
      <c r="GX48" s="108"/>
      <c r="GY48" s="108"/>
      <c r="GZ48" s="108"/>
      <c r="HA48" s="108"/>
      <c r="HB48" s="108"/>
      <c r="HC48" s="108"/>
      <c r="HD48" s="108"/>
      <c r="HE48" s="108"/>
      <c r="HF48" s="108"/>
      <c r="HG48" s="108"/>
      <c r="HH48" s="108"/>
      <c r="HI48" s="108"/>
      <c r="HJ48" s="108"/>
      <c r="HK48" s="108"/>
      <c r="HL48" s="108"/>
      <c r="HM48" s="108"/>
      <c r="HN48" s="108"/>
      <c r="HO48" s="108"/>
      <c r="HP48" s="108"/>
      <c r="HQ48" s="108"/>
      <c r="HR48" s="108"/>
      <c r="HS48" s="108"/>
      <c r="HT48" s="108"/>
      <c r="HU48" s="108"/>
      <c r="HV48" s="108"/>
      <c r="HW48" s="108"/>
      <c r="HX48" s="108"/>
      <c r="HY48" s="108"/>
      <c r="HZ48" s="108"/>
      <c r="IA48" s="108"/>
      <c r="IB48" s="108"/>
      <c r="IC48" s="108"/>
      <c r="ID48" s="108"/>
      <c r="IE48" s="108"/>
      <c r="IF48" s="108"/>
      <c r="IG48" s="108"/>
      <c r="IH48" s="108"/>
      <c r="II48" s="108"/>
      <c r="IJ48" s="108"/>
      <c r="IK48" s="108"/>
      <c r="IL48" s="108"/>
      <c r="IM48" s="108"/>
      <c r="IN48" s="108"/>
      <c r="IO48" s="108"/>
    </row>
    <row r="49" spans="1:249" s="96" customFormat="1" ht="32.1" customHeight="1" thickTop="1">
      <c r="A49" s="461"/>
      <c r="B49" s="144" t="s">
        <v>12</v>
      </c>
      <c r="C49" s="145"/>
      <c r="D49" s="145"/>
      <c r="E49" s="17">
        <v>9173</v>
      </c>
      <c r="F49" s="17">
        <v>5863</v>
      </c>
      <c r="G49" s="17">
        <v>15036</v>
      </c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/>
      <c r="BL49" s="108"/>
      <c r="BM49" s="108"/>
      <c r="BN49" s="108"/>
      <c r="BO49" s="108"/>
      <c r="BP49" s="108"/>
      <c r="BQ49" s="108"/>
      <c r="BR49" s="108"/>
      <c r="BS49" s="108"/>
      <c r="BT49" s="108"/>
      <c r="BU49" s="108"/>
      <c r="BV49" s="108"/>
      <c r="BW49" s="108"/>
      <c r="BX49" s="108"/>
      <c r="BY49" s="108"/>
      <c r="BZ49" s="108"/>
      <c r="CA49" s="108"/>
      <c r="CB49" s="108"/>
      <c r="CC49" s="108"/>
      <c r="CD49" s="108"/>
      <c r="CE49" s="108"/>
      <c r="CF49" s="108"/>
      <c r="CG49" s="108"/>
      <c r="CH49" s="108"/>
      <c r="CI49" s="108"/>
      <c r="CJ49" s="108"/>
      <c r="CK49" s="108"/>
      <c r="CL49" s="108"/>
      <c r="CM49" s="108"/>
      <c r="CN49" s="108"/>
      <c r="CO49" s="108"/>
      <c r="CP49" s="108"/>
      <c r="CQ49" s="108"/>
      <c r="CR49" s="108"/>
      <c r="CS49" s="108"/>
      <c r="CT49" s="108"/>
      <c r="CU49" s="108"/>
      <c r="CV49" s="108"/>
      <c r="CW49" s="108"/>
      <c r="CX49" s="108"/>
      <c r="CY49" s="108"/>
      <c r="CZ49" s="108"/>
      <c r="DA49" s="108"/>
      <c r="DB49" s="108"/>
      <c r="DC49" s="108"/>
      <c r="DD49" s="108"/>
      <c r="DE49" s="108"/>
      <c r="DF49" s="108"/>
      <c r="DG49" s="108"/>
      <c r="DH49" s="108"/>
      <c r="DI49" s="108"/>
      <c r="DJ49" s="108"/>
      <c r="DK49" s="108"/>
      <c r="DL49" s="108"/>
      <c r="DM49" s="108"/>
      <c r="DN49" s="108"/>
      <c r="DO49" s="108"/>
      <c r="DP49" s="108"/>
      <c r="DQ49" s="108"/>
      <c r="DR49" s="108"/>
      <c r="DS49" s="108"/>
      <c r="DT49" s="108"/>
      <c r="DU49" s="108"/>
      <c r="DV49" s="108"/>
      <c r="DW49" s="108"/>
      <c r="DX49" s="108"/>
      <c r="DY49" s="108"/>
      <c r="DZ49" s="108"/>
      <c r="EA49" s="108"/>
      <c r="EB49" s="108"/>
      <c r="EC49" s="108"/>
      <c r="ED49" s="108"/>
      <c r="EE49" s="108"/>
      <c r="EF49" s="108"/>
      <c r="EG49" s="108"/>
      <c r="EH49" s="108"/>
      <c r="EI49" s="108"/>
      <c r="EJ49" s="108"/>
      <c r="EK49" s="108"/>
      <c r="EL49" s="108"/>
      <c r="EM49" s="108"/>
      <c r="EN49" s="108"/>
      <c r="EO49" s="108"/>
      <c r="EP49" s="108"/>
      <c r="EQ49" s="108"/>
      <c r="ER49" s="108"/>
      <c r="ES49" s="108"/>
      <c r="ET49" s="108"/>
      <c r="EU49" s="108"/>
      <c r="EV49" s="108"/>
      <c r="EW49" s="108"/>
      <c r="EX49" s="108"/>
      <c r="EY49" s="108"/>
      <c r="EZ49" s="108"/>
      <c r="FA49" s="108"/>
      <c r="FB49" s="108"/>
      <c r="FC49" s="108"/>
      <c r="FD49" s="108"/>
      <c r="FE49" s="108"/>
      <c r="FF49" s="108"/>
      <c r="FG49" s="108"/>
      <c r="FH49" s="108"/>
      <c r="FI49" s="108"/>
      <c r="FJ49" s="108"/>
      <c r="FK49" s="108"/>
      <c r="FL49" s="108"/>
      <c r="FM49" s="108"/>
      <c r="FN49" s="108"/>
      <c r="FO49" s="108"/>
      <c r="FP49" s="108"/>
      <c r="FQ49" s="108"/>
      <c r="FR49" s="108"/>
      <c r="FS49" s="108"/>
      <c r="FT49" s="108"/>
      <c r="FU49" s="108"/>
      <c r="FV49" s="108"/>
      <c r="FW49" s="108"/>
      <c r="FX49" s="108"/>
      <c r="FY49" s="108"/>
      <c r="FZ49" s="108"/>
      <c r="GA49" s="108"/>
      <c r="GB49" s="108"/>
      <c r="GC49" s="108"/>
      <c r="GD49" s="108"/>
      <c r="GE49" s="108"/>
      <c r="GF49" s="108"/>
      <c r="GG49" s="108"/>
      <c r="GH49" s="108"/>
      <c r="GI49" s="108"/>
      <c r="GJ49" s="108"/>
      <c r="GK49" s="108"/>
      <c r="GL49" s="108"/>
      <c r="GM49" s="108"/>
      <c r="GN49" s="108"/>
      <c r="GO49" s="108"/>
      <c r="GP49" s="108"/>
      <c r="GQ49" s="108"/>
      <c r="GR49" s="108"/>
      <c r="GS49" s="108"/>
      <c r="GT49" s="108"/>
      <c r="GU49" s="108"/>
      <c r="GV49" s="108"/>
      <c r="GW49" s="108"/>
      <c r="GX49" s="108"/>
      <c r="GY49" s="108"/>
      <c r="GZ49" s="108"/>
      <c r="HA49" s="108"/>
      <c r="HB49" s="108"/>
      <c r="HC49" s="108"/>
      <c r="HD49" s="108"/>
      <c r="HE49" s="108"/>
      <c r="HF49" s="108"/>
      <c r="HG49" s="108"/>
      <c r="HH49" s="108"/>
      <c r="HI49" s="108"/>
      <c r="HJ49" s="108"/>
      <c r="HK49" s="108"/>
      <c r="HL49" s="108"/>
      <c r="HM49" s="108"/>
      <c r="HN49" s="108"/>
      <c r="HO49" s="108"/>
      <c r="HP49" s="108"/>
      <c r="HQ49" s="108"/>
      <c r="HR49" s="108"/>
      <c r="HS49" s="108"/>
      <c r="HT49" s="108"/>
      <c r="HU49" s="108"/>
      <c r="HV49" s="108"/>
      <c r="HW49" s="108"/>
      <c r="HX49" s="108"/>
      <c r="HY49" s="108"/>
      <c r="HZ49" s="108"/>
      <c r="IA49" s="108"/>
      <c r="IB49" s="108"/>
      <c r="IC49" s="108"/>
      <c r="ID49" s="108"/>
      <c r="IE49" s="108"/>
      <c r="IF49" s="108"/>
      <c r="IG49" s="108"/>
      <c r="IH49" s="108"/>
      <c r="II49" s="108"/>
      <c r="IJ49" s="108"/>
      <c r="IK49" s="108"/>
      <c r="IL49" s="108"/>
      <c r="IM49" s="108"/>
      <c r="IN49" s="108"/>
      <c r="IO49" s="108"/>
    </row>
    <row r="50" spans="1:249" s="96" customFormat="1" ht="32.1" customHeight="1">
      <c r="A50" s="461"/>
      <c r="B50" s="115" t="s">
        <v>13</v>
      </c>
      <c r="C50" s="103"/>
      <c r="D50" s="101"/>
      <c r="E50" s="14">
        <v>5904</v>
      </c>
      <c r="F50" s="14">
        <v>5291</v>
      </c>
      <c r="G50" s="14">
        <v>11195</v>
      </c>
    </row>
    <row r="51" spans="1:249" s="96" customFormat="1" ht="32.1" customHeight="1" thickBot="1">
      <c r="A51" s="461"/>
      <c r="B51" s="146" t="s">
        <v>14</v>
      </c>
      <c r="C51" s="103"/>
      <c r="D51" s="101"/>
      <c r="E51" s="14">
        <v>3269</v>
      </c>
      <c r="F51" s="14">
        <v>572</v>
      </c>
      <c r="G51" s="14">
        <v>3841</v>
      </c>
    </row>
    <row r="52" spans="1:249" s="96" customFormat="1" ht="27" thickTop="1">
      <c r="A52" s="460"/>
      <c r="B52" s="103"/>
      <c r="C52" s="103"/>
      <c r="D52" s="103"/>
      <c r="E52" s="147"/>
      <c r="F52" s="534"/>
      <c r="G52" s="534" t="s">
        <v>99</v>
      </c>
    </row>
    <row r="53" spans="1:249" s="148" customFormat="1" ht="26.25">
      <c r="A53" s="462"/>
      <c r="B53" s="149"/>
      <c r="C53" s="149"/>
      <c r="D53" s="149"/>
      <c r="E53" s="150"/>
      <c r="F53" s="151"/>
      <c r="G53" s="151"/>
    </row>
    <row r="54" spans="1:249" s="148" customFormat="1" ht="52.5">
      <c r="A54" s="462"/>
      <c r="B54" s="152" t="s">
        <v>37</v>
      </c>
    </row>
    <row r="55" spans="1:249" s="96" customFormat="1" ht="56.25">
      <c r="A55" s="460"/>
      <c r="B55" s="153" t="s">
        <v>54</v>
      </c>
      <c r="C55" s="103"/>
      <c r="D55" s="103"/>
      <c r="E55" s="101"/>
      <c r="F55" s="101"/>
      <c r="G55" s="101"/>
    </row>
    <row r="56" spans="1:249" s="96" customFormat="1" ht="56.25">
      <c r="A56" s="460"/>
      <c r="B56" s="154" t="s">
        <v>55</v>
      </c>
      <c r="C56" s="103"/>
      <c r="D56" s="103"/>
      <c r="E56" s="101"/>
      <c r="F56" s="101"/>
      <c r="G56" s="101"/>
    </row>
    <row r="57" spans="1:249" ht="56.25">
      <c r="B57" s="154" t="s">
        <v>56</v>
      </c>
    </row>
    <row r="58" spans="1:249" ht="82.5">
      <c r="B58" s="154" t="s">
        <v>62</v>
      </c>
    </row>
    <row r="59" spans="1:249" ht="82.5">
      <c r="B59" s="538" t="s">
        <v>101</v>
      </c>
      <c r="C59" s="155" t="s">
        <v>63</v>
      </c>
      <c r="D59" s="155" t="s">
        <v>64</v>
      </c>
    </row>
    <row r="60" spans="1:249" ht="25.5">
      <c r="B60" s="541" t="s">
        <v>102</v>
      </c>
    </row>
  </sheetData>
  <hyperlinks>
    <hyperlink ref="B60" r:id="rId1"/>
  </hyperlinks>
  <printOptions horizontalCentered="1"/>
  <pageMargins left="0.49" right="0.28000000000000003" top="0.25" bottom="0.22" header="0.25" footer="0.2"/>
  <pageSetup paperSize="9" scale="47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6"/>
  <dimension ref="A1:IQ56"/>
  <sheetViews>
    <sheetView topLeftCell="A13" zoomScale="40" zoomScaleNormal="50" zoomScaleSheetLayoutView="25" workbookViewId="0">
      <selection activeCell="B53" sqref="B53:B54"/>
    </sheetView>
  </sheetViews>
  <sheetFormatPr defaultColWidth="90.28515625" defaultRowHeight="12.75"/>
  <cols>
    <col min="1" max="1" width="17.28515625" style="445" bestFit="1" customWidth="1"/>
    <col min="2" max="2" width="132.140625" customWidth="1"/>
    <col min="3" max="4" width="20.28515625" hidden="1" customWidth="1"/>
    <col min="5" max="51" width="20.28515625" customWidth="1"/>
  </cols>
  <sheetData>
    <row r="1" spans="1:251" s="1" customFormat="1" ht="25.5">
      <c r="A1" s="442"/>
      <c r="B1" s="36"/>
      <c r="E1" s="2"/>
      <c r="F1" s="2"/>
      <c r="G1" s="2"/>
    </row>
    <row r="2" spans="1:251" s="1" customFormat="1" ht="25.5">
      <c r="A2" s="442"/>
      <c r="B2" s="36"/>
      <c r="E2" s="2"/>
      <c r="F2" s="2"/>
      <c r="G2" s="2"/>
    </row>
    <row r="3" spans="1:251" s="1" customFormat="1" ht="30">
      <c r="A3" s="442"/>
      <c r="B3" s="43" t="s">
        <v>39</v>
      </c>
      <c r="C3" s="42"/>
      <c r="D3" s="42"/>
      <c r="E3" s="3"/>
      <c r="F3" s="3"/>
      <c r="G3" s="3"/>
    </row>
    <row r="4" spans="1:251" s="1" customFormat="1" ht="30">
      <c r="A4" s="442"/>
      <c r="B4" s="43"/>
      <c r="C4" s="42"/>
      <c r="D4" s="42"/>
      <c r="E4" s="3"/>
      <c r="F4" s="3"/>
      <c r="G4" s="3"/>
    </row>
    <row r="5" spans="1:251" s="1" customFormat="1" ht="31.5" thickBot="1">
      <c r="A5" s="442"/>
      <c r="B5" s="41"/>
      <c r="C5" s="4"/>
      <c r="D5" s="4"/>
      <c r="E5" s="3"/>
      <c r="F5" s="3"/>
      <c r="G5" s="3"/>
    </row>
    <row r="6" spans="1:251" s="1" customFormat="1" ht="35.25" customHeight="1" thickTop="1" thickBot="1">
      <c r="A6" s="442"/>
      <c r="B6" s="4"/>
      <c r="C6" s="4"/>
      <c r="D6" s="4"/>
      <c r="E6" s="40" t="s">
        <v>0</v>
      </c>
      <c r="F6" s="40" t="s">
        <v>1</v>
      </c>
      <c r="G6" s="40" t="s">
        <v>2</v>
      </c>
    </row>
    <row r="7" spans="1:251" s="1" customFormat="1" ht="32.1" customHeight="1" thickTop="1" thickBot="1">
      <c r="A7" s="442"/>
      <c r="B7" s="39" t="s">
        <v>3</v>
      </c>
      <c r="C7" s="38"/>
      <c r="D7" s="38"/>
      <c r="E7" s="20">
        <v>77629</v>
      </c>
      <c r="F7" s="20">
        <v>144687</v>
      </c>
      <c r="G7" s="20">
        <v>222316</v>
      </c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</row>
    <row r="8" spans="1:251" s="1" customFormat="1" ht="32.1" customHeight="1" thickTop="1">
      <c r="A8" s="443"/>
      <c r="B8" s="37" t="s">
        <v>4</v>
      </c>
      <c r="C8" s="36"/>
      <c r="D8" s="35"/>
      <c r="E8" s="17">
        <v>39016</v>
      </c>
      <c r="F8" s="17">
        <v>77046</v>
      </c>
      <c r="G8" s="17">
        <v>116062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</row>
    <row r="9" spans="1:251" s="1" customFormat="1" ht="32.1" customHeight="1">
      <c r="A9" s="443"/>
      <c r="B9" s="29" t="s">
        <v>27</v>
      </c>
      <c r="C9" s="36"/>
      <c r="D9" s="35"/>
      <c r="E9" s="28">
        <v>180</v>
      </c>
      <c r="F9" s="28">
        <v>238</v>
      </c>
      <c r="G9" s="14">
        <v>418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</row>
    <row r="10" spans="1:251" s="1" customFormat="1" ht="32.1" customHeight="1">
      <c r="A10" s="443"/>
      <c r="B10" s="15" t="s">
        <v>26</v>
      </c>
      <c r="C10" s="4"/>
      <c r="D10" s="3"/>
      <c r="E10" s="28">
        <v>2494</v>
      </c>
      <c r="F10" s="28">
        <v>1498</v>
      </c>
      <c r="G10" s="14">
        <v>3992</v>
      </c>
    </row>
    <row r="11" spans="1:251" s="1" customFormat="1" ht="32.1" customHeight="1">
      <c r="A11" s="443"/>
      <c r="B11" s="15" t="s">
        <v>25</v>
      </c>
      <c r="C11" s="4"/>
      <c r="D11" s="3"/>
      <c r="E11" s="28">
        <v>252</v>
      </c>
      <c r="F11" s="28">
        <v>175</v>
      </c>
      <c r="G11" s="14">
        <v>427</v>
      </c>
    </row>
    <row r="12" spans="1:251" s="1" customFormat="1" ht="32.1" customHeight="1">
      <c r="A12" s="443"/>
      <c r="B12" s="15" t="s">
        <v>24</v>
      </c>
      <c r="C12" s="4"/>
      <c r="D12" s="3"/>
      <c r="E12" s="14">
        <v>328</v>
      </c>
      <c r="F12" s="14">
        <v>366</v>
      </c>
      <c r="G12" s="14">
        <v>694</v>
      </c>
    </row>
    <row r="13" spans="1:251" s="1" customFormat="1" ht="32.1" customHeight="1">
      <c r="A13" s="443"/>
      <c r="B13" s="15" t="s">
        <v>23</v>
      </c>
      <c r="C13" s="4"/>
      <c r="D13" s="3"/>
      <c r="E13" s="14">
        <v>272</v>
      </c>
      <c r="F13" s="14">
        <v>406</v>
      </c>
      <c r="G13" s="14">
        <v>678</v>
      </c>
    </row>
    <row r="14" spans="1:251" s="1" customFormat="1" ht="32.1" customHeight="1">
      <c r="A14" s="443"/>
      <c r="B14" s="34" t="s">
        <v>32</v>
      </c>
      <c r="C14" s="4"/>
      <c r="D14" s="3"/>
      <c r="E14" s="33">
        <v>1483</v>
      </c>
      <c r="F14" s="33">
        <v>1413</v>
      </c>
      <c r="G14" s="33">
        <v>2896</v>
      </c>
    </row>
    <row r="15" spans="1:251" s="1" customFormat="1" ht="32.1" customHeight="1">
      <c r="A15" s="443"/>
      <c r="B15" s="15" t="s">
        <v>31</v>
      </c>
      <c r="C15" s="4"/>
      <c r="D15" s="3"/>
      <c r="E15" s="33">
        <v>1607</v>
      </c>
      <c r="F15" s="33">
        <v>1459</v>
      </c>
      <c r="G15" s="33">
        <v>3066</v>
      </c>
    </row>
    <row r="16" spans="1:251" s="1" customFormat="1" ht="32.1" customHeight="1">
      <c r="A16" s="443"/>
      <c r="B16" s="15" t="s">
        <v>22</v>
      </c>
      <c r="C16" s="4"/>
      <c r="D16" s="3"/>
      <c r="E16" s="33">
        <v>605</v>
      </c>
      <c r="F16" s="33">
        <v>1230</v>
      </c>
      <c r="G16" s="33">
        <v>1835</v>
      </c>
    </row>
    <row r="17" spans="1:7" s="1" customFormat="1" ht="32.1" customHeight="1">
      <c r="A17" s="443"/>
      <c r="B17" s="15" t="s">
        <v>30</v>
      </c>
      <c r="C17" s="4"/>
      <c r="D17" s="3"/>
      <c r="E17" s="33">
        <v>1993</v>
      </c>
      <c r="F17" s="33">
        <v>658</v>
      </c>
      <c r="G17" s="33">
        <v>2651</v>
      </c>
    </row>
    <row r="18" spans="1:7" s="1" customFormat="1" ht="32.1" customHeight="1">
      <c r="A18" s="443"/>
      <c r="B18" s="15" t="s">
        <v>20</v>
      </c>
      <c r="C18" s="4"/>
      <c r="D18" s="3"/>
      <c r="E18" s="33">
        <v>3011</v>
      </c>
      <c r="F18" s="33">
        <v>4838</v>
      </c>
      <c r="G18" s="33">
        <v>7849</v>
      </c>
    </row>
    <row r="19" spans="1:7" s="1" customFormat="1" ht="32.1" customHeight="1">
      <c r="A19" s="443"/>
      <c r="B19" s="15" t="s">
        <v>29</v>
      </c>
      <c r="C19" s="4"/>
      <c r="D19" s="3"/>
      <c r="E19" s="33">
        <v>483</v>
      </c>
      <c r="F19" s="33">
        <v>456</v>
      </c>
      <c r="G19" s="33">
        <v>939</v>
      </c>
    </row>
    <row r="20" spans="1:7" s="1" customFormat="1" ht="32.1" customHeight="1">
      <c r="A20" s="443"/>
      <c r="B20" s="57" t="s">
        <v>36</v>
      </c>
      <c r="C20" s="4"/>
      <c r="D20" s="3"/>
      <c r="E20" s="70">
        <v>12708</v>
      </c>
      <c r="F20" s="70">
        <v>12737</v>
      </c>
      <c r="G20" s="69">
        <v>25445</v>
      </c>
    </row>
    <row r="21" spans="1:7" s="1" customFormat="1" ht="32.1" customHeight="1">
      <c r="A21" s="443"/>
      <c r="B21" s="15" t="s">
        <v>5</v>
      </c>
      <c r="C21" s="4"/>
      <c r="D21" s="3"/>
      <c r="E21" s="14">
        <v>1951</v>
      </c>
      <c r="F21" s="14">
        <v>200</v>
      </c>
      <c r="G21" s="33">
        <v>2151</v>
      </c>
    </row>
    <row r="22" spans="1:7" s="1" customFormat="1" ht="32.1" customHeight="1">
      <c r="A22" s="443"/>
      <c r="B22" s="15" t="s">
        <v>16</v>
      </c>
      <c r="C22" s="4"/>
      <c r="D22" s="3"/>
      <c r="E22" s="14">
        <v>76</v>
      </c>
      <c r="F22" s="14">
        <v>66</v>
      </c>
      <c r="G22" s="14">
        <v>142</v>
      </c>
    </row>
    <row r="23" spans="1:7" s="1" customFormat="1" ht="32.1" customHeight="1">
      <c r="A23" s="443"/>
      <c r="B23" s="15" t="s">
        <v>15</v>
      </c>
      <c r="C23" s="4"/>
      <c r="D23" s="3"/>
      <c r="E23" s="14">
        <v>237</v>
      </c>
      <c r="F23" s="14">
        <v>144</v>
      </c>
      <c r="G23" s="14">
        <v>381</v>
      </c>
    </row>
    <row r="24" spans="1:7" s="1" customFormat="1" ht="32.1" customHeight="1">
      <c r="A24" s="443"/>
      <c r="B24" s="15" t="s">
        <v>6</v>
      </c>
      <c r="C24" s="4"/>
      <c r="D24" s="3"/>
      <c r="E24" s="14">
        <v>802</v>
      </c>
      <c r="F24" s="14">
        <v>1335</v>
      </c>
      <c r="G24" s="14">
        <v>2137</v>
      </c>
    </row>
    <row r="25" spans="1:7" s="1" customFormat="1" ht="32.1" customHeight="1">
      <c r="A25" s="443"/>
      <c r="B25" s="15" t="s">
        <v>28</v>
      </c>
      <c r="C25" s="4"/>
      <c r="D25" s="3"/>
      <c r="E25" s="14">
        <v>9</v>
      </c>
      <c r="F25" s="14">
        <v>13</v>
      </c>
      <c r="G25" s="14">
        <v>22</v>
      </c>
    </row>
    <row r="26" spans="1:7" s="1" customFormat="1" ht="32.1" customHeight="1">
      <c r="A26" s="443"/>
      <c r="B26" s="15" t="s">
        <v>7</v>
      </c>
      <c r="C26" s="4"/>
      <c r="D26" s="3"/>
      <c r="E26" s="14">
        <v>1517</v>
      </c>
      <c r="F26" s="14">
        <v>372</v>
      </c>
      <c r="G26" s="14">
        <v>1889</v>
      </c>
    </row>
    <row r="27" spans="1:7" s="1" customFormat="1" ht="32.1" customHeight="1">
      <c r="A27" s="443"/>
      <c r="B27" s="15" t="s">
        <v>33</v>
      </c>
      <c r="C27" s="3"/>
      <c r="D27" s="3"/>
      <c r="E27" s="14">
        <v>7887</v>
      </c>
      <c r="F27" s="14">
        <v>3742</v>
      </c>
      <c r="G27" s="14">
        <v>11629</v>
      </c>
    </row>
    <row r="28" spans="1:7" s="1" customFormat="1" ht="32.1" customHeight="1">
      <c r="A28" s="443"/>
      <c r="B28" s="15" t="s">
        <v>17</v>
      </c>
      <c r="C28" s="3"/>
      <c r="D28" s="3"/>
      <c r="E28" s="32">
        <v>13375</v>
      </c>
      <c r="F28" s="32">
        <v>58057</v>
      </c>
      <c r="G28" s="14">
        <v>71432</v>
      </c>
    </row>
    <row r="29" spans="1:7" s="1" customFormat="1" ht="32.1" customHeight="1" thickBot="1">
      <c r="A29" s="443"/>
      <c r="B29" s="15" t="s">
        <v>35</v>
      </c>
      <c r="C29" s="11"/>
      <c r="D29" s="11"/>
      <c r="E29" s="14">
        <v>431</v>
      </c>
      <c r="F29" s="14">
        <v>353</v>
      </c>
      <c r="G29" s="54">
        <v>784</v>
      </c>
    </row>
    <row r="30" spans="1:7" s="1" customFormat="1" ht="32.1" customHeight="1" thickTop="1" thickBot="1">
      <c r="A30" s="443"/>
      <c r="B30" s="12" t="s">
        <v>34</v>
      </c>
      <c r="C30" s="3"/>
      <c r="D30" s="3"/>
      <c r="E30" s="14">
        <v>23</v>
      </c>
      <c r="F30" s="14">
        <v>27</v>
      </c>
      <c r="G30" s="54">
        <v>50</v>
      </c>
    </row>
    <row r="31" spans="1:7" s="1" customFormat="1" ht="32.1" customHeight="1" thickTop="1">
      <c r="A31" s="443"/>
      <c r="B31" s="37" t="s">
        <v>18</v>
      </c>
      <c r="C31" s="31"/>
      <c r="D31" s="31"/>
      <c r="E31" s="30">
        <v>20251</v>
      </c>
      <c r="F31" s="30">
        <v>56294</v>
      </c>
      <c r="G31" s="30">
        <v>76545</v>
      </c>
    </row>
    <row r="32" spans="1:7" s="1" customFormat="1" ht="32.1" customHeight="1">
      <c r="A32" s="443"/>
      <c r="B32" s="29" t="s">
        <v>27</v>
      </c>
      <c r="C32" s="3"/>
      <c r="D32" s="3"/>
      <c r="E32" s="28">
        <v>89</v>
      </c>
      <c r="F32" s="28">
        <v>149</v>
      </c>
      <c r="G32" s="14">
        <v>238</v>
      </c>
    </row>
    <row r="33" spans="1:251" s="1" customFormat="1" ht="32.1" customHeight="1">
      <c r="A33" s="443"/>
      <c r="B33" s="15" t="s">
        <v>26</v>
      </c>
      <c r="C33" s="4"/>
      <c r="D33" s="3"/>
      <c r="E33" s="28">
        <v>34</v>
      </c>
      <c r="F33" s="28">
        <v>46</v>
      </c>
      <c r="G33" s="14">
        <v>80</v>
      </c>
    </row>
    <row r="34" spans="1:251" s="1" customFormat="1" ht="32.1" customHeight="1">
      <c r="A34" s="443"/>
      <c r="B34" s="15" t="s">
        <v>25</v>
      </c>
      <c r="C34" s="4"/>
      <c r="D34" s="3"/>
      <c r="E34" s="28">
        <v>345</v>
      </c>
      <c r="F34" s="28">
        <v>379</v>
      </c>
      <c r="G34" s="14">
        <v>724</v>
      </c>
    </row>
    <row r="35" spans="1:251" s="1" customFormat="1" ht="32.1" customHeight="1">
      <c r="A35" s="443"/>
      <c r="B35" s="15" t="s">
        <v>24</v>
      </c>
      <c r="C35" s="4"/>
      <c r="D35" s="3"/>
      <c r="E35" s="28">
        <v>361</v>
      </c>
      <c r="F35" s="28">
        <v>509</v>
      </c>
      <c r="G35" s="14">
        <v>870</v>
      </c>
    </row>
    <row r="36" spans="1:251" s="1" customFormat="1" ht="32.1" customHeight="1">
      <c r="A36" s="443"/>
      <c r="B36" s="15" t="s">
        <v>23</v>
      </c>
      <c r="C36" s="4"/>
      <c r="D36" s="3"/>
      <c r="E36" s="28">
        <v>194</v>
      </c>
      <c r="F36" s="28">
        <v>294</v>
      </c>
      <c r="G36" s="14">
        <v>488</v>
      </c>
    </row>
    <row r="37" spans="1:251" s="1" customFormat="1" ht="32.1" customHeight="1">
      <c r="A37" s="443"/>
      <c r="B37" s="15" t="s">
        <v>31</v>
      </c>
      <c r="C37" s="4"/>
      <c r="D37" s="3"/>
      <c r="E37" s="28">
        <v>152</v>
      </c>
      <c r="F37" s="28">
        <v>182</v>
      </c>
      <c r="G37" s="14">
        <v>334</v>
      </c>
    </row>
    <row r="38" spans="1:251" s="1" customFormat="1" ht="32.1" customHeight="1">
      <c r="A38" s="443"/>
      <c r="B38" s="15" t="s">
        <v>22</v>
      </c>
      <c r="C38" s="4"/>
      <c r="D38" s="3"/>
      <c r="E38" s="28">
        <v>433</v>
      </c>
      <c r="F38" s="28">
        <v>399</v>
      </c>
      <c r="G38" s="14">
        <v>832</v>
      </c>
    </row>
    <row r="39" spans="1:251" s="1" customFormat="1" ht="32.1" customHeight="1">
      <c r="A39" s="443"/>
      <c r="B39" s="15" t="s">
        <v>30</v>
      </c>
      <c r="C39" s="4"/>
      <c r="D39" s="3"/>
      <c r="E39" s="28">
        <v>1432</v>
      </c>
      <c r="F39" s="28">
        <v>241</v>
      </c>
      <c r="G39" s="14">
        <v>1673</v>
      </c>
    </row>
    <row r="40" spans="1:251" s="1" customFormat="1" ht="32.1" customHeight="1">
      <c r="A40" s="443"/>
      <c r="B40" s="15" t="s">
        <v>21</v>
      </c>
      <c r="C40" s="4"/>
      <c r="D40" s="3"/>
      <c r="E40" s="28">
        <v>867</v>
      </c>
      <c r="F40" s="28">
        <v>1462</v>
      </c>
      <c r="G40" s="14">
        <v>2329</v>
      </c>
    </row>
    <row r="41" spans="1:251" s="1" customFormat="1" ht="32.1" customHeight="1">
      <c r="A41" s="443"/>
      <c r="B41" s="15" t="s">
        <v>20</v>
      </c>
      <c r="C41" s="4"/>
      <c r="D41" s="3"/>
      <c r="E41" s="28">
        <v>1831</v>
      </c>
      <c r="F41" s="28">
        <v>1744</v>
      </c>
      <c r="G41" s="14">
        <v>3575</v>
      </c>
    </row>
    <row r="42" spans="1:251" s="1" customFormat="1" ht="32.1" customHeight="1">
      <c r="A42" s="443"/>
      <c r="B42" s="15" t="s">
        <v>6</v>
      </c>
      <c r="C42" s="4"/>
      <c r="D42" s="3"/>
      <c r="E42" s="28">
        <v>292</v>
      </c>
      <c r="F42" s="28">
        <v>461</v>
      </c>
      <c r="G42" s="14">
        <v>753</v>
      </c>
    </row>
    <row r="43" spans="1:251" s="1" customFormat="1" ht="32.1" customHeight="1" thickBot="1">
      <c r="A43" s="443"/>
      <c r="B43" s="15" t="s">
        <v>38</v>
      </c>
      <c r="C43" s="4"/>
      <c r="D43" s="3"/>
      <c r="E43" s="68">
        <v>14221</v>
      </c>
      <c r="F43" s="68">
        <v>50428</v>
      </c>
      <c r="G43" s="32">
        <v>64649</v>
      </c>
    </row>
    <row r="44" spans="1:251" s="1" customFormat="1" ht="32.1" customHeight="1" thickTop="1" thickBot="1">
      <c r="A44" s="443"/>
      <c r="B44" s="67" t="s">
        <v>9</v>
      </c>
      <c r="C44" s="66"/>
      <c r="D44" s="66"/>
      <c r="E44" s="65">
        <v>3099</v>
      </c>
      <c r="F44" s="65">
        <v>3361</v>
      </c>
      <c r="G44" s="64">
        <v>6460</v>
      </c>
    </row>
    <row r="45" spans="1:251" s="1" customFormat="1" ht="32.1" customHeight="1" thickTop="1">
      <c r="A45" s="443"/>
      <c r="B45" s="37" t="s">
        <v>10</v>
      </c>
      <c r="C45" s="35"/>
      <c r="D45" s="35"/>
      <c r="E45" s="63">
        <v>6899</v>
      </c>
      <c r="F45" s="63">
        <v>4735</v>
      </c>
      <c r="G45" s="62">
        <v>11634</v>
      </c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  <c r="IN45" s="16"/>
      <c r="IO45" s="16"/>
      <c r="IP45" s="16"/>
      <c r="IQ45" s="16"/>
    </row>
    <row r="46" spans="1:251" s="1" customFormat="1" ht="32.1" customHeight="1" thickBot="1">
      <c r="A46" s="443"/>
      <c r="B46" s="22" t="s">
        <v>11</v>
      </c>
      <c r="C46" s="21"/>
      <c r="D46" s="21"/>
      <c r="E46" s="20"/>
      <c r="F46" s="20"/>
      <c r="G46" s="61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  <c r="IL46" s="16"/>
      <c r="IM46" s="16"/>
      <c r="IN46" s="16"/>
      <c r="IO46" s="16"/>
      <c r="IP46" s="16"/>
      <c r="IQ46" s="16"/>
    </row>
    <row r="47" spans="1:251" s="1" customFormat="1" ht="32.1" customHeight="1" thickTop="1">
      <c r="A47" s="443"/>
      <c r="B47" s="19" t="s">
        <v>12</v>
      </c>
      <c r="C47" s="18"/>
      <c r="D47" s="18"/>
      <c r="E47" s="17">
        <v>8364</v>
      </c>
      <c r="F47" s="17">
        <v>3251</v>
      </c>
      <c r="G47" s="17">
        <v>11615</v>
      </c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  <c r="IL47" s="16"/>
      <c r="IM47" s="16"/>
      <c r="IN47" s="16"/>
      <c r="IO47" s="16"/>
      <c r="IP47" s="16"/>
      <c r="IQ47" s="16"/>
    </row>
    <row r="48" spans="1:251" s="1" customFormat="1" ht="32.1" customHeight="1">
      <c r="A48" s="443"/>
      <c r="B48" s="15" t="s">
        <v>13</v>
      </c>
      <c r="C48" s="4"/>
      <c r="D48" s="3"/>
      <c r="E48" s="14">
        <v>4471</v>
      </c>
      <c r="F48" s="14">
        <v>2472</v>
      </c>
      <c r="G48" s="14">
        <v>6943</v>
      </c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  <c r="IL48" s="16"/>
      <c r="IM48" s="16"/>
      <c r="IN48" s="16"/>
      <c r="IO48" s="16"/>
      <c r="IP48" s="16"/>
      <c r="IQ48" s="16"/>
    </row>
    <row r="49" spans="1:7" s="1" customFormat="1" ht="32.1" customHeight="1" thickBot="1">
      <c r="A49" s="443"/>
      <c r="B49" s="12" t="s">
        <v>14</v>
      </c>
      <c r="C49" s="4"/>
      <c r="D49" s="3"/>
      <c r="E49" s="14">
        <v>3893</v>
      </c>
      <c r="F49" s="60">
        <v>779</v>
      </c>
      <c r="G49" s="60">
        <v>4672</v>
      </c>
    </row>
    <row r="50" spans="1:7" s="1" customFormat="1" ht="16.5" customHeight="1" thickTop="1">
      <c r="A50" s="442"/>
      <c r="B50" s="4"/>
      <c r="C50" s="4"/>
      <c r="D50" s="4"/>
      <c r="E50" s="10"/>
      <c r="F50" s="534"/>
      <c r="G50" s="534" t="s">
        <v>99</v>
      </c>
    </row>
    <row r="51" spans="1:7" s="1" customFormat="1" ht="25.5" customHeight="1">
      <c r="A51" s="442"/>
      <c r="B51" s="4"/>
      <c r="C51" s="4"/>
      <c r="D51" s="4"/>
      <c r="E51" s="3"/>
      <c r="F51" s="376"/>
      <c r="G51" s="376"/>
    </row>
    <row r="52" spans="1:7" s="1" customFormat="1" ht="52.5">
      <c r="A52" s="444"/>
      <c r="B52" s="59" t="s">
        <v>37</v>
      </c>
      <c r="C52" s="9"/>
      <c r="D52" s="9"/>
      <c r="E52" s="8"/>
    </row>
    <row r="53" spans="1:7" s="6" customFormat="1" ht="82.5">
      <c r="A53" s="444"/>
      <c r="B53" s="540" t="s">
        <v>104</v>
      </c>
    </row>
    <row r="54" spans="1:7" s="6" customFormat="1" ht="26.25">
      <c r="A54" s="442"/>
      <c r="B54" s="541" t="s">
        <v>102</v>
      </c>
      <c r="C54" s="4"/>
      <c r="D54" s="4"/>
      <c r="E54" s="3"/>
      <c r="F54" s="3"/>
      <c r="G54" s="3"/>
    </row>
    <row r="55" spans="1:7" s="1" customFormat="1" ht="26.25">
      <c r="A55" s="442"/>
      <c r="B55" s="5"/>
      <c r="C55" s="4"/>
      <c r="D55" s="4"/>
      <c r="E55" s="3"/>
      <c r="F55" s="3"/>
      <c r="G55" s="3"/>
    </row>
    <row r="56" spans="1:7" s="1" customFormat="1" ht="25.5">
      <c r="A56" s="445"/>
      <c r="B56"/>
      <c r="C56"/>
      <c r="D56"/>
      <c r="E56"/>
      <c r="F56"/>
      <c r="G56"/>
    </row>
  </sheetData>
  <hyperlinks>
    <hyperlink ref="B54" r:id="rId1"/>
  </hyperlinks>
  <printOptions horizontalCentered="1"/>
  <pageMargins left="0.49" right="0.28000000000000003" top="0.25" bottom="0.22" header="0.25" footer="0.2"/>
  <pageSetup paperSize="9" scale="47" orientation="portrait" r:id="rId2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4"/>
  <dimension ref="A1:IN60"/>
  <sheetViews>
    <sheetView topLeftCell="A7" zoomScale="40" zoomScaleNormal="50" zoomScaleSheetLayoutView="25" workbookViewId="0">
      <selection activeCell="F58" sqref="F58"/>
    </sheetView>
  </sheetViews>
  <sheetFormatPr defaultColWidth="90.28515625" defaultRowHeight="12.75"/>
  <cols>
    <col min="1" max="1" width="17.28515625" style="463" bestFit="1" customWidth="1"/>
    <col min="2" max="2" width="132.140625" style="155" customWidth="1"/>
    <col min="3" max="4" width="20.28515625" style="155" hidden="1" customWidth="1"/>
    <col min="5" max="48" width="20.28515625" style="155" customWidth="1"/>
    <col min="49" max="16384" width="90.28515625" style="155"/>
  </cols>
  <sheetData>
    <row r="1" spans="1:248" s="96" customFormat="1" ht="25.5">
      <c r="A1" s="460"/>
      <c r="B1" s="97"/>
      <c r="E1" s="98"/>
      <c r="F1" s="98"/>
      <c r="G1" s="98"/>
    </row>
    <row r="2" spans="1:248" s="96" customFormat="1" ht="25.5">
      <c r="A2" s="460"/>
      <c r="B2" s="97"/>
      <c r="E2" s="98"/>
      <c r="F2" s="98"/>
      <c r="G2" s="98"/>
    </row>
    <row r="3" spans="1:248" s="96" customFormat="1" ht="30">
      <c r="A3" s="460"/>
      <c r="B3" s="99" t="s">
        <v>67</v>
      </c>
      <c r="C3" s="100"/>
      <c r="D3" s="100"/>
      <c r="E3" s="101"/>
      <c r="F3" s="101"/>
      <c r="G3" s="101"/>
    </row>
    <row r="4" spans="1:248" s="96" customFormat="1" ht="30">
      <c r="A4" s="460"/>
      <c r="B4" s="99"/>
      <c r="C4" s="100"/>
      <c r="D4" s="100"/>
      <c r="E4" s="101"/>
      <c r="F4" s="101"/>
      <c r="G4" s="101"/>
    </row>
    <row r="5" spans="1:248" s="96" customFormat="1" ht="31.5" thickBot="1">
      <c r="A5" s="460"/>
      <c r="B5" s="102"/>
      <c r="C5" s="103"/>
      <c r="D5" s="103"/>
      <c r="E5" s="101"/>
      <c r="F5" s="101"/>
      <c r="G5" s="101"/>
    </row>
    <row r="6" spans="1:248" s="96" customFormat="1" ht="35.25" customHeight="1" thickTop="1" thickBot="1">
      <c r="A6" s="460"/>
      <c r="B6" s="103"/>
      <c r="C6" s="103"/>
      <c r="D6" s="103"/>
      <c r="E6" s="104" t="s">
        <v>0</v>
      </c>
      <c r="F6" s="104" t="s">
        <v>1</v>
      </c>
      <c r="G6" s="104" t="s">
        <v>2</v>
      </c>
    </row>
    <row r="7" spans="1:248" s="96" customFormat="1" ht="32.1" customHeight="1" thickTop="1" thickBot="1">
      <c r="A7" s="460"/>
      <c r="B7" s="105" t="s">
        <v>3</v>
      </c>
      <c r="C7" s="106"/>
      <c r="D7" s="106"/>
      <c r="E7" s="107">
        <v>74030</v>
      </c>
      <c r="F7" s="107">
        <v>142951</v>
      </c>
      <c r="G7" s="107">
        <v>216981</v>
      </c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108"/>
      <c r="EZ7" s="108"/>
      <c r="FA7" s="108"/>
      <c r="FB7" s="108"/>
      <c r="FC7" s="108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8"/>
      <c r="FS7" s="108"/>
      <c r="FT7" s="108"/>
      <c r="FU7" s="108"/>
      <c r="FV7" s="108"/>
      <c r="FW7" s="108"/>
      <c r="FX7" s="108"/>
      <c r="FY7" s="108"/>
      <c r="FZ7" s="108"/>
      <c r="GA7" s="108"/>
      <c r="GB7" s="108"/>
      <c r="GC7" s="108"/>
      <c r="GD7" s="108"/>
      <c r="GE7" s="108"/>
      <c r="GF7" s="108"/>
      <c r="GG7" s="108"/>
      <c r="GH7" s="108"/>
      <c r="GI7" s="108"/>
      <c r="GJ7" s="108"/>
      <c r="GK7" s="108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8"/>
      <c r="HB7" s="108"/>
      <c r="HC7" s="108"/>
      <c r="HD7" s="108"/>
      <c r="HE7" s="108"/>
      <c r="HF7" s="108"/>
      <c r="HG7" s="108"/>
      <c r="HH7" s="108"/>
      <c r="HI7" s="108"/>
      <c r="HJ7" s="108"/>
      <c r="HK7" s="108"/>
      <c r="HL7" s="108"/>
      <c r="HM7" s="108"/>
      <c r="HN7" s="108"/>
      <c r="HO7" s="108"/>
      <c r="HP7" s="108"/>
      <c r="HQ7" s="108"/>
      <c r="HR7" s="108"/>
      <c r="HS7" s="108"/>
      <c r="HT7" s="108"/>
      <c r="HU7" s="108"/>
      <c r="HV7" s="108"/>
      <c r="HW7" s="108"/>
      <c r="HX7" s="108"/>
      <c r="HY7" s="108"/>
      <c r="HZ7" s="108"/>
      <c r="IA7" s="108"/>
      <c r="IB7" s="108"/>
      <c r="IC7" s="108"/>
      <c r="ID7" s="108"/>
      <c r="IE7" s="108"/>
      <c r="IF7" s="108"/>
      <c r="IG7" s="108"/>
      <c r="IH7" s="108"/>
      <c r="II7" s="108"/>
      <c r="IJ7" s="108"/>
      <c r="IK7" s="108"/>
      <c r="IL7" s="108"/>
      <c r="IM7" s="108"/>
      <c r="IN7" s="108"/>
    </row>
    <row r="8" spans="1:248" s="96" customFormat="1" ht="32.1" customHeight="1" thickTop="1">
      <c r="A8" s="461"/>
      <c r="B8" s="109" t="s">
        <v>4</v>
      </c>
      <c r="C8" s="97"/>
      <c r="D8" s="110"/>
      <c r="E8" s="111">
        <v>36227</v>
      </c>
      <c r="F8" s="111">
        <v>74410</v>
      </c>
      <c r="G8" s="111">
        <v>110637</v>
      </c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08"/>
      <c r="ED8" s="108"/>
      <c r="EE8" s="108"/>
      <c r="EF8" s="108"/>
      <c r="EG8" s="108"/>
      <c r="EH8" s="108"/>
      <c r="EI8" s="108"/>
      <c r="EJ8" s="108"/>
      <c r="EK8" s="108"/>
      <c r="EL8" s="108"/>
      <c r="EM8" s="108"/>
      <c r="EN8" s="108"/>
      <c r="EO8" s="108"/>
      <c r="EP8" s="108"/>
      <c r="EQ8" s="108"/>
      <c r="ER8" s="108"/>
      <c r="ES8" s="108"/>
      <c r="ET8" s="108"/>
      <c r="EU8" s="108"/>
      <c r="EV8" s="108"/>
      <c r="EW8" s="108"/>
      <c r="EX8" s="108"/>
      <c r="EY8" s="108"/>
      <c r="EZ8" s="108"/>
      <c r="FA8" s="108"/>
      <c r="FB8" s="108"/>
      <c r="FC8" s="108"/>
      <c r="FD8" s="108"/>
      <c r="FE8" s="108"/>
      <c r="FF8" s="108"/>
      <c r="FG8" s="108"/>
      <c r="FH8" s="108"/>
      <c r="FI8" s="108"/>
      <c r="FJ8" s="108"/>
      <c r="FK8" s="108"/>
      <c r="FL8" s="108"/>
      <c r="FM8" s="108"/>
      <c r="FN8" s="108"/>
      <c r="FO8" s="108"/>
      <c r="FP8" s="108"/>
      <c r="FQ8" s="108"/>
      <c r="FR8" s="108"/>
      <c r="FS8" s="108"/>
      <c r="FT8" s="108"/>
      <c r="FU8" s="108"/>
      <c r="FV8" s="108"/>
      <c r="FW8" s="108"/>
      <c r="FX8" s="108"/>
      <c r="FY8" s="108"/>
      <c r="FZ8" s="108"/>
      <c r="GA8" s="108"/>
      <c r="GB8" s="108"/>
      <c r="GC8" s="108"/>
      <c r="GD8" s="108"/>
      <c r="GE8" s="108"/>
      <c r="GF8" s="108"/>
      <c r="GG8" s="108"/>
      <c r="GH8" s="108"/>
      <c r="GI8" s="108"/>
      <c r="GJ8" s="108"/>
      <c r="GK8" s="108"/>
      <c r="GL8" s="108"/>
      <c r="GM8" s="108"/>
      <c r="GN8" s="108"/>
      <c r="GO8" s="108"/>
      <c r="GP8" s="108"/>
      <c r="GQ8" s="108"/>
      <c r="GR8" s="108"/>
      <c r="GS8" s="108"/>
      <c r="GT8" s="108"/>
      <c r="GU8" s="108"/>
      <c r="GV8" s="108"/>
      <c r="GW8" s="108"/>
      <c r="GX8" s="108"/>
      <c r="GY8" s="108"/>
      <c r="GZ8" s="108"/>
      <c r="HA8" s="108"/>
      <c r="HB8" s="108"/>
      <c r="HC8" s="108"/>
      <c r="HD8" s="108"/>
      <c r="HE8" s="108"/>
      <c r="HF8" s="108"/>
      <c r="HG8" s="108"/>
      <c r="HH8" s="108"/>
      <c r="HI8" s="108"/>
      <c r="HJ8" s="108"/>
      <c r="HK8" s="108"/>
      <c r="HL8" s="108"/>
      <c r="HM8" s="108"/>
      <c r="HN8" s="108"/>
      <c r="HO8" s="108"/>
      <c r="HP8" s="108"/>
      <c r="HQ8" s="108"/>
      <c r="HR8" s="108"/>
      <c r="HS8" s="108"/>
      <c r="HT8" s="108"/>
      <c r="HU8" s="108"/>
      <c r="HV8" s="108"/>
      <c r="HW8" s="108"/>
      <c r="HX8" s="108"/>
      <c r="HY8" s="108"/>
      <c r="HZ8" s="108"/>
      <c r="IA8" s="108"/>
      <c r="IB8" s="108"/>
      <c r="IC8" s="108"/>
      <c r="ID8" s="108"/>
      <c r="IE8" s="108"/>
      <c r="IF8" s="108"/>
      <c r="IG8" s="108"/>
      <c r="IH8" s="108"/>
      <c r="II8" s="108"/>
      <c r="IJ8" s="108"/>
      <c r="IK8" s="108"/>
      <c r="IL8" s="108"/>
      <c r="IM8" s="108"/>
      <c r="IN8" s="108"/>
    </row>
    <row r="9" spans="1:248" s="96" customFormat="1" ht="32.1" customHeight="1">
      <c r="A9" s="461"/>
      <c r="B9" s="112" t="s">
        <v>27</v>
      </c>
      <c r="C9" s="97"/>
      <c r="D9" s="110"/>
      <c r="E9" s="113">
        <v>154</v>
      </c>
      <c r="F9" s="113">
        <v>186</v>
      </c>
      <c r="G9" s="114">
        <v>340</v>
      </c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  <c r="DQ9" s="108"/>
      <c r="DR9" s="108"/>
      <c r="DS9" s="108"/>
      <c r="DT9" s="108"/>
      <c r="DU9" s="108"/>
      <c r="DV9" s="108"/>
      <c r="DW9" s="108"/>
      <c r="DX9" s="108"/>
      <c r="DY9" s="108"/>
      <c r="DZ9" s="108"/>
      <c r="EA9" s="108"/>
      <c r="EB9" s="108"/>
      <c r="EC9" s="108"/>
      <c r="ED9" s="108"/>
      <c r="EE9" s="108"/>
      <c r="EF9" s="108"/>
      <c r="EG9" s="108"/>
      <c r="EH9" s="108"/>
      <c r="EI9" s="108"/>
      <c r="EJ9" s="108"/>
      <c r="EK9" s="108"/>
      <c r="EL9" s="108"/>
      <c r="EM9" s="108"/>
      <c r="EN9" s="108"/>
      <c r="EO9" s="108"/>
      <c r="EP9" s="108"/>
      <c r="EQ9" s="108"/>
      <c r="ER9" s="108"/>
      <c r="ES9" s="108"/>
      <c r="ET9" s="108"/>
      <c r="EU9" s="108"/>
      <c r="EV9" s="108"/>
      <c r="EW9" s="108"/>
      <c r="EX9" s="108"/>
      <c r="EY9" s="108"/>
      <c r="EZ9" s="108"/>
      <c r="FA9" s="108"/>
      <c r="FB9" s="108"/>
      <c r="FC9" s="108"/>
      <c r="FD9" s="108"/>
      <c r="FE9" s="108"/>
      <c r="FF9" s="108"/>
      <c r="FG9" s="108"/>
      <c r="FH9" s="108"/>
      <c r="FI9" s="108"/>
      <c r="FJ9" s="108"/>
      <c r="FK9" s="108"/>
      <c r="FL9" s="108"/>
      <c r="FM9" s="108"/>
      <c r="FN9" s="108"/>
      <c r="FO9" s="108"/>
      <c r="FP9" s="108"/>
      <c r="FQ9" s="108"/>
      <c r="FR9" s="108"/>
      <c r="FS9" s="108"/>
      <c r="FT9" s="108"/>
      <c r="FU9" s="108"/>
      <c r="FV9" s="108"/>
      <c r="FW9" s="108"/>
      <c r="FX9" s="108"/>
      <c r="FY9" s="108"/>
      <c r="FZ9" s="108"/>
      <c r="GA9" s="108"/>
      <c r="GB9" s="108"/>
      <c r="GC9" s="108"/>
      <c r="GD9" s="108"/>
      <c r="GE9" s="108"/>
      <c r="GF9" s="108"/>
      <c r="GG9" s="108"/>
      <c r="GH9" s="108"/>
      <c r="GI9" s="108"/>
      <c r="GJ9" s="108"/>
      <c r="GK9" s="108"/>
      <c r="GL9" s="108"/>
      <c r="GM9" s="108"/>
      <c r="GN9" s="108"/>
      <c r="GO9" s="108"/>
      <c r="GP9" s="108"/>
      <c r="GQ9" s="108"/>
      <c r="GR9" s="108"/>
      <c r="GS9" s="108"/>
      <c r="GT9" s="108"/>
      <c r="GU9" s="108"/>
      <c r="GV9" s="108"/>
      <c r="GW9" s="108"/>
      <c r="GX9" s="108"/>
      <c r="GY9" s="108"/>
      <c r="GZ9" s="108"/>
      <c r="HA9" s="108"/>
      <c r="HB9" s="108"/>
      <c r="HC9" s="108"/>
      <c r="HD9" s="108"/>
      <c r="HE9" s="108"/>
      <c r="HF9" s="108"/>
      <c r="HG9" s="108"/>
      <c r="HH9" s="108"/>
      <c r="HI9" s="108"/>
      <c r="HJ9" s="108"/>
      <c r="HK9" s="108"/>
      <c r="HL9" s="108"/>
      <c r="HM9" s="108"/>
      <c r="HN9" s="108"/>
      <c r="HO9" s="108"/>
      <c r="HP9" s="108"/>
      <c r="HQ9" s="108"/>
      <c r="HR9" s="108"/>
      <c r="HS9" s="108"/>
      <c r="HT9" s="108"/>
      <c r="HU9" s="108"/>
      <c r="HV9" s="108"/>
      <c r="HW9" s="108"/>
      <c r="HX9" s="108"/>
      <c r="HY9" s="108"/>
      <c r="HZ9" s="108"/>
      <c r="IA9" s="108"/>
      <c r="IB9" s="108"/>
      <c r="IC9" s="108"/>
      <c r="ID9" s="108"/>
      <c r="IE9" s="108"/>
      <c r="IF9" s="108"/>
      <c r="IG9" s="108"/>
      <c r="IH9" s="108"/>
      <c r="II9" s="108"/>
      <c r="IJ9" s="108"/>
      <c r="IK9" s="108"/>
      <c r="IL9" s="108"/>
      <c r="IM9" s="108"/>
      <c r="IN9" s="108"/>
    </row>
    <row r="10" spans="1:248" s="96" customFormat="1" ht="32.1" customHeight="1">
      <c r="A10" s="461"/>
      <c r="B10" s="115" t="s">
        <v>26</v>
      </c>
      <c r="C10" s="103"/>
      <c r="D10" s="101"/>
      <c r="E10" s="113">
        <v>1834</v>
      </c>
      <c r="F10" s="113">
        <v>1200</v>
      </c>
      <c r="G10" s="114">
        <v>3034</v>
      </c>
    </row>
    <row r="11" spans="1:248" s="96" customFormat="1" ht="32.1" customHeight="1">
      <c r="A11" s="461"/>
      <c r="B11" s="115" t="s">
        <v>25</v>
      </c>
      <c r="C11" s="103"/>
      <c r="D11" s="101"/>
      <c r="E11" s="113">
        <v>140</v>
      </c>
      <c r="F11" s="113">
        <v>128</v>
      </c>
      <c r="G11" s="114">
        <v>268</v>
      </c>
    </row>
    <row r="12" spans="1:248" s="96" customFormat="1" ht="32.1" customHeight="1">
      <c r="A12" s="461"/>
      <c r="B12" s="115" t="s">
        <v>24</v>
      </c>
      <c r="C12" s="103"/>
      <c r="D12" s="101"/>
      <c r="E12" s="114">
        <v>208</v>
      </c>
      <c r="F12" s="114">
        <v>243</v>
      </c>
      <c r="G12" s="114">
        <v>451</v>
      </c>
    </row>
    <row r="13" spans="1:248" s="96" customFormat="1" ht="32.1" customHeight="1">
      <c r="A13" s="461"/>
      <c r="B13" s="115" t="s">
        <v>23</v>
      </c>
      <c r="C13" s="103"/>
      <c r="D13" s="101"/>
      <c r="E13" s="114">
        <v>224</v>
      </c>
      <c r="F13" s="114">
        <v>379</v>
      </c>
      <c r="G13" s="114">
        <v>603</v>
      </c>
    </row>
    <row r="14" spans="1:248" s="96" customFormat="1" ht="32.1" customHeight="1">
      <c r="A14" s="461"/>
      <c r="B14" s="116" t="s">
        <v>32</v>
      </c>
      <c r="C14" s="103"/>
      <c r="D14" s="101"/>
      <c r="E14" s="117">
        <v>1422</v>
      </c>
      <c r="F14" s="117">
        <v>1262</v>
      </c>
      <c r="G14" s="117">
        <v>2684</v>
      </c>
    </row>
    <row r="15" spans="1:248" s="96" customFormat="1" ht="32.1" customHeight="1">
      <c r="A15" s="461"/>
      <c r="B15" s="115" t="s">
        <v>31</v>
      </c>
      <c r="C15" s="103"/>
      <c r="D15" s="101"/>
      <c r="E15" s="117">
        <v>1803</v>
      </c>
      <c r="F15" s="117">
        <v>1593</v>
      </c>
      <c r="G15" s="117">
        <v>3396</v>
      </c>
    </row>
    <row r="16" spans="1:248" s="96" customFormat="1" ht="32.1" customHeight="1">
      <c r="A16" s="461"/>
      <c r="B16" s="115" t="s">
        <v>22</v>
      </c>
      <c r="C16" s="103"/>
      <c r="D16" s="101"/>
      <c r="E16" s="117">
        <v>687</v>
      </c>
      <c r="F16" s="117">
        <v>1409</v>
      </c>
      <c r="G16" s="117">
        <v>2096</v>
      </c>
    </row>
    <row r="17" spans="1:7" s="96" customFormat="1" ht="32.1" customHeight="1">
      <c r="A17" s="461"/>
      <c r="B17" s="115" t="s">
        <v>30</v>
      </c>
      <c r="C17" s="103"/>
      <c r="D17" s="101"/>
      <c r="E17" s="117">
        <v>1776</v>
      </c>
      <c r="F17" s="117">
        <v>567</v>
      </c>
      <c r="G17" s="117">
        <v>2343</v>
      </c>
    </row>
    <row r="18" spans="1:7" s="96" customFormat="1" ht="32.1" customHeight="1">
      <c r="A18" s="461"/>
      <c r="B18" s="115" t="s">
        <v>20</v>
      </c>
      <c r="C18" s="103"/>
      <c r="D18" s="101"/>
      <c r="E18" s="117">
        <v>3005</v>
      </c>
      <c r="F18" s="117">
        <v>4358</v>
      </c>
      <c r="G18" s="117">
        <v>7363</v>
      </c>
    </row>
    <row r="19" spans="1:7" s="96" customFormat="1" ht="32.1" customHeight="1">
      <c r="A19" s="461"/>
      <c r="B19" s="115" t="s">
        <v>29</v>
      </c>
      <c r="C19" s="103"/>
      <c r="D19" s="101"/>
      <c r="E19" s="117">
        <v>291</v>
      </c>
      <c r="F19" s="117">
        <v>327</v>
      </c>
      <c r="G19" s="117">
        <v>618</v>
      </c>
    </row>
    <row r="20" spans="1:7" s="96" customFormat="1" ht="31.5" customHeight="1">
      <c r="A20" s="461"/>
      <c r="B20" s="115" t="s">
        <v>51</v>
      </c>
      <c r="C20" s="103"/>
      <c r="D20" s="101"/>
      <c r="E20" s="117">
        <v>2055</v>
      </c>
      <c r="F20" s="117">
        <v>1852</v>
      </c>
      <c r="G20" s="117">
        <v>3907</v>
      </c>
    </row>
    <row r="21" spans="1:7" s="96" customFormat="1" ht="31.5" customHeight="1">
      <c r="A21" s="461"/>
      <c r="B21" s="115" t="s">
        <v>53</v>
      </c>
      <c r="C21" s="101"/>
      <c r="D21" s="101"/>
      <c r="E21" s="118">
        <v>210</v>
      </c>
      <c r="F21" s="119">
        <v>354</v>
      </c>
      <c r="G21" s="118">
        <v>564</v>
      </c>
    </row>
    <row r="22" spans="1:7" s="96" customFormat="1" ht="31.5" customHeight="1" thickBot="1">
      <c r="A22" s="461"/>
      <c r="B22" s="120" t="s">
        <v>71</v>
      </c>
      <c r="C22" s="121"/>
      <c r="D22" s="121"/>
      <c r="E22" s="122">
        <v>77</v>
      </c>
      <c r="F22" s="123">
        <v>85</v>
      </c>
      <c r="G22" s="122">
        <v>162</v>
      </c>
    </row>
    <row r="23" spans="1:7" s="96" customFormat="1" ht="32.1" customHeight="1" thickTop="1">
      <c r="A23" s="461"/>
      <c r="B23" s="124" t="s">
        <v>48</v>
      </c>
      <c r="C23" s="103"/>
      <c r="D23" s="101"/>
      <c r="E23" s="125">
        <v>13886</v>
      </c>
      <c r="F23" s="125">
        <v>13943</v>
      </c>
      <c r="G23" s="126">
        <v>27829</v>
      </c>
    </row>
    <row r="24" spans="1:7" s="96" customFormat="1" ht="32.1" customHeight="1">
      <c r="A24" s="461"/>
      <c r="B24" s="115" t="s">
        <v>5</v>
      </c>
      <c r="C24" s="103"/>
      <c r="D24" s="101"/>
      <c r="E24" s="114">
        <v>1984</v>
      </c>
      <c r="F24" s="114">
        <v>225</v>
      </c>
      <c r="G24" s="117">
        <v>2209</v>
      </c>
    </row>
    <row r="25" spans="1:7" s="96" customFormat="1" ht="32.1" customHeight="1">
      <c r="A25" s="461"/>
      <c r="B25" s="115" t="s">
        <v>16</v>
      </c>
      <c r="C25" s="103"/>
      <c r="D25" s="101"/>
      <c r="E25" s="114">
        <v>71</v>
      </c>
      <c r="F25" s="114">
        <v>74</v>
      </c>
      <c r="G25" s="114">
        <v>145</v>
      </c>
    </row>
    <row r="26" spans="1:7" s="96" customFormat="1" ht="32.1" customHeight="1">
      <c r="A26" s="461"/>
      <c r="B26" s="115" t="s">
        <v>15</v>
      </c>
      <c r="C26" s="103"/>
      <c r="D26" s="101"/>
      <c r="E26" s="114">
        <v>316</v>
      </c>
      <c r="F26" s="114">
        <v>190</v>
      </c>
      <c r="G26" s="114">
        <v>506</v>
      </c>
    </row>
    <row r="27" spans="1:7" s="96" customFormat="1" ht="32.1" customHeight="1">
      <c r="A27" s="461"/>
      <c r="B27" s="115" t="s">
        <v>6</v>
      </c>
      <c r="C27" s="103"/>
      <c r="D27" s="101"/>
      <c r="E27" s="114">
        <v>71</v>
      </c>
      <c r="F27" s="114">
        <v>89</v>
      </c>
      <c r="G27" s="114">
        <v>160</v>
      </c>
    </row>
    <row r="28" spans="1:7" s="96" customFormat="1" ht="32.1" customHeight="1">
      <c r="A28" s="461"/>
      <c r="B28" s="115" t="s">
        <v>7</v>
      </c>
      <c r="C28" s="103"/>
      <c r="D28" s="101"/>
      <c r="E28" s="114">
        <v>0</v>
      </c>
      <c r="F28" s="114">
        <v>0</v>
      </c>
      <c r="G28" s="114">
        <v>0</v>
      </c>
    </row>
    <row r="29" spans="1:7" s="96" customFormat="1" ht="32.1" customHeight="1">
      <c r="A29" s="461"/>
      <c r="B29" s="115" t="s">
        <v>33</v>
      </c>
      <c r="C29" s="101"/>
      <c r="D29" s="101"/>
      <c r="E29" s="127">
        <v>6431</v>
      </c>
      <c r="F29" s="128">
        <v>3724</v>
      </c>
      <c r="G29" s="129">
        <v>10155</v>
      </c>
    </row>
    <row r="30" spans="1:7" s="96" customFormat="1" ht="32.1" customHeight="1">
      <c r="A30" s="461"/>
      <c r="B30" s="115" t="s">
        <v>17</v>
      </c>
      <c r="C30" s="101"/>
      <c r="D30" s="101"/>
      <c r="E30" s="118">
        <v>12546</v>
      </c>
      <c r="F30" s="119">
        <v>55522</v>
      </c>
      <c r="G30" s="129">
        <v>68068</v>
      </c>
    </row>
    <row r="31" spans="1:7" s="96" customFormat="1" ht="32.1" customHeight="1" thickBot="1">
      <c r="A31" s="461"/>
      <c r="B31" s="115" t="s">
        <v>35</v>
      </c>
      <c r="C31" s="130"/>
      <c r="D31" s="130"/>
      <c r="E31" s="127">
        <v>410</v>
      </c>
      <c r="F31" s="128">
        <v>331</v>
      </c>
      <c r="G31" s="129">
        <v>741</v>
      </c>
    </row>
    <row r="32" spans="1:7" s="96" customFormat="1" ht="31.5" customHeight="1" thickTop="1" thickBot="1">
      <c r="A32" s="461"/>
      <c r="B32" s="120" t="s">
        <v>66</v>
      </c>
      <c r="C32" s="101"/>
      <c r="D32" s="101"/>
      <c r="E32" s="127">
        <v>512</v>
      </c>
      <c r="F32" s="128">
        <v>312</v>
      </c>
      <c r="G32" s="129">
        <v>824</v>
      </c>
    </row>
    <row r="33" spans="1:248" s="96" customFormat="1" ht="32.1" customHeight="1" thickTop="1">
      <c r="A33" s="461"/>
      <c r="B33" s="109" t="s">
        <v>18</v>
      </c>
      <c r="C33" s="131"/>
      <c r="D33" s="131"/>
      <c r="E33" s="132">
        <v>19477</v>
      </c>
      <c r="F33" s="132">
        <v>55383</v>
      </c>
      <c r="G33" s="133">
        <v>74860</v>
      </c>
    </row>
    <row r="34" spans="1:248" s="96" customFormat="1" ht="32.1" customHeight="1">
      <c r="A34" s="461"/>
      <c r="B34" s="112" t="s">
        <v>27</v>
      </c>
      <c r="C34" s="101"/>
      <c r="D34" s="101"/>
      <c r="E34" s="113">
        <v>100</v>
      </c>
      <c r="F34" s="113">
        <v>138</v>
      </c>
      <c r="G34" s="114">
        <v>238</v>
      </c>
    </row>
    <row r="35" spans="1:248" s="96" customFormat="1" ht="32.1" customHeight="1">
      <c r="A35" s="461"/>
      <c r="B35" s="115" t="s">
        <v>26</v>
      </c>
      <c r="C35" s="103"/>
      <c r="D35" s="101"/>
      <c r="E35" s="113">
        <v>4</v>
      </c>
      <c r="F35" s="113">
        <v>10</v>
      </c>
      <c r="G35" s="114">
        <v>14</v>
      </c>
    </row>
    <row r="36" spans="1:248" s="96" customFormat="1" ht="32.1" customHeight="1">
      <c r="A36" s="461"/>
      <c r="B36" s="115" t="s">
        <v>25</v>
      </c>
      <c r="C36" s="103"/>
      <c r="D36" s="101"/>
      <c r="E36" s="113">
        <v>332</v>
      </c>
      <c r="F36" s="113">
        <v>447</v>
      </c>
      <c r="G36" s="114">
        <v>779</v>
      </c>
    </row>
    <row r="37" spans="1:248" s="96" customFormat="1" ht="32.1" customHeight="1">
      <c r="A37" s="461"/>
      <c r="B37" s="115" t="s">
        <v>24</v>
      </c>
      <c r="C37" s="103"/>
      <c r="D37" s="101"/>
      <c r="E37" s="113">
        <v>427</v>
      </c>
      <c r="F37" s="113">
        <v>553</v>
      </c>
      <c r="G37" s="114">
        <v>980</v>
      </c>
    </row>
    <row r="38" spans="1:248" s="96" customFormat="1" ht="32.1" customHeight="1">
      <c r="A38" s="461"/>
      <c r="B38" s="115" t="s">
        <v>23</v>
      </c>
      <c r="C38" s="103"/>
      <c r="D38" s="101"/>
      <c r="E38" s="113">
        <v>268</v>
      </c>
      <c r="F38" s="113">
        <v>403</v>
      </c>
      <c r="G38" s="114">
        <v>671</v>
      </c>
    </row>
    <row r="39" spans="1:248" s="96" customFormat="1" ht="32.1" customHeight="1">
      <c r="A39" s="461"/>
      <c r="B39" s="115" t="s">
        <v>31</v>
      </c>
      <c r="C39" s="103"/>
      <c r="D39" s="101"/>
      <c r="E39" s="113">
        <v>221</v>
      </c>
      <c r="F39" s="113">
        <v>251</v>
      </c>
      <c r="G39" s="114">
        <v>472</v>
      </c>
    </row>
    <row r="40" spans="1:248" s="96" customFormat="1" ht="32.1" customHeight="1">
      <c r="A40" s="461"/>
      <c r="B40" s="115" t="s">
        <v>22</v>
      </c>
      <c r="C40" s="103"/>
      <c r="D40" s="101"/>
      <c r="E40" s="113">
        <v>320</v>
      </c>
      <c r="F40" s="113">
        <v>248</v>
      </c>
      <c r="G40" s="114">
        <v>568</v>
      </c>
    </row>
    <row r="41" spans="1:248" s="96" customFormat="1" ht="32.1" customHeight="1">
      <c r="A41" s="461"/>
      <c r="B41" s="115" t="s">
        <v>30</v>
      </c>
      <c r="C41" s="103"/>
      <c r="D41" s="101"/>
      <c r="E41" s="113">
        <v>1064</v>
      </c>
      <c r="F41" s="113">
        <v>251</v>
      </c>
      <c r="G41" s="134">
        <v>1315</v>
      </c>
    </row>
    <row r="42" spans="1:248" s="96" customFormat="1" ht="32.1" customHeight="1">
      <c r="A42" s="461"/>
      <c r="B42" s="115" t="s">
        <v>21</v>
      </c>
      <c r="C42" s="103"/>
      <c r="D42" s="101"/>
      <c r="E42" s="113">
        <v>897</v>
      </c>
      <c r="F42" s="113">
        <v>1579</v>
      </c>
      <c r="G42" s="114">
        <v>2476</v>
      </c>
    </row>
    <row r="43" spans="1:248" s="96" customFormat="1" ht="32.1" customHeight="1">
      <c r="A43" s="461"/>
      <c r="B43" s="115" t="s">
        <v>20</v>
      </c>
      <c r="C43" s="103"/>
      <c r="D43" s="101"/>
      <c r="E43" s="113">
        <v>1557</v>
      </c>
      <c r="F43" s="113">
        <v>1535</v>
      </c>
      <c r="G43" s="114">
        <v>3092</v>
      </c>
    </row>
    <row r="44" spans="1:248" s="96" customFormat="1" ht="32.1" customHeight="1">
      <c r="A44" s="461"/>
      <c r="B44" s="115" t="s">
        <v>6</v>
      </c>
      <c r="C44" s="103"/>
      <c r="D44" s="101"/>
      <c r="E44" s="113">
        <v>184</v>
      </c>
      <c r="F44" s="113">
        <v>394</v>
      </c>
      <c r="G44" s="114">
        <v>578</v>
      </c>
    </row>
    <row r="45" spans="1:248" s="96" customFormat="1" ht="32.1" customHeight="1" thickBot="1">
      <c r="A45" s="461"/>
      <c r="B45" s="120" t="s">
        <v>38</v>
      </c>
      <c r="C45" s="103"/>
      <c r="D45" s="101"/>
      <c r="E45" s="113">
        <v>14103</v>
      </c>
      <c r="F45" s="113">
        <v>49574</v>
      </c>
      <c r="G45" s="114">
        <v>63677</v>
      </c>
    </row>
    <row r="46" spans="1:248" s="96" customFormat="1" ht="32.1" customHeight="1" thickTop="1" thickBot="1">
      <c r="A46" s="461"/>
      <c r="B46" s="135" t="s">
        <v>9</v>
      </c>
      <c r="C46" s="136"/>
      <c r="D46" s="136"/>
      <c r="E46" s="137">
        <v>2122</v>
      </c>
      <c r="F46" s="137">
        <v>2196</v>
      </c>
      <c r="G46" s="138">
        <v>4318</v>
      </c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108"/>
      <c r="BQ46" s="108"/>
      <c r="BR46" s="108"/>
      <c r="BS46" s="108"/>
      <c r="BT46" s="108"/>
      <c r="BU46" s="108"/>
      <c r="BV46" s="108"/>
      <c r="BW46" s="108"/>
      <c r="BX46" s="108"/>
      <c r="BY46" s="108"/>
      <c r="BZ46" s="108"/>
      <c r="CA46" s="108"/>
      <c r="CB46" s="108"/>
      <c r="CC46" s="108"/>
      <c r="CD46" s="108"/>
      <c r="CE46" s="108"/>
      <c r="CF46" s="108"/>
      <c r="CG46" s="108"/>
      <c r="CH46" s="108"/>
      <c r="CI46" s="108"/>
      <c r="CJ46" s="108"/>
      <c r="CK46" s="108"/>
      <c r="CL46" s="108"/>
      <c r="CM46" s="108"/>
      <c r="CN46" s="108"/>
      <c r="CO46" s="108"/>
      <c r="CP46" s="108"/>
      <c r="CQ46" s="108"/>
      <c r="CR46" s="108"/>
      <c r="CS46" s="108"/>
      <c r="CT46" s="108"/>
      <c r="CU46" s="108"/>
      <c r="CV46" s="108"/>
      <c r="CW46" s="108"/>
      <c r="CX46" s="108"/>
      <c r="CY46" s="108"/>
      <c r="CZ46" s="108"/>
      <c r="DA46" s="108"/>
      <c r="DB46" s="108"/>
      <c r="DC46" s="108"/>
      <c r="DD46" s="108"/>
      <c r="DE46" s="108"/>
      <c r="DF46" s="108"/>
      <c r="DG46" s="108"/>
      <c r="DH46" s="108"/>
      <c r="DI46" s="108"/>
      <c r="DJ46" s="108"/>
      <c r="DK46" s="108"/>
      <c r="DL46" s="108"/>
      <c r="DM46" s="108"/>
      <c r="DN46" s="108"/>
      <c r="DO46" s="108"/>
      <c r="DP46" s="108"/>
      <c r="DQ46" s="108"/>
      <c r="DR46" s="108"/>
      <c r="DS46" s="108"/>
      <c r="DT46" s="108"/>
      <c r="DU46" s="108"/>
      <c r="DV46" s="108"/>
      <c r="DW46" s="108"/>
      <c r="DX46" s="108"/>
      <c r="DY46" s="108"/>
      <c r="DZ46" s="108"/>
      <c r="EA46" s="108"/>
      <c r="EB46" s="108"/>
      <c r="EC46" s="108"/>
      <c r="ED46" s="108"/>
      <c r="EE46" s="108"/>
      <c r="EF46" s="108"/>
      <c r="EG46" s="108"/>
      <c r="EH46" s="108"/>
      <c r="EI46" s="108"/>
      <c r="EJ46" s="108"/>
      <c r="EK46" s="108"/>
      <c r="EL46" s="108"/>
      <c r="EM46" s="108"/>
      <c r="EN46" s="108"/>
      <c r="EO46" s="108"/>
      <c r="EP46" s="108"/>
      <c r="EQ46" s="108"/>
      <c r="ER46" s="108"/>
      <c r="ES46" s="108"/>
      <c r="ET46" s="108"/>
      <c r="EU46" s="108"/>
      <c r="EV46" s="108"/>
      <c r="EW46" s="108"/>
      <c r="EX46" s="108"/>
      <c r="EY46" s="108"/>
      <c r="EZ46" s="108"/>
      <c r="FA46" s="108"/>
      <c r="FB46" s="108"/>
      <c r="FC46" s="108"/>
      <c r="FD46" s="108"/>
      <c r="FE46" s="108"/>
      <c r="FF46" s="108"/>
      <c r="FG46" s="108"/>
      <c r="FH46" s="108"/>
      <c r="FI46" s="108"/>
      <c r="FJ46" s="108"/>
      <c r="FK46" s="108"/>
      <c r="FL46" s="108"/>
      <c r="FM46" s="108"/>
      <c r="FN46" s="108"/>
      <c r="FO46" s="108"/>
      <c r="FP46" s="108"/>
      <c r="FQ46" s="108"/>
      <c r="FR46" s="108"/>
      <c r="FS46" s="108"/>
      <c r="FT46" s="108"/>
      <c r="FU46" s="108"/>
      <c r="FV46" s="108"/>
      <c r="FW46" s="108"/>
      <c r="FX46" s="108"/>
      <c r="FY46" s="108"/>
      <c r="FZ46" s="108"/>
      <c r="GA46" s="108"/>
      <c r="GB46" s="108"/>
      <c r="GC46" s="108"/>
      <c r="GD46" s="108"/>
      <c r="GE46" s="108"/>
      <c r="GF46" s="108"/>
      <c r="GG46" s="108"/>
      <c r="GH46" s="108"/>
      <c r="GI46" s="108"/>
      <c r="GJ46" s="108"/>
      <c r="GK46" s="108"/>
      <c r="GL46" s="108"/>
      <c r="GM46" s="108"/>
      <c r="GN46" s="108"/>
      <c r="GO46" s="108"/>
      <c r="GP46" s="108"/>
      <c r="GQ46" s="108"/>
      <c r="GR46" s="108"/>
      <c r="GS46" s="108"/>
      <c r="GT46" s="108"/>
      <c r="GU46" s="108"/>
      <c r="GV46" s="108"/>
      <c r="GW46" s="108"/>
      <c r="GX46" s="108"/>
      <c r="GY46" s="108"/>
      <c r="GZ46" s="108"/>
      <c r="HA46" s="108"/>
      <c r="HB46" s="108"/>
      <c r="HC46" s="108"/>
      <c r="HD46" s="108"/>
      <c r="HE46" s="108"/>
      <c r="HF46" s="108"/>
      <c r="HG46" s="108"/>
      <c r="HH46" s="108"/>
      <c r="HI46" s="108"/>
      <c r="HJ46" s="108"/>
      <c r="HK46" s="108"/>
      <c r="HL46" s="108"/>
      <c r="HM46" s="108"/>
      <c r="HN46" s="108"/>
      <c r="HO46" s="108"/>
      <c r="HP46" s="108"/>
      <c r="HQ46" s="108"/>
      <c r="HR46" s="108"/>
      <c r="HS46" s="108"/>
      <c r="HT46" s="108"/>
      <c r="HU46" s="108"/>
      <c r="HV46" s="108"/>
      <c r="HW46" s="108"/>
      <c r="HX46" s="108"/>
      <c r="HY46" s="108"/>
      <c r="HZ46" s="108"/>
      <c r="IA46" s="108"/>
      <c r="IB46" s="108"/>
      <c r="IC46" s="108"/>
      <c r="ID46" s="108"/>
      <c r="IE46" s="108"/>
      <c r="IF46" s="108"/>
      <c r="IG46" s="108"/>
      <c r="IH46" s="108"/>
      <c r="II46" s="108"/>
      <c r="IJ46" s="108"/>
      <c r="IK46" s="108"/>
      <c r="IL46" s="108"/>
      <c r="IM46" s="108"/>
      <c r="IN46" s="108"/>
    </row>
    <row r="47" spans="1:248" s="96" customFormat="1" ht="32.1" customHeight="1" thickTop="1">
      <c r="A47" s="461"/>
      <c r="B47" s="139" t="s">
        <v>10</v>
      </c>
      <c r="C47" s="140"/>
      <c r="D47" s="140"/>
      <c r="E47" s="137">
        <v>7112</v>
      </c>
      <c r="F47" s="137">
        <v>5134</v>
      </c>
      <c r="G47" s="137">
        <v>12246</v>
      </c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108"/>
      <c r="BR47" s="108"/>
      <c r="BS47" s="108"/>
      <c r="BT47" s="108"/>
      <c r="BU47" s="108"/>
      <c r="BV47" s="108"/>
      <c r="BW47" s="108"/>
      <c r="BX47" s="108"/>
      <c r="BY47" s="108"/>
      <c r="BZ47" s="108"/>
      <c r="CA47" s="108"/>
      <c r="CB47" s="108"/>
      <c r="CC47" s="108"/>
      <c r="CD47" s="108"/>
      <c r="CE47" s="108"/>
      <c r="CF47" s="108"/>
      <c r="CG47" s="108"/>
      <c r="CH47" s="108"/>
      <c r="CI47" s="108"/>
      <c r="CJ47" s="108"/>
      <c r="CK47" s="108"/>
      <c r="CL47" s="108"/>
      <c r="CM47" s="108"/>
      <c r="CN47" s="108"/>
      <c r="CO47" s="108"/>
      <c r="CP47" s="108"/>
      <c r="CQ47" s="108"/>
      <c r="CR47" s="108"/>
      <c r="CS47" s="108"/>
      <c r="CT47" s="108"/>
      <c r="CU47" s="108"/>
      <c r="CV47" s="108"/>
      <c r="CW47" s="108"/>
      <c r="CX47" s="108"/>
      <c r="CY47" s="108"/>
      <c r="CZ47" s="108"/>
      <c r="DA47" s="108"/>
      <c r="DB47" s="108"/>
      <c r="DC47" s="108"/>
      <c r="DD47" s="108"/>
      <c r="DE47" s="108"/>
      <c r="DF47" s="108"/>
      <c r="DG47" s="108"/>
      <c r="DH47" s="108"/>
      <c r="DI47" s="108"/>
      <c r="DJ47" s="108"/>
      <c r="DK47" s="108"/>
      <c r="DL47" s="108"/>
      <c r="DM47" s="108"/>
      <c r="DN47" s="108"/>
      <c r="DO47" s="108"/>
      <c r="DP47" s="108"/>
      <c r="DQ47" s="108"/>
      <c r="DR47" s="108"/>
      <c r="DS47" s="108"/>
      <c r="DT47" s="108"/>
      <c r="DU47" s="108"/>
      <c r="DV47" s="108"/>
      <c r="DW47" s="108"/>
      <c r="DX47" s="108"/>
      <c r="DY47" s="108"/>
      <c r="DZ47" s="108"/>
      <c r="EA47" s="108"/>
      <c r="EB47" s="108"/>
      <c r="EC47" s="108"/>
      <c r="ED47" s="108"/>
      <c r="EE47" s="108"/>
      <c r="EF47" s="108"/>
      <c r="EG47" s="108"/>
      <c r="EH47" s="108"/>
      <c r="EI47" s="108"/>
      <c r="EJ47" s="108"/>
      <c r="EK47" s="108"/>
      <c r="EL47" s="108"/>
      <c r="EM47" s="108"/>
      <c r="EN47" s="108"/>
      <c r="EO47" s="108"/>
      <c r="EP47" s="108"/>
      <c r="EQ47" s="108"/>
      <c r="ER47" s="108"/>
      <c r="ES47" s="108"/>
      <c r="ET47" s="108"/>
      <c r="EU47" s="108"/>
      <c r="EV47" s="108"/>
      <c r="EW47" s="108"/>
      <c r="EX47" s="108"/>
      <c r="EY47" s="108"/>
      <c r="EZ47" s="108"/>
      <c r="FA47" s="108"/>
      <c r="FB47" s="108"/>
      <c r="FC47" s="108"/>
      <c r="FD47" s="108"/>
      <c r="FE47" s="108"/>
      <c r="FF47" s="108"/>
      <c r="FG47" s="108"/>
      <c r="FH47" s="108"/>
      <c r="FI47" s="108"/>
      <c r="FJ47" s="108"/>
      <c r="FK47" s="108"/>
      <c r="FL47" s="108"/>
      <c r="FM47" s="108"/>
      <c r="FN47" s="108"/>
      <c r="FO47" s="108"/>
      <c r="FP47" s="108"/>
      <c r="FQ47" s="108"/>
      <c r="FR47" s="108"/>
      <c r="FS47" s="108"/>
      <c r="FT47" s="108"/>
      <c r="FU47" s="108"/>
      <c r="FV47" s="108"/>
      <c r="FW47" s="108"/>
      <c r="FX47" s="108"/>
      <c r="FY47" s="108"/>
      <c r="FZ47" s="108"/>
      <c r="GA47" s="108"/>
      <c r="GB47" s="108"/>
      <c r="GC47" s="108"/>
      <c r="GD47" s="108"/>
      <c r="GE47" s="108"/>
      <c r="GF47" s="108"/>
      <c r="GG47" s="108"/>
      <c r="GH47" s="108"/>
      <c r="GI47" s="108"/>
      <c r="GJ47" s="108"/>
      <c r="GK47" s="108"/>
      <c r="GL47" s="108"/>
      <c r="GM47" s="108"/>
      <c r="GN47" s="108"/>
      <c r="GO47" s="108"/>
      <c r="GP47" s="108"/>
      <c r="GQ47" s="108"/>
      <c r="GR47" s="108"/>
      <c r="GS47" s="108"/>
      <c r="GT47" s="108"/>
      <c r="GU47" s="108"/>
      <c r="GV47" s="108"/>
      <c r="GW47" s="108"/>
      <c r="GX47" s="108"/>
      <c r="GY47" s="108"/>
      <c r="GZ47" s="108"/>
      <c r="HA47" s="108"/>
      <c r="HB47" s="108"/>
      <c r="HC47" s="108"/>
      <c r="HD47" s="108"/>
      <c r="HE47" s="108"/>
      <c r="HF47" s="108"/>
      <c r="HG47" s="108"/>
      <c r="HH47" s="108"/>
      <c r="HI47" s="108"/>
      <c r="HJ47" s="108"/>
      <c r="HK47" s="108"/>
      <c r="HL47" s="108"/>
      <c r="HM47" s="108"/>
      <c r="HN47" s="108"/>
      <c r="HO47" s="108"/>
      <c r="HP47" s="108"/>
      <c r="HQ47" s="108"/>
      <c r="HR47" s="108"/>
      <c r="HS47" s="108"/>
      <c r="HT47" s="108"/>
      <c r="HU47" s="108"/>
      <c r="HV47" s="108"/>
      <c r="HW47" s="108"/>
      <c r="HX47" s="108"/>
      <c r="HY47" s="108"/>
      <c r="HZ47" s="108"/>
      <c r="IA47" s="108"/>
      <c r="IB47" s="108"/>
      <c r="IC47" s="108"/>
      <c r="ID47" s="108"/>
      <c r="IE47" s="108"/>
      <c r="IF47" s="108"/>
      <c r="IG47" s="108"/>
      <c r="IH47" s="108"/>
      <c r="II47" s="108"/>
      <c r="IJ47" s="108"/>
      <c r="IK47" s="108"/>
      <c r="IL47" s="108"/>
      <c r="IM47" s="108"/>
      <c r="IN47" s="108"/>
    </row>
    <row r="48" spans="1:248" s="96" customFormat="1" ht="32.1" customHeight="1" thickBot="1">
      <c r="A48" s="461"/>
      <c r="B48" s="141" t="s">
        <v>11</v>
      </c>
      <c r="C48" s="142"/>
      <c r="D48" s="142"/>
      <c r="E48" s="107">
        <v>0</v>
      </c>
      <c r="F48" s="107">
        <v>0</v>
      </c>
      <c r="G48" s="143">
        <v>0</v>
      </c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8"/>
      <c r="BO48" s="108"/>
      <c r="BP48" s="108"/>
      <c r="BQ48" s="108"/>
      <c r="BR48" s="108"/>
      <c r="BS48" s="108"/>
      <c r="BT48" s="108"/>
      <c r="BU48" s="108"/>
      <c r="BV48" s="108"/>
      <c r="BW48" s="108"/>
      <c r="BX48" s="108"/>
      <c r="BY48" s="108"/>
      <c r="BZ48" s="108"/>
      <c r="CA48" s="108"/>
      <c r="CB48" s="108"/>
      <c r="CC48" s="108"/>
      <c r="CD48" s="108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8"/>
      <c r="CT48" s="108"/>
      <c r="CU48" s="108"/>
      <c r="CV48" s="108"/>
      <c r="CW48" s="108"/>
      <c r="CX48" s="108"/>
      <c r="CY48" s="108"/>
      <c r="CZ48" s="108"/>
      <c r="DA48" s="108"/>
      <c r="DB48" s="108"/>
      <c r="DC48" s="108"/>
      <c r="DD48" s="108"/>
      <c r="DE48" s="108"/>
      <c r="DF48" s="108"/>
      <c r="DG48" s="108"/>
      <c r="DH48" s="108"/>
      <c r="DI48" s="108"/>
      <c r="DJ48" s="108"/>
      <c r="DK48" s="108"/>
      <c r="DL48" s="108"/>
      <c r="DM48" s="108"/>
      <c r="DN48" s="108"/>
      <c r="DO48" s="108"/>
      <c r="DP48" s="108"/>
      <c r="DQ48" s="108"/>
      <c r="DR48" s="108"/>
      <c r="DS48" s="108"/>
      <c r="DT48" s="108"/>
      <c r="DU48" s="108"/>
      <c r="DV48" s="108"/>
      <c r="DW48" s="108"/>
      <c r="DX48" s="108"/>
      <c r="DY48" s="108"/>
      <c r="DZ48" s="108"/>
      <c r="EA48" s="108"/>
      <c r="EB48" s="108"/>
      <c r="EC48" s="108"/>
      <c r="ED48" s="108"/>
      <c r="EE48" s="108"/>
      <c r="EF48" s="108"/>
      <c r="EG48" s="108"/>
      <c r="EH48" s="108"/>
      <c r="EI48" s="108"/>
      <c r="EJ48" s="108"/>
      <c r="EK48" s="108"/>
      <c r="EL48" s="108"/>
      <c r="EM48" s="108"/>
      <c r="EN48" s="108"/>
      <c r="EO48" s="108"/>
      <c r="EP48" s="108"/>
      <c r="EQ48" s="108"/>
      <c r="ER48" s="108"/>
      <c r="ES48" s="108"/>
      <c r="ET48" s="108"/>
      <c r="EU48" s="108"/>
      <c r="EV48" s="108"/>
      <c r="EW48" s="108"/>
      <c r="EX48" s="108"/>
      <c r="EY48" s="108"/>
      <c r="EZ48" s="108"/>
      <c r="FA48" s="108"/>
      <c r="FB48" s="108"/>
      <c r="FC48" s="108"/>
      <c r="FD48" s="108"/>
      <c r="FE48" s="108"/>
      <c r="FF48" s="108"/>
      <c r="FG48" s="108"/>
      <c r="FH48" s="108"/>
      <c r="FI48" s="108"/>
      <c r="FJ48" s="108"/>
      <c r="FK48" s="108"/>
      <c r="FL48" s="108"/>
      <c r="FM48" s="108"/>
      <c r="FN48" s="108"/>
      <c r="FO48" s="108"/>
      <c r="FP48" s="108"/>
      <c r="FQ48" s="108"/>
      <c r="FR48" s="108"/>
      <c r="FS48" s="108"/>
      <c r="FT48" s="108"/>
      <c r="FU48" s="108"/>
      <c r="FV48" s="108"/>
      <c r="FW48" s="108"/>
      <c r="FX48" s="108"/>
      <c r="FY48" s="108"/>
      <c r="FZ48" s="108"/>
      <c r="GA48" s="108"/>
      <c r="GB48" s="108"/>
      <c r="GC48" s="108"/>
      <c r="GD48" s="108"/>
      <c r="GE48" s="108"/>
      <c r="GF48" s="108"/>
      <c r="GG48" s="108"/>
      <c r="GH48" s="108"/>
      <c r="GI48" s="108"/>
      <c r="GJ48" s="108"/>
      <c r="GK48" s="108"/>
      <c r="GL48" s="108"/>
      <c r="GM48" s="108"/>
      <c r="GN48" s="108"/>
      <c r="GO48" s="108"/>
      <c r="GP48" s="108"/>
      <c r="GQ48" s="108"/>
      <c r="GR48" s="108"/>
      <c r="GS48" s="108"/>
      <c r="GT48" s="108"/>
      <c r="GU48" s="108"/>
      <c r="GV48" s="108"/>
      <c r="GW48" s="108"/>
      <c r="GX48" s="108"/>
      <c r="GY48" s="108"/>
      <c r="GZ48" s="108"/>
      <c r="HA48" s="108"/>
      <c r="HB48" s="108"/>
      <c r="HC48" s="108"/>
      <c r="HD48" s="108"/>
      <c r="HE48" s="108"/>
      <c r="HF48" s="108"/>
      <c r="HG48" s="108"/>
      <c r="HH48" s="108"/>
      <c r="HI48" s="108"/>
      <c r="HJ48" s="108"/>
      <c r="HK48" s="108"/>
      <c r="HL48" s="108"/>
      <c r="HM48" s="108"/>
      <c r="HN48" s="108"/>
      <c r="HO48" s="108"/>
      <c r="HP48" s="108"/>
      <c r="HQ48" s="108"/>
      <c r="HR48" s="108"/>
      <c r="HS48" s="108"/>
      <c r="HT48" s="108"/>
      <c r="HU48" s="108"/>
      <c r="HV48" s="108"/>
      <c r="HW48" s="108"/>
      <c r="HX48" s="108"/>
      <c r="HY48" s="108"/>
      <c r="HZ48" s="108"/>
      <c r="IA48" s="108"/>
      <c r="IB48" s="108"/>
      <c r="IC48" s="108"/>
      <c r="ID48" s="108"/>
      <c r="IE48" s="108"/>
      <c r="IF48" s="108"/>
      <c r="IG48" s="108"/>
      <c r="IH48" s="108"/>
      <c r="II48" s="108"/>
      <c r="IJ48" s="108"/>
      <c r="IK48" s="108"/>
      <c r="IL48" s="108"/>
      <c r="IM48" s="108"/>
      <c r="IN48" s="108"/>
    </row>
    <row r="49" spans="1:248" s="96" customFormat="1" ht="32.1" customHeight="1" thickTop="1">
      <c r="A49" s="461"/>
      <c r="B49" s="144" t="s">
        <v>12</v>
      </c>
      <c r="C49" s="145"/>
      <c r="D49" s="145"/>
      <c r="E49" s="111">
        <v>9092</v>
      </c>
      <c r="F49" s="111">
        <v>5828</v>
      </c>
      <c r="G49" s="111">
        <v>14920</v>
      </c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/>
      <c r="BL49" s="108"/>
      <c r="BM49" s="108"/>
      <c r="BN49" s="108"/>
      <c r="BO49" s="108"/>
      <c r="BP49" s="108"/>
      <c r="BQ49" s="108"/>
      <c r="BR49" s="108"/>
      <c r="BS49" s="108"/>
      <c r="BT49" s="108"/>
      <c r="BU49" s="108"/>
      <c r="BV49" s="108"/>
      <c r="BW49" s="108"/>
      <c r="BX49" s="108"/>
      <c r="BY49" s="108"/>
      <c r="BZ49" s="108"/>
      <c r="CA49" s="108"/>
      <c r="CB49" s="108"/>
      <c r="CC49" s="108"/>
      <c r="CD49" s="108"/>
      <c r="CE49" s="108"/>
      <c r="CF49" s="108"/>
      <c r="CG49" s="108"/>
      <c r="CH49" s="108"/>
      <c r="CI49" s="108"/>
      <c r="CJ49" s="108"/>
      <c r="CK49" s="108"/>
      <c r="CL49" s="108"/>
      <c r="CM49" s="108"/>
      <c r="CN49" s="108"/>
      <c r="CO49" s="108"/>
      <c r="CP49" s="108"/>
      <c r="CQ49" s="108"/>
      <c r="CR49" s="108"/>
      <c r="CS49" s="108"/>
      <c r="CT49" s="108"/>
      <c r="CU49" s="108"/>
      <c r="CV49" s="108"/>
      <c r="CW49" s="108"/>
      <c r="CX49" s="108"/>
      <c r="CY49" s="108"/>
      <c r="CZ49" s="108"/>
      <c r="DA49" s="108"/>
      <c r="DB49" s="108"/>
      <c r="DC49" s="108"/>
      <c r="DD49" s="108"/>
      <c r="DE49" s="108"/>
      <c r="DF49" s="108"/>
      <c r="DG49" s="108"/>
      <c r="DH49" s="108"/>
      <c r="DI49" s="108"/>
      <c r="DJ49" s="108"/>
      <c r="DK49" s="108"/>
      <c r="DL49" s="108"/>
      <c r="DM49" s="108"/>
      <c r="DN49" s="108"/>
      <c r="DO49" s="108"/>
      <c r="DP49" s="108"/>
      <c r="DQ49" s="108"/>
      <c r="DR49" s="108"/>
      <c r="DS49" s="108"/>
      <c r="DT49" s="108"/>
      <c r="DU49" s="108"/>
      <c r="DV49" s="108"/>
      <c r="DW49" s="108"/>
      <c r="DX49" s="108"/>
      <c r="DY49" s="108"/>
      <c r="DZ49" s="108"/>
      <c r="EA49" s="108"/>
      <c r="EB49" s="108"/>
      <c r="EC49" s="108"/>
      <c r="ED49" s="108"/>
      <c r="EE49" s="108"/>
      <c r="EF49" s="108"/>
      <c r="EG49" s="108"/>
      <c r="EH49" s="108"/>
      <c r="EI49" s="108"/>
      <c r="EJ49" s="108"/>
      <c r="EK49" s="108"/>
      <c r="EL49" s="108"/>
      <c r="EM49" s="108"/>
      <c r="EN49" s="108"/>
      <c r="EO49" s="108"/>
      <c r="EP49" s="108"/>
      <c r="EQ49" s="108"/>
      <c r="ER49" s="108"/>
      <c r="ES49" s="108"/>
      <c r="ET49" s="108"/>
      <c r="EU49" s="108"/>
      <c r="EV49" s="108"/>
      <c r="EW49" s="108"/>
      <c r="EX49" s="108"/>
      <c r="EY49" s="108"/>
      <c r="EZ49" s="108"/>
      <c r="FA49" s="108"/>
      <c r="FB49" s="108"/>
      <c r="FC49" s="108"/>
      <c r="FD49" s="108"/>
      <c r="FE49" s="108"/>
      <c r="FF49" s="108"/>
      <c r="FG49" s="108"/>
      <c r="FH49" s="108"/>
      <c r="FI49" s="108"/>
      <c r="FJ49" s="108"/>
      <c r="FK49" s="108"/>
      <c r="FL49" s="108"/>
      <c r="FM49" s="108"/>
      <c r="FN49" s="108"/>
      <c r="FO49" s="108"/>
      <c r="FP49" s="108"/>
      <c r="FQ49" s="108"/>
      <c r="FR49" s="108"/>
      <c r="FS49" s="108"/>
      <c r="FT49" s="108"/>
      <c r="FU49" s="108"/>
      <c r="FV49" s="108"/>
      <c r="FW49" s="108"/>
      <c r="FX49" s="108"/>
      <c r="FY49" s="108"/>
      <c r="FZ49" s="108"/>
      <c r="GA49" s="108"/>
      <c r="GB49" s="108"/>
      <c r="GC49" s="108"/>
      <c r="GD49" s="108"/>
      <c r="GE49" s="108"/>
      <c r="GF49" s="108"/>
      <c r="GG49" s="108"/>
      <c r="GH49" s="108"/>
      <c r="GI49" s="108"/>
      <c r="GJ49" s="108"/>
      <c r="GK49" s="108"/>
      <c r="GL49" s="108"/>
      <c r="GM49" s="108"/>
      <c r="GN49" s="108"/>
      <c r="GO49" s="108"/>
      <c r="GP49" s="108"/>
      <c r="GQ49" s="108"/>
      <c r="GR49" s="108"/>
      <c r="GS49" s="108"/>
      <c r="GT49" s="108"/>
      <c r="GU49" s="108"/>
      <c r="GV49" s="108"/>
      <c r="GW49" s="108"/>
      <c r="GX49" s="108"/>
      <c r="GY49" s="108"/>
      <c r="GZ49" s="108"/>
      <c r="HA49" s="108"/>
      <c r="HB49" s="108"/>
      <c r="HC49" s="108"/>
      <c r="HD49" s="108"/>
      <c r="HE49" s="108"/>
      <c r="HF49" s="108"/>
      <c r="HG49" s="108"/>
      <c r="HH49" s="108"/>
      <c r="HI49" s="108"/>
      <c r="HJ49" s="108"/>
      <c r="HK49" s="108"/>
      <c r="HL49" s="108"/>
      <c r="HM49" s="108"/>
      <c r="HN49" s="108"/>
      <c r="HO49" s="108"/>
      <c r="HP49" s="108"/>
      <c r="HQ49" s="108"/>
      <c r="HR49" s="108"/>
      <c r="HS49" s="108"/>
      <c r="HT49" s="108"/>
      <c r="HU49" s="108"/>
      <c r="HV49" s="108"/>
      <c r="HW49" s="108"/>
      <c r="HX49" s="108"/>
      <c r="HY49" s="108"/>
      <c r="HZ49" s="108"/>
      <c r="IA49" s="108"/>
      <c r="IB49" s="108"/>
      <c r="IC49" s="108"/>
      <c r="ID49" s="108"/>
      <c r="IE49" s="108"/>
      <c r="IF49" s="108"/>
      <c r="IG49" s="108"/>
      <c r="IH49" s="108"/>
      <c r="II49" s="108"/>
      <c r="IJ49" s="108"/>
      <c r="IK49" s="108"/>
      <c r="IL49" s="108"/>
      <c r="IM49" s="108"/>
      <c r="IN49" s="108"/>
    </row>
    <row r="50" spans="1:248" s="96" customFormat="1" ht="32.1" customHeight="1">
      <c r="A50" s="461"/>
      <c r="B50" s="115" t="s">
        <v>13</v>
      </c>
      <c r="C50" s="103"/>
      <c r="D50" s="101"/>
      <c r="E50" s="114">
        <v>5852</v>
      </c>
      <c r="F50" s="114">
        <v>5259</v>
      </c>
      <c r="G50" s="114">
        <v>11111</v>
      </c>
    </row>
    <row r="51" spans="1:248" s="96" customFormat="1" ht="32.1" customHeight="1" thickBot="1">
      <c r="A51" s="461"/>
      <c r="B51" s="146" t="s">
        <v>14</v>
      </c>
      <c r="C51" s="103"/>
      <c r="D51" s="101"/>
      <c r="E51" s="114">
        <v>3240</v>
      </c>
      <c r="F51" s="114">
        <v>569</v>
      </c>
      <c r="G51" s="114">
        <v>3809</v>
      </c>
    </row>
    <row r="52" spans="1:248" s="96" customFormat="1" ht="27" thickTop="1">
      <c r="A52" s="460"/>
      <c r="B52" s="103"/>
      <c r="C52" s="103"/>
      <c r="D52" s="103"/>
      <c r="E52" s="147"/>
      <c r="F52" s="534"/>
      <c r="G52" s="534" t="s">
        <v>99</v>
      </c>
    </row>
    <row r="53" spans="1:248" s="148" customFormat="1" ht="26.25">
      <c r="A53" s="462"/>
      <c r="B53" s="149"/>
      <c r="C53" s="149"/>
      <c r="D53" s="149"/>
      <c r="E53" s="150"/>
      <c r="F53" s="151"/>
      <c r="G53" s="151"/>
    </row>
    <row r="54" spans="1:248" s="148" customFormat="1" ht="52.5">
      <c r="A54" s="462"/>
      <c r="B54" s="152" t="s">
        <v>37</v>
      </c>
    </row>
    <row r="55" spans="1:248" s="96" customFormat="1" ht="56.25">
      <c r="A55" s="460"/>
      <c r="B55" s="153" t="s">
        <v>54</v>
      </c>
      <c r="C55" s="103"/>
      <c r="D55" s="103"/>
      <c r="E55" s="101"/>
      <c r="F55" s="101"/>
      <c r="G55" s="101"/>
    </row>
    <row r="56" spans="1:248" s="96" customFormat="1" ht="56.25">
      <c r="A56" s="460"/>
      <c r="B56" s="154" t="s">
        <v>68</v>
      </c>
      <c r="C56" s="103"/>
      <c r="D56" s="103"/>
      <c r="E56" s="101"/>
      <c r="F56" s="101"/>
      <c r="G56" s="101"/>
    </row>
    <row r="57" spans="1:248" ht="56.25">
      <c r="B57" s="154" t="s">
        <v>56</v>
      </c>
    </row>
    <row r="58" spans="1:248" ht="82.5">
      <c r="B58" s="154" t="s">
        <v>62</v>
      </c>
    </row>
    <row r="59" spans="1:248" ht="82.5">
      <c r="B59" s="538" t="s">
        <v>101</v>
      </c>
      <c r="C59" s="155" t="s">
        <v>63</v>
      </c>
      <c r="D59" s="155" t="s">
        <v>64</v>
      </c>
    </row>
    <row r="60" spans="1:248" ht="25.5">
      <c r="B60" s="541" t="s">
        <v>102</v>
      </c>
    </row>
  </sheetData>
  <hyperlinks>
    <hyperlink ref="B60" r:id="rId1"/>
  </hyperlinks>
  <printOptions horizontalCentered="1"/>
  <pageMargins left="0.49" right="0.28000000000000003" top="0.25" bottom="0.22" header="0.25" footer="0.2"/>
  <pageSetup paperSize="9" scale="47" orientation="portrait" r:id="rId2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5"/>
  <dimension ref="A1:IO60"/>
  <sheetViews>
    <sheetView topLeftCell="A10" zoomScale="40" zoomScaleNormal="50" zoomScaleSheetLayoutView="25" workbookViewId="0">
      <selection activeCell="F59" sqref="F59"/>
    </sheetView>
  </sheetViews>
  <sheetFormatPr defaultColWidth="90.28515625" defaultRowHeight="12.75"/>
  <cols>
    <col min="1" max="1" width="17.28515625" style="463" bestFit="1" customWidth="1"/>
    <col min="2" max="2" width="132.140625" style="155" customWidth="1"/>
    <col min="3" max="4" width="20.28515625" style="155" hidden="1" customWidth="1"/>
    <col min="5" max="49" width="20.28515625" style="155" customWidth="1"/>
    <col min="50" max="16384" width="90.28515625" style="155"/>
  </cols>
  <sheetData>
    <row r="1" spans="1:249" s="96" customFormat="1" ht="25.5">
      <c r="A1" s="460"/>
      <c r="B1" s="97"/>
      <c r="E1" s="98"/>
      <c r="F1" s="98"/>
      <c r="G1" s="98"/>
    </row>
    <row r="2" spans="1:249" s="96" customFormat="1" ht="25.5">
      <c r="A2" s="460"/>
      <c r="B2" s="97"/>
      <c r="E2" s="98"/>
      <c r="F2" s="98"/>
      <c r="G2" s="98"/>
    </row>
    <row r="3" spans="1:249" s="96" customFormat="1" ht="30">
      <c r="A3" s="460"/>
      <c r="B3" s="99" t="s">
        <v>69</v>
      </c>
      <c r="C3" s="100"/>
      <c r="D3" s="100"/>
      <c r="E3" s="101"/>
      <c r="F3" s="101"/>
      <c r="G3" s="101"/>
    </row>
    <row r="4" spans="1:249" s="96" customFormat="1" ht="30">
      <c r="A4" s="460"/>
      <c r="B4" s="99"/>
      <c r="C4" s="100"/>
      <c r="D4" s="100"/>
      <c r="E4" s="101"/>
      <c r="F4" s="101"/>
      <c r="G4" s="101"/>
    </row>
    <row r="5" spans="1:249" s="96" customFormat="1" ht="31.5" thickBot="1">
      <c r="A5" s="460"/>
      <c r="B5" s="102"/>
      <c r="C5" s="103"/>
      <c r="D5" s="103"/>
      <c r="E5" s="101"/>
      <c r="F5" s="101"/>
      <c r="G5" s="101"/>
    </row>
    <row r="6" spans="1:249" s="96" customFormat="1" ht="35.25" customHeight="1" thickTop="1" thickBot="1">
      <c r="A6" s="442"/>
      <c r="B6" s="4"/>
      <c r="C6" s="4"/>
      <c r="D6" s="4"/>
      <c r="E6" s="40" t="s">
        <v>0</v>
      </c>
      <c r="F6" s="40" t="s">
        <v>1</v>
      </c>
      <c r="G6" s="40" t="s">
        <v>2</v>
      </c>
    </row>
    <row r="7" spans="1:249" s="96" customFormat="1" ht="32.1" customHeight="1" thickTop="1" thickBot="1">
      <c r="A7" s="460"/>
      <c r="B7" s="105" t="s">
        <v>3</v>
      </c>
      <c r="C7" s="38"/>
      <c r="D7" s="38"/>
      <c r="E7" s="20">
        <v>73214</v>
      </c>
      <c r="F7" s="20">
        <v>141289</v>
      </c>
      <c r="G7" s="20">
        <v>214503</v>
      </c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108"/>
      <c r="EZ7" s="108"/>
      <c r="FA7" s="108"/>
      <c r="FB7" s="108"/>
      <c r="FC7" s="108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8"/>
      <c r="FS7" s="108"/>
      <c r="FT7" s="108"/>
      <c r="FU7" s="108"/>
      <c r="FV7" s="108"/>
      <c r="FW7" s="108"/>
      <c r="FX7" s="108"/>
      <c r="FY7" s="108"/>
      <c r="FZ7" s="108"/>
      <c r="GA7" s="108"/>
      <c r="GB7" s="108"/>
      <c r="GC7" s="108"/>
      <c r="GD7" s="108"/>
      <c r="GE7" s="108"/>
      <c r="GF7" s="108"/>
      <c r="GG7" s="108"/>
      <c r="GH7" s="108"/>
      <c r="GI7" s="108"/>
      <c r="GJ7" s="108"/>
      <c r="GK7" s="108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8"/>
      <c r="HB7" s="108"/>
      <c r="HC7" s="108"/>
      <c r="HD7" s="108"/>
      <c r="HE7" s="108"/>
      <c r="HF7" s="108"/>
      <c r="HG7" s="108"/>
      <c r="HH7" s="108"/>
      <c r="HI7" s="108"/>
      <c r="HJ7" s="108"/>
      <c r="HK7" s="108"/>
      <c r="HL7" s="108"/>
      <c r="HM7" s="108"/>
      <c r="HN7" s="108"/>
      <c r="HO7" s="108"/>
      <c r="HP7" s="108"/>
      <c r="HQ7" s="108"/>
      <c r="HR7" s="108"/>
      <c r="HS7" s="108"/>
      <c r="HT7" s="108"/>
      <c r="HU7" s="108"/>
      <c r="HV7" s="108"/>
      <c r="HW7" s="108"/>
      <c r="HX7" s="108"/>
      <c r="HY7" s="108"/>
      <c r="HZ7" s="108"/>
      <c r="IA7" s="108"/>
      <c r="IB7" s="108"/>
      <c r="IC7" s="108"/>
      <c r="ID7" s="108"/>
      <c r="IE7" s="108"/>
      <c r="IF7" s="108"/>
      <c r="IG7" s="108"/>
      <c r="IH7" s="108"/>
      <c r="II7" s="108"/>
      <c r="IJ7" s="108"/>
      <c r="IK7" s="108"/>
      <c r="IL7" s="108"/>
      <c r="IM7" s="108"/>
      <c r="IN7" s="108"/>
      <c r="IO7" s="108"/>
    </row>
    <row r="8" spans="1:249" s="96" customFormat="1" ht="32.1" customHeight="1" thickTop="1">
      <c r="A8" s="461"/>
      <c r="B8" s="109" t="s">
        <v>4</v>
      </c>
      <c r="C8" s="36"/>
      <c r="D8" s="35"/>
      <c r="E8" s="17">
        <v>36295</v>
      </c>
      <c r="F8" s="17">
        <v>74992</v>
      </c>
      <c r="G8" s="17">
        <v>111287</v>
      </c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08"/>
      <c r="ED8" s="108"/>
      <c r="EE8" s="108"/>
      <c r="EF8" s="108"/>
      <c r="EG8" s="108"/>
      <c r="EH8" s="108"/>
      <c r="EI8" s="108"/>
      <c r="EJ8" s="108"/>
      <c r="EK8" s="108"/>
      <c r="EL8" s="108"/>
      <c r="EM8" s="108"/>
      <c r="EN8" s="108"/>
      <c r="EO8" s="108"/>
      <c r="EP8" s="108"/>
      <c r="EQ8" s="108"/>
      <c r="ER8" s="108"/>
      <c r="ES8" s="108"/>
      <c r="ET8" s="108"/>
      <c r="EU8" s="108"/>
      <c r="EV8" s="108"/>
      <c r="EW8" s="108"/>
      <c r="EX8" s="108"/>
      <c r="EY8" s="108"/>
      <c r="EZ8" s="108"/>
      <c r="FA8" s="108"/>
      <c r="FB8" s="108"/>
      <c r="FC8" s="108"/>
      <c r="FD8" s="108"/>
      <c r="FE8" s="108"/>
      <c r="FF8" s="108"/>
      <c r="FG8" s="108"/>
      <c r="FH8" s="108"/>
      <c r="FI8" s="108"/>
      <c r="FJ8" s="108"/>
      <c r="FK8" s="108"/>
      <c r="FL8" s="108"/>
      <c r="FM8" s="108"/>
      <c r="FN8" s="108"/>
      <c r="FO8" s="108"/>
      <c r="FP8" s="108"/>
      <c r="FQ8" s="108"/>
      <c r="FR8" s="108"/>
      <c r="FS8" s="108"/>
      <c r="FT8" s="108"/>
      <c r="FU8" s="108"/>
      <c r="FV8" s="108"/>
      <c r="FW8" s="108"/>
      <c r="FX8" s="108"/>
      <c r="FY8" s="108"/>
      <c r="FZ8" s="108"/>
      <c r="GA8" s="108"/>
      <c r="GB8" s="108"/>
      <c r="GC8" s="108"/>
      <c r="GD8" s="108"/>
      <c r="GE8" s="108"/>
      <c r="GF8" s="108"/>
      <c r="GG8" s="108"/>
      <c r="GH8" s="108"/>
      <c r="GI8" s="108"/>
      <c r="GJ8" s="108"/>
      <c r="GK8" s="108"/>
      <c r="GL8" s="108"/>
      <c r="GM8" s="108"/>
      <c r="GN8" s="108"/>
      <c r="GO8" s="108"/>
      <c r="GP8" s="108"/>
      <c r="GQ8" s="108"/>
      <c r="GR8" s="108"/>
      <c r="GS8" s="108"/>
      <c r="GT8" s="108"/>
      <c r="GU8" s="108"/>
      <c r="GV8" s="108"/>
      <c r="GW8" s="108"/>
      <c r="GX8" s="108"/>
      <c r="GY8" s="108"/>
      <c r="GZ8" s="108"/>
      <c r="HA8" s="108"/>
      <c r="HB8" s="108"/>
      <c r="HC8" s="108"/>
      <c r="HD8" s="108"/>
      <c r="HE8" s="108"/>
      <c r="HF8" s="108"/>
      <c r="HG8" s="108"/>
      <c r="HH8" s="108"/>
      <c r="HI8" s="108"/>
      <c r="HJ8" s="108"/>
      <c r="HK8" s="108"/>
      <c r="HL8" s="108"/>
      <c r="HM8" s="108"/>
      <c r="HN8" s="108"/>
      <c r="HO8" s="108"/>
      <c r="HP8" s="108"/>
      <c r="HQ8" s="108"/>
      <c r="HR8" s="108"/>
      <c r="HS8" s="108"/>
      <c r="HT8" s="108"/>
      <c r="HU8" s="108"/>
      <c r="HV8" s="108"/>
      <c r="HW8" s="108"/>
      <c r="HX8" s="108"/>
      <c r="HY8" s="108"/>
      <c r="HZ8" s="108"/>
      <c r="IA8" s="108"/>
      <c r="IB8" s="108"/>
      <c r="IC8" s="108"/>
      <c r="ID8" s="108"/>
      <c r="IE8" s="108"/>
      <c r="IF8" s="108"/>
      <c r="IG8" s="108"/>
      <c r="IH8" s="108"/>
      <c r="II8" s="108"/>
      <c r="IJ8" s="108"/>
      <c r="IK8" s="108"/>
      <c r="IL8" s="108"/>
      <c r="IM8" s="108"/>
      <c r="IN8" s="108"/>
      <c r="IO8" s="108"/>
    </row>
    <row r="9" spans="1:249" s="96" customFormat="1" ht="32.1" customHeight="1">
      <c r="A9" s="461"/>
      <c r="B9" s="112" t="s">
        <v>27</v>
      </c>
      <c r="C9" s="36"/>
      <c r="D9" s="35"/>
      <c r="E9" s="28">
        <v>152</v>
      </c>
      <c r="F9" s="28">
        <v>187</v>
      </c>
      <c r="G9" s="14">
        <v>339</v>
      </c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  <c r="DQ9" s="108"/>
      <c r="DR9" s="108"/>
      <c r="DS9" s="108"/>
      <c r="DT9" s="108"/>
      <c r="DU9" s="108"/>
      <c r="DV9" s="108"/>
      <c r="DW9" s="108"/>
      <c r="DX9" s="108"/>
      <c r="DY9" s="108"/>
      <c r="DZ9" s="108"/>
      <c r="EA9" s="108"/>
      <c r="EB9" s="108"/>
      <c r="EC9" s="108"/>
      <c r="ED9" s="108"/>
      <c r="EE9" s="108"/>
      <c r="EF9" s="108"/>
      <c r="EG9" s="108"/>
      <c r="EH9" s="108"/>
      <c r="EI9" s="108"/>
      <c r="EJ9" s="108"/>
      <c r="EK9" s="108"/>
      <c r="EL9" s="108"/>
      <c r="EM9" s="108"/>
      <c r="EN9" s="108"/>
      <c r="EO9" s="108"/>
      <c r="EP9" s="108"/>
      <c r="EQ9" s="108"/>
      <c r="ER9" s="108"/>
      <c r="ES9" s="108"/>
      <c r="ET9" s="108"/>
      <c r="EU9" s="108"/>
      <c r="EV9" s="108"/>
      <c r="EW9" s="108"/>
      <c r="EX9" s="108"/>
      <c r="EY9" s="108"/>
      <c r="EZ9" s="108"/>
      <c r="FA9" s="108"/>
      <c r="FB9" s="108"/>
      <c r="FC9" s="108"/>
      <c r="FD9" s="108"/>
      <c r="FE9" s="108"/>
      <c r="FF9" s="108"/>
      <c r="FG9" s="108"/>
      <c r="FH9" s="108"/>
      <c r="FI9" s="108"/>
      <c r="FJ9" s="108"/>
      <c r="FK9" s="108"/>
      <c r="FL9" s="108"/>
      <c r="FM9" s="108"/>
      <c r="FN9" s="108"/>
      <c r="FO9" s="108"/>
      <c r="FP9" s="108"/>
      <c r="FQ9" s="108"/>
      <c r="FR9" s="108"/>
      <c r="FS9" s="108"/>
      <c r="FT9" s="108"/>
      <c r="FU9" s="108"/>
      <c r="FV9" s="108"/>
      <c r="FW9" s="108"/>
      <c r="FX9" s="108"/>
      <c r="FY9" s="108"/>
      <c r="FZ9" s="108"/>
      <c r="GA9" s="108"/>
      <c r="GB9" s="108"/>
      <c r="GC9" s="108"/>
      <c r="GD9" s="108"/>
      <c r="GE9" s="108"/>
      <c r="GF9" s="108"/>
      <c r="GG9" s="108"/>
      <c r="GH9" s="108"/>
      <c r="GI9" s="108"/>
      <c r="GJ9" s="108"/>
      <c r="GK9" s="108"/>
      <c r="GL9" s="108"/>
      <c r="GM9" s="108"/>
      <c r="GN9" s="108"/>
      <c r="GO9" s="108"/>
      <c r="GP9" s="108"/>
      <c r="GQ9" s="108"/>
      <c r="GR9" s="108"/>
      <c r="GS9" s="108"/>
      <c r="GT9" s="108"/>
      <c r="GU9" s="108"/>
      <c r="GV9" s="108"/>
      <c r="GW9" s="108"/>
      <c r="GX9" s="108"/>
      <c r="GY9" s="108"/>
      <c r="GZ9" s="108"/>
      <c r="HA9" s="108"/>
      <c r="HB9" s="108"/>
      <c r="HC9" s="108"/>
      <c r="HD9" s="108"/>
      <c r="HE9" s="108"/>
      <c r="HF9" s="108"/>
      <c r="HG9" s="108"/>
      <c r="HH9" s="108"/>
      <c r="HI9" s="108"/>
      <c r="HJ9" s="108"/>
      <c r="HK9" s="108"/>
      <c r="HL9" s="108"/>
      <c r="HM9" s="108"/>
      <c r="HN9" s="108"/>
      <c r="HO9" s="108"/>
      <c r="HP9" s="108"/>
      <c r="HQ9" s="108"/>
      <c r="HR9" s="108"/>
      <c r="HS9" s="108"/>
      <c r="HT9" s="108"/>
      <c r="HU9" s="108"/>
      <c r="HV9" s="108"/>
      <c r="HW9" s="108"/>
      <c r="HX9" s="108"/>
      <c r="HY9" s="108"/>
      <c r="HZ9" s="108"/>
      <c r="IA9" s="108"/>
      <c r="IB9" s="108"/>
      <c r="IC9" s="108"/>
      <c r="ID9" s="108"/>
      <c r="IE9" s="108"/>
      <c r="IF9" s="108"/>
      <c r="IG9" s="108"/>
      <c r="IH9" s="108"/>
      <c r="II9" s="108"/>
      <c r="IJ9" s="108"/>
      <c r="IK9" s="108"/>
      <c r="IL9" s="108"/>
      <c r="IM9" s="108"/>
      <c r="IN9" s="108"/>
      <c r="IO9" s="108"/>
    </row>
    <row r="10" spans="1:249" s="96" customFormat="1" ht="32.1" customHeight="1">
      <c r="A10" s="461"/>
      <c r="B10" s="115" t="s">
        <v>26</v>
      </c>
      <c r="C10" s="4"/>
      <c r="D10" s="3"/>
      <c r="E10" s="28">
        <v>1836</v>
      </c>
      <c r="F10" s="28">
        <v>1202</v>
      </c>
      <c r="G10" s="14">
        <v>3038</v>
      </c>
    </row>
    <row r="11" spans="1:249" s="96" customFormat="1" ht="32.1" customHeight="1">
      <c r="A11" s="461"/>
      <c r="B11" s="115" t="s">
        <v>25</v>
      </c>
      <c r="C11" s="4"/>
      <c r="D11" s="3"/>
      <c r="E11" s="28">
        <v>145</v>
      </c>
      <c r="F11" s="28">
        <v>133</v>
      </c>
      <c r="G11" s="14">
        <v>278</v>
      </c>
    </row>
    <row r="12" spans="1:249" s="96" customFormat="1" ht="32.1" customHeight="1">
      <c r="A12" s="461"/>
      <c r="B12" s="115" t="s">
        <v>24</v>
      </c>
      <c r="C12" s="4"/>
      <c r="D12" s="3"/>
      <c r="E12" s="14">
        <v>214</v>
      </c>
      <c r="F12" s="14">
        <v>249</v>
      </c>
      <c r="G12" s="14">
        <v>463</v>
      </c>
    </row>
    <row r="13" spans="1:249" s="96" customFormat="1" ht="32.1" customHeight="1">
      <c r="A13" s="461"/>
      <c r="B13" s="115" t="s">
        <v>23</v>
      </c>
      <c r="C13" s="4"/>
      <c r="D13" s="3"/>
      <c r="E13" s="14">
        <v>232</v>
      </c>
      <c r="F13" s="14">
        <v>378</v>
      </c>
      <c r="G13" s="14">
        <v>610</v>
      </c>
    </row>
    <row r="14" spans="1:249" s="96" customFormat="1" ht="32.1" customHeight="1">
      <c r="A14" s="461"/>
      <c r="B14" s="116" t="s">
        <v>32</v>
      </c>
      <c r="C14" s="4"/>
      <c r="D14" s="3"/>
      <c r="E14" s="33">
        <v>1423</v>
      </c>
      <c r="F14" s="33">
        <v>1264</v>
      </c>
      <c r="G14" s="33">
        <v>2687</v>
      </c>
    </row>
    <row r="15" spans="1:249" s="96" customFormat="1" ht="32.1" customHeight="1">
      <c r="A15" s="461"/>
      <c r="B15" s="115" t="s">
        <v>31</v>
      </c>
      <c r="C15" s="4"/>
      <c r="D15" s="3"/>
      <c r="E15" s="33">
        <v>1812</v>
      </c>
      <c r="F15" s="33">
        <v>1659</v>
      </c>
      <c r="G15" s="33">
        <v>3471</v>
      </c>
    </row>
    <row r="16" spans="1:249" s="96" customFormat="1" ht="32.1" customHeight="1">
      <c r="A16" s="461"/>
      <c r="B16" s="115" t="s">
        <v>22</v>
      </c>
      <c r="C16" s="4"/>
      <c r="D16" s="3"/>
      <c r="E16" s="33">
        <v>689</v>
      </c>
      <c r="F16" s="33">
        <v>1425</v>
      </c>
      <c r="G16" s="33">
        <v>2114</v>
      </c>
    </row>
    <row r="17" spans="1:7" s="96" customFormat="1" ht="32.1" customHeight="1">
      <c r="A17" s="461"/>
      <c r="B17" s="115" t="s">
        <v>30</v>
      </c>
      <c r="C17" s="4"/>
      <c r="D17" s="3"/>
      <c r="E17" s="33">
        <v>1769</v>
      </c>
      <c r="F17" s="33">
        <v>563</v>
      </c>
      <c r="G17" s="33">
        <v>2332</v>
      </c>
    </row>
    <row r="18" spans="1:7" s="96" customFormat="1" ht="32.1" customHeight="1">
      <c r="A18" s="461"/>
      <c r="B18" s="115" t="s">
        <v>20</v>
      </c>
      <c r="C18" s="4"/>
      <c r="D18" s="3"/>
      <c r="E18" s="33">
        <v>3015</v>
      </c>
      <c r="F18" s="33">
        <v>4355</v>
      </c>
      <c r="G18" s="33">
        <v>7370</v>
      </c>
    </row>
    <row r="19" spans="1:7" s="96" customFormat="1" ht="32.1" customHeight="1">
      <c r="A19" s="461"/>
      <c r="B19" s="115" t="s">
        <v>29</v>
      </c>
      <c r="C19" s="4"/>
      <c r="D19" s="3"/>
      <c r="E19" s="33">
        <v>290</v>
      </c>
      <c r="F19" s="33">
        <v>326</v>
      </c>
      <c r="G19" s="33">
        <v>616</v>
      </c>
    </row>
    <row r="20" spans="1:7" s="96" customFormat="1" ht="31.5" customHeight="1">
      <c r="A20" s="461"/>
      <c r="B20" s="115" t="s">
        <v>51</v>
      </c>
      <c r="C20" s="4"/>
      <c r="D20" s="3"/>
      <c r="E20" s="33">
        <v>2014</v>
      </c>
      <c r="F20" s="33">
        <v>1809</v>
      </c>
      <c r="G20" s="33">
        <v>3823</v>
      </c>
    </row>
    <row r="21" spans="1:7" s="96" customFormat="1" ht="31.5" customHeight="1">
      <c r="A21" s="461"/>
      <c r="B21" s="115" t="s">
        <v>53</v>
      </c>
      <c r="C21" s="3"/>
      <c r="D21" s="3"/>
      <c r="E21" s="82">
        <v>211</v>
      </c>
      <c r="F21" s="83">
        <v>360</v>
      </c>
      <c r="G21" s="82">
        <v>571</v>
      </c>
    </row>
    <row r="22" spans="1:7" s="96" customFormat="1" ht="31.5" customHeight="1" thickBot="1">
      <c r="A22" s="461"/>
      <c r="B22" s="120" t="s">
        <v>71</v>
      </c>
      <c r="C22" s="160"/>
      <c r="D22" s="160"/>
      <c r="E22" s="156">
        <v>72</v>
      </c>
      <c r="F22" s="157">
        <v>86</v>
      </c>
      <c r="G22" s="156">
        <v>158</v>
      </c>
    </row>
    <row r="23" spans="1:7" s="96" customFormat="1" ht="32.1" customHeight="1" thickTop="1">
      <c r="A23" s="461"/>
      <c r="B23" s="124" t="s">
        <v>48</v>
      </c>
      <c r="C23" s="4"/>
      <c r="D23" s="3"/>
      <c r="E23" s="158">
        <v>13874</v>
      </c>
      <c r="F23" s="158">
        <v>13996</v>
      </c>
      <c r="G23" s="159">
        <v>27870</v>
      </c>
    </row>
    <row r="24" spans="1:7" s="96" customFormat="1" ht="32.1" customHeight="1">
      <c r="A24" s="461"/>
      <c r="B24" s="115" t="s">
        <v>5</v>
      </c>
      <c r="C24" s="4"/>
      <c r="D24" s="3"/>
      <c r="E24" s="14">
        <v>1948</v>
      </c>
      <c r="F24" s="14">
        <v>217</v>
      </c>
      <c r="G24" s="33">
        <v>2165</v>
      </c>
    </row>
    <row r="25" spans="1:7" s="96" customFormat="1" ht="32.1" customHeight="1">
      <c r="A25" s="461"/>
      <c r="B25" s="115" t="s">
        <v>16</v>
      </c>
      <c r="C25" s="4"/>
      <c r="D25" s="3"/>
      <c r="E25" s="14">
        <v>69</v>
      </c>
      <c r="F25" s="14">
        <v>72</v>
      </c>
      <c r="G25" s="14">
        <v>141</v>
      </c>
    </row>
    <row r="26" spans="1:7" s="96" customFormat="1" ht="32.1" customHeight="1">
      <c r="A26" s="461"/>
      <c r="B26" s="115" t="s">
        <v>15</v>
      </c>
      <c r="C26" s="4"/>
      <c r="D26" s="3"/>
      <c r="E26" s="14">
        <v>313</v>
      </c>
      <c r="F26" s="14">
        <v>188</v>
      </c>
      <c r="G26" s="14">
        <v>501</v>
      </c>
    </row>
    <row r="27" spans="1:7" s="96" customFormat="1" ht="32.1" customHeight="1">
      <c r="A27" s="461"/>
      <c r="B27" s="115" t="s">
        <v>6</v>
      </c>
      <c r="C27" s="4"/>
      <c r="D27" s="3"/>
      <c r="E27" s="14">
        <v>77</v>
      </c>
      <c r="F27" s="14">
        <v>93</v>
      </c>
      <c r="G27" s="14">
        <v>170</v>
      </c>
    </row>
    <row r="28" spans="1:7" s="96" customFormat="1" ht="32.1" customHeight="1">
      <c r="A28" s="461"/>
      <c r="B28" s="115" t="s">
        <v>7</v>
      </c>
      <c r="C28" s="4"/>
      <c r="D28" s="3"/>
      <c r="E28" s="14">
        <v>0</v>
      </c>
      <c r="F28" s="161">
        <v>0</v>
      </c>
      <c r="G28" s="54">
        <v>0</v>
      </c>
    </row>
    <row r="29" spans="1:7" s="96" customFormat="1" ht="32.1" customHeight="1">
      <c r="A29" s="461"/>
      <c r="B29" s="115" t="s">
        <v>33</v>
      </c>
      <c r="C29" s="3"/>
      <c r="D29" s="3"/>
      <c r="E29" s="80">
        <v>6386</v>
      </c>
      <c r="F29" s="81">
        <v>3698</v>
      </c>
      <c r="G29" s="54">
        <v>10084</v>
      </c>
    </row>
    <row r="30" spans="1:7" s="96" customFormat="1" ht="32.1" customHeight="1">
      <c r="A30" s="461"/>
      <c r="B30" s="115" t="s">
        <v>17</v>
      </c>
      <c r="C30" s="3"/>
      <c r="D30" s="3"/>
      <c r="E30" s="82">
        <v>12761</v>
      </c>
      <c r="F30" s="83">
        <v>56116</v>
      </c>
      <c r="G30" s="54">
        <v>68877</v>
      </c>
    </row>
    <row r="31" spans="1:7" s="96" customFormat="1" ht="32.1" customHeight="1" thickBot="1">
      <c r="A31" s="461"/>
      <c r="B31" s="115" t="s">
        <v>35</v>
      </c>
      <c r="C31" s="11"/>
      <c r="D31" s="11"/>
      <c r="E31" s="80">
        <v>355</v>
      </c>
      <c r="F31" s="81">
        <v>300</v>
      </c>
      <c r="G31" s="54">
        <v>655</v>
      </c>
    </row>
    <row r="32" spans="1:7" s="96" customFormat="1" ht="31.5" customHeight="1" thickTop="1" thickBot="1">
      <c r="A32" s="461"/>
      <c r="B32" s="120" t="s">
        <v>66</v>
      </c>
      <c r="C32" s="3"/>
      <c r="D32" s="3"/>
      <c r="E32" s="80">
        <v>512</v>
      </c>
      <c r="F32" s="81">
        <v>312</v>
      </c>
      <c r="G32" s="54">
        <v>824</v>
      </c>
    </row>
    <row r="33" spans="1:249" s="96" customFormat="1" ht="32.1" customHeight="1" thickTop="1">
      <c r="A33" s="461"/>
      <c r="B33" s="109" t="s">
        <v>18</v>
      </c>
      <c r="C33" s="31"/>
      <c r="D33" s="31"/>
      <c r="E33" s="30">
        <v>18652</v>
      </c>
      <c r="F33" s="30">
        <v>53247</v>
      </c>
      <c r="G33" s="86">
        <v>71899</v>
      </c>
    </row>
    <row r="34" spans="1:249" s="96" customFormat="1" ht="32.1" customHeight="1">
      <c r="A34" s="461"/>
      <c r="B34" s="112" t="s">
        <v>27</v>
      </c>
      <c r="C34" s="3"/>
      <c r="D34" s="3"/>
      <c r="E34" s="28">
        <v>104</v>
      </c>
      <c r="F34" s="28">
        <v>136</v>
      </c>
      <c r="G34" s="14">
        <v>240</v>
      </c>
    </row>
    <row r="35" spans="1:249" s="96" customFormat="1" ht="32.1" customHeight="1">
      <c r="A35" s="461"/>
      <c r="B35" s="115" t="s">
        <v>26</v>
      </c>
      <c r="C35" s="4"/>
      <c r="D35" s="3"/>
      <c r="E35" s="28">
        <v>4</v>
      </c>
      <c r="F35" s="28">
        <v>10</v>
      </c>
      <c r="G35" s="14">
        <v>14</v>
      </c>
    </row>
    <row r="36" spans="1:249" s="96" customFormat="1" ht="32.1" customHeight="1">
      <c r="A36" s="461"/>
      <c r="B36" s="115" t="s">
        <v>25</v>
      </c>
      <c r="C36" s="4"/>
      <c r="D36" s="3"/>
      <c r="E36" s="28">
        <v>362</v>
      </c>
      <c r="F36" s="28">
        <v>491</v>
      </c>
      <c r="G36" s="14">
        <v>853</v>
      </c>
    </row>
    <row r="37" spans="1:249" s="96" customFormat="1" ht="32.1" customHeight="1">
      <c r="A37" s="461"/>
      <c r="B37" s="115" t="s">
        <v>24</v>
      </c>
      <c r="C37" s="4"/>
      <c r="D37" s="3"/>
      <c r="E37" s="28">
        <v>421</v>
      </c>
      <c r="F37" s="28">
        <v>551</v>
      </c>
      <c r="G37" s="14">
        <v>972</v>
      </c>
    </row>
    <row r="38" spans="1:249" s="96" customFormat="1" ht="32.1" customHeight="1">
      <c r="A38" s="461"/>
      <c r="B38" s="115" t="s">
        <v>23</v>
      </c>
      <c r="C38" s="4"/>
      <c r="D38" s="3"/>
      <c r="E38" s="28">
        <v>190</v>
      </c>
      <c r="F38" s="28">
        <v>312</v>
      </c>
      <c r="G38" s="14">
        <v>502</v>
      </c>
    </row>
    <row r="39" spans="1:249" s="96" customFormat="1" ht="32.1" customHeight="1">
      <c r="A39" s="461"/>
      <c r="B39" s="115" t="s">
        <v>31</v>
      </c>
      <c r="C39" s="4"/>
      <c r="D39" s="3"/>
      <c r="E39" s="28">
        <v>212</v>
      </c>
      <c r="F39" s="28">
        <v>235</v>
      </c>
      <c r="G39" s="14">
        <v>447</v>
      </c>
    </row>
    <row r="40" spans="1:249" s="96" customFormat="1" ht="32.1" customHeight="1">
      <c r="A40" s="461"/>
      <c r="B40" s="115" t="s">
        <v>22</v>
      </c>
      <c r="C40" s="4"/>
      <c r="D40" s="3"/>
      <c r="E40" s="28">
        <v>305</v>
      </c>
      <c r="F40" s="28">
        <v>238</v>
      </c>
      <c r="G40" s="14">
        <v>543</v>
      </c>
    </row>
    <row r="41" spans="1:249" s="96" customFormat="1" ht="32.1" customHeight="1">
      <c r="A41" s="461"/>
      <c r="B41" s="115" t="s">
        <v>30</v>
      </c>
      <c r="C41" s="4"/>
      <c r="D41" s="3"/>
      <c r="E41" s="28">
        <v>1064</v>
      </c>
      <c r="F41" s="28">
        <v>250</v>
      </c>
      <c r="G41" s="46">
        <v>1314</v>
      </c>
    </row>
    <row r="42" spans="1:249" s="96" customFormat="1" ht="32.1" customHeight="1">
      <c r="A42" s="461"/>
      <c r="B42" s="115" t="s">
        <v>21</v>
      </c>
      <c r="C42" s="4"/>
      <c r="D42" s="3"/>
      <c r="E42" s="28">
        <v>924</v>
      </c>
      <c r="F42" s="28">
        <v>1573</v>
      </c>
      <c r="G42" s="14">
        <v>2497</v>
      </c>
    </row>
    <row r="43" spans="1:249" s="96" customFormat="1" ht="32.1" customHeight="1">
      <c r="A43" s="461"/>
      <c r="B43" s="115" t="s">
        <v>20</v>
      </c>
      <c r="C43" s="4"/>
      <c r="D43" s="3"/>
      <c r="E43" s="28">
        <v>1545</v>
      </c>
      <c r="F43" s="28">
        <v>1522</v>
      </c>
      <c r="G43" s="14">
        <v>3067</v>
      </c>
    </row>
    <row r="44" spans="1:249" s="96" customFormat="1" ht="32.1" customHeight="1">
      <c r="A44" s="461"/>
      <c r="B44" s="115" t="s">
        <v>6</v>
      </c>
      <c r="C44" s="4"/>
      <c r="D44" s="3"/>
      <c r="E44" s="28">
        <v>182</v>
      </c>
      <c r="F44" s="28">
        <v>393</v>
      </c>
      <c r="G44" s="14">
        <v>575</v>
      </c>
    </row>
    <row r="45" spans="1:249" s="96" customFormat="1" ht="32.1" customHeight="1" thickBot="1">
      <c r="A45" s="461"/>
      <c r="B45" s="120" t="s">
        <v>38</v>
      </c>
      <c r="C45" s="4"/>
      <c r="D45" s="3"/>
      <c r="E45" s="28">
        <v>13339</v>
      </c>
      <c r="F45" s="28">
        <v>47536</v>
      </c>
      <c r="G45" s="14">
        <v>60875</v>
      </c>
    </row>
    <row r="46" spans="1:249" s="96" customFormat="1" ht="32.1" customHeight="1" thickTop="1" thickBot="1">
      <c r="A46" s="461"/>
      <c r="B46" s="135" t="s">
        <v>9</v>
      </c>
      <c r="C46" s="26"/>
      <c r="D46" s="26"/>
      <c r="E46" s="23">
        <v>2109</v>
      </c>
      <c r="F46" s="23">
        <v>2165</v>
      </c>
      <c r="G46" s="45">
        <v>4274</v>
      </c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108"/>
      <c r="BQ46" s="108"/>
      <c r="BR46" s="108"/>
      <c r="BS46" s="108"/>
      <c r="BT46" s="108"/>
      <c r="BU46" s="108"/>
      <c r="BV46" s="108"/>
      <c r="BW46" s="108"/>
      <c r="BX46" s="108"/>
      <c r="BY46" s="108"/>
      <c r="BZ46" s="108"/>
      <c r="CA46" s="108"/>
      <c r="CB46" s="108"/>
      <c r="CC46" s="108"/>
      <c r="CD46" s="108"/>
      <c r="CE46" s="108"/>
      <c r="CF46" s="108"/>
      <c r="CG46" s="108"/>
      <c r="CH46" s="108"/>
      <c r="CI46" s="108"/>
      <c r="CJ46" s="108"/>
      <c r="CK46" s="108"/>
      <c r="CL46" s="108"/>
      <c r="CM46" s="108"/>
      <c r="CN46" s="108"/>
      <c r="CO46" s="108"/>
      <c r="CP46" s="108"/>
      <c r="CQ46" s="108"/>
      <c r="CR46" s="108"/>
      <c r="CS46" s="108"/>
      <c r="CT46" s="108"/>
      <c r="CU46" s="108"/>
      <c r="CV46" s="108"/>
      <c r="CW46" s="108"/>
      <c r="CX46" s="108"/>
      <c r="CY46" s="108"/>
      <c r="CZ46" s="108"/>
      <c r="DA46" s="108"/>
      <c r="DB46" s="108"/>
      <c r="DC46" s="108"/>
      <c r="DD46" s="108"/>
      <c r="DE46" s="108"/>
      <c r="DF46" s="108"/>
      <c r="DG46" s="108"/>
      <c r="DH46" s="108"/>
      <c r="DI46" s="108"/>
      <c r="DJ46" s="108"/>
      <c r="DK46" s="108"/>
      <c r="DL46" s="108"/>
      <c r="DM46" s="108"/>
      <c r="DN46" s="108"/>
      <c r="DO46" s="108"/>
      <c r="DP46" s="108"/>
      <c r="DQ46" s="108"/>
      <c r="DR46" s="108"/>
      <c r="DS46" s="108"/>
      <c r="DT46" s="108"/>
      <c r="DU46" s="108"/>
      <c r="DV46" s="108"/>
      <c r="DW46" s="108"/>
      <c r="DX46" s="108"/>
      <c r="DY46" s="108"/>
      <c r="DZ46" s="108"/>
      <c r="EA46" s="108"/>
      <c r="EB46" s="108"/>
      <c r="EC46" s="108"/>
      <c r="ED46" s="108"/>
      <c r="EE46" s="108"/>
      <c r="EF46" s="108"/>
      <c r="EG46" s="108"/>
      <c r="EH46" s="108"/>
      <c r="EI46" s="108"/>
      <c r="EJ46" s="108"/>
      <c r="EK46" s="108"/>
      <c r="EL46" s="108"/>
      <c r="EM46" s="108"/>
      <c r="EN46" s="108"/>
      <c r="EO46" s="108"/>
      <c r="EP46" s="108"/>
      <c r="EQ46" s="108"/>
      <c r="ER46" s="108"/>
      <c r="ES46" s="108"/>
      <c r="ET46" s="108"/>
      <c r="EU46" s="108"/>
      <c r="EV46" s="108"/>
      <c r="EW46" s="108"/>
      <c r="EX46" s="108"/>
      <c r="EY46" s="108"/>
      <c r="EZ46" s="108"/>
      <c r="FA46" s="108"/>
      <c r="FB46" s="108"/>
      <c r="FC46" s="108"/>
      <c r="FD46" s="108"/>
      <c r="FE46" s="108"/>
      <c r="FF46" s="108"/>
      <c r="FG46" s="108"/>
      <c r="FH46" s="108"/>
      <c r="FI46" s="108"/>
      <c r="FJ46" s="108"/>
      <c r="FK46" s="108"/>
      <c r="FL46" s="108"/>
      <c r="FM46" s="108"/>
      <c r="FN46" s="108"/>
      <c r="FO46" s="108"/>
      <c r="FP46" s="108"/>
      <c r="FQ46" s="108"/>
      <c r="FR46" s="108"/>
      <c r="FS46" s="108"/>
      <c r="FT46" s="108"/>
      <c r="FU46" s="108"/>
      <c r="FV46" s="108"/>
      <c r="FW46" s="108"/>
      <c r="FX46" s="108"/>
      <c r="FY46" s="108"/>
      <c r="FZ46" s="108"/>
      <c r="GA46" s="108"/>
      <c r="GB46" s="108"/>
      <c r="GC46" s="108"/>
      <c r="GD46" s="108"/>
      <c r="GE46" s="108"/>
      <c r="GF46" s="108"/>
      <c r="GG46" s="108"/>
      <c r="GH46" s="108"/>
      <c r="GI46" s="108"/>
      <c r="GJ46" s="108"/>
      <c r="GK46" s="108"/>
      <c r="GL46" s="108"/>
      <c r="GM46" s="108"/>
      <c r="GN46" s="108"/>
      <c r="GO46" s="108"/>
      <c r="GP46" s="108"/>
      <c r="GQ46" s="108"/>
      <c r="GR46" s="108"/>
      <c r="GS46" s="108"/>
      <c r="GT46" s="108"/>
      <c r="GU46" s="108"/>
      <c r="GV46" s="108"/>
      <c r="GW46" s="108"/>
      <c r="GX46" s="108"/>
      <c r="GY46" s="108"/>
      <c r="GZ46" s="108"/>
      <c r="HA46" s="108"/>
      <c r="HB46" s="108"/>
      <c r="HC46" s="108"/>
      <c r="HD46" s="108"/>
      <c r="HE46" s="108"/>
      <c r="HF46" s="108"/>
      <c r="HG46" s="108"/>
      <c r="HH46" s="108"/>
      <c r="HI46" s="108"/>
      <c r="HJ46" s="108"/>
      <c r="HK46" s="108"/>
      <c r="HL46" s="108"/>
      <c r="HM46" s="108"/>
      <c r="HN46" s="108"/>
      <c r="HO46" s="108"/>
      <c r="HP46" s="108"/>
      <c r="HQ46" s="108"/>
      <c r="HR46" s="108"/>
      <c r="HS46" s="108"/>
      <c r="HT46" s="108"/>
      <c r="HU46" s="108"/>
      <c r="HV46" s="108"/>
      <c r="HW46" s="108"/>
      <c r="HX46" s="108"/>
      <c r="HY46" s="108"/>
      <c r="HZ46" s="108"/>
      <c r="IA46" s="108"/>
      <c r="IB46" s="108"/>
      <c r="IC46" s="108"/>
      <c r="ID46" s="108"/>
      <c r="IE46" s="108"/>
      <c r="IF46" s="108"/>
      <c r="IG46" s="108"/>
      <c r="IH46" s="108"/>
      <c r="II46" s="108"/>
      <c r="IJ46" s="108"/>
      <c r="IK46" s="108"/>
      <c r="IL46" s="108"/>
      <c r="IM46" s="108"/>
      <c r="IN46" s="108"/>
      <c r="IO46" s="108"/>
    </row>
    <row r="47" spans="1:249" s="96" customFormat="1" ht="32.1" customHeight="1" thickTop="1">
      <c r="A47" s="461"/>
      <c r="B47" s="139" t="s">
        <v>10</v>
      </c>
      <c r="C47" s="24"/>
      <c r="D47" s="24"/>
      <c r="E47" s="23">
        <v>7176</v>
      </c>
      <c r="F47" s="23">
        <v>5177</v>
      </c>
      <c r="G47" s="23">
        <v>12353</v>
      </c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108"/>
      <c r="BR47" s="108"/>
      <c r="BS47" s="108"/>
      <c r="BT47" s="108"/>
      <c r="BU47" s="108"/>
      <c r="BV47" s="108"/>
      <c r="BW47" s="108"/>
      <c r="BX47" s="108"/>
      <c r="BY47" s="108"/>
      <c r="BZ47" s="108"/>
      <c r="CA47" s="108"/>
      <c r="CB47" s="108"/>
      <c r="CC47" s="108"/>
      <c r="CD47" s="108"/>
      <c r="CE47" s="108"/>
      <c r="CF47" s="108"/>
      <c r="CG47" s="108"/>
      <c r="CH47" s="108"/>
      <c r="CI47" s="108"/>
      <c r="CJ47" s="108"/>
      <c r="CK47" s="108"/>
      <c r="CL47" s="108"/>
      <c r="CM47" s="108"/>
      <c r="CN47" s="108"/>
      <c r="CO47" s="108"/>
      <c r="CP47" s="108"/>
      <c r="CQ47" s="108"/>
      <c r="CR47" s="108"/>
      <c r="CS47" s="108"/>
      <c r="CT47" s="108"/>
      <c r="CU47" s="108"/>
      <c r="CV47" s="108"/>
      <c r="CW47" s="108"/>
      <c r="CX47" s="108"/>
      <c r="CY47" s="108"/>
      <c r="CZ47" s="108"/>
      <c r="DA47" s="108"/>
      <c r="DB47" s="108"/>
      <c r="DC47" s="108"/>
      <c r="DD47" s="108"/>
      <c r="DE47" s="108"/>
      <c r="DF47" s="108"/>
      <c r="DG47" s="108"/>
      <c r="DH47" s="108"/>
      <c r="DI47" s="108"/>
      <c r="DJ47" s="108"/>
      <c r="DK47" s="108"/>
      <c r="DL47" s="108"/>
      <c r="DM47" s="108"/>
      <c r="DN47" s="108"/>
      <c r="DO47" s="108"/>
      <c r="DP47" s="108"/>
      <c r="DQ47" s="108"/>
      <c r="DR47" s="108"/>
      <c r="DS47" s="108"/>
      <c r="DT47" s="108"/>
      <c r="DU47" s="108"/>
      <c r="DV47" s="108"/>
      <c r="DW47" s="108"/>
      <c r="DX47" s="108"/>
      <c r="DY47" s="108"/>
      <c r="DZ47" s="108"/>
      <c r="EA47" s="108"/>
      <c r="EB47" s="108"/>
      <c r="EC47" s="108"/>
      <c r="ED47" s="108"/>
      <c r="EE47" s="108"/>
      <c r="EF47" s="108"/>
      <c r="EG47" s="108"/>
      <c r="EH47" s="108"/>
      <c r="EI47" s="108"/>
      <c r="EJ47" s="108"/>
      <c r="EK47" s="108"/>
      <c r="EL47" s="108"/>
      <c r="EM47" s="108"/>
      <c r="EN47" s="108"/>
      <c r="EO47" s="108"/>
      <c r="EP47" s="108"/>
      <c r="EQ47" s="108"/>
      <c r="ER47" s="108"/>
      <c r="ES47" s="108"/>
      <c r="ET47" s="108"/>
      <c r="EU47" s="108"/>
      <c r="EV47" s="108"/>
      <c r="EW47" s="108"/>
      <c r="EX47" s="108"/>
      <c r="EY47" s="108"/>
      <c r="EZ47" s="108"/>
      <c r="FA47" s="108"/>
      <c r="FB47" s="108"/>
      <c r="FC47" s="108"/>
      <c r="FD47" s="108"/>
      <c r="FE47" s="108"/>
      <c r="FF47" s="108"/>
      <c r="FG47" s="108"/>
      <c r="FH47" s="108"/>
      <c r="FI47" s="108"/>
      <c r="FJ47" s="108"/>
      <c r="FK47" s="108"/>
      <c r="FL47" s="108"/>
      <c r="FM47" s="108"/>
      <c r="FN47" s="108"/>
      <c r="FO47" s="108"/>
      <c r="FP47" s="108"/>
      <c r="FQ47" s="108"/>
      <c r="FR47" s="108"/>
      <c r="FS47" s="108"/>
      <c r="FT47" s="108"/>
      <c r="FU47" s="108"/>
      <c r="FV47" s="108"/>
      <c r="FW47" s="108"/>
      <c r="FX47" s="108"/>
      <c r="FY47" s="108"/>
      <c r="FZ47" s="108"/>
      <c r="GA47" s="108"/>
      <c r="GB47" s="108"/>
      <c r="GC47" s="108"/>
      <c r="GD47" s="108"/>
      <c r="GE47" s="108"/>
      <c r="GF47" s="108"/>
      <c r="GG47" s="108"/>
      <c r="GH47" s="108"/>
      <c r="GI47" s="108"/>
      <c r="GJ47" s="108"/>
      <c r="GK47" s="108"/>
      <c r="GL47" s="108"/>
      <c r="GM47" s="108"/>
      <c r="GN47" s="108"/>
      <c r="GO47" s="108"/>
      <c r="GP47" s="108"/>
      <c r="GQ47" s="108"/>
      <c r="GR47" s="108"/>
      <c r="GS47" s="108"/>
      <c r="GT47" s="108"/>
      <c r="GU47" s="108"/>
      <c r="GV47" s="108"/>
      <c r="GW47" s="108"/>
      <c r="GX47" s="108"/>
      <c r="GY47" s="108"/>
      <c r="GZ47" s="108"/>
      <c r="HA47" s="108"/>
      <c r="HB47" s="108"/>
      <c r="HC47" s="108"/>
      <c r="HD47" s="108"/>
      <c r="HE47" s="108"/>
      <c r="HF47" s="108"/>
      <c r="HG47" s="108"/>
      <c r="HH47" s="108"/>
      <c r="HI47" s="108"/>
      <c r="HJ47" s="108"/>
      <c r="HK47" s="108"/>
      <c r="HL47" s="108"/>
      <c r="HM47" s="108"/>
      <c r="HN47" s="108"/>
      <c r="HO47" s="108"/>
      <c r="HP47" s="108"/>
      <c r="HQ47" s="108"/>
      <c r="HR47" s="108"/>
      <c r="HS47" s="108"/>
      <c r="HT47" s="108"/>
      <c r="HU47" s="108"/>
      <c r="HV47" s="108"/>
      <c r="HW47" s="108"/>
      <c r="HX47" s="108"/>
      <c r="HY47" s="108"/>
      <c r="HZ47" s="108"/>
      <c r="IA47" s="108"/>
      <c r="IB47" s="108"/>
      <c r="IC47" s="108"/>
      <c r="ID47" s="108"/>
      <c r="IE47" s="108"/>
      <c r="IF47" s="108"/>
      <c r="IG47" s="108"/>
      <c r="IH47" s="108"/>
      <c r="II47" s="108"/>
      <c r="IJ47" s="108"/>
      <c r="IK47" s="108"/>
      <c r="IL47" s="108"/>
      <c r="IM47" s="108"/>
      <c r="IN47" s="108"/>
      <c r="IO47" s="108"/>
    </row>
    <row r="48" spans="1:249" s="96" customFormat="1" ht="32.1" customHeight="1" thickBot="1">
      <c r="A48" s="461"/>
      <c r="B48" s="141" t="s">
        <v>11</v>
      </c>
      <c r="C48" s="21"/>
      <c r="D48" s="21"/>
      <c r="E48" s="20">
        <v>0</v>
      </c>
      <c r="F48" s="20">
        <v>0</v>
      </c>
      <c r="G48" s="61">
        <v>0</v>
      </c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8"/>
      <c r="BO48" s="108"/>
      <c r="BP48" s="108"/>
      <c r="BQ48" s="108"/>
      <c r="BR48" s="108"/>
      <c r="BS48" s="108"/>
      <c r="BT48" s="108"/>
      <c r="BU48" s="108"/>
      <c r="BV48" s="108"/>
      <c r="BW48" s="108"/>
      <c r="BX48" s="108"/>
      <c r="BY48" s="108"/>
      <c r="BZ48" s="108"/>
      <c r="CA48" s="108"/>
      <c r="CB48" s="108"/>
      <c r="CC48" s="108"/>
      <c r="CD48" s="108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8"/>
      <c r="CT48" s="108"/>
      <c r="CU48" s="108"/>
      <c r="CV48" s="108"/>
      <c r="CW48" s="108"/>
      <c r="CX48" s="108"/>
      <c r="CY48" s="108"/>
      <c r="CZ48" s="108"/>
      <c r="DA48" s="108"/>
      <c r="DB48" s="108"/>
      <c r="DC48" s="108"/>
      <c r="DD48" s="108"/>
      <c r="DE48" s="108"/>
      <c r="DF48" s="108"/>
      <c r="DG48" s="108"/>
      <c r="DH48" s="108"/>
      <c r="DI48" s="108"/>
      <c r="DJ48" s="108"/>
      <c r="DK48" s="108"/>
      <c r="DL48" s="108"/>
      <c r="DM48" s="108"/>
      <c r="DN48" s="108"/>
      <c r="DO48" s="108"/>
      <c r="DP48" s="108"/>
      <c r="DQ48" s="108"/>
      <c r="DR48" s="108"/>
      <c r="DS48" s="108"/>
      <c r="DT48" s="108"/>
      <c r="DU48" s="108"/>
      <c r="DV48" s="108"/>
      <c r="DW48" s="108"/>
      <c r="DX48" s="108"/>
      <c r="DY48" s="108"/>
      <c r="DZ48" s="108"/>
      <c r="EA48" s="108"/>
      <c r="EB48" s="108"/>
      <c r="EC48" s="108"/>
      <c r="ED48" s="108"/>
      <c r="EE48" s="108"/>
      <c r="EF48" s="108"/>
      <c r="EG48" s="108"/>
      <c r="EH48" s="108"/>
      <c r="EI48" s="108"/>
      <c r="EJ48" s="108"/>
      <c r="EK48" s="108"/>
      <c r="EL48" s="108"/>
      <c r="EM48" s="108"/>
      <c r="EN48" s="108"/>
      <c r="EO48" s="108"/>
      <c r="EP48" s="108"/>
      <c r="EQ48" s="108"/>
      <c r="ER48" s="108"/>
      <c r="ES48" s="108"/>
      <c r="ET48" s="108"/>
      <c r="EU48" s="108"/>
      <c r="EV48" s="108"/>
      <c r="EW48" s="108"/>
      <c r="EX48" s="108"/>
      <c r="EY48" s="108"/>
      <c r="EZ48" s="108"/>
      <c r="FA48" s="108"/>
      <c r="FB48" s="108"/>
      <c r="FC48" s="108"/>
      <c r="FD48" s="108"/>
      <c r="FE48" s="108"/>
      <c r="FF48" s="108"/>
      <c r="FG48" s="108"/>
      <c r="FH48" s="108"/>
      <c r="FI48" s="108"/>
      <c r="FJ48" s="108"/>
      <c r="FK48" s="108"/>
      <c r="FL48" s="108"/>
      <c r="FM48" s="108"/>
      <c r="FN48" s="108"/>
      <c r="FO48" s="108"/>
      <c r="FP48" s="108"/>
      <c r="FQ48" s="108"/>
      <c r="FR48" s="108"/>
      <c r="FS48" s="108"/>
      <c r="FT48" s="108"/>
      <c r="FU48" s="108"/>
      <c r="FV48" s="108"/>
      <c r="FW48" s="108"/>
      <c r="FX48" s="108"/>
      <c r="FY48" s="108"/>
      <c r="FZ48" s="108"/>
      <c r="GA48" s="108"/>
      <c r="GB48" s="108"/>
      <c r="GC48" s="108"/>
      <c r="GD48" s="108"/>
      <c r="GE48" s="108"/>
      <c r="GF48" s="108"/>
      <c r="GG48" s="108"/>
      <c r="GH48" s="108"/>
      <c r="GI48" s="108"/>
      <c r="GJ48" s="108"/>
      <c r="GK48" s="108"/>
      <c r="GL48" s="108"/>
      <c r="GM48" s="108"/>
      <c r="GN48" s="108"/>
      <c r="GO48" s="108"/>
      <c r="GP48" s="108"/>
      <c r="GQ48" s="108"/>
      <c r="GR48" s="108"/>
      <c r="GS48" s="108"/>
      <c r="GT48" s="108"/>
      <c r="GU48" s="108"/>
      <c r="GV48" s="108"/>
      <c r="GW48" s="108"/>
      <c r="GX48" s="108"/>
      <c r="GY48" s="108"/>
      <c r="GZ48" s="108"/>
      <c r="HA48" s="108"/>
      <c r="HB48" s="108"/>
      <c r="HC48" s="108"/>
      <c r="HD48" s="108"/>
      <c r="HE48" s="108"/>
      <c r="HF48" s="108"/>
      <c r="HG48" s="108"/>
      <c r="HH48" s="108"/>
      <c r="HI48" s="108"/>
      <c r="HJ48" s="108"/>
      <c r="HK48" s="108"/>
      <c r="HL48" s="108"/>
      <c r="HM48" s="108"/>
      <c r="HN48" s="108"/>
      <c r="HO48" s="108"/>
      <c r="HP48" s="108"/>
      <c r="HQ48" s="108"/>
      <c r="HR48" s="108"/>
      <c r="HS48" s="108"/>
      <c r="HT48" s="108"/>
      <c r="HU48" s="108"/>
      <c r="HV48" s="108"/>
      <c r="HW48" s="108"/>
      <c r="HX48" s="108"/>
      <c r="HY48" s="108"/>
      <c r="HZ48" s="108"/>
      <c r="IA48" s="108"/>
      <c r="IB48" s="108"/>
      <c r="IC48" s="108"/>
      <c r="ID48" s="108"/>
      <c r="IE48" s="108"/>
      <c r="IF48" s="108"/>
      <c r="IG48" s="108"/>
      <c r="IH48" s="108"/>
      <c r="II48" s="108"/>
      <c r="IJ48" s="108"/>
      <c r="IK48" s="108"/>
      <c r="IL48" s="108"/>
      <c r="IM48" s="108"/>
      <c r="IN48" s="108"/>
      <c r="IO48" s="108"/>
    </row>
    <row r="49" spans="1:249" s="96" customFormat="1" ht="32.1" customHeight="1" thickTop="1">
      <c r="A49" s="461"/>
      <c r="B49" s="144" t="s">
        <v>12</v>
      </c>
      <c r="C49" s="18"/>
      <c r="D49" s="18"/>
      <c r="E49" s="17">
        <v>8982</v>
      </c>
      <c r="F49" s="17">
        <v>5708</v>
      </c>
      <c r="G49" s="17">
        <v>14690</v>
      </c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/>
      <c r="BL49" s="108"/>
      <c r="BM49" s="108"/>
      <c r="BN49" s="108"/>
      <c r="BO49" s="108"/>
      <c r="BP49" s="108"/>
      <c r="BQ49" s="108"/>
      <c r="BR49" s="108"/>
      <c r="BS49" s="108"/>
      <c r="BT49" s="108"/>
      <c r="BU49" s="108"/>
      <c r="BV49" s="108"/>
      <c r="BW49" s="108"/>
      <c r="BX49" s="108"/>
      <c r="BY49" s="108"/>
      <c r="BZ49" s="108"/>
      <c r="CA49" s="108"/>
      <c r="CB49" s="108"/>
      <c r="CC49" s="108"/>
      <c r="CD49" s="108"/>
      <c r="CE49" s="108"/>
      <c r="CF49" s="108"/>
      <c r="CG49" s="108"/>
      <c r="CH49" s="108"/>
      <c r="CI49" s="108"/>
      <c r="CJ49" s="108"/>
      <c r="CK49" s="108"/>
      <c r="CL49" s="108"/>
      <c r="CM49" s="108"/>
      <c r="CN49" s="108"/>
      <c r="CO49" s="108"/>
      <c r="CP49" s="108"/>
      <c r="CQ49" s="108"/>
      <c r="CR49" s="108"/>
      <c r="CS49" s="108"/>
      <c r="CT49" s="108"/>
      <c r="CU49" s="108"/>
      <c r="CV49" s="108"/>
      <c r="CW49" s="108"/>
      <c r="CX49" s="108"/>
      <c r="CY49" s="108"/>
      <c r="CZ49" s="108"/>
      <c r="DA49" s="108"/>
      <c r="DB49" s="108"/>
      <c r="DC49" s="108"/>
      <c r="DD49" s="108"/>
      <c r="DE49" s="108"/>
      <c r="DF49" s="108"/>
      <c r="DG49" s="108"/>
      <c r="DH49" s="108"/>
      <c r="DI49" s="108"/>
      <c r="DJ49" s="108"/>
      <c r="DK49" s="108"/>
      <c r="DL49" s="108"/>
      <c r="DM49" s="108"/>
      <c r="DN49" s="108"/>
      <c r="DO49" s="108"/>
      <c r="DP49" s="108"/>
      <c r="DQ49" s="108"/>
      <c r="DR49" s="108"/>
      <c r="DS49" s="108"/>
      <c r="DT49" s="108"/>
      <c r="DU49" s="108"/>
      <c r="DV49" s="108"/>
      <c r="DW49" s="108"/>
      <c r="DX49" s="108"/>
      <c r="DY49" s="108"/>
      <c r="DZ49" s="108"/>
      <c r="EA49" s="108"/>
      <c r="EB49" s="108"/>
      <c r="EC49" s="108"/>
      <c r="ED49" s="108"/>
      <c r="EE49" s="108"/>
      <c r="EF49" s="108"/>
      <c r="EG49" s="108"/>
      <c r="EH49" s="108"/>
      <c r="EI49" s="108"/>
      <c r="EJ49" s="108"/>
      <c r="EK49" s="108"/>
      <c r="EL49" s="108"/>
      <c r="EM49" s="108"/>
      <c r="EN49" s="108"/>
      <c r="EO49" s="108"/>
      <c r="EP49" s="108"/>
      <c r="EQ49" s="108"/>
      <c r="ER49" s="108"/>
      <c r="ES49" s="108"/>
      <c r="ET49" s="108"/>
      <c r="EU49" s="108"/>
      <c r="EV49" s="108"/>
      <c r="EW49" s="108"/>
      <c r="EX49" s="108"/>
      <c r="EY49" s="108"/>
      <c r="EZ49" s="108"/>
      <c r="FA49" s="108"/>
      <c r="FB49" s="108"/>
      <c r="FC49" s="108"/>
      <c r="FD49" s="108"/>
      <c r="FE49" s="108"/>
      <c r="FF49" s="108"/>
      <c r="FG49" s="108"/>
      <c r="FH49" s="108"/>
      <c r="FI49" s="108"/>
      <c r="FJ49" s="108"/>
      <c r="FK49" s="108"/>
      <c r="FL49" s="108"/>
      <c r="FM49" s="108"/>
      <c r="FN49" s="108"/>
      <c r="FO49" s="108"/>
      <c r="FP49" s="108"/>
      <c r="FQ49" s="108"/>
      <c r="FR49" s="108"/>
      <c r="FS49" s="108"/>
      <c r="FT49" s="108"/>
      <c r="FU49" s="108"/>
      <c r="FV49" s="108"/>
      <c r="FW49" s="108"/>
      <c r="FX49" s="108"/>
      <c r="FY49" s="108"/>
      <c r="FZ49" s="108"/>
      <c r="GA49" s="108"/>
      <c r="GB49" s="108"/>
      <c r="GC49" s="108"/>
      <c r="GD49" s="108"/>
      <c r="GE49" s="108"/>
      <c r="GF49" s="108"/>
      <c r="GG49" s="108"/>
      <c r="GH49" s="108"/>
      <c r="GI49" s="108"/>
      <c r="GJ49" s="108"/>
      <c r="GK49" s="108"/>
      <c r="GL49" s="108"/>
      <c r="GM49" s="108"/>
      <c r="GN49" s="108"/>
      <c r="GO49" s="108"/>
      <c r="GP49" s="108"/>
      <c r="GQ49" s="108"/>
      <c r="GR49" s="108"/>
      <c r="GS49" s="108"/>
      <c r="GT49" s="108"/>
      <c r="GU49" s="108"/>
      <c r="GV49" s="108"/>
      <c r="GW49" s="108"/>
      <c r="GX49" s="108"/>
      <c r="GY49" s="108"/>
      <c r="GZ49" s="108"/>
      <c r="HA49" s="108"/>
      <c r="HB49" s="108"/>
      <c r="HC49" s="108"/>
      <c r="HD49" s="108"/>
      <c r="HE49" s="108"/>
      <c r="HF49" s="108"/>
      <c r="HG49" s="108"/>
      <c r="HH49" s="108"/>
      <c r="HI49" s="108"/>
      <c r="HJ49" s="108"/>
      <c r="HK49" s="108"/>
      <c r="HL49" s="108"/>
      <c r="HM49" s="108"/>
      <c r="HN49" s="108"/>
      <c r="HO49" s="108"/>
      <c r="HP49" s="108"/>
      <c r="HQ49" s="108"/>
      <c r="HR49" s="108"/>
      <c r="HS49" s="108"/>
      <c r="HT49" s="108"/>
      <c r="HU49" s="108"/>
      <c r="HV49" s="108"/>
      <c r="HW49" s="108"/>
      <c r="HX49" s="108"/>
      <c r="HY49" s="108"/>
      <c r="HZ49" s="108"/>
      <c r="IA49" s="108"/>
      <c r="IB49" s="108"/>
      <c r="IC49" s="108"/>
      <c r="ID49" s="108"/>
      <c r="IE49" s="108"/>
      <c r="IF49" s="108"/>
      <c r="IG49" s="108"/>
      <c r="IH49" s="108"/>
      <c r="II49" s="108"/>
      <c r="IJ49" s="108"/>
      <c r="IK49" s="108"/>
      <c r="IL49" s="108"/>
      <c r="IM49" s="108"/>
      <c r="IN49" s="108"/>
      <c r="IO49" s="108"/>
    </row>
    <row r="50" spans="1:249" s="96" customFormat="1" ht="32.1" customHeight="1">
      <c r="A50" s="461"/>
      <c r="B50" s="115" t="s">
        <v>13</v>
      </c>
      <c r="C50" s="4"/>
      <c r="D50" s="3"/>
      <c r="E50" s="14">
        <v>5771</v>
      </c>
      <c r="F50" s="14">
        <v>5148</v>
      </c>
      <c r="G50" s="14">
        <v>10919</v>
      </c>
    </row>
    <row r="51" spans="1:249" s="96" customFormat="1" ht="32.1" customHeight="1" thickBot="1">
      <c r="A51" s="461"/>
      <c r="B51" s="146" t="s">
        <v>14</v>
      </c>
      <c r="C51" s="4"/>
      <c r="D51" s="3"/>
      <c r="E51" s="14">
        <v>3211</v>
      </c>
      <c r="F51" s="14">
        <v>560</v>
      </c>
      <c r="G51" s="14">
        <v>3771</v>
      </c>
    </row>
    <row r="52" spans="1:249" s="96" customFormat="1" ht="27" thickTop="1">
      <c r="A52" s="460"/>
      <c r="B52" s="103"/>
      <c r="C52" s="103"/>
      <c r="D52" s="103"/>
      <c r="E52" s="147"/>
      <c r="F52" s="534"/>
      <c r="G52" s="534" t="s">
        <v>99</v>
      </c>
    </row>
    <row r="53" spans="1:249" s="148" customFormat="1" ht="26.25">
      <c r="A53" s="462"/>
      <c r="B53" s="149"/>
      <c r="C53" s="149"/>
      <c r="D53" s="149"/>
      <c r="E53" s="150"/>
      <c r="F53" s="151"/>
      <c r="G53" s="151"/>
    </row>
    <row r="54" spans="1:249" s="148" customFormat="1" ht="52.5">
      <c r="A54" s="462"/>
      <c r="B54" s="152" t="s">
        <v>37</v>
      </c>
    </row>
    <row r="55" spans="1:249" s="96" customFormat="1" ht="56.25">
      <c r="A55" s="460"/>
      <c r="B55" s="153" t="s">
        <v>54</v>
      </c>
      <c r="C55" s="103"/>
      <c r="D55" s="103"/>
      <c r="E55" s="101"/>
      <c r="F55" s="101"/>
      <c r="G55" s="101"/>
    </row>
    <row r="56" spans="1:249" s="96" customFormat="1" ht="56.25">
      <c r="A56" s="460"/>
      <c r="B56" s="154" t="s">
        <v>68</v>
      </c>
      <c r="C56" s="103"/>
      <c r="D56" s="103"/>
      <c r="E56" s="101"/>
      <c r="F56" s="101"/>
      <c r="G56" s="101"/>
    </row>
    <row r="57" spans="1:249" ht="56.25">
      <c r="B57" s="154" t="s">
        <v>56</v>
      </c>
    </row>
    <row r="58" spans="1:249" ht="82.5">
      <c r="B58" s="154" t="s">
        <v>62</v>
      </c>
    </row>
    <row r="59" spans="1:249" ht="82.5">
      <c r="B59" s="538" t="s">
        <v>101</v>
      </c>
      <c r="C59" s="155" t="s">
        <v>63</v>
      </c>
      <c r="D59" s="155" t="s">
        <v>64</v>
      </c>
    </row>
    <row r="60" spans="1:249" ht="25.5">
      <c r="B60" s="541" t="s">
        <v>102</v>
      </c>
    </row>
  </sheetData>
  <hyperlinks>
    <hyperlink ref="B60" r:id="rId1"/>
  </hyperlinks>
  <printOptions horizontalCentered="1"/>
  <pageMargins left="0.49" right="0.28000000000000003" top="0.25" bottom="0.22" header="0.25" footer="0.2"/>
  <pageSetup paperSize="9" scale="47" orientation="portrait" r:id="rId2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6"/>
  <dimension ref="A1:IO59"/>
  <sheetViews>
    <sheetView topLeftCell="A19" zoomScale="40" zoomScaleNormal="50" zoomScaleSheetLayoutView="25" workbookViewId="0">
      <selection activeCell="G58" sqref="G58"/>
    </sheetView>
  </sheetViews>
  <sheetFormatPr defaultColWidth="90.28515625" defaultRowHeight="12.75"/>
  <cols>
    <col min="1" max="1" width="17.28515625" style="463" bestFit="1" customWidth="1"/>
    <col min="2" max="2" width="132.140625" style="155" customWidth="1"/>
    <col min="3" max="4" width="20.28515625" style="155" hidden="1" customWidth="1"/>
    <col min="5" max="49" width="20.28515625" style="155" customWidth="1"/>
    <col min="50" max="16384" width="90.28515625" style="155"/>
  </cols>
  <sheetData>
    <row r="1" spans="1:249" s="96" customFormat="1" ht="25.5">
      <c r="A1" s="460"/>
      <c r="B1" s="97"/>
      <c r="E1" s="98"/>
      <c r="F1" s="98"/>
      <c r="G1" s="98"/>
    </row>
    <row r="2" spans="1:249" s="96" customFormat="1" ht="25.5">
      <c r="A2" s="460"/>
      <c r="B2" s="97"/>
      <c r="E2" s="98"/>
      <c r="F2" s="98"/>
      <c r="G2" s="98"/>
    </row>
    <row r="3" spans="1:249" s="96" customFormat="1" ht="30">
      <c r="A3" s="460"/>
      <c r="B3" s="99" t="s">
        <v>70</v>
      </c>
      <c r="C3" s="100"/>
      <c r="D3" s="100"/>
      <c r="E3" s="101"/>
      <c r="F3" s="101"/>
      <c r="G3" s="101"/>
    </row>
    <row r="4" spans="1:249" s="96" customFormat="1" ht="30">
      <c r="A4" s="460"/>
      <c r="B4" s="99"/>
      <c r="C4" s="100"/>
      <c r="D4" s="100"/>
      <c r="E4" s="101"/>
      <c r="F4" s="101"/>
      <c r="G4" s="101"/>
    </row>
    <row r="5" spans="1:249" s="96" customFormat="1" ht="31.5" thickBot="1">
      <c r="A5" s="460"/>
      <c r="B5" s="102"/>
      <c r="C5" s="103"/>
      <c r="D5" s="103"/>
      <c r="E5" s="101"/>
      <c r="F5" s="101"/>
      <c r="G5" s="101"/>
    </row>
    <row r="6" spans="1:249" s="96" customFormat="1" ht="35.25" customHeight="1" thickTop="1" thickBot="1">
      <c r="A6" s="460"/>
      <c r="B6" s="103"/>
      <c r="C6" s="103"/>
      <c r="D6" s="103"/>
      <c r="E6" s="40" t="s">
        <v>0</v>
      </c>
      <c r="F6" s="40" t="s">
        <v>1</v>
      </c>
      <c r="G6" s="40" t="s">
        <v>2</v>
      </c>
    </row>
    <row r="7" spans="1:249" s="96" customFormat="1" ht="32.1" customHeight="1" thickTop="1" thickBot="1">
      <c r="A7" s="460"/>
      <c r="B7" s="105" t="s">
        <v>3</v>
      </c>
      <c r="C7" s="106"/>
      <c r="D7" s="106"/>
      <c r="E7" s="20">
        <v>73718</v>
      </c>
      <c r="F7" s="20">
        <v>143518</v>
      </c>
      <c r="G7" s="20">
        <v>217236</v>
      </c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108"/>
      <c r="EZ7" s="108"/>
      <c r="FA7" s="108"/>
      <c r="FB7" s="108"/>
      <c r="FC7" s="108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8"/>
      <c r="FS7" s="108"/>
      <c r="FT7" s="108"/>
      <c r="FU7" s="108"/>
      <c r="FV7" s="108"/>
      <c r="FW7" s="108"/>
      <c r="FX7" s="108"/>
      <c r="FY7" s="108"/>
      <c r="FZ7" s="108"/>
      <c r="GA7" s="108"/>
      <c r="GB7" s="108"/>
      <c r="GC7" s="108"/>
      <c r="GD7" s="108"/>
      <c r="GE7" s="108"/>
      <c r="GF7" s="108"/>
      <c r="GG7" s="108"/>
      <c r="GH7" s="108"/>
      <c r="GI7" s="108"/>
      <c r="GJ7" s="108"/>
      <c r="GK7" s="108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8"/>
      <c r="HB7" s="108"/>
      <c r="HC7" s="108"/>
      <c r="HD7" s="108"/>
      <c r="HE7" s="108"/>
      <c r="HF7" s="108"/>
      <c r="HG7" s="108"/>
      <c r="HH7" s="108"/>
      <c r="HI7" s="108"/>
      <c r="HJ7" s="108"/>
      <c r="HK7" s="108"/>
      <c r="HL7" s="108"/>
      <c r="HM7" s="108"/>
      <c r="HN7" s="108"/>
      <c r="HO7" s="108"/>
      <c r="HP7" s="108"/>
      <c r="HQ7" s="108"/>
      <c r="HR7" s="108"/>
      <c r="HS7" s="108"/>
      <c r="HT7" s="108"/>
      <c r="HU7" s="108"/>
      <c r="HV7" s="108"/>
      <c r="HW7" s="108"/>
      <c r="HX7" s="108"/>
      <c r="HY7" s="108"/>
      <c r="HZ7" s="108"/>
      <c r="IA7" s="108"/>
      <c r="IB7" s="108"/>
      <c r="IC7" s="108"/>
      <c r="ID7" s="108"/>
      <c r="IE7" s="108"/>
      <c r="IF7" s="108"/>
      <c r="IG7" s="108"/>
      <c r="IH7" s="108"/>
      <c r="II7" s="108"/>
      <c r="IJ7" s="108"/>
      <c r="IK7" s="108"/>
      <c r="IL7" s="108"/>
      <c r="IM7" s="108"/>
      <c r="IN7" s="108"/>
      <c r="IO7" s="108"/>
    </row>
    <row r="8" spans="1:249" s="96" customFormat="1" ht="32.1" customHeight="1" thickTop="1">
      <c r="A8" s="461"/>
      <c r="B8" s="109" t="s">
        <v>4</v>
      </c>
      <c r="C8" s="97"/>
      <c r="D8" s="110"/>
      <c r="E8" s="17">
        <v>36438</v>
      </c>
      <c r="F8" s="17">
        <v>75313</v>
      </c>
      <c r="G8" s="17">
        <v>111751</v>
      </c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08"/>
      <c r="ED8" s="108"/>
      <c r="EE8" s="108"/>
      <c r="EF8" s="108"/>
      <c r="EG8" s="108"/>
      <c r="EH8" s="108"/>
      <c r="EI8" s="108"/>
      <c r="EJ8" s="108"/>
      <c r="EK8" s="108"/>
      <c r="EL8" s="108"/>
      <c r="EM8" s="108"/>
      <c r="EN8" s="108"/>
      <c r="EO8" s="108"/>
      <c r="EP8" s="108"/>
      <c r="EQ8" s="108"/>
      <c r="ER8" s="108"/>
      <c r="ES8" s="108"/>
      <c r="ET8" s="108"/>
      <c r="EU8" s="108"/>
      <c r="EV8" s="108"/>
      <c r="EW8" s="108"/>
      <c r="EX8" s="108"/>
      <c r="EY8" s="108"/>
      <c r="EZ8" s="108"/>
      <c r="FA8" s="108"/>
      <c r="FB8" s="108"/>
      <c r="FC8" s="108"/>
      <c r="FD8" s="108"/>
      <c r="FE8" s="108"/>
      <c r="FF8" s="108"/>
      <c r="FG8" s="108"/>
      <c r="FH8" s="108"/>
      <c r="FI8" s="108"/>
      <c r="FJ8" s="108"/>
      <c r="FK8" s="108"/>
      <c r="FL8" s="108"/>
      <c r="FM8" s="108"/>
      <c r="FN8" s="108"/>
      <c r="FO8" s="108"/>
      <c r="FP8" s="108"/>
      <c r="FQ8" s="108"/>
      <c r="FR8" s="108"/>
      <c r="FS8" s="108"/>
      <c r="FT8" s="108"/>
      <c r="FU8" s="108"/>
      <c r="FV8" s="108"/>
      <c r="FW8" s="108"/>
      <c r="FX8" s="108"/>
      <c r="FY8" s="108"/>
      <c r="FZ8" s="108"/>
      <c r="GA8" s="108"/>
      <c r="GB8" s="108"/>
      <c r="GC8" s="108"/>
      <c r="GD8" s="108"/>
      <c r="GE8" s="108"/>
      <c r="GF8" s="108"/>
      <c r="GG8" s="108"/>
      <c r="GH8" s="108"/>
      <c r="GI8" s="108"/>
      <c r="GJ8" s="108"/>
      <c r="GK8" s="108"/>
      <c r="GL8" s="108"/>
      <c r="GM8" s="108"/>
      <c r="GN8" s="108"/>
      <c r="GO8" s="108"/>
      <c r="GP8" s="108"/>
      <c r="GQ8" s="108"/>
      <c r="GR8" s="108"/>
      <c r="GS8" s="108"/>
      <c r="GT8" s="108"/>
      <c r="GU8" s="108"/>
      <c r="GV8" s="108"/>
      <c r="GW8" s="108"/>
      <c r="GX8" s="108"/>
      <c r="GY8" s="108"/>
      <c r="GZ8" s="108"/>
      <c r="HA8" s="108"/>
      <c r="HB8" s="108"/>
      <c r="HC8" s="108"/>
      <c r="HD8" s="108"/>
      <c r="HE8" s="108"/>
      <c r="HF8" s="108"/>
      <c r="HG8" s="108"/>
      <c r="HH8" s="108"/>
      <c r="HI8" s="108"/>
      <c r="HJ8" s="108"/>
      <c r="HK8" s="108"/>
      <c r="HL8" s="108"/>
      <c r="HM8" s="108"/>
      <c r="HN8" s="108"/>
      <c r="HO8" s="108"/>
      <c r="HP8" s="108"/>
      <c r="HQ8" s="108"/>
      <c r="HR8" s="108"/>
      <c r="HS8" s="108"/>
      <c r="HT8" s="108"/>
      <c r="HU8" s="108"/>
      <c r="HV8" s="108"/>
      <c r="HW8" s="108"/>
      <c r="HX8" s="108"/>
      <c r="HY8" s="108"/>
      <c r="HZ8" s="108"/>
      <c r="IA8" s="108"/>
      <c r="IB8" s="108"/>
      <c r="IC8" s="108"/>
      <c r="ID8" s="108"/>
      <c r="IE8" s="108"/>
      <c r="IF8" s="108"/>
      <c r="IG8" s="108"/>
      <c r="IH8" s="108"/>
      <c r="II8" s="108"/>
      <c r="IJ8" s="108"/>
      <c r="IK8" s="108"/>
      <c r="IL8" s="108"/>
      <c r="IM8" s="108"/>
      <c r="IN8" s="108"/>
      <c r="IO8" s="108"/>
    </row>
    <row r="9" spans="1:249" s="96" customFormat="1" ht="32.1" customHeight="1">
      <c r="A9" s="461"/>
      <c r="B9" s="112" t="s">
        <v>27</v>
      </c>
      <c r="C9" s="97"/>
      <c r="D9" s="110"/>
      <c r="E9" s="28">
        <v>154</v>
      </c>
      <c r="F9" s="28">
        <v>199</v>
      </c>
      <c r="G9" s="14">
        <v>353</v>
      </c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  <c r="DQ9" s="108"/>
      <c r="DR9" s="108"/>
      <c r="DS9" s="108"/>
      <c r="DT9" s="108"/>
      <c r="DU9" s="108"/>
      <c r="DV9" s="108"/>
      <c r="DW9" s="108"/>
      <c r="DX9" s="108"/>
      <c r="DY9" s="108"/>
      <c r="DZ9" s="108"/>
      <c r="EA9" s="108"/>
      <c r="EB9" s="108"/>
      <c r="EC9" s="108"/>
      <c r="ED9" s="108"/>
      <c r="EE9" s="108"/>
      <c r="EF9" s="108"/>
      <c r="EG9" s="108"/>
      <c r="EH9" s="108"/>
      <c r="EI9" s="108"/>
      <c r="EJ9" s="108"/>
      <c r="EK9" s="108"/>
      <c r="EL9" s="108"/>
      <c r="EM9" s="108"/>
      <c r="EN9" s="108"/>
      <c r="EO9" s="108"/>
      <c r="EP9" s="108"/>
      <c r="EQ9" s="108"/>
      <c r="ER9" s="108"/>
      <c r="ES9" s="108"/>
      <c r="ET9" s="108"/>
      <c r="EU9" s="108"/>
      <c r="EV9" s="108"/>
      <c r="EW9" s="108"/>
      <c r="EX9" s="108"/>
      <c r="EY9" s="108"/>
      <c r="EZ9" s="108"/>
      <c r="FA9" s="108"/>
      <c r="FB9" s="108"/>
      <c r="FC9" s="108"/>
      <c r="FD9" s="108"/>
      <c r="FE9" s="108"/>
      <c r="FF9" s="108"/>
      <c r="FG9" s="108"/>
      <c r="FH9" s="108"/>
      <c r="FI9" s="108"/>
      <c r="FJ9" s="108"/>
      <c r="FK9" s="108"/>
      <c r="FL9" s="108"/>
      <c r="FM9" s="108"/>
      <c r="FN9" s="108"/>
      <c r="FO9" s="108"/>
      <c r="FP9" s="108"/>
      <c r="FQ9" s="108"/>
      <c r="FR9" s="108"/>
      <c r="FS9" s="108"/>
      <c r="FT9" s="108"/>
      <c r="FU9" s="108"/>
      <c r="FV9" s="108"/>
      <c r="FW9" s="108"/>
      <c r="FX9" s="108"/>
      <c r="FY9" s="108"/>
      <c r="FZ9" s="108"/>
      <c r="GA9" s="108"/>
      <c r="GB9" s="108"/>
      <c r="GC9" s="108"/>
      <c r="GD9" s="108"/>
      <c r="GE9" s="108"/>
      <c r="GF9" s="108"/>
      <c r="GG9" s="108"/>
      <c r="GH9" s="108"/>
      <c r="GI9" s="108"/>
      <c r="GJ9" s="108"/>
      <c r="GK9" s="108"/>
      <c r="GL9" s="108"/>
      <c r="GM9" s="108"/>
      <c r="GN9" s="108"/>
      <c r="GO9" s="108"/>
      <c r="GP9" s="108"/>
      <c r="GQ9" s="108"/>
      <c r="GR9" s="108"/>
      <c r="GS9" s="108"/>
      <c r="GT9" s="108"/>
      <c r="GU9" s="108"/>
      <c r="GV9" s="108"/>
      <c r="GW9" s="108"/>
      <c r="GX9" s="108"/>
      <c r="GY9" s="108"/>
      <c r="GZ9" s="108"/>
      <c r="HA9" s="108"/>
      <c r="HB9" s="108"/>
      <c r="HC9" s="108"/>
      <c r="HD9" s="108"/>
      <c r="HE9" s="108"/>
      <c r="HF9" s="108"/>
      <c r="HG9" s="108"/>
      <c r="HH9" s="108"/>
      <c r="HI9" s="108"/>
      <c r="HJ9" s="108"/>
      <c r="HK9" s="108"/>
      <c r="HL9" s="108"/>
      <c r="HM9" s="108"/>
      <c r="HN9" s="108"/>
      <c r="HO9" s="108"/>
      <c r="HP9" s="108"/>
      <c r="HQ9" s="108"/>
      <c r="HR9" s="108"/>
      <c r="HS9" s="108"/>
      <c r="HT9" s="108"/>
      <c r="HU9" s="108"/>
      <c r="HV9" s="108"/>
      <c r="HW9" s="108"/>
      <c r="HX9" s="108"/>
      <c r="HY9" s="108"/>
      <c r="HZ9" s="108"/>
      <c r="IA9" s="108"/>
      <c r="IB9" s="108"/>
      <c r="IC9" s="108"/>
      <c r="ID9" s="108"/>
      <c r="IE9" s="108"/>
      <c r="IF9" s="108"/>
      <c r="IG9" s="108"/>
      <c r="IH9" s="108"/>
      <c r="II9" s="108"/>
      <c r="IJ9" s="108"/>
      <c r="IK9" s="108"/>
      <c r="IL9" s="108"/>
      <c r="IM9" s="108"/>
      <c r="IN9" s="108"/>
      <c r="IO9" s="108"/>
    </row>
    <row r="10" spans="1:249" s="96" customFormat="1" ht="32.1" customHeight="1">
      <c r="A10" s="461"/>
      <c r="B10" s="115" t="s">
        <v>26</v>
      </c>
      <c r="C10" s="103"/>
      <c r="D10" s="101"/>
      <c r="E10" s="28">
        <v>1858</v>
      </c>
      <c r="F10" s="28">
        <v>1208</v>
      </c>
      <c r="G10" s="14">
        <v>3066</v>
      </c>
    </row>
    <row r="11" spans="1:249" s="96" customFormat="1" ht="32.1" customHeight="1">
      <c r="A11" s="461"/>
      <c r="B11" s="115" t="s">
        <v>25</v>
      </c>
      <c r="C11" s="103"/>
      <c r="D11" s="101"/>
      <c r="E11" s="28">
        <v>145</v>
      </c>
      <c r="F11" s="28">
        <v>134</v>
      </c>
      <c r="G11" s="14">
        <v>279</v>
      </c>
    </row>
    <row r="12" spans="1:249" s="96" customFormat="1" ht="32.1" customHeight="1">
      <c r="A12" s="461"/>
      <c r="B12" s="115" t="s">
        <v>24</v>
      </c>
      <c r="C12" s="103"/>
      <c r="D12" s="101"/>
      <c r="E12" s="14">
        <v>214</v>
      </c>
      <c r="F12" s="14">
        <v>252</v>
      </c>
      <c r="G12" s="14">
        <v>466</v>
      </c>
    </row>
    <row r="13" spans="1:249" s="96" customFormat="1" ht="32.1" customHeight="1">
      <c r="A13" s="461"/>
      <c r="B13" s="115" t="s">
        <v>23</v>
      </c>
      <c r="C13" s="103"/>
      <c r="D13" s="101"/>
      <c r="E13" s="14">
        <v>224</v>
      </c>
      <c r="F13" s="14">
        <v>379</v>
      </c>
      <c r="G13" s="14">
        <v>603</v>
      </c>
    </row>
    <row r="14" spans="1:249" s="96" customFormat="1" ht="32.1" customHeight="1">
      <c r="A14" s="461"/>
      <c r="B14" s="116" t="s">
        <v>32</v>
      </c>
      <c r="C14" s="103"/>
      <c r="D14" s="101"/>
      <c r="E14" s="33">
        <v>1438</v>
      </c>
      <c r="F14" s="33">
        <v>1277</v>
      </c>
      <c r="G14" s="33">
        <v>2715</v>
      </c>
    </row>
    <row r="15" spans="1:249" s="96" customFormat="1" ht="32.1" customHeight="1">
      <c r="A15" s="461"/>
      <c r="B15" s="115" t="s">
        <v>31</v>
      </c>
      <c r="C15" s="103"/>
      <c r="D15" s="101"/>
      <c r="E15" s="33">
        <v>1804</v>
      </c>
      <c r="F15" s="33">
        <v>1603</v>
      </c>
      <c r="G15" s="33">
        <v>3407</v>
      </c>
    </row>
    <row r="16" spans="1:249" s="96" customFormat="1" ht="32.1" customHeight="1">
      <c r="A16" s="461"/>
      <c r="B16" s="115" t="s">
        <v>22</v>
      </c>
      <c r="C16" s="103"/>
      <c r="D16" s="101"/>
      <c r="E16" s="33">
        <v>690</v>
      </c>
      <c r="F16" s="33">
        <v>1452</v>
      </c>
      <c r="G16" s="33">
        <v>2142</v>
      </c>
    </row>
    <row r="17" spans="1:7" s="96" customFormat="1" ht="32.1" customHeight="1">
      <c r="A17" s="461"/>
      <c r="B17" s="115" t="s">
        <v>30</v>
      </c>
      <c r="C17" s="103"/>
      <c r="D17" s="101"/>
      <c r="E17" s="33">
        <v>1763</v>
      </c>
      <c r="F17" s="33">
        <v>553</v>
      </c>
      <c r="G17" s="33">
        <v>2316</v>
      </c>
    </row>
    <row r="18" spans="1:7" s="96" customFormat="1" ht="32.1" customHeight="1">
      <c r="A18" s="461"/>
      <c r="B18" s="115" t="s">
        <v>20</v>
      </c>
      <c r="C18" s="103"/>
      <c r="D18" s="101"/>
      <c r="E18" s="33">
        <v>3040</v>
      </c>
      <c r="F18" s="33">
        <v>4353</v>
      </c>
      <c r="G18" s="33">
        <v>7393</v>
      </c>
    </row>
    <row r="19" spans="1:7" s="96" customFormat="1" ht="32.1" customHeight="1">
      <c r="A19" s="461"/>
      <c r="B19" s="115" t="s">
        <v>29</v>
      </c>
      <c r="C19" s="103"/>
      <c r="D19" s="101"/>
      <c r="E19" s="33">
        <v>288</v>
      </c>
      <c r="F19" s="33">
        <v>322</v>
      </c>
      <c r="G19" s="33">
        <v>610</v>
      </c>
    </row>
    <row r="20" spans="1:7" s="96" customFormat="1" ht="31.5" customHeight="1">
      <c r="A20" s="461"/>
      <c r="B20" s="115" t="s">
        <v>51</v>
      </c>
      <c r="C20" s="103"/>
      <c r="D20" s="101"/>
      <c r="E20" s="33">
        <v>2075</v>
      </c>
      <c r="F20" s="33">
        <v>1853</v>
      </c>
      <c r="G20" s="33">
        <v>3928</v>
      </c>
    </row>
    <row r="21" spans="1:7" s="96" customFormat="1" ht="31.5" customHeight="1">
      <c r="A21" s="461"/>
      <c r="B21" s="115" t="s">
        <v>53</v>
      </c>
      <c r="C21" s="101"/>
      <c r="D21" s="101"/>
      <c r="E21" s="82">
        <v>208</v>
      </c>
      <c r="F21" s="83">
        <v>355</v>
      </c>
      <c r="G21" s="82">
        <v>563</v>
      </c>
    </row>
    <row r="22" spans="1:7" s="96" customFormat="1" ht="31.5" customHeight="1" thickBot="1">
      <c r="A22" s="461"/>
      <c r="B22" s="120" t="s">
        <v>71</v>
      </c>
      <c r="C22" s="121"/>
      <c r="D22" s="121"/>
      <c r="E22" s="156">
        <v>73</v>
      </c>
      <c r="F22" s="157">
        <v>85</v>
      </c>
      <c r="G22" s="156">
        <v>158</v>
      </c>
    </row>
    <row r="23" spans="1:7" s="96" customFormat="1" ht="32.1" customHeight="1" thickTop="1">
      <c r="A23" s="461"/>
      <c r="B23" s="124" t="s">
        <v>48</v>
      </c>
      <c r="C23" s="103"/>
      <c r="D23" s="101"/>
      <c r="E23" s="158">
        <v>13974</v>
      </c>
      <c r="F23" s="158">
        <v>14025</v>
      </c>
      <c r="G23" s="159">
        <v>27999</v>
      </c>
    </row>
    <row r="24" spans="1:7" s="96" customFormat="1" ht="32.1" customHeight="1">
      <c r="A24" s="461"/>
      <c r="B24" s="115" t="s">
        <v>5</v>
      </c>
      <c r="C24" s="103"/>
      <c r="D24" s="101"/>
      <c r="E24" s="14">
        <v>1976</v>
      </c>
      <c r="F24" s="14">
        <v>220</v>
      </c>
      <c r="G24" s="33">
        <v>2196</v>
      </c>
    </row>
    <row r="25" spans="1:7" s="96" customFormat="1" ht="32.1" customHeight="1">
      <c r="A25" s="461"/>
      <c r="B25" s="115" t="s">
        <v>16</v>
      </c>
      <c r="C25" s="103"/>
      <c r="D25" s="101"/>
      <c r="E25" s="14">
        <v>68</v>
      </c>
      <c r="F25" s="14">
        <v>71</v>
      </c>
      <c r="G25" s="14">
        <v>139</v>
      </c>
    </row>
    <row r="26" spans="1:7" s="96" customFormat="1" ht="32.1" customHeight="1">
      <c r="A26" s="461"/>
      <c r="B26" s="115" t="s">
        <v>15</v>
      </c>
      <c r="C26" s="103"/>
      <c r="D26" s="101"/>
      <c r="E26" s="14">
        <v>312</v>
      </c>
      <c r="F26" s="14">
        <v>189</v>
      </c>
      <c r="G26" s="14">
        <v>501</v>
      </c>
    </row>
    <row r="27" spans="1:7" s="96" customFormat="1" ht="32.1" customHeight="1">
      <c r="A27" s="461"/>
      <c r="B27" s="115" t="s">
        <v>6</v>
      </c>
      <c r="C27" s="103"/>
      <c r="D27" s="101"/>
      <c r="E27" s="14">
        <v>82</v>
      </c>
      <c r="F27" s="14">
        <v>94</v>
      </c>
      <c r="G27" s="14">
        <v>176</v>
      </c>
    </row>
    <row r="28" spans="1:7" s="96" customFormat="1" ht="32.1" customHeight="1">
      <c r="A28" s="461"/>
      <c r="B28" s="115" t="s">
        <v>7</v>
      </c>
      <c r="C28" s="101"/>
      <c r="D28" s="101"/>
      <c r="E28" s="14">
        <v>0</v>
      </c>
      <c r="F28" s="161">
        <v>0</v>
      </c>
      <c r="G28" s="54">
        <v>0</v>
      </c>
    </row>
    <row r="29" spans="1:7" s="96" customFormat="1" ht="32.1" customHeight="1">
      <c r="A29" s="461"/>
      <c r="B29" s="115" t="s">
        <v>33</v>
      </c>
      <c r="C29" s="101"/>
      <c r="D29" s="101"/>
      <c r="E29" s="80">
        <v>6341</v>
      </c>
      <c r="F29" s="81">
        <v>3679</v>
      </c>
      <c r="G29" s="54">
        <v>10020</v>
      </c>
    </row>
    <row r="30" spans="1:7" s="96" customFormat="1" ht="32.1" customHeight="1" thickBot="1">
      <c r="A30" s="461"/>
      <c r="B30" s="115" t="s">
        <v>17</v>
      </c>
      <c r="C30" s="130"/>
      <c r="D30" s="130"/>
      <c r="E30" s="82">
        <v>12822</v>
      </c>
      <c r="F30" s="83">
        <v>56433</v>
      </c>
      <c r="G30" s="54">
        <v>69255</v>
      </c>
    </row>
    <row r="31" spans="1:7" s="96" customFormat="1" ht="31.5" customHeight="1" thickTop="1">
      <c r="A31" s="461"/>
      <c r="B31" s="115" t="s">
        <v>35</v>
      </c>
      <c r="C31" s="101"/>
      <c r="D31" s="101"/>
      <c r="E31" s="80">
        <v>358</v>
      </c>
      <c r="F31" s="81">
        <v>295</v>
      </c>
      <c r="G31" s="54">
        <v>653</v>
      </c>
    </row>
    <row r="32" spans="1:7" s="96" customFormat="1" ht="32.1" customHeight="1" thickBot="1">
      <c r="A32" s="461"/>
      <c r="B32" s="120" t="s">
        <v>66</v>
      </c>
      <c r="C32" s="131"/>
      <c r="D32" s="131"/>
      <c r="E32" s="80">
        <v>505</v>
      </c>
      <c r="F32" s="81">
        <v>307</v>
      </c>
      <c r="G32" s="54">
        <v>812</v>
      </c>
    </row>
    <row r="33" spans="1:249" s="96" customFormat="1" ht="32.1" customHeight="1" thickTop="1">
      <c r="A33" s="461"/>
      <c r="B33" s="109" t="s">
        <v>18</v>
      </c>
      <c r="C33" s="101"/>
      <c r="D33" s="101"/>
      <c r="E33" s="30">
        <v>19008</v>
      </c>
      <c r="F33" s="30">
        <v>55162</v>
      </c>
      <c r="G33" s="86">
        <v>74170</v>
      </c>
    </row>
    <row r="34" spans="1:249" s="96" customFormat="1" ht="32.1" customHeight="1">
      <c r="A34" s="461"/>
      <c r="B34" s="112" t="s">
        <v>27</v>
      </c>
      <c r="C34" s="103"/>
      <c r="D34" s="101"/>
      <c r="E34" s="28">
        <v>108</v>
      </c>
      <c r="F34" s="28">
        <v>134</v>
      </c>
      <c r="G34" s="14">
        <v>242</v>
      </c>
    </row>
    <row r="35" spans="1:249" s="96" customFormat="1" ht="32.1" customHeight="1">
      <c r="A35" s="461"/>
      <c r="B35" s="115" t="s">
        <v>26</v>
      </c>
      <c r="C35" s="103"/>
      <c r="D35" s="101"/>
      <c r="E35" s="28">
        <v>4</v>
      </c>
      <c r="F35" s="28">
        <v>10</v>
      </c>
      <c r="G35" s="14">
        <v>14</v>
      </c>
    </row>
    <row r="36" spans="1:249" s="96" customFormat="1" ht="32.1" customHeight="1">
      <c r="A36" s="461"/>
      <c r="B36" s="115" t="s">
        <v>25</v>
      </c>
      <c r="C36" s="103"/>
      <c r="D36" s="101"/>
      <c r="E36" s="28">
        <v>359</v>
      </c>
      <c r="F36" s="28">
        <v>510</v>
      </c>
      <c r="G36" s="14">
        <v>869</v>
      </c>
    </row>
    <row r="37" spans="1:249" s="96" customFormat="1" ht="32.1" customHeight="1">
      <c r="A37" s="461"/>
      <c r="B37" s="115" t="s">
        <v>24</v>
      </c>
      <c r="C37" s="103"/>
      <c r="D37" s="101"/>
      <c r="E37" s="28">
        <v>422</v>
      </c>
      <c r="F37" s="28">
        <v>570</v>
      </c>
      <c r="G37" s="14">
        <v>992</v>
      </c>
    </row>
    <row r="38" spans="1:249" s="96" customFormat="1" ht="32.1" customHeight="1">
      <c r="A38" s="461"/>
      <c r="B38" s="115" t="s">
        <v>23</v>
      </c>
      <c r="C38" s="103"/>
      <c r="D38" s="101"/>
      <c r="E38" s="28">
        <v>165</v>
      </c>
      <c r="F38" s="28">
        <v>294</v>
      </c>
      <c r="G38" s="14">
        <v>459</v>
      </c>
    </row>
    <row r="39" spans="1:249" s="96" customFormat="1" ht="32.1" customHeight="1">
      <c r="A39" s="461"/>
      <c r="B39" s="115" t="s">
        <v>31</v>
      </c>
      <c r="C39" s="103"/>
      <c r="D39" s="101"/>
      <c r="E39" s="28">
        <v>200</v>
      </c>
      <c r="F39" s="28">
        <v>224</v>
      </c>
      <c r="G39" s="14">
        <v>424</v>
      </c>
    </row>
    <row r="40" spans="1:249" s="96" customFormat="1" ht="32.1" customHeight="1">
      <c r="A40" s="461"/>
      <c r="B40" s="115" t="s">
        <v>22</v>
      </c>
      <c r="C40" s="103"/>
      <c r="D40" s="101"/>
      <c r="E40" s="28">
        <v>301</v>
      </c>
      <c r="F40" s="28">
        <v>250</v>
      </c>
      <c r="G40" s="14">
        <v>551</v>
      </c>
    </row>
    <row r="41" spans="1:249" s="96" customFormat="1" ht="32.1" customHeight="1">
      <c r="A41" s="461"/>
      <c r="B41" s="115" t="s">
        <v>30</v>
      </c>
      <c r="C41" s="103"/>
      <c r="D41" s="101"/>
      <c r="E41" s="28">
        <v>1058</v>
      </c>
      <c r="F41" s="28">
        <v>246</v>
      </c>
      <c r="G41" s="46">
        <v>1304</v>
      </c>
    </row>
    <row r="42" spans="1:249" s="96" customFormat="1" ht="32.1" customHeight="1">
      <c r="A42" s="461"/>
      <c r="B42" s="115" t="s">
        <v>21</v>
      </c>
      <c r="C42" s="103"/>
      <c r="D42" s="101"/>
      <c r="E42" s="28">
        <v>926</v>
      </c>
      <c r="F42" s="28">
        <v>1577</v>
      </c>
      <c r="G42" s="14">
        <v>2503</v>
      </c>
    </row>
    <row r="43" spans="1:249" s="96" customFormat="1" ht="32.1" customHeight="1">
      <c r="A43" s="461"/>
      <c r="B43" s="115" t="s">
        <v>20</v>
      </c>
      <c r="C43" s="103"/>
      <c r="D43" s="101"/>
      <c r="E43" s="28">
        <v>1519</v>
      </c>
      <c r="F43" s="28">
        <v>1505</v>
      </c>
      <c r="G43" s="14">
        <v>3024</v>
      </c>
    </row>
    <row r="44" spans="1:249" s="96" customFormat="1" ht="32.1" customHeight="1">
      <c r="A44" s="461"/>
      <c r="B44" s="115" t="s">
        <v>6</v>
      </c>
      <c r="C44" s="103"/>
      <c r="D44" s="101"/>
      <c r="E44" s="28">
        <v>179</v>
      </c>
      <c r="F44" s="28">
        <v>409</v>
      </c>
      <c r="G44" s="14">
        <v>588</v>
      </c>
    </row>
    <row r="45" spans="1:249" s="96" customFormat="1" ht="32.1" customHeight="1" thickBot="1">
      <c r="A45" s="461"/>
      <c r="B45" s="120" t="s">
        <v>38</v>
      </c>
      <c r="C45" s="136"/>
      <c r="D45" s="136"/>
      <c r="E45" s="28">
        <v>13767</v>
      </c>
      <c r="F45" s="28">
        <v>49433</v>
      </c>
      <c r="G45" s="14">
        <v>63200</v>
      </c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108"/>
      <c r="BQ45" s="108"/>
      <c r="BR45" s="108"/>
      <c r="BS45" s="108"/>
      <c r="BT45" s="108"/>
      <c r="BU45" s="108"/>
      <c r="BV45" s="108"/>
      <c r="BW45" s="108"/>
      <c r="BX45" s="108"/>
      <c r="BY45" s="108"/>
      <c r="BZ45" s="108"/>
      <c r="CA45" s="108"/>
      <c r="CB45" s="108"/>
      <c r="CC45" s="108"/>
      <c r="CD45" s="108"/>
      <c r="CE45" s="108"/>
      <c r="CF45" s="108"/>
      <c r="CG45" s="108"/>
      <c r="CH45" s="108"/>
      <c r="CI45" s="108"/>
      <c r="CJ45" s="108"/>
      <c r="CK45" s="108"/>
      <c r="CL45" s="108"/>
      <c r="CM45" s="108"/>
      <c r="CN45" s="108"/>
      <c r="CO45" s="108"/>
      <c r="CP45" s="108"/>
      <c r="CQ45" s="108"/>
      <c r="CR45" s="108"/>
      <c r="CS45" s="108"/>
      <c r="CT45" s="108"/>
      <c r="CU45" s="108"/>
      <c r="CV45" s="108"/>
      <c r="CW45" s="108"/>
      <c r="CX45" s="108"/>
      <c r="CY45" s="108"/>
      <c r="CZ45" s="108"/>
      <c r="DA45" s="108"/>
      <c r="DB45" s="108"/>
      <c r="DC45" s="108"/>
      <c r="DD45" s="108"/>
      <c r="DE45" s="108"/>
      <c r="DF45" s="108"/>
      <c r="DG45" s="108"/>
      <c r="DH45" s="108"/>
      <c r="DI45" s="108"/>
      <c r="DJ45" s="108"/>
      <c r="DK45" s="108"/>
      <c r="DL45" s="108"/>
      <c r="DM45" s="108"/>
      <c r="DN45" s="108"/>
      <c r="DO45" s="108"/>
      <c r="DP45" s="108"/>
      <c r="DQ45" s="108"/>
      <c r="DR45" s="108"/>
      <c r="DS45" s="108"/>
      <c r="DT45" s="108"/>
      <c r="DU45" s="108"/>
      <c r="DV45" s="108"/>
      <c r="DW45" s="108"/>
      <c r="DX45" s="108"/>
      <c r="DY45" s="108"/>
      <c r="DZ45" s="108"/>
      <c r="EA45" s="108"/>
      <c r="EB45" s="108"/>
      <c r="EC45" s="108"/>
      <c r="ED45" s="108"/>
      <c r="EE45" s="108"/>
      <c r="EF45" s="108"/>
      <c r="EG45" s="108"/>
      <c r="EH45" s="108"/>
      <c r="EI45" s="108"/>
      <c r="EJ45" s="108"/>
      <c r="EK45" s="108"/>
      <c r="EL45" s="108"/>
      <c r="EM45" s="108"/>
      <c r="EN45" s="108"/>
      <c r="EO45" s="108"/>
      <c r="EP45" s="108"/>
      <c r="EQ45" s="108"/>
      <c r="ER45" s="108"/>
      <c r="ES45" s="108"/>
      <c r="ET45" s="108"/>
      <c r="EU45" s="108"/>
      <c r="EV45" s="108"/>
      <c r="EW45" s="108"/>
      <c r="EX45" s="108"/>
      <c r="EY45" s="108"/>
      <c r="EZ45" s="108"/>
      <c r="FA45" s="108"/>
      <c r="FB45" s="108"/>
      <c r="FC45" s="108"/>
      <c r="FD45" s="108"/>
      <c r="FE45" s="108"/>
      <c r="FF45" s="108"/>
      <c r="FG45" s="108"/>
      <c r="FH45" s="108"/>
      <c r="FI45" s="108"/>
      <c r="FJ45" s="108"/>
      <c r="FK45" s="108"/>
      <c r="FL45" s="108"/>
      <c r="FM45" s="108"/>
      <c r="FN45" s="108"/>
      <c r="FO45" s="108"/>
      <c r="FP45" s="108"/>
      <c r="FQ45" s="108"/>
      <c r="FR45" s="108"/>
      <c r="FS45" s="108"/>
      <c r="FT45" s="108"/>
      <c r="FU45" s="108"/>
      <c r="FV45" s="108"/>
      <c r="FW45" s="108"/>
      <c r="FX45" s="108"/>
      <c r="FY45" s="108"/>
      <c r="FZ45" s="108"/>
      <c r="GA45" s="108"/>
      <c r="GB45" s="108"/>
      <c r="GC45" s="108"/>
      <c r="GD45" s="108"/>
      <c r="GE45" s="108"/>
      <c r="GF45" s="108"/>
      <c r="GG45" s="108"/>
      <c r="GH45" s="108"/>
      <c r="GI45" s="108"/>
      <c r="GJ45" s="108"/>
      <c r="GK45" s="108"/>
      <c r="GL45" s="108"/>
      <c r="GM45" s="108"/>
      <c r="GN45" s="108"/>
      <c r="GO45" s="108"/>
      <c r="GP45" s="108"/>
      <c r="GQ45" s="108"/>
      <c r="GR45" s="108"/>
      <c r="GS45" s="108"/>
      <c r="GT45" s="108"/>
      <c r="GU45" s="108"/>
      <c r="GV45" s="108"/>
      <c r="GW45" s="108"/>
      <c r="GX45" s="108"/>
      <c r="GY45" s="108"/>
      <c r="GZ45" s="108"/>
      <c r="HA45" s="108"/>
      <c r="HB45" s="108"/>
      <c r="HC45" s="108"/>
      <c r="HD45" s="108"/>
      <c r="HE45" s="108"/>
      <c r="HF45" s="108"/>
      <c r="HG45" s="108"/>
      <c r="HH45" s="108"/>
      <c r="HI45" s="108"/>
      <c r="HJ45" s="108"/>
      <c r="HK45" s="108"/>
      <c r="HL45" s="108"/>
      <c r="HM45" s="108"/>
      <c r="HN45" s="108"/>
      <c r="HO45" s="108"/>
      <c r="HP45" s="108"/>
      <c r="HQ45" s="108"/>
      <c r="HR45" s="108"/>
      <c r="HS45" s="108"/>
      <c r="HT45" s="108"/>
      <c r="HU45" s="108"/>
      <c r="HV45" s="108"/>
      <c r="HW45" s="108"/>
      <c r="HX45" s="108"/>
      <c r="HY45" s="108"/>
      <c r="HZ45" s="108"/>
      <c r="IA45" s="108"/>
      <c r="IB45" s="108"/>
      <c r="IC45" s="108"/>
      <c r="ID45" s="108"/>
      <c r="IE45" s="108"/>
      <c r="IF45" s="108"/>
      <c r="IG45" s="108"/>
      <c r="IH45" s="108"/>
      <c r="II45" s="108"/>
      <c r="IJ45" s="108"/>
      <c r="IK45" s="108"/>
      <c r="IL45" s="108"/>
      <c r="IM45" s="108"/>
      <c r="IN45" s="108"/>
      <c r="IO45" s="108"/>
    </row>
    <row r="46" spans="1:249" s="96" customFormat="1" ht="32.1" customHeight="1" thickTop="1" thickBot="1">
      <c r="A46" s="461"/>
      <c r="B46" s="135" t="s">
        <v>9</v>
      </c>
      <c r="C46" s="140"/>
      <c r="D46" s="140"/>
      <c r="E46" s="23">
        <v>2092</v>
      </c>
      <c r="F46" s="23">
        <v>2129</v>
      </c>
      <c r="G46" s="45">
        <v>4221</v>
      </c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108"/>
      <c r="BQ46" s="108"/>
      <c r="BR46" s="108"/>
      <c r="BS46" s="108"/>
      <c r="BT46" s="108"/>
      <c r="BU46" s="108"/>
      <c r="BV46" s="108"/>
      <c r="BW46" s="108"/>
      <c r="BX46" s="108"/>
      <c r="BY46" s="108"/>
      <c r="BZ46" s="108"/>
      <c r="CA46" s="108"/>
      <c r="CB46" s="108"/>
      <c r="CC46" s="108"/>
      <c r="CD46" s="108"/>
      <c r="CE46" s="108"/>
      <c r="CF46" s="108"/>
      <c r="CG46" s="108"/>
      <c r="CH46" s="108"/>
      <c r="CI46" s="108"/>
      <c r="CJ46" s="108"/>
      <c r="CK46" s="108"/>
      <c r="CL46" s="108"/>
      <c r="CM46" s="108"/>
      <c r="CN46" s="108"/>
      <c r="CO46" s="108"/>
      <c r="CP46" s="108"/>
      <c r="CQ46" s="108"/>
      <c r="CR46" s="108"/>
      <c r="CS46" s="108"/>
      <c r="CT46" s="108"/>
      <c r="CU46" s="108"/>
      <c r="CV46" s="108"/>
      <c r="CW46" s="108"/>
      <c r="CX46" s="108"/>
      <c r="CY46" s="108"/>
      <c r="CZ46" s="108"/>
      <c r="DA46" s="108"/>
      <c r="DB46" s="108"/>
      <c r="DC46" s="108"/>
      <c r="DD46" s="108"/>
      <c r="DE46" s="108"/>
      <c r="DF46" s="108"/>
      <c r="DG46" s="108"/>
      <c r="DH46" s="108"/>
      <c r="DI46" s="108"/>
      <c r="DJ46" s="108"/>
      <c r="DK46" s="108"/>
      <c r="DL46" s="108"/>
      <c r="DM46" s="108"/>
      <c r="DN46" s="108"/>
      <c r="DO46" s="108"/>
      <c r="DP46" s="108"/>
      <c r="DQ46" s="108"/>
      <c r="DR46" s="108"/>
      <c r="DS46" s="108"/>
      <c r="DT46" s="108"/>
      <c r="DU46" s="108"/>
      <c r="DV46" s="108"/>
      <c r="DW46" s="108"/>
      <c r="DX46" s="108"/>
      <c r="DY46" s="108"/>
      <c r="DZ46" s="108"/>
      <c r="EA46" s="108"/>
      <c r="EB46" s="108"/>
      <c r="EC46" s="108"/>
      <c r="ED46" s="108"/>
      <c r="EE46" s="108"/>
      <c r="EF46" s="108"/>
      <c r="EG46" s="108"/>
      <c r="EH46" s="108"/>
      <c r="EI46" s="108"/>
      <c r="EJ46" s="108"/>
      <c r="EK46" s="108"/>
      <c r="EL46" s="108"/>
      <c r="EM46" s="108"/>
      <c r="EN46" s="108"/>
      <c r="EO46" s="108"/>
      <c r="EP46" s="108"/>
      <c r="EQ46" s="108"/>
      <c r="ER46" s="108"/>
      <c r="ES46" s="108"/>
      <c r="ET46" s="108"/>
      <c r="EU46" s="108"/>
      <c r="EV46" s="108"/>
      <c r="EW46" s="108"/>
      <c r="EX46" s="108"/>
      <c r="EY46" s="108"/>
      <c r="EZ46" s="108"/>
      <c r="FA46" s="108"/>
      <c r="FB46" s="108"/>
      <c r="FC46" s="108"/>
      <c r="FD46" s="108"/>
      <c r="FE46" s="108"/>
      <c r="FF46" s="108"/>
      <c r="FG46" s="108"/>
      <c r="FH46" s="108"/>
      <c r="FI46" s="108"/>
      <c r="FJ46" s="108"/>
      <c r="FK46" s="108"/>
      <c r="FL46" s="108"/>
      <c r="FM46" s="108"/>
      <c r="FN46" s="108"/>
      <c r="FO46" s="108"/>
      <c r="FP46" s="108"/>
      <c r="FQ46" s="108"/>
      <c r="FR46" s="108"/>
      <c r="FS46" s="108"/>
      <c r="FT46" s="108"/>
      <c r="FU46" s="108"/>
      <c r="FV46" s="108"/>
      <c r="FW46" s="108"/>
      <c r="FX46" s="108"/>
      <c r="FY46" s="108"/>
      <c r="FZ46" s="108"/>
      <c r="GA46" s="108"/>
      <c r="GB46" s="108"/>
      <c r="GC46" s="108"/>
      <c r="GD46" s="108"/>
      <c r="GE46" s="108"/>
      <c r="GF46" s="108"/>
      <c r="GG46" s="108"/>
      <c r="GH46" s="108"/>
      <c r="GI46" s="108"/>
      <c r="GJ46" s="108"/>
      <c r="GK46" s="108"/>
      <c r="GL46" s="108"/>
      <c r="GM46" s="108"/>
      <c r="GN46" s="108"/>
      <c r="GO46" s="108"/>
      <c r="GP46" s="108"/>
      <c r="GQ46" s="108"/>
      <c r="GR46" s="108"/>
      <c r="GS46" s="108"/>
      <c r="GT46" s="108"/>
      <c r="GU46" s="108"/>
      <c r="GV46" s="108"/>
      <c r="GW46" s="108"/>
      <c r="GX46" s="108"/>
      <c r="GY46" s="108"/>
      <c r="GZ46" s="108"/>
      <c r="HA46" s="108"/>
      <c r="HB46" s="108"/>
      <c r="HC46" s="108"/>
      <c r="HD46" s="108"/>
      <c r="HE46" s="108"/>
      <c r="HF46" s="108"/>
      <c r="HG46" s="108"/>
      <c r="HH46" s="108"/>
      <c r="HI46" s="108"/>
      <c r="HJ46" s="108"/>
      <c r="HK46" s="108"/>
      <c r="HL46" s="108"/>
      <c r="HM46" s="108"/>
      <c r="HN46" s="108"/>
      <c r="HO46" s="108"/>
      <c r="HP46" s="108"/>
      <c r="HQ46" s="108"/>
      <c r="HR46" s="108"/>
      <c r="HS46" s="108"/>
      <c r="HT46" s="108"/>
      <c r="HU46" s="108"/>
      <c r="HV46" s="108"/>
      <c r="HW46" s="108"/>
      <c r="HX46" s="108"/>
      <c r="HY46" s="108"/>
      <c r="HZ46" s="108"/>
      <c r="IA46" s="108"/>
      <c r="IB46" s="108"/>
      <c r="IC46" s="108"/>
      <c r="ID46" s="108"/>
      <c r="IE46" s="108"/>
      <c r="IF46" s="108"/>
      <c r="IG46" s="108"/>
      <c r="IH46" s="108"/>
      <c r="II46" s="108"/>
      <c r="IJ46" s="108"/>
      <c r="IK46" s="108"/>
      <c r="IL46" s="108"/>
      <c r="IM46" s="108"/>
      <c r="IN46" s="108"/>
      <c r="IO46" s="108"/>
    </row>
    <row r="47" spans="1:249" s="96" customFormat="1" ht="32.1" customHeight="1" thickTop="1" thickBot="1">
      <c r="A47" s="461"/>
      <c r="B47" s="139" t="s">
        <v>10</v>
      </c>
      <c r="C47" s="142"/>
      <c r="D47" s="142"/>
      <c r="E47" s="23">
        <v>7114</v>
      </c>
      <c r="F47" s="23">
        <v>5157</v>
      </c>
      <c r="G47" s="23">
        <v>12271</v>
      </c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108"/>
      <c r="BR47" s="108"/>
      <c r="BS47" s="108"/>
      <c r="BT47" s="108"/>
      <c r="BU47" s="108"/>
      <c r="BV47" s="108"/>
      <c r="BW47" s="108"/>
      <c r="BX47" s="108"/>
      <c r="BY47" s="108"/>
      <c r="BZ47" s="108"/>
      <c r="CA47" s="108"/>
      <c r="CB47" s="108"/>
      <c r="CC47" s="108"/>
      <c r="CD47" s="108"/>
      <c r="CE47" s="108"/>
      <c r="CF47" s="108"/>
      <c r="CG47" s="108"/>
      <c r="CH47" s="108"/>
      <c r="CI47" s="108"/>
      <c r="CJ47" s="108"/>
      <c r="CK47" s="108"/>
      <c r="CL47" s="108"/>
      <c r="CM47" s="108"/>
      <c r="CN47" s="108"/>
      <c r="CO47" s="108"/>
      <c r="CP47" s="108"/>
      <c r="CQ47" s="108"/>
      <c r="CR47" s="108"/>
      <c r="CS47" s="108"/>
      <c r="CT47" s="108"/>
      <c r="CU47" s="108"/>
      <c r="CV47" s="108"/>
      <c r="CW47" s="108"/>
      <c r="CX47" s="108"/>
      <c r="CY47" s="108"/>
      <c r="CZ47" s="108"/>
      <c r="DA47" s="108"/>
      <c r="DB47" s="108"/>
      <c r="DC47" s="108"/>
      <c r="DD47" s="108"/>
      <c r="DE47" s="108"/>
      <c r="DF47" s="108"/>
      <c r="DG47" s="108"/>
      <c r="DH47" s="108"/>
      <c r="DI47" s="108"/>
      <c r="DJ47" s="108"/>
      <c r="DK47" s="108"/>
      <c r="DL47" s="108"/>
      <c r="DM47" s="108"/>
      <c r="DN47" s="108"/>
      <c r="DO47" s="108"/>
      <c r="DP47" s="108"/>
      <c r="DQ47" s="108"/>
      <c r="DR47" s="108"/>
      <c r="DS47" s="108"/>
      <c r="DT47" s="108"/>
      <c r="DU47" s="108"/>
      <c r="DV47" s="108"/>
      <c r="DW47" s="108"/>
      <c r="DX47" s="108"/>
      <c r="DY47" s="108"/>
      <c r="DZ47" s="108"/>
      <c r="EA47" s="108"/>
      <c r="EB47" s="108"/>
      <c r="EC47" s="108"/>
      <c r="ED47" s="108"/>
      <c r="EE47" s="108"/>
      <c r="EF47" s="108"/>
      <c r="EG47" s="108"/>
      <c r="EH47" s="108"/>
      <c r="EI47" s="108"/>
      <c r="EJ47" s="108"/>
      <c r="EK47" s="108"/>
      <c r="EL47" s="108"/>
      <c r="EM47" s="108"/>
      <c r="EN47" s="108"/>
      <c r="EO47" s="108"/>
      <c r="EP47" s="108"/>
      <c r="EQ47" s="108"/>
      <c r="ER47" s="108"/>
      <c r="ES47" s="108"/>
      <c r="ET47" s="108"/>
      <c r="EU47" s="108"/>
      <c r="EV47" s="108"/>
      <c r="EW47" s="108"/>
      <c r="EX47" s="108"/>
      <c r="EY47" s="108"/>
      <c r="EZ47" s="108"/>
      <c r="FA47" s="108"/>
      <c r="FB47" s="108"/>
      <c r="FC47" s="108"/>
      <c r="FD47" s="108"/>
      <c r="FE47" s="108"/>
      <c r="FF47" s="108"/>
      <c r="FG47" s="108"/>
      <c r="FH47" s="108"/>
      <c r="FI47" s="108"/>
      <c r="FJ47" s="108"/>
      <c r="FK47" s="108"/>
      <c r="FL47" s="108"/>
      <c r="FM47" s="108"/>
      <c r="FN47" s="108"/>
      <c r="FO47" s="108"/>
      <c r="FP47" s="108"/>
      <c r="FQ47" s="108"/>
      <c r="FR47" s="108"/>
      <c r="FS47" s="108"/>
      <c r="FT47" s="108"/>
      <c r="FU47" s="108"/>
      <c r="FV47" s="108"/>
      <c r="FW47" s="108"/>
      <c r="FX47" s="108"/>
      <c r="FY47" s="108"/>
      <c r="FZ47" s="108"/>
      <c r="GA47" s="108"/>
      <c r="GB47" s="108"/>
      <c r="GC47" s="108"/>
      <c r="GD47" s="108"/>
      <c r="GE47" s="108"/>
      <c r="GF47" s="108"/>
      <c r="GG47" s="108"/>
      <c r="GH47" s="108"/>
      <c r="GI47" s="108"/>
      <c r="GJ47" s="108"/>
      <c r="GK47" s="108"/>
      <c r="GL47" s="108"/>
      <c r="GM47" s="108"/>
      <c r="GN47" s="108"/>
      <c r="GO47" s="108"/>
      <c r="GP47" s="108"/>
      <c r="GQ47" s="108"/>
      <c r="GR47" s="108"/>
      <c r="GS47" s="108"/>
      <c r="GT47" s="108"/>
      <c r="GU47" s="108"/>
      <c r="GV47" s="108"/>
      <c r="GW47" s="108"/>
      <c r="GX47" s="108"/>
      <c r="GY47" s="108"/>
      <c r="GZ47" s="108"/>
      <c r="HA47" s="108"/>
      <c r="HB47" s="108"/>
      <c r="HC47" s="108"/>
      <c r="HD47" s="108"/>
      <c r="HE47" s="108"/>
      <c r="HF47" s="108"/>
      <c r="HG47" s="108"/>
      <c r="HH47" s="108"/>
      <c r="HI47" s="108"/>
      <c r="HJ47" s="108"/>
      <c r="HK47" s="108"/>
      <c r="HL47" s="108"/>
      <c r="HM47" s="108"/>
      <c r="HN47" s="108"/>
      <c r="HO47" s="108"/>
      <c r="HP47" s="108"/>
      <c r="HQ47" s="108"/>
      <c r="HR47" s="108"/>
      <c r="HS47" s="108"/>
      <c r="HT47" s="108"/>
      <c r="HU47" s="108"/>
      <c r="HV47" s="108"/>
      <c r="HW47" s="108"/>
      <c r="HX47" s="108"/>
      <c r="HY47" s="108"/>
      <c r="HZ47" s="108"/>
      <c r="IA47" s="108"/>
      <c r="IB47" s="108"/>
      <c r="IC47" s="108"/>
      <c r="ID47" s="108"/>
      <c r="IE47" s="108"/>
      <c r="IF47" s="108"/>
      <c r="IG47" s="108"/>
      <c r="IH47" s="108"/>
      <c r="II47" s="108"/>
      <c r="IJ47" s="108"/>
      <c r="IK47" s="108"/>
      <c r="IL47" s="108"/>
      <c r="IM47" s="108"/>
      <c r="IN47" s="108"/>
      <c r="IO47" s="108"/>
    </row>
    <row r="48" spans="1:249" s="96" customFormat="1" ht="32.1" customHeight="1" thickTop="1" thickBot="1">
      <c r="A48" s="461"/>
      <c r="B48" s="141" t="s">
        <v>11</v>
      </c>
      <c r="C48" s="145"/>
      <c r="D48" s="145"/>
      <c r="E48" s="20">
        <v>0</v>
      </c>
      <c r="F48" s="20">
        <v>0</v>
      </c>
      <c r="G48" s="61">
        <v>0</v>
      </c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8"/>
      <c r="BO48" s="108"/>
      <c r="BP48" s="108"/>
      <c r="BQ48" s="108"/>
      <c r="BR48" s="108"/>
      <c r="BS48" s="108"/>
      <c r="BT48" s="108"/>
      <c r="BU48" s="108"/>
      <c r="BV48" s="108"/>
      <c r="BW48" s="108"/>
      <c r="BX48" s="108"/>
      <c r="BY48" s="108"/>
      <c r="BZ48" s="108"/>
      <c r="CA48" s="108"/>
      <c r="CB48" s="108"/>
      <c r="CC48" s="108"/>
      <c r="CD48" s="108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8"/>
      <c r="CT48" s="108"/>
      <c r="CU48" s="108"/>
      <c r="CV48" s="108"/>
      <c r="CW48" s="108"/>
      <c r="CX48" s="108"/>
      <c r="CY48" s="108"/>
      <c r="CZ48" s="108"/>
      <c r="DA48" s="108"/>
      <c r="DB48" s="108"/>
      <c r="DC48" s="108"/>
      <c r="DD48" s="108"/>
      <c r="DE48" s="108"/>
      <c r="DF48" s="108"/>
      <c r="DG48" s="108"/>
      <c r="DH48" s="108"/>
      <c r="DI48" s="108"/>
      <c r="DJ48" s="108"/>
      <c r="DK48" s="108"/>
      <c r="DL48" s="108"/>
      <c r="DM48" s="108"/>
      <c r="DN48" s="108"/>
      <c r="DO48" s="108"/>
      <c r="DP48" s="108"/>
      <c r="DQ48" s="108"/>
      <c r="DR48" s="108"/>
      <c r="DS48" s="108"/>
      <c r="DT48" s="108"/>
      <c r="DU48" s="108"/>
      <c r="DV48" s="108"/>
      <c r="DW48" s="108"/>
      <c r="DX48" s="108"/>
      <c r="DY48" s="108"/>
      <c r="DZ48" s="108"/>
      <c r="EA48" s="108"/>
      <c r="EB48" s="108"/>
      <c r="EC48" s="108"/>
      <c r="ED48" s="108"/>
      <c r="EE48" s="108"/>
      <c r="EF48" s="108"/>
      <c r="EG48" s="108"/>
      <c r="EH48" s="108"/>
      <c r="EI48" s="108"/>
      <c r="EJ48" s="108"/>
      <c r="EK48" s="108"/>
      <c r="EL48" s="108"/>
      <c r="EM48" s="108"/>
      <c r="EN48" s="108"/>
      <c r="EO48" s="108"/>
      <c r="EP48" s="108"/>
      <c r="EQ48" s="108"/>
      <c r="ER48" s="108"/>
      <c r="ES48" s="108"/>
      <c r="ET48" s="108"/>
      <c r="EU48" s="108"/>
      <c r="EV48" s="108"/>
      <c r="EW48" s="108"/>
      <c r="EX48" s="108"/>
      <c r="EY48" s="108"/>
      <c r="EZ48" s="108"/>
      <c r="FA48" s="108"/>
      <c r="FB48" s="108"/>
      <c r="FC48" s="108"/>
      <c r="FD48" s="108"/>
      <c r="FE48" s="108"/>
      <c r="FF48" s="108"/>
      <c r="FG48" s="108"/>
      <c r="FH48" s="108"/>
      <c r="FI48" s="108"/>
      <c r="FJ48" s="108"/>
      <c r="FK48" s="108"/>
      <c r="FL48" s="108"/>
      <c r="FM48" s="108"/>
      <c r="FN48" s="108"/>
      <c r="FO48" s="108"/>
      <c r="FP48" s="108"/>
      <c r="FQ48" s="108"/>
      <c r="FR48" s="108"/>
      <c r="FS48" s="108"/>
      <c r="FT48" s="108"/>
      <c r="FU48" s="108"/>
      <c r="FV48" s="108"/>
      <c r="FW48" s="108"/>
      <c r="FX48" s="108"/>
      <c r="FY48" s="108"/>
      <c r="FZ48" s="108"/>
      <c r="GA48" s="108"/>
      <c r="GB48" s="108"/>
      <c r="GC48" s="108"/>
      <c r="GD48" s="108"/>
      <c r="GE48" s="108"/>
      <c r="GF48" s="108"/>
      <c r="GG48" s="108"/>
      <c r="GH48" s="108"/>
      <c r="GI48" s="108"/>
      <c r="GJ48" s="108"/>
      <c r="GK48" s="108"/>
      <c r="GL48" s="108"/>
      <c r="GM48" s="108"/>
      <c r="GN48" s="108"/>
      <c r="GO48" s="108"/>
      <c r="GP48" s="108"/>
      <c r="GQ48" s="108"/>
      <c r="GR48" s="108"/>
      <c r="GS48" s="108"/>
      <c r="GT48" s="108"/>
      <c r="GU48" s="108"/>
      <c r="GV48" s="108"/>
      <c r="GW48" s="108"/>
      <c r="GX48" s="108"/>
      <c r="GY48" s="108"/>
      <c r="GZ48" s="108"/>
      <c r="HA48" s="108"/>
      <c r="HB48" s="108"/>
      <c r="HC48" s="108"/>
      <c r="HD48" s="108"/>
      <c r="HE48" s="108"/>
      <c r="HF48" s="108"/>
      <c r="HG48" s="108"/>
      <c r="HH48" s="108"/>
      <c r="HI48" s="108"/>
      <c r="HJ48" s="108"/>
      <c r="HK48" s="108"/>
      <c r="HL48" s="108"/>
      <c r="HM48" s="108"/>
      <c r="HN48" s="108"/>
      <c r="HO48" s="108"/>
      <c r="HP48" s="108"/>
      <c r="HQ48" s="108"/>
      <c r="HR48" s="108"/>
      <c r="HS48" s="108"/>
      <c r="HT48" s="108"/>
      <c r="HU48" s="108"/>
      <c r="HV48" s="108"/>
      <c r="HW48" s="108"/>
      <c r="HX48" s="108"/>
      <c r="HY48" s="108"/>
      <c r="HZ48" s="108"/>
      <c r="IA48" s="108"/>
      <c r="IB48" s="108"/>
      <c r="IC48" s="108"/>
      <c r="ID48" s="108"/>
      <c r="IE48" s="108"/>
      <c r="IF48" s="108"/>
      <c r="IG48" s="108"/>
      <c r="IH48" s="108"/>
      <c r="II48" s="108"/>
      <c r="IJ48" s="108"/>
      <c r="IK48" s="108"/>
      <c r="IL48" s="108"/>
      <c r="IM48" s="108"/>
      <c r="IN48" s="108"/>
      <c r="IO48" s="108"/>
    </row>
    <row r="49" spans="1:7" s="96" customFormat="1" ht="32.1" customHeight="1" thickTop="1">
      <c r="A49" s="461"/>
      <c r="B49" s="144" t="s">
        <v>12</v>
      </c>
      <c r="C49" s="103"/>
      <c r="D49" s="101"/>
      <c r="E49" s="17">
        <v>9066</v>
      </c>
      <c r="F49" s="17">
        <v>5757</v>
      </c>
      <c r="G49" s="17">
        <v>14823</v>
      </c>
    </row>
    <row r="50" spans="1:7" s="96" customFormat="1" ht="32.1" customHeight="1">
      <c r="A50" s="461"/>
      <c r="B50" s="115" t="s">
        <v>13</v>
      </c>
      <c r="C50" s="103"/>
      <c r="D50" s="101"/>
      <c r="E50" s="14">
        <v>5857</v>
      </c>
      <c r="F50" s="14">
        <v>5191</v>
      </c>
      <c r="G50" s="14">
        <v>11048</v>
      </c>
    </row>
    <row r="51" spans="1:7" s="96" customFormat="1" ht="27" thickBot="1">
      <c r="A51" s="461"/>
      <c r="B51" s="146" t="s">
        <v>14</v>
      </c>
      <c r="C51" s="103"/>
      <c r="D51" s="103"/>
      <c r="E51" s="14">
        <v>3209</v>
      </c>
      <c r="F51" s="14">
        <v>566</v>
      </c>
      <c r="G51" s="14">
        <v>3775</v>
      </c>
    </row>
    <row r="52" spans="1:7" s="148" customFormat="1" ht="27" thickTop="1">
      <c r="A52" s="462"/>
      <c r="B52" s="149"/>
      <c r="C52" s="149"/>
      <c r="D52" s="149"/>
      <c r="E52" s="150"/>
      <c r="F52" s="534"/>
      <c r="G52" s="534" t="s">
        <v>99</v>
      </c>
    </row>
    <row r="53" spans="1:7" s="148" customFormat="1" ht="52.5">
      <c r="A53" s="462"/>
      <c r="B53" s="152" t="s">
        <v>37</v>
      </c>
    </row>
    <row r="54" spans="1:7" s="96" customFormat="1" ht="56.25">
      <c r="A54" s="460"/>
      <c r="B54" s="153" t="s">
        <v>54</v>
      </c>
      <c r="C54" s="103"/>
      <c r="D54" s="103"/>
      <c r="E54" s="101"/>
      <c r="F54" s="101"/>
      <c r="G54" s="101"/>
    </row>
    <row r="55" spans="1:7" s="96" customFormat="1" ht="56.25">
      <c r="A55" s="460"/>
      <c r="B55" s="154" t="s">
        <v>68</v>
      </c>
      <c r="C55" s="103"/>
      <c r="D55" s="103"/>
      <c r="E55" s="101"/>
      <c r="F55" s="101"/>
      <c r="G55" s="101"/>
    </row>
    <row r="56" spans="1:7" ht="56.25">
      <c r="B56" s="154" t="s">
        <v>56</v>
      </c>
    </row>
    <row r="57" spans="1:7" ht="82.5">
      <c r="B57" s="154" t="s">
        <v>62</v>
      </c>
    </row>
    <row r="58" spans="1:7" ht="82.5">
      <c r="B58" s="538" t="s">
        <v>101</v>
      </c>
      <c r="C58" s="155" t="s">
        <v>63</v>
      </c>
      <c r="D58" s="155" t="s">
        <v>64</v>
      </c>
    </row>
    <row r="59" spans="1:7" ht="25.5">
      <c r="B59" s="541" t="s">
        <v>102</v>
      </c>
    </row>
  </sheetData>
  <hyperlinks>
    <hyperlink ref="B59" r:id="rId1"/>
  </hyperlinks>
  <printOptions horizontalCentered="1"/>
  <pageMargins left="0.49" right="0.28000000000000003" top="0.25" bottom="0.22" header="0.25" footer="0.2"/>
  <pageSetup paperSize="9" scale="47" orientation="portrait" r:id="rId2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7"/>
  <dimension ref="A1:IO59"/>
  <sheetViews>
    <sheetView topLeftCell="A25" zoomScale="40" zoomScaleNormal="50" zoomScaleSheetLayoutView="25" workbookViewId="0">
      <selection activeCell="H58" sqref="H58"/>
    </sheetView>
  </sheetViews>
  <sheetFormatPr defaultColWidth="90.28515625" defaultRowHeight="12.75"/>
  <cols>
    <col min="1" max="1" width="17.28515625" style="463" bestFit="1" customWidth="1"/>
    <col min="2" max="2" width="132.140625" style="155" customWidth="1"/>
    <col min="3" max="4" width="20.28515625" style="155" hidden="1" customWidth="1"/>
    <col min="5" max="49" width="20.28515625" style="155" customWidth="1"/>
    <col min="50" max="16384" width="90.28515625" style="155"/>
  </cols>
  <sheetData>
    <row r="1" spans="1:249" s="96" customFormat="1" ht="25.5">
      <c r="A1" s="460"/>
      <c r="B1" s="97"/>
      <c r="E1" s="98"/>
      <c r="F1" s="98"/>
      <c r="G1" s="98"/>
    </row>
    <row r="2" spans="1:249" s="96" customFormat="1" ht="25.5">
      <c r="A2" s="460"/>
      <c r="B2" s="97"/>
      <c r="E2" s="98"/>
      <c r="F2" s="98"/>
      <c r="G2" s="98"/>
    </row>
    <row r="3" spans="1:249" s="96" customFormat="1" ht="30">
      <c r="A3" s="460"/>
      <c r="B3" s="99" t="s">
        <v>73</v>
      </c>
      <c r="C3" s="100"/>
      <c r="D3" s="100"/>
      <c r="E3" s="101"/>
      <c r="F3" s="101"/>
      <c r="G3" s="101"/>
    </row>
    <row r="4" spans="1:249" s="96" customFormat="1" ht="30">
      <c r="A4" s="460"/>
      <c r="B4" s="99"/>
      <c r="C4" s="100"/>
      <c r="D4" s="100"/>
      <c r="E4" s="101"/>
      <c r="F4" s="101"/>
      <c r="G4" s="101"/>
    </row>
    <row r="5" spans="1:249" s="96" customFormat="1" ht="31.5" thickBot="1">
      <c r="A5" s="460"/>
      <c r="B5" s="102"/>
      <c r="C5" s="103"/>
      <c r="D5" s="103"/>
      <c r="E5" s="101"/>
      <c r="F5" s="101"/>
      <c r="G5" s="101"/>
    </row>
    <row r="6" spans="1:249" s="96" customFormat="1" ht="35.25" customHeight="1" thickTop="1" thickBot="1">
      <c r="A6" s="460"/>
      <c r="B6" s="103"/>
      <c r="C6" s="103"/>
      <c r="D6" s="103"/>
      <c r="E6" s="40" t="s">
        <v>0</v>
      </c>
      <c r="F6" s="40" t="s">
        <v>1</v>
      </c>
      <c r="G6" s="40" t="s">
        <v>2</v>
      </c>
    </row>
    <row r="7" spans="1:249" s="96" customFormat="1" ht="32.1" customHeight="1" thickTop="1" thickBot="1">
      <c r="A7" s="460"/>
      <c r="B7" s="105" t="s">
        <v>3</v>
      </c>
      <c r="C7" s="106"/>
      <c r="D7" s="106"/>
      <c r="E7" s="20">
        <v>73926</v>
      </c>
      <c r="F7" s="20">
        <v>144484</v>
      </c>
      <c r="G7" s="20">
        <v>218410</v>
      </c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108"/>
      <c r="EZ7" s="108"/>
      <c r="FA7" s="108"/>
      <c r="FB7" s="108"/>
      <c r="FC7" s="108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8"/>
      <c r="FS7" s="108"/>
      <c r="FT7" s="108"/>
      <c r="FU7" s="108"/>
      <c r="FV7" s="108"/>
      <c r="FW7" s="108"/>
      <c r="FX7" s="108"/>
      <c r="FY7" s="108"/>
      <c r="FZ7" s="108"/>
      <c r="GA7" s="108"/>
      <c r="GB7" s="108"/>
      <c r="GC7" s="108"/>
      <c r="GD7" s="108"/>
      <c r="GE7" s="108"/>
      <c r="GF7" s="108"/>
      <c r="GG7" s="108"/>
      <c r="GH7" s="108"/>
      <c r="GI7" s="108"/>
      <c r="GJ7" s="108"/>
      <c r="GK7" s="108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8"/>
      <c r="HB7" s="108"/>
      <c r="HC7" s="108"/>
      <c r="HD7" s="108"/>
      <c r="HE7" s="108"/>
      <c r="HF7" s="108"/>
      <c r="HG7" s="108"/>
      <c r="HH7" s="108"/>
      <c r="HI7" s="108"/>
      <c r="HJ7" s="108"/>
      <c r="HK7" s="108"/>
      <c r="HL7" s="108"/>
      <c r="HM7" s="108"/>
      <c r="HN7" s="108"/>
      <c r="HO7" s="108"/>
      <c r="HP7" s="108"/>
      <c r="HQ7" s="108"/>
      <c r="HR7" s="108"/>
      <c r="HS7" s="108"/>
      <c r="HT7" s="108"/>
      <c r="HU7" s="108"/>
      <c r="HV7" s="108"/>
      <c r="HW7" s="108"/>
      <c r="HX7" s="108"/>
      <c r="HY7" s="108"/>
      <c r="HZ7" s="108"/>
      <c r="IA7" s="108"/>
      <c r="IB7" s="108"/>
      <c r="IC7" s="108"/>
      <c r="ID7" s="108"/>
      <c r="IE7" s="108"/>
      <c r="IF7" s="108"/>
      <c r="IG7" s="108"/>
      <c r="IH7" s="108"/>
      <c r="II7" s="108"/>
      <c r="IJ7" s="108"/>
      <c r="IK7" s="108"/>
      <c r="IL7" s="108"/>
      <c r="IM7" s="108"/>
      <c r="IN7" s="108"/>
      <c r="IO7" s="108"/>
    </row>
    <row r="8" spans="1:249" s="96" customFormat="1" ht="32.1" customHeight="1" thickTop="1">
      <c r="A8" s="461"/>
      <c r="B8" s="109" t="s">
        <v>4</v>
      </c>
      <c r="C8" s="97"/>
      <c r="D8" s="110"/>
      <c r="E8" s="17">
        <v>36472</v>
      </c>
      <c r="F8" s="17">
        <v>75696</v>
      </c>
      <c r="G8" s="17">
        <v>112168</v>
      </c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08"/>
      <c r="ED8" s="108"/>
      <c r="EE8" s="108"/>
      <c r="EF8" s="108"/>
      <c r="EG8" s="108"/>
      <c r="EH8" s="108"/>
      <c r="EI8" s="108"/>
      <c r="EJ8" s="108"/>
      <c r="EK8" s="108"/>
      <c r="EL8" s="108"/>
      <c r="EM8" s="108"/>
      <c r="EN8" s="108"/>
      <c r="EO8" s="108"/>
      <c r="EP8" s="108"/>
      <c r="EQ8" s="108"/>
      <c r="ER8" s="108"/>
      <c r="ES8" s="108"/>
      <c r="ET8" s="108"/>
      <c r="EU8" s="108"/>
      <c r="EV8" s="108"/>
      <c r="EW8" s="108"/>
      <c r="EX8" s="108"/>
      <c r="EY8" s="108"/>
      <c r="EZ8" s="108"/>
      <c r="FA8" s="108"/>
      <c r="FB8" s="108"/>
      <c r="FC8" s="108"/>
      <c r="FD8" s="108"/>
      <c r="FE8" s="108"/>
      <c r="FF8" s="108"/>
      <c r="FG8" s="108"/>
      <c r="FH8" s="108"/>
      <c r="FI8" s="108"/>
      <c r="FJ8" s="108"/>
      <c r="FK8" s="108"/>
      <c r="FL8" s="108"/>
      <c r="FM8" s="108"/>
      <c r="FN8" s="108"/>
      <c r="FO8" s="108"/>
      <c r="FP8" s="108"/>
      <c r="FQ8" s="108"/>
      <c r="FR8" s="108"/>
      <c r="FS8" s="108"/>
      <c r="FT8" s="108"/>
      <c r="FU8" s="108"/>
      <c r="FV8" s="108"/>
      <c r="FW8" s="108"/>
      <c r="FX8" s="108"/>
      <c r="FY8" s="108"/>
      <c r="FZ8" s="108"/>
      <c r="GA8" s="108"/>
      <c r="GB8" s="108"/>
      <c r="GC8" s="108"/>
      <c r="GD8" s="108"/>
      <c r="GE8" s="108"/>
      <c r="GF8" s="108"/>
      <c r="GG8" s="108"/>
      <c r="GH8" s="108"/>
      <c r="GI8" s="108"/>
      <c r="GJ8" s="108"/>
      <c r="GK8" s="108"/>
      <c r="GL8" s="108"/>
      <c r="GM8" s="108"/>
      <c r="GN8" s="108"/>
      <c r="GO8" s="108"/>
      <c r="GP8" s="108"/>
      <c r="GQ8" s="108"/>
      <c r="GR8" s="108"/>
      <c r="GS8" s="108"/>
      <c r="GT8" s="108"/>
      <c r="GU8" s="108"/>
      <c r="GV8" s="108"/>
      <c r="GW8" s="108"/>
      <c r="GX8" s="108"/>
      <c r="GY8" s="108"/>
      <c r="GZ8" s="108"/>
      <c r="HA8" s="108"/>
      <c r="HB8" s="108"/>
      <c r="HC8" s="108"/>
      <c r="HD8" s="108"/>
      <c r="HE8" s="108"/>
      <c r="HF8" s="108"/>
      <c r="HG8" s="108"/>
      <c r="HH8" s="108"/>
      <c r="HI8" s="108"/>
      <c r="HJ8" s="108"/>
      <c r="HK8" s="108"/>
      <c r="HL8" s="108"/>
      <c r="HM8" s="108"/>
      <c r="HN8" s="108"/>
      <c r="HO8" s="108"/>
      <c r="HP8" s="108"/>
      <c r="HQ8" s="108"/>
      <c r="HR8" s="108"/>
      <c r="HS8" s="108"/>
      <c r="HT8" s="108"/>
      <c r="HU8" s="108"/>
      <c r="HV8" s="108"/>
      <c r="HW8" s="108"/>
      <c r="HX8" s="108"/>
      <c r="HY8" s="108"/>
      <c r="HZ8" s="108"/>
      <c r="IA8" s="108"/>
      <c r="IB8" s="108"/>
      <c r="IC8" s="108"/>
      <c r="ID8" s="108"/>
      <c r="IE8" s="108"/>
      <c r="IF8" s="108"/>
      <c r="IG8" s="108"/>
      <c r="IH8" s="108"/>
      <c r="II8" s="108"/>
      <c r="IJ8" s="108"/>
      <c r="IK8" s="108"/>
      <c r="IL8" s="108"/>
      <c r="IM8" s="108"/>
      <c r="IN8" s="108"/>
      <c r="IO8" s="108"/>
    </row>
    <row r="9" spans="1:249" s="96" customFormat="1" ht="32.1" customHeight="1">
      <c r="A9" s="461"/>
      <c r="B9" s="112" t="s">
        <v>27</v>
      </c>
      <c r="C9" s="97"/>
      <c r="D9" s="110"/>
      <c r="E9" s="28">
        <v>160</v>
      </c>
      <c r="F9" s="28">
        <v>206</v>
      </c>
      <c r="G9" s="14">
        <v>366</v>
      </c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  <c r="DQ9" s="108"/>
      <c r="DR9" s="108"/>
      <c r="DS9" s="108"/>
      <c r="DT9" s="108"/>
      <c r="DU9" s="108"/>
      <c r="DV9" s="108"/>
      <c r="DW9" s="108"/>
      <c r="DX9" s="108"/>
      <c r="DY9" s="108"/>
      <c r="DZ9" s="108"/>
      <c r="EA9" s="108"/>
      <c r="EB9" s="108"/>
      <c r="EC9" s="108"/>
      <c r="ED9" s="108"/>
      <c r="EE9" s="108"/>
      <c r="EF9" s="108"/>
      <c r="EG9" s="108"/>
      <c r="EH9" s="108"/>
      <c r="EI9" s="108"/>
      <c r="EJ9" s="108"/>
      <c r="EK9" s="108"/>
      <c r="EL9" s="108"/>
      <c r="EM9" s="108"/>
      <c r="EN9" s="108"/>
      <c r="EO9" s="108"/>
      <c r="EP9" s="108"/>
      <c r="EQ9" s="108"/>
      <c r="ER9" s="108"/>
      <c r="ES9" s="108"/>
      <c r="ET9" s="108"/>
      <c r="EU9" s="108"/>
      <c r="EV9" s="108"/>
      <c r="EW9" s="108"/>
      <c r="EX9" s="108"/>
      <c r="EY9" s="108"/>
      <c r="EZ9" s="108"/>
      <c r="FA9" s="108"/>
      <c r="FB9" s="108"/>
      <c r="FC9" s="108"/>
      <c r="FD9" s="108"/>
      <c r="FE9" s="108"/>
      <c r="FF9" s="108"/>
      <c r="FG9" s="108"/>
      <c r="FH9" s="108"/>
      <c r="FI9" s="108"/>
      <c r="FJ9" s="108"/>
      <c r="FK9" s="108"/>
      <c r="FL9" s="108"/>
      <c r="FM9" s="108"/>
      <c r="FN9" s="108"/>
      <c r="FO9" s="108"/>
      <c r="FP9" s="108"/>
      <c r="FQ9" s="108"/>
      <c r="FR9" s="108"/>
      <c r="FS9" s="108"/>
      <c r="FT9" s="108"/>
      <c r="FU9" s="108"/>
      <c r="FV9" s="108"/>
      <c r="FW9" s="108"/>
      <c r="FX9" s="108"/>
      <c r="FY9" s="108"/>
      <c r="FZ9" s="108"/>
      <c r="GA9" s="108"/>
      <c r="GB9" s="108"/>
      <c r="GC9" s="108"/>
      <c r="GD9" s="108"/>
      <c r="GE9" s="108"/>
      <c r="GF9" s="108"/>
      <c r="GG9" s="108"/>
      <c r="GH9" s="108"/>
      <c r="GI9" s="108"/>
      <c r="GJ9" s="108"/>
      <c r="GK9" s="108"/>
      <c r="GL9" s="108"/>
      <c r="GM9" s="108"/>
      <c r="GN9" s="108"/>
      <c r="GO9" s="108"/>
      <c r="GP9" s="108"/>
      <c r="GQ9" s="108"/>
      <c r="GR9" s="108"/>
      <c r="GS9" s="108"/>
      <c r="GT9" s="108"/>
      <c r="GU9" s="108"/>
      <c r="GV9" s="108"/>
      <c r="GW9" s="108"/>
      <c r="GX9" s="108"/>
      <c r="GY9" s="108"/>
      <c r="GZ9" s="108"/>
      <c r="HA9" s="108"/>
      <c r="HB9" s="108"/>
      <c r="HC9" s="108"/>
      <c r="HD9" s="108"/>
      <c r="HE9" s="108"/>
      <c r="HF9" s="108"/>
      <c r="HG9" s="108"/>
      <c r="HH9" s="108"/>
      <c r="HI9" s="108"/>
      <c r="HJ9" s="108"/>
      <c r="HK9" s="108"/>
      <c r="HL9" s="108"/>
      <c r="HM9" s="108"/>
      <c r="HN9" s="108"/>
      <c r="HO9" s="108"/>
      <c r="HP9" s="108"/>
      <c r="HQ9" s="108"/>
      <c r="HR9" s="108"/>
      <c r="HS9" s="108"/>
      <c r="HT9" s="108"/>
      <c r="HU9" s="108"/>
      <c r="HV9" s="108"/>
      <c r="HW9" s="108"/>
      <c r="HX9" s="108"/>
      <c r="HY9" s="108"/>
      <c r="HZ9" s="108"/>
      <c r="IA9" s="108"/>
      <c r="IB9" s="108"/>
      <c r="IC9" s="108"/>
      <c r="ID9" s="108"/>
      <c r="IE9" s="108"/>
      <c r="IF9" s="108"/>
      <c r="IG9" s="108"/>
      <c r="IH9" s="108"/>
      <c r="II9" s="108"/>
      <c r="IJ9" s="108"/>
      <c r="IK9" s="108"/>
      <c r="IL9" s="108"/>
      <c r="IM9" s="108"/>
      <c r="IN9" s="108"/>
      <c r="IO9" s="108"/>
    </row>
    <row r="10" spans="1:249" s="96" customFormat="1" ht="32.1" customHeight="1">
      <c r="A10" s="461"/>
      <c r="B10" s="115" t="s">
        <v>26</v>
      </c>
      <c r="C10" s="103"/>
      <c r="D10" s="101"/>
      <c r="E10" s="28">
        <v>1866</v>
      </c>
      <c r="F10" s="28">
        <v>1215</v>
      </c>
      <c r="G10" s="14">
        <v>3081</v>
      </c>
    </row>
    <row r="11" spans="1:249" s="96" customFormat="1" ht="32.1" customHeight="1">
      <c r="A11" s="461"/>
      <c r="B11" s="115" t="s">
        <v>25</v>
      </c>
      <c r="C11" s="103"/>
      <c r="D11" s="101"/>
      <c r="E11" s="28">
        <v>145</v>
      </c>
      <c r="F11" s="28">
        <v>135</v>
      </c>
      <c r="G11" s="14">
        <v>280</v>
      </c>
    </row>
    <row r="12" spans="1:249" s="96" customFormat="1" ht="32.1" customHeight="1">
      <c r="A12" s="461"/>
      <c r="B12" s="115" t="s">
        <v>24</v>
      </c>
      <c r="C12" s="103"/>
      <c r="D12" s="101"/>
      <c r="E12" s="14">
        <v>210</v>
      </c>
      <c r="F12" s="14">
        <v>253</v>
      </c>
      <c r="G12" s="14">
        <v>463</v>
      </c>
    </row>
    <row r="13" spans="1:249" s="96" customFormat="1" ht="32.1" customHeight="1">
      <c r="A13" s="461"/>
      <c r="B13" s="115" t="s">
        <v>23</v>
      </c>
      <c r="C13" s="103"/>
      <c r="D13" s="101"/>
      <c r="E13" s="14">
        <v>228</v>
      </c>
      <c r="F13" s="14">
        <v>389</v>
      </c>
      <c r="G13" s="14">
        <v>617</v>
      </c>
    </row>
    <row r="14" spans="1:249" s="96" customFormat="1" ht="32.1" customHeight="1">
      <c r="A14" s="461"/>
      <c r="B14" s="116" t="s">
        <v>32</v>
      </c>
      <c r="C14" s="103"/>
      <c r="D14" s="101"/>
      <c r="E14" s="33">
        <v>1436</v>
      </c>
      <c r="F14" s="33">
        <v>1269</v>
      </c>
      <c r="G14" s="33">
        <v>2705</v>
      </c>
    </row>
    <row r="15" spans="1:249" s="96" customFormat="1" ht="32.1" customHeight="1">
      <c r="A15" s="461"/>
      <c r="B15" s="115" t="s">
        <v>31</v>
      </c>
      <c r="C15" s="103"/>
      <c r="D15" s="101"/>
      <c r="E15" s="33">
        <v>1783</v>
      </c>
      <c r="F15" s="33">
        <v>1594</v>
      </c>
      <c r="G15" s="33">
        <v>3377</v>
      </c>
    </row>
    <row r="16" spans="1:249" s="96" customFormat="1" ht="32.1" customHeight="1">
      <c r="A16" s="461"/>
      <c r="B16" s="115" t="s">
        <v>22</v>
      </c>
      <c r="C16" s="103"/>
      <c r="D16" s="101"/>
      <c r="E16" s="33">
        <v>685</v>
      </c>
      <c r="F16" s="33">
        <v>1455</v>
      </c>
      <c r="G16" s="33">
        <v>2140</v>
      </c>
    </row>
    <row r="17" spans="1:7" s="96" customFormat="1" ht="32.1" customHeight="1">
      <c r="A17" s="461"/>
      <c r="B17" s="115" t="s">
        <v>30</v>
      </c>
      <c r="C17" s="103"/>
      <c r="D17" s="101"/>
      <c r="E17" s="33">
        <v>1753</v>
      </c>
      <c r="F17" s="33">
        <v>558</v>
      </c>
      <c r="G17" s="33">
        <v>2311</v>
      </c>
    </row>
    <row r="18" spans="1:7" s="96" customFormat="1" ht="32.1" customHeight="1">
      <c r="A18" s="461"/>
      <c r="B18" s="115" t="s">
        <v>20</v>
      </c>
      <c r="C18" s="103"/>
      <c r="D18" s="101"/>
      <c r="E18" s="33">
        <v>3060</v>
      </c>
      <c r="F18" s="33">
        <v>4349</v>
      </c>
      <c r="G18" s="33">
        <v>7409</v>
      </c>
    </row>
    <row r="19" spans="1:7" s="96" customFormat="1" ht="32.1" customHeight="1">
      <c r="A19" s="461"/>
      <c r="B19" s="115" t="s">
        <v>29</v>
      </c>
      <c r="C19" s="103"/>
      <c r="D19" s="101"/>
      <c r="E19" s="33">
        <v>279</v>
      </c>
      <c r="F19" s="33">
        <v>321</v>
      </c>
      <c r="G19" s="33">
        <v>600</v>
      </c>
    </row>
    <row r="20" spans="1:7" s="96" customFormat="1" ht="31.5" customHeight="1">
      <c r="A20" s="461"/>
      <c r="B20" s="115" t="s">
        <v>51</v>
      </c>
      <c r="C20" s="103"/>
      <c r="D20" s="101"/>
      <c r="E20" s="33">
        <v>2048</v>
      </c>
      <c r="F20" s="33">
        <v>1856</v>
      </c>
      <c r="G20" s="33">
        <v>3904</v>
      </c>
    </row>
    <row r="21" spans="1:7" s="96" customFormat="1" ht="31.5" customHeight="1">
      <c r="A21" s="461"/>
      <c r="B21" s="115" t="s">
        <v>53</v>
      </c>
      <c r="C21" s="101"/>
      <c r="D21" s="101"/>
      <c r="E21" s="82">
        <v>210</v>
      </c>
      <c r="F21" s="83">
        <v>353</v>
      </c>
      <c r="G21" s="82">
        <v>563</v>
      </c>
    </row>
    <row r="22" spans="1:7" s="96" customFormat="1" ht="31.5" customHeight="1" thickBot="1">
      <c r="A22" s="461"/>
      <c r="B22" s="120" t="s">
        <v>71</v>
      </c>
      <c r="C22" s="121"/>
      <c r="D22" s="121"/>
      <c r="E22" s="156">
        <v>71</v>
      </c>
      <c r="F22" s="157">
        <v>85</v>
      </c>
      <c r="G22" s="156">
        <v>156</v>
      </c>
    </row>
    <row r="23" spans="1:7" s="96" customFormat="1" ht="32.1" customHeight="1" thickTop="1">
      <c r="A23" s="461"/>
      <c r="B23" s="124" t="s">
        <v>48</v>
      </c>
      <c r="C23" s="103"/>
      <c r="D23" s="101"/>
      <c r="E23" s="158">
        <v>13934</v>
      </c>
      <c r="F23" s="158">
        <v>14038</v>
      </c>
      <c r="G23" s="159">
        <v>27972</v>
      </c>
    </row>
    <row r="24" spans="1:7" s="96" customFormat="1" ht="32.1" customHeight="1">
      <c r="A24" s="461"/>
      <c r="B24" s="115" t="s">
        <v>5</v>
      </c>
      <c r="C24" s="103"/>
      <c r="D24" s="101"/>
      <c r="E24" s="14">
        <v>1966</v>
      </c>
      <c r="F24" s="14">
        <v>219</v>
      </c>
      <c r="G24" s="33">
        <v>2185</v>
      </c>
    </row>
    <row r="25" spans="1:7" s="96" customFormat="1" ht="32.1" customHeight="1">
      <c r="A25" s="461"/>
      <c r="B25" s="115" t="s">
        <v>16</v>
      </c>
      <c r="C25" s="103"/>
      <c r="D25" s="101"/>
      <c r="E25" s="14">
        <v>71</v>
      </c>
      <c r="F25" s="14">
        <v>75</v>
      </c>
      <c r="G25" s="14">
        <v>146</v>
      </c>
    </row>
    <row r="26" spans="1:7" s="96" customFormat="1" ht="32.1" customHeight="1">
      <c r="A26" s="461"/>
      <c r="B26" s="115" t="s">
        <v>15</v>
      </c>
      <c r="C26" s="103"/>
      <c r="D26" s="101"/>
      <c r="E26" s="14">
        <v>309</v>
      </c>
      <c r="F26" s="14">
        <v>186</v>
      </c>
      <c r="G26" s="14">
        <v>495</v>
      </c>
    </row>
    <row r="27" spans="1:7" s="96" customFormat="1" ht="32.1" customHeight="1">
      <c r="A27" s="461"/>
      <c r="B27" s="115" t="s">
        <v>6</v>
      </c>
      <c r="C27" s="103"/>
      <c r="D27" s="101"/>
      <c r="E27" s="14">
        <v>88</v>
      </c>
      <c r="F27" s="14">
        <v>94</v>
      </c>
      <c r="G27" s="14">
        <v>182</v>
      </c>
    </row>
    <row r="28" spans="1:7" s="96" customFormat="1" ht="32.1" customHeight="1">
      <c r="A28" s="461"/>
      <c r="B28" s="115" t="s">
        <v>7</v>
      </c>
      <c r="C28" s="101"/>
      <c r="D28" s="101"/>
      <c r="E28" s="14">
        <v>0</v>
      </c>
      <c r="F28" s="161">
        <v>0</v>
      </c>
      <c r="G28" s="54">
        <v>0</v>
      </c>
    </row>
    <row r="29" spans="1:7" s="96" customFormat="1" ht="32.1" customHeight="1">
      <c r="A29" s="461"/>
      <c r="B29" s="115" t="s">
        <v>33</v>
      </c>
      <c r="C29" s="101"/>
      <c r="D29" s="101"/>
      <c r="E29" s="80">
        <v>6290</v>
      </c>
      <c r="F29" s="81">
        <v>3655</v>
      </c>
      <c r="G29" s="54">
        <v>9945</v>
      </c>
    </row>
    <row r="30" spans="1:7" s="96" customFormat="1" ht="32.1" customHeight="1" thickBot="1">
      <c r="A30" s="461"/>
      <c r="B30" s="115" t="s">
        <v>17</v>
      </c>
      <c r="C30" s="130"/>
      <c r="D30" s="130"/>
      <c r="E30" s="82">
        <v>12944</v>
      </c>
      <c r="F30" s="83">
        <v>56826</v>
      </c>
      <c r="G30" s="54">
        <v>69770</v>
      </c>
    </row>
    <row r="31" spans="1:7" s="96" customFormat="1" ht="31.5" customHeight="1" thickTop="1">
      <c r="A31" s="461"/>
      <c r="B31" s="115" t="s">
        <v>35</v>
      </c>
      <c r="C31" s="101"/>
      <c r="D31" s="101"/>
      <c r="E31" s="80">
        <v>368</v>
      </c>
      <c r="F31" s="81">
        <v>294</v>
      </c>
      <c r="G31" s="54">
        <v>662</v>
      </c>
    </row>
    <row r="32" spans="1:7" s="96" customFormat="1" ht="32.1" customHeight="1" thickBot="1">
      <c r="A32" s="461"/>
      <c r="B32" s="120" t="s">
        <v>66</v>
      </c>
      <c r="C32" s="131"/>
      <c r="D32" s="131"/>
      <c r="E32" s="80">
        <v>502</v>
      </c>
      <c r="F32" s="81">
        <v>309</v>
      </c>
      <c r="G32" s="54">
        <v>811</v>
      </c>
    </row>
    <row r="33" spans="1:249" s="96" customFormat="1" ht="32.1" customHeight="1" thickTop="1">
      <c r="A33" s="461"/>
      <c r="B33" s="109" t="s">
        <v>18</v>
      </c>
      <c r="C33" s="101"/>
      <c r="D33" s="101"/>
      <c r="E33" s="30">
        <v>19292</v>
      </c>
      <c r="F33" s="30">
        <v>55823</v>
      </c>
      <c r="G33" s="86">
        <v>75115</v>
      </c>
    </row>
    <row r="34" spans="1:249" s="96" customFormat="1" ht="32.1" customHeight="1">
      <c r="A34" s="461"/>
      <c r="B34" s="112" t="s">
        <v>27</v>
      </c>
      <c r="C34" s="103"/>
      <c r="D34" s="101"/>
      <c r="E34" s="28">
        <v>105</v>
      </c>
      <c r="F34" s="28">
        <v>132</v>
      </c>
      <c r="G34" s="14">
        <v>237</v>
      </c>
    </row>
    <row r="35" spans="1:249" s="96" customFormat="1" ht="32.1" customHeight="1">
      <c r="A35" s="461"/>
      <c r="B35" s="115" t="s">
        <v>26</v>
      </c>
      <c r="C35" s="103"/>
      <c r="D35" s="101"/>
      <c r="E35" s="28">
        <v>6</v>
      </c>
      <c r="F35" s="28">
        <v>11</v>
      </c>
      <c r="G35" s="14">
        <v>17</v>
      </c>
    </row>
    <row r="36" spans="1:249" s="96" customFormat="1" ht="32.1" customHeight="1">
      <c r="A36" s="461"/>
      <c r="B36" s="115" t="s">
        <v>25</v>
      </c>
      <c r="C36" s="103"/>
      <c r="D36" s="101"/>
      <c r="E36" s="28">
        <v>365</v>
      </c>
      <c r="F36" s="28">
        <v>517</v>
      </c>
      <c r="G36" s="14">
        <v>882</v>
      </c>
    </row>
    <row r="37" spans="1:249" s="96" customFormat="1" ht="32.1" customHeight="1">
      <c r="A37" s="461"/>
      <c r="B37" s="115" t="s">
        <v>24</v>
      </c>
      <c r="C37" s="103"/>
      <c r="D37" s="101"/>
      <c r="E37" s="28">
        <v>427</v>
      </c>
      <c r="F37" s="28">
        <v>565</v>
      </c>
      <c r="G37" s="14">
        <v>992</v>
      </c>
    </row>
    <row r="38" spans="1:249" s="96" customFormat="1" ht="32.1" customHeight="1">
      <c r="A38" s="461"/>
      <c r="B38" s="115" t="s">
        <v>23</v>
      </c>
      <c r="C38" s="103"/>
      <c r="D38" s="101"/>
      <c r="E38" s="28">
        <v>174</v>
      </c>
      <c r="F38" s="28">
        <v>295</v>
      </c>
      <c r="G38" s="14">
        <v>469</v>
      </c>
    </row>
    <row r="39" spans="1:249" s="96" customFormat="1" ht="32.1" customHeight="1">
      <c r="A39" s="461"/>
      <c r="B39" s="115" t="s">
        <v>31</v>
      </c>
      <c r="C39" s="103"/>
      <c r="D39" s="101"/>
      <c r="E39" s="28">
        <v>186</v>
      </c>
      <c r="F39" s="28">
        <v>210</v>
      </c>
      <c r="G39" s="14">
        <v>396</v>
      </c>
    </row>
    <row r="40" spans="1:249" s="96" customFormat="1" ht="32.1" customHeight="1">
      <c r="A40" s="461"/>
      <c r="B40" s="115" t="s">
        <v>22</v>
      </c>
      <c r="C40" s="103"/>
      <c r="D40" s="101"/>
      <c r="E40" s="28">
        <v>302</v>
      </c>
      <c r="F40" s="28">
        <v>257</v>
      </c>
      <c r="G40" s="14">
        <v>559</v>
      </c>
    </row>
    <row r="41" spans="1:249" s="96" customFormat="1" ht="32.1" customHeight="1">
      <c r="A41" s="461"/>
      <c r="B41" s="115" t="s">
        <v>30</v>
      </c>
      <c r="C41" s="103"/>
      <c r="D41" s="101"/>
      <c r="E41" s="28">
        <v>1063</v>
      </c>
      <c r="F41" s="28">
        <v>246</v>
      </c>
      <c r="G41" s="46">
        <v>1309</v>
      </c>
    </row>
    <row r="42" spans="1:249" s="96" customFormat="1" ht="32.1" customHeight="1">
      <c r="A42" s="461"/>
      <c r="B42" s="115" t="s">
        <v>21</v>
      </c>
      <c r="C42" s="103"/>
      <c r="D42" s="101"/>
      <c r="E42" s="28">
        <v>974</v>
      </c>
      <c r="F42" s="28">
        <v>1631</v>
      </c>
      <c r="G42" s="14">
        <v>2605</v>
      </c>
    </row>
    <row r="43" spans="1:249" s="96" customFormat="1" ht="32.1" customHeight="1">
      <c r="A43" s="461"/>
      <c r="B43" s="115" t="s">
        <v>20</v>
      </c>
      <c r="C43" s="103"/>
      <c r="D43" s="101"/>
      <c r="E43" s="28">
        <v>1506</v>
      </c>
      <c r="F43" s="28">
        <v>1500</v>
      </c>
      <c r="G43" s="14">
        <v>3006</v>
      </c>
    </row>
    <row r="44" spans="1:249" s="96" customFormat="1" ht="32.1" customHeight="1">
      <c r="A44" s="461"/>
      <c r="B44" s="115" t="s">
        <v>6</v>
      </c>
      <c r="C44" s="103"/>
      <c r="D44" s="101"/>
      <c r="E44" s="28">
        <v>187</v>
      </c>
      <c r="F44" s="28">
        <v>415</v>
      </c>
      <c r="G44" s="14">
        <v>602</v>
      </c>
    </row>
    <row r="45" spans="1:249" s="96" customFormat="1" ht="32.1" customHeight="1" thickBot="1">
      <c r="A45" s="461"/>
      <c r="B45" s="120" t="s">
        <v>38</v>
      </c>
      <c r="C45" s="136"/>
      <c r="D45" s="136"/>
      <c r="E45" s="28">
        <v>13997</v>
      </c>
      <c r="F45" s="28">
        <v>50044</v>
      </c>
      <c r="G45" s="14">
        <v>64041</v>
      </c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108"/>
      <c r="BQ45" s="108"/>
      <c r="BR45" s="108"/>
      <c r="BS45" s="108"/>
      <c r="BT45" s="108"/>
      <c r="BU45" s="108"/>
      <c r="BV45" s="108"/>
      <c r="BW45" s="108"/>
      <c r="BX45" s="108"/>
      <c r="BY45" s="108"/>
      <c r="BZ45" s="108"/>
      <c r="CA45" s="108"/>
      <c r="CB45" s="108"/>
      <c r="CC45" s="108"/>
      <c r="CD45" s="108"/>
      <c r="CE45" s="108"/>
      <c r="CF45" s="108"/>
      <c r="CG45" s="108"/>
      <c r="CH45" s="108"/>
      <c r="CI45" s="108"/>
      <c r="CJ45" s="108"/>
      <c r="CK45" s="108"/>
      <c r="CL45" s="108"/>
      <c r="CM45" s="108"/>
      <c r="CN45" s="108"/>
      <c r="CO45" s="108"/>
      <c r="CP45" s="108"/>
      <c r="CQ45" s="108"/>
      <c r="CR45" s="108"/>
      <c r="CS45" s="108"/>
      <c r="CT45" s="108"/>
      <c r="CU45" s="108"/>
      <c r="CV45" s="108"/>
      <c r="CW45" s="108"/>
      <c r="CX45" s="108"/>
      <c r="CY45" s="108"/>
      <c r="CZ45" s="108"/>
      <c r="DA45" s="108"/>
      <c r="DB45" s="108"/>
      <c r="DC45" s="108"/>
      <c r="DD45" s="108"/>
      <c r="DE45" s="108"/>
      <c r="DF45" s="108"/>
      <c r="DG45" s="108"/>
      <c r="DH45" s="108"/>
      <c r="DI45" s="108"/>
      <c r="DJ45" s="108"/>
      <c r="DK45" s="108"/>
      <c r="DL45" s="108"/>
      <c r="DM45" s="108"/>
      <c r="DN45" s="108"/>
      <c r="DO45" s="108"/>
      <c r="DP45" s="108"/>
      <c r="DQ45" s="108"/>
      <c r="DR45" s="108"/>
      <c r="DS45" s="108"/>
      <c r="DT45" s="108"/>
      <c r="DU45" s="108"/>
      <c r="DV45" s="108"/>
      <c r="DW45" s="108"/>
      <c r="DX45" s="108"/>
      <c r="DY45" s="108"/>
      <c r="DZ45" s="108"/>
      <c r="EA45" s="108"/>
      <c r="EB45" s="108"/>
      <c r="EC45" s="108"/>
      <c r="ED45" s="108"/>
      <c r="EE45" s="108"/>
      <c r="EF45" s="108"/>
      <c r="EG45" s="108"/>
      <c r="EH45" s="108"/>
      <c r="EI45" s="108"/>
      <c r="EJ45" s="108"/>
      <c r="EK45" s="108"/>
      <c r="EL45" s="108"/>
      <c r="EM45" s="108"/>
      <c r="EN45" s="108"/>
      <c r="EO45" s="108"/>
      <c r="EP45" s="108"/>
      <c r="EQ45" s="108"/>
      <c r="ER45" s="108"/>
      <c r="ES45" s="108"/>
      <c r="ET45" s="108"/>
      <c r="EU45" s="108"/>
      <c r="EV45" s="108"/>
      <c r="EW45" s="108"/>
      <c r="EX45" s="108"/>
      <c r="EY45" s="108"/>
      <c r="EZ45" s="108"/>
      <c r="FA45" s="108"/>
      <c r="FB45" s="108"/>
      <c r="FC45" s="108"/>
      <c r="FD45" s="108"/>
      <c r="FE45" s="108"/>
      <c r="FF45" s="108"/>
      <c r="FG45" s="108"/>
      <c r="FH45" s="108"/>
      <c r="FI45" s="108"/>
      <c r="FJ45" s="108"/>
      <c r="FK45" s="108"/>
      <c r="FL45" s="108"/>
      <c r="FM45" s="108"/>
      <c r="FN45" s="108"/>
      <c r="FO45" s="108"/>
      <c r="FP45" s="108"/>
      <c r="FQ45" s="108"/>
      <c r="FR45" s="108"/>
      <c r="FS45" s="108"/>
      <c r="FT45" s="108"/>
      <c r="FU45" s="108"/>
      <c r="FV45" s="108"/>
      <c r="FW45" s="108"/>
      <c r="FX45" s="108"/>
      <c r="FY45" s="108"/>
      <c r="FZ45" s="108"/>
      <c r="GA45" s="108"/>
      <c r="GB45" s="108"/>
      <c r="GC45" s="108"/>
      <c r="GD45" s="108"/>
      <c r="GE45" s="108"/>
      <c r="GF45" s="108"/>
      <c r="GG45" s="108"/>
      <c r="GH45" s="108"/>
      <c r="GI45" s="108"/>
      <c r="GJ45" s="108"/>
      <c r="GK45" s="108"/>
      <c r="GL45" s="108"/>
      <c r="GM45" s="108"/>
      <c r="GN45" s="108"/>
      <c r="GO45" s="108"/>
      <c r="GP45" s="108"/>
      <c r="GQ45" s="108"/>
      <c r="GR45" s="108"/>
      <c r="GS45" s="108"/>
      <c r="GT45" s="108"/>
      <c r="GU45" s="108"/>
      <c r="GV45" s="108"/>
      <c r="GW45" s="108"/>
      <c r="GX45" s="108"/>
      <c r="GY45" s="108"/>
      <c r="GZ45" s="108"/>
      <c r="HA45" s="108"/>
      <c r="HB45" s="108"/>
      <c r="HC45" s="108"/>
      <c r="HD45" s="108"/>
      <c r="HE45" s="108"/>
      <c r="HF45" s="108"/>
      <c r="HG45" s="108"/>
      <c r="HH45" s="108"/>
      <c r="HI45" s="108"/>
      <c r="HJ45" s="108"/>
      <c r="HK45" s="108"/>
      <c r="HL45" s="108"/>
      <c r="HM45" s="108"/>
      <c r="HN45" s="108"/>
      <c r="HO45" s="108"/>
      <c r="HP45" s="108"/>
      <c r="HQ45" s="108"/>
      <c r="HR45" s="108"/>
      <c r="HS45" s="108"/>
      <c r="HT45" s="108"/>
      <c r="HU45" s="108"/>
      <c r="HV45" s="108"/>
      <c r="HW45" s="108"/>
      <c r="HX45" s="108"/>
      <c r="HY45" s="108"/>
      <c r="HZ45" s="108"/>
      <c r="IA45" s="108"/>
      <c r="IB45" s="108"/>
      <c r="IC45" s="108"/>
      <c r="ID45" s="108"/>
      <c r="IE45" s="108"/>
      <c r="IF45" s="108"/>
      <c r="IG45" s="108"/>
      <c r="IH45" s="108"/>
      <c r="II45" s="108"/>
      <c r="IJ45" s="108"/>
      <c r="IK45" s="108"/>
      <c r="IL45" s="108"/>
      <c r="IM45" s="108"/>
      <c r="IN45" s="108"/>
      <c r="IO45" s="108"/>
    </row>
    <row r="46" spans="1:249" s="96" customFormat="1" ht="32.1" customHeight="1" thickTop="1" thickBot="1">
      <c r="A46" s="461"/>
      <c r="B46" s="135" t="s">
        <v>9</v>
      </c>
      <c r="C46" s="140"/>
      <c r="D46" s="140"/>
      <c r="E46" s="23">
        <v>2090</v>
      </c>
      <c r="F46" s="23">
        <v>2138</v>
      </c>
      <c r="G46" s="45">
        <v>4228</v>
      </c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108"/>
      <c r="BQ46" s="108"/>
      <c r="BR46" s="108"/>
      <c r="BS46" s="108"/>
      <c r="BT46" s="108"/>
      <c r="BU46" s="108"/>
      <c r="BV46" s="108"/>
      <c r="BW46" s="108"/>
      <c r="BX46" s="108"/>
      <c r="BY46" s="108"/>
      <c r="BZ46" s="108"/>
      <c r="CA46" s="108"/>
      <c r="CB46" s="108"/>
      <c r="CC46" s="108"/>
      <c r="CD46" s="108"/>
      <c r="CE46" s="108"/>
      <c r="CF46" s="108"/>
      <c r="CG46" s="108"/>
      <c r="CH46" s="108"/>
      <c r="CI46" s="108"/>
      <c r="CJ46" s="108"/>
      <c r="CK46" s="108"/>
      <c r="CL46" s="108"/>
      <c r="CM46" s="108"/>
      <c r="CN46" s="108"/>
      <c r="CO46" s="108"/>
      <c r="CP46" s="108"/>
      <c r="CQ46" s="108"/>
      <c r="CR46" s="108"/>
      <c r="CS46" s="108"/>
      <c r="CT46" s="108"/>
      <c r="CU46" s="108"/>
      <c r="CV46" s="108"/>
      <c r="CW46" s="108"/>
      <c r="CX46" s="108"/>
      <c r="CY46" s="108"/>
      <c r="CZ46" s="108"/>
      <c r="DA46" s="108"/>
      <c r="DB46" s="108"/>
      <c r="DC46" s="108"/>
      <c r="DD46" s="108"/>
      <c r="DE46" s="108"/>
      <c r="DF46" s="108"/>
      <c r="DG46" s="108"/>
      <c r="DH46" s="108"/>
      <c r="DI46" s="108"/>
      <c r="DJ46" s="108"/>
      <c r="DK46" s="108"/>
      <c r="DL46" s="108"/>
      <c r="DM46" s="108"/>
      <c r="DN46" s="108"/>
      <c r="DO46" s="108"/>
      <c r="DP46" s="108"/>
      <c r="DQ46" s="108"/>
      <c r="DR46" s="108"/>
      <c r="DS46" s="108"/>
      <c r="DT46" s="108"/>
      <c r="DU46" s="108"/>
      <c r="DV46" s="108"/>
      <c r="DW46" s="108"/>
      <c r="DX46" s="108"/>
      <c r="DY46" s="108"/>
      <c r="DZ46" s="108"/>
      <c r="EA46" s="108"/>
      <c r="EB46" s="108"/>
      <c r="EC46" s="108"/>
      <c r="ED46" s="108"/>
      <c r="EE46" s="108"/>
      <c r="EF46" s="108"/>
      <c r="EG46" s="108"/>
      <c r="EH46" s="108"/>
      <c r="EI46" s="108"/>
      <c r="EJ46" s="108"/>
      <c r="EK46" s="108"/>
      <c r="EL46" s="108"/>
      <c r="EM46" s="108"/>
      <c r="EN46" s="108"/>
      <c r="EO46" s="108"/>
      <c r="EP46" s="108"/>
      <c r="EQ46" s="108"/>
      <c r="ER46" s="108"/>
      <c r="ES46" s="108"/>
      <c r="ET46" s="108"/>
      <c r="EU46" s="108"/>
      <c r="EV46" s="108"/>
      <c r="EW46" s="108"/>
      <c r="EX46" s="108"/>
      <c r="EY46" s="108"/>
      <c r="EZ46" s="108"/>
      <c r="FA46" s="108"/>
      <c r="FB46" s="108"/>
      <c r="FC46" s="108"/>
      <c r="FD46" s="108"/>
      <c r="FE46" s="108"/>
      <c r="FF46" s="108"/>
      <c r="FG46" s="108"/>
      <c r="FH46" s="108"/>
      <c r="FI46" s="108"/>
      <c r="FJ46" s="108"/>
      <c r="FK46" s="108"/>
      <c r="FL46" s="108"/>
      <c r="FM46" s="108"/>
      <c r="FN46" s="108"/>
      <c r="FO46" s="108"/>
      <c r="FP46" s="108"/>
      <c r="FQ46" s="108"/>
      <c r="FR46" s="108"/>
      <c r="FS46" s="108"/>
      <c r="FT46" s="108"/>
      <c r="FU46" s="108"/>
      <c r="FV46" s="108"/>
      <c r="FW46" s="108"/>
      <c r="FX46" s="108"/>
      <c r="FY46" s="108"/>
      <c r="FZ46" s="108"/>
      <c r="GA46" s="108"/>
      <c r="GB46" s="108"/>
      <c r="GC46" s="108"/>
      <c r="GD46" s="108"/>
      <c r="GE46" s="108"/>
      <c r="GF46" s="108"/>
      <c r="GG46" s="108"/>
      <c r="GH46" s="108"/>
      <c r="GI46" s="108"/>
      <c r="GJ46" s="108"/>
      <c r="GK46" s="108"/>
      <c r="GL46" s="108"/>
      <c r="GM46" s="108"/>
      <c r="GN46" s="108"/>
      <c r="GO46" s="108"/>
      <c r="GP46" s="108"/>
      <c r="GQ46" s="108"/>
      <c r="GR46" s="108"/>
      <c r="GS46" s="108"/>
      <c r="GT46" s="108"/>
      <c r="GU46" s="108"/>
      <c r="GV46" s="108"/>
      <c r="GW46" s="108"/>
      <c r="GX46" s="108"/>
      <c r="GY46" s="108"/>
      <c r="GZ46" s="108"/>
      <c r="HA46" s="108"/>
      <c r="HB46" s="108"/>
      <c r="HC46" s="108"/>
      <c r="HD46" s="108"/>
      <c r="HE46" s="108"/>
      <c r="HF46" s="108"/>
      <c r="HG46" s="108"/>
      <c r="HH46" s="108"/>
      <c r="HI46" s="108"/>
      <c r="HJ46" s="108"/>
      <c r="HK46" s="108"/>
      <c r="HL46" s="108"/>
      <c r="HM46" s="108"/>
      <c r="HN46" s="108"/>
      <c r="HO46" s="108"/>
      <c r="HP46" s="108"/>
      <c r="HQ46" s="108"/>
      <c r="HR46" s="108"/>
      <c r="HS46" s="108"/>
      <c r="HT46" s="108"/>
      <c r="HU46" s="108"/>
      <c r="HV46" s="108"/>
      <c r="HW46" s="108"/>
      <c r="HX46" s="108"/>
      <c r="HY46" s="108"/>
      <c r="HZ46" s="108"/>
      <c r="IA46" s="108"/>
      <c r="IB46" s="108"/>
      <c r="IC46" s="108"/>
      <c r="ID46" s="108"/>
      <c r="IE46" s="108"/>
      <c r="IF46" s="108"/>
      <c r="IG46" s="108"/>
      <c r="IH46" s="108"/>
      <c r="II46" s="108"/>
      <c r="IJ46" s="108"/>
      <c r="IK46" s="108"/>
      <c r="IL46" s="108"/>
      <c r="IM46" s="108"/>
      <c r="IN46" s="108"/>
      <c r="IO46" s="108"/>
    </row>
    <row r="47" spans="1:249" s="96" customFormat="1" ht="32.1" customHeight="1" thickTop="1" thickBot="1">
      <c r="A47" s="461"/>
      <c r="B47" s="139" t="s">
        <v>10</v>
      </c>
      <c r="C47" s="142"/>
      <c r="D47" s="142"/>
      <c r="E47" s="23">
        <v>7106</v>
      </c>
      <c r="F47" s="23">
        <v>5206</v>
      </c>
      <c r="G47" s="23">
        <v>12312</v>
      </c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108"/>
      <c r="BR47" s="108"/>
      <c r="BS47" s="108"/>
      <c r="BT47" s="108"/>
      <c r="BU47" s="108"/>
      <c r="BV47" s="108"/>
      <c r="BW47" s="108"/>
      <c r="BX47" s="108"/>
      <c r="BY47" s="108"/>
      <c r="BZ47" s="108"/>
      <c r="CA47" s="108"/>
      <c r="CB47" s="108"/>
      <c r="CC47" s="108"/>
      <c r="CD47" s="108"/>
      <c r="CE47" s="108"/>
      <c r="CF47" s="108"/>
      <c r="CG47" s="108"/>
      <c r="CH47" s="108"/>
      <c r="CI47" s="108"/>
      <c r="CJ47" s="108"/>
      <c r="CK47" s="108"/>
      <c r="CL47" s="108"/>
      <c r="CM47" s="108"/>
      <c r="CN47" s="108"/>
      <c r="CO47" s="108"/>
      <c r="CP47" s="108"/>
      <c r="CQ47" s="108"/>
      <c r="CR47" s="108"/>
      <c r="CS47" s="108"/>
      <c r="CT47" s="108"/>
      <c r="CU47" s="108"/>
      <c r="CV47" s="108"/>
      <c r="CW47" s="108"/>
      <c r="CX47" s="108"/>
      <c r="CY47" s="108"/>
      <c r="CZ47" s="108"/>
      <c r="DA47" s="108"/>
      <c r="DB47" s="108"/>
      <c r="DC47" s="108"/>
      <c r="DD47" s="108"/>
      <c r="DE47" s="108"/>
      <c r="DF47" s="108"/>
      <c r="DG47" s="108"/>
      <c r="DH47" s="108"/>
      <c r="DI47" s="108"/>
      <c r="DJ47" s="108"/>
      <c r="DK47" s="108"/>
      <c r="DL47" s="108"/>
      <c r="DM47" s="108"/>
      <c r="DN47" s="108"/>
      <c r="DO47" s="108"/>
      <c r="DP47" s="108"/>
      <c r="DQ47" s="108"/>
      <c r="DR47" s="108"/>
      <c r="DS47" s="108"/>
      <c r="DT47" s="108"/>
      <c r="DU47" s="108"/>
      <c r="DV47" s="108"/>
      <c r="DW47" s="108"/>
      <c r="DX47" s="108"/>
      <c r="DY47" s="108"/>
      <c r="DZ47" s="108"/>
      <c r="EA47" s="108"/>
      <c r="EB47" s="108"/>
      <c r="EC47" s="108"/>
      <c r="ED47" s="108"/>
      <c r="EE47" s="108"/>
      <c r="EF47" s="108"/>
      <c r="EG47" s="108"/>
      <c r="EH47" s="108"/>
      <c r="EI47" s="108"/>
      <c r="EJ47" s="108"/>
      <c r="EK47" s="108"/>
      <c r="EL47" s="108"/>
      <c r="EM47" s="108"/>
      <c r="EN47" s="108"/>
      <c r="EO47" s="108"/>
      <c r="EP47" s="108"/>
      <c r="EQ47" s="108"/>
      <c r="ER47" s="108"/>
      <c r="ES47" s="108"/>
      <c r="ET47" s="108"/>
      <c r="EU47" s="108"/>
      <c r="EV47" s="108"/>
      <c r="EW47" s="108"/>
      <c r="EX47" s="108"/>
      <c r="EY47" s="108"/>
      <c r="EZ47" s="108"/>
      <c r="FA47" s="108"/>
      <c r="FB47" s="108"/>
      <c r="FC47" s="108"/>
      <c r="FD47" s="108"/>
      <c r="FE47" s="108"/>
      <c r="FF47" s="108"/>
      <c r="FG47" s="108"/>
      <c r="FH47" s="108"/>
      <c r="FI47" s="108"/>
      <c r="FJ47" s="108"/>
      <c r="FK47" s="108"/>
      <c r="FL47" s="108"/>
      <c r="FM47" s="108"/>
      <c r="FN47" s="108"/>
      <c r="FO47" s="108"/>
      <c r="FP47" s="108"/>
      <c r="FQ47" s="108"/>
      <c r="FR47" s="108"/>
      <c r="FS47" s="108"/>
      <c r="FT47" s="108"/>
      <c r="FU47" s="108"/>
      <c r="FV47" s="108"/>
      <c r="FW47" s="108"/>
      <c r="FX47" s="108"/>
      <c r="FY47" s="108"/>
      <c r="FZ47" s="108"/>
      <c r="GA47" s="108"/>
      <c r="GB47" s="108"/>
      <c r="GC47" s="108"/>
      <c r="GD47" s="108"/>
      <c r="GE47" s="108"/>
      <c r="GF47" s="108"/>
      <c r="GG47" s="108"/>
      <c r="GH47" s="108"/>
      <c r="GI47" s="108"/>
      <c r="GJ47" s="108"/>
      <c r="GK47" s="108"/>
      <c r="GL47" s="108"/>
      <c r="GM47" s="108"/>
      <c r="GN47" s="108"/>
      <c r="GO47" s="108"/>
      <c r="GP47" s="108"/>
      <c r="GQ47" s="108"/>
      <c r="GR47" s="108"/>
      <c r="GS47" s="108"/>
      <c r="GT47" s="108"/>
      <c r="GU47" s="108"/>
      <c r="GV47" s="108"/>
      <c r="GW47" s="108"/>
      <c r="GX47" s="108"/>
      <c r="GY47" s="108"/>
      <c r="GZ47" s="108"/>
      <c r="HA47" s="108"/>
      <c r="HB47" s="108"/>
      <c r="HC47" s="108"/>
      <c r="HD47" s="108"/>
      <c r="HE47" s="108"/>
      <c r="HF47" s="108"/>
      <c r="HG47" s="108"/>
      <c r="HH47" s="108"/>
      <c r="HI47" s="108"/>
      <c r="HJ47" s="108"/>
      <c r="HK47" s="108"/>
      <c r="HL47" s="108"/>
      <c r="HM47" s="108"/>
      <c r="HN47" s="108"/>
      <c r="HO47" s="108"/>
      <c r="HP47" s="108"/>
      <c r="HQ47" s="108"/>
      <c r="HR47" s="108"/>
      <c r="HS47" s="108"/>
      <c r="HT47" s="108"/>
      <c r="HU47" s="108"/>
      <c r="HV47" s="108"/>
      <c r="HW47" s="108"/>
      <c r="HX47" s="108"/>
      <c r="HY47" s="108"/>
      <c r="HZ47" s="108"/>
      <c r="IA47" s="108"/>
      <c r="IB47" s="108"/>
      <c r="IC47" s="108"/>
      <c r="ID47" s="108"/>
      <c r="IE47" s="108"/>
      <c r="IF47" s="108"/>
      <c r="IG47" s="108"/>
      <c r="IH47" s="108"/>
      <c r="II47" s="108"/>
      <c r="IJ47" s="108"/>
      <c r="IK47" s="108"/>
      <c r="IL47" s="108"/>
      <c r="IM47" s="108"/>
      <c r="IN47" s="108"/>
      <c r="IO47" s="108"/>
    </row>
    <row r="48" spans="1:249" s="96" customFormat="1" ht="32.1" customHeight="1" thickTop="1" thickBot="1">
      <c r="A48" s="461"/>
      <c r="B48" s="141" t="s">
        <v>11</v>
      </c>
      <c r="C48" s="145"/>
      <c r="D48" s="145"/>
      <c r="E48" s="20">
        <v>0</v>
      </c>
      <c r="F48" s="20">
        <v>0</v>
      </c>
      <c r="G48" s="61">
        <v>0</v>
      </c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8"/>
      <c r="BO48" s="108"/>
      <c r="BP48" s="108"/>
      <c r="BQ48" s="108"/>
      <c r="BR48" s="108"/>
      <c r="BS48" s="108"/>
      <c r="BT48" s="108"/>
      <c r="BU48" s="108"/>
      <c r="BV48" s="108"/>
      <c r="BW48" s="108"/>
      <c r="BX48" s="108"/>
      <c r="BY48" s="108"/>
      <c r="BZ48" s="108"/>
      <c r="CA48" s="108"/>
      <c r="CB48" s="108"/>
      <c r="CC48" s="108"/>
      <c r="CD48" s="108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8"/>
      <c r="CT48" s="108"/>
      <c r="CU48" s="108"/>
      <c r="CV48" s="108"/>
      <c r="CW48" s="108"/>
      <c r="CX48" s="108"/>
      <c r="CY48" s="108"/>
      <c r="CZ48" s="108"/>
      <c r="DA48" s="108"/>
      <c r="DB48" s="108"/>
      <c r="DC48" s="108"/>
      <c r="DD48" s="108"/>
      <c r="DE48" s="108"/>
      <c r="DF48" s="108"/>
      <c r="DG48" s="108"/>
      <c r="DH48" s="108"/>
      <c r="DI48" s="108"/>
      <c r="DJ48" s="108"/>
      <c r="DK48" s="108"/>
      <c r="DL48" s="108"/>
      <c r="DM48" s="108"/>
      <c r="DN48" s="108"/>
      <c r="DO48" s="108"/>
      <c r="DP48" s="108"/>
      <c r="DQ48" s="108"/>
      <c r="DR48" s="108"/>
      <c r="DS48" s="108"/>
      <c r="DT48" s="108"/>
      <c r="DU48" s="108"/>
      <c r="DV48" s="108"/>
      <c r="DW48" s="108"/>
      <c r="DX48" s="108"/>
      <c r="DY48" s="108"/>
      <c r="DZ48" s="108"/>
      <c r="EA48" s="108"/>
      <c r="EB48" s="108"/>
      <c r="EC48" s="108"/>
      <c r="ED48" s="108"/>
      <c r="EE48" s="108"/>
      <c r="EF48" s="108"/>
      <c r="EG48" s="108"/>
      <c r="EH48" s="108"/>
      <c r="EI48" s="108"/>
      <c r="EJ48" s="108"/>
      <c r="EK48" s="108"/>
      <c r="EL48" s="108"/>
      <c r="EM48" s="108"/>
      <c r="EN48" s="108"/>
      <c r="EO48" s="108"/>
      <c r="EP48" s="108"/>
      <c r="EQ48" s="108"/>
      <c r="ER48" s="108"/>
      <c r="ES48" s="108"/>
      <c r="ET48" s="108"/>
      <c r="EU48" s="108"/>
      <c r="EV48" s="108"/>
      <c r="EW48" s="108"/>
      <c r="EX48" s="108"/>
      <c r="EY48" s="108"/>
      <c r="EZ48" s="108"/>
      <c r="FA48" s="108"/>
      <c r="FB48" s="108"/>
      <c r="FC48" s="108"/>
      <c r="FD48" s="108"/>
      <c r="FE48" s="108"/>
      <c r="FF48" s="108"/>
      <c r="FG48" s="108"/>
      <c r="FH48" s="108"/>
      <c r="FI48" s="108"/>
      <c r="FJ48" s="108"/>
      <c r="FK48" s="108"/>
      <c r="FL48" s="108"/>
      <c r="FM48" s="108"/>
      <c r="FN48" s="108"/>
      <c r="FO48" s="108"/>
      <c r="FP48" s="108"/>
      <c r="FQ48" s="108"/>
      <c r="FR48" s="108"/>
      <c r="FS48" s="108"/>
      <c r="FT48" s="108"/>
      <c r="FU48" s="108"/>
      <c r="FV48" s="108"/>
      <c r="FW48" s="108"/>
      <c r="FX48" s="108"/>
      <c r="FY48" s="108"/>
      <c r="FZ48" s="108"/>
      <c r="GA48" s="108"/>
      <c r="GB48" s="108"/>
      <c r="GC48" s="108"/>
      <c r="GD48" s="108"/>
      <c r="GE48" s="108"/>
      <c r="GF48" s="108"/>
      <c r="GG48" s="108"/>
      <c r="GH48" s="108"/>
      <c r="GI48" s="108"/>
      <c r="GJ48" s="108"/>
      <c r="GK48" s="108"/>
      <c r="GL48" s="108"/>
      <c r="GM48" s="108"/>
      <c r="GN48" s="108"/>
      <c r="GO48" s="108"/>
      <c r="GP48" s="108"/>
      <c r="GQ48" s="108"/>
      <c r="GR48" s="108"/>
      <c r="GS48" s="108"/>
      <c r="GT48" s="108"/>
      <c r="GU48" s="108"/>
      <c r="GV48" s="108"/>
      <c r="GW48" s="108"/>
      <c r="GX48" s="108"/>
      <c r="GY48" s="108"/>
      <c r="GZ48" s="108"/>
      <c r="HA48" s="108"/>
      <c r="HB48" s="108"/>
      <c r="HC48" s="108"/>
      <c r="HD48" s="108"/>
      <c r="HE48" s="108"/>
      <c r="HF48" s="108"/>
      <c r="HG48" s="108"/>
      <c r="HH48" s="108"/>
      <c r="HI48" s="108"/>
      <c r="HJ48" s="108"/>
      <c r="HK48" s="108"/>
      <c r="HL48" s="108"/>
      <c r="HM48" s="108"/>
      <c r="HN48" s="108"/>
      <c r="HO48" s="108"/>
      <c r="HP48" s="108"/>
      <c r="HQ48" s="108"/>
      <c r="HR48" s="108"/>
      <c r="HS48" s="108"/>
      <c r="HT48" s="108"/>
      <c r="HU48" s="108"/>
      <c r="HV48" s="108"/>
      <c r="HW48" s="108"/>
      <c r="HX48" s="108"/>
      <c r="HY48" s="108"/>
      <c r="HZ48" s="108"/>
      <c r="IA48" s="108"/>
      <c r="IB48" s="108"/>
      <c r="IC48" s="108"/>
      <c r="ID48" s="108"/>
      <c r="IE48" s="108"/>
      <c r="IF48" s="108"/>
      <c r="IG48" s="108"/>
      <c r="IH48" s="108"/>
      <c r="II48" s="108"/>
      <c r="IJ48" s="108"/>
      <c r="IK48" s="108"/>
      <c r="IL48" s="108"/>
      <c r="IM48" s="108"/>
      <c r="IN48" s="108"/>
      <c r="IO48" s="108"/>
    </row>
    <row r="49" spans="1:7" s="96" customFormat="1" ht="32.1" customHeight="1" thickTop="1">
      <c r="A49" s="461"/>
      <c r="B49" s="144" t="s">
        <v>12</v>
      </c>
      <c r="C49" s="103"/>
      <c r="D49" s="101"/>
      <c r="E49" s="17">
        <v>8966</v>
      </c>
      <c r="F49" s="17">
        <v>5621</v>
      </c>
      <c r="G49" s="17">
        <v>14587</v>
      </c>
    </row>
    <row r="50" spans="1:7" s="96" customFormat="1" ht="32.1" customHeight="1">
      <c r="A50" s="461"/>
      <c r="B50" s="115" t="s">
        <v>13</v>
      </c>
      <c r="C50" s="103"/>
      <c r="D50" s="101"/>
      <c r="E50" s="14">
        <v>5767</v>
      </c>
      <c r="F50" s="14">
        <v>5060</v>
      </c>
      <c r="G50" s="14">
        <v>10827</v>
      </c>
    </row>
    <row r="51" spans="1:7" s="96" customFormat="1" ht="27" thickBot="1">
      <c r="A51" s="461"/>
      <c r="B51" s="146" t="s">
        <v>14</v>
      </c>
      <c r="C51" s="103"/>
      <c r="D51" s="103"/>
      <c r="E51" s="14">
        <v>3199</v>
      </c>
      <c r="F51" s="14">
        <v>561</v>
      </c>
      <c r="G51" s="14">
        <v>3760</v>
      </c>
    </row>
    <row r="52" spans="1:7" s="148" customFormat="1" ht="27" thickTop="1">
      <c r="A52" s="462"/>
      <c r="B52" s="149"/>
      <c r="C52" s="149"/>
      <c r="D52" s="149"/>
      <c r="E52" s="150"/>
      <c r="F52" s="534"/>
      <c r="G52" s="534" t="s">
        <v>99</v>
      </c>
    </row>
    <row r="53" spans="1:7" s="148" customFormat="1" ht="52.5">
      <c r="A53" s="462"/>
      <c r="B53" s="152" t="s">
        <v>37</v>
      </c>
    </row>
    <row r="54" spans="1:7" s="96" customFormat="1" ht="56.25">
      <c r="A54" s="460"/>
      <c r="B54" s="153" t="s">
        <v>54</v>
      </c>
      <c r="C54" s="103"/>
      <c r="D54" s="103"/>
      <c r="E54" s="101"/>
      <c r="F54" s="101"/>
      <c r="G54" s="101"/>
    </row>
    <row r="55" spans="1:7" s="96" customFormat="1" ht="56.25">
      <c r="A55" s="460"/>
      <c r="B55" s="154" t="s">
        <v>68</v>
      </c>
      <c r="C55" s="103"/>
      <c r="D55" s="103"/>
      <c r="E55" s="101"/>
      <c r="F55" s="101"/>
      <c r="G55" s="101"/>
    </row>
    <row r="56" spans="1:7" ht="56.25">
      <c r="B56" s="154" t="s">
        <v>56</v>
      </c>
    </row>
    <row r="57" spans="1:7" ht="82.5">
      <c r="B57" s="154" t="s">
        <v>62</v>
      </c>
    </row>
    <row r="58" spans="1:7" ht="82.5">
      <c r="B58" s="538" t="s">
        <v>101</v>
      </c>
      <c r="C58" s="155" t="s">
        <v>63</v>
      </c>
      <c r="D58" s="155" t="s">
        <v>64</v>
      </c>
    </row>
    <row r="59" spans="1:7" ht="25.5">
      <c r="B59" s="541" t="s">
        <v>102</v>
      </c>
    </row>
  </sheetData>
  <hyperlinks>
    <hyperlink ref="B59" r:id="rId1"/>
  </hyperlinks>
  <printOptions horizontalCentered="1"/>
  <pageMargins left="0.49" right="0.28000000000000003" top="0.25" bottom="0.22" header="0.25" footer="0.2"/>
  <pageSetup paperSize="9" scale="47" orientation="portrait" r:id="rId2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8"/>
  <dimension ref="A1:IN59"/>
  <sheetViews>
    <sheetView zoomScale="40" zoomScaleNormal="50" zoomScaleSheetLayoutView="25" workbookViewId="0">
      <selection activeCell="J45" sqref="J45"/>
    </sheetView>
  </sheetViews>
  <sheetFormatPr defaultColWidth="90.28515625" defaultRowHeight="12.75"/>
  <cols>
    <col min="1" max="1" width="17.28515625" style="463" bestFit="1" customWidth="1"/>
    <col min="2" max="2" width="132.140625" style="155" customWidth="1"/>
    <col min="3" max="4" width="20.28515625" style="155" hidden="1" customWidth="1"/>
    <col min="5" max="48" width="20.28515625" style="155" customWidth="1"/>
    <col min="49" max="16384" width="90.28515625" style="155"/>
  </cols>
  <sheetData>
    <row r="1" spans="1:248" s="96" customFormat="1" ht="25.5">
      <c r="A1" s="460"/>
      <c r="B1" s="97"/>
      <c r="E1" s="98"/>
      <c r="F1" s="98"/>
      <c r="G1" s="98"/>
    </row>
    <row r="2" spans="1:248" s="96" customFormat="1" ht="25.5">
      <c r="A2" s="460"/>
      <c r="B2" s="97"/>
      <c r="E2" s="98"/>
      <c r="F2" s="98"/>
      <c r="G2" s="98"/>
    </row>
    <row r="3" spans="1:248" s="96" customFormat="1" ht="30">
      <c r="A3" s="460"/>
      <c r="B3" s="99" t="s">
        <v>72</v>
      </c>
      <c r="C3" s="100"/>
      <c r="D3" s="100"/>
      <c r="E3" s="101"/>
      <c r="F3" s="101"/>
      <c r="G3" s="101"/>
    </row>
    <row r="4" spans="1:248" s="96" customFormat="1" ht="30">
      <c r="A4" s="460"/>
      <c r="B4" s="99"/>
      <c r="C4" s="100"/>
      <c r="D4" s="100"/>
      <c r="E4" s="101"/>
      <c r="F4" s="101"/>
      <c r="G4" s="101"/>
    </row>
    <row r="5" spans="1:248" s="96" customFormat="1" ht="31.5" thickBot="1">
      <c r="A5" s="460"/>
      <c r="B5" s="102"/>
      <c r="C5" s="103"/>
      <c r="D5" s="103"/>
      <c r="E5" s="101"/>
      <c r="F5" s="101"/>
      <c r="G5" s="101"/>
    </row>
    <row r="6" spans="1:248" s="96" customFormat="1" ht="35.25" customHeight="1" thickTop="1" thickBot="1">
      <c r="A6" s="460"/>
      <c r="B6" s="103"/>
      <c r="C6" s="103"/>
      <c r="D6" s="103"/>
      <c r="E6" s="40" t="s">
        <v>0</v>
      </c>
      <c r="F6" s="40" t="s">
        <v>1</v>
      </c>
      <c r="G6" s="40" t="s">
        <v>2</v>
      </c>
    </row>
    <row r="7" spans="1:248" s="96" customFormat="1" ht="32.1" customHeight="1" thickTop="1" thickBot="1">
      <c r="A7" s="460"/>
      <c r="B7" s="105" t="s">
        <v>3</v>
      </c>
      <c r="C7" s="106"/>
      <c r="D7" s="106"/>
      <c r="E7" s="20">
        <v>74082</v>
      </c>
      <c r="F7" s="20">
        <v>144325</v>
      </c>
      <c r="G7" s="20">
        <v>218407</v>
      </c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108"/>
      <c r="EZ7" s="108"/>
      <c r="FA7" s="108"/>
      <c r="FB7" s="108"/>
      <c r="FC7" s="108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8"/>
      <c r="FS7" s="108"/>
      <c r="FT7" s="108"/>
      <c r="FU7" s="108"/>
      <c r="FV7" s="108"/>
      <c r="FW7" s="108"/>
      <c r="FX7" s="108"/>
      <c r="FY7" s="108"/>
      <c r="FZ7" s="108"/>
      <c r="GA7" s="108"/>
      <c r="GB7" s="108"/>
      <c r="GC7" s="108"/>
      <c r="GD7" s="108"/>
      <c r="GE7" s="108"/>
      <c r="GF7" s="108"/>
      <c r="GG7" s="108"/>
      <c r="GH7" s="108"/>
      <c r="GI7" s="108"/>
      <c r="GJ7" s="108"/>
      <c r="GK7" s="108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8"/>
      <c r="HB7" s="108"/>
      <c r="HC7" s="108"/>
      <c r="HD7" s="108"/>
      <c r="HE7" s="108"/>
      <c r="HF7" s="108"/>
      <c r="HG7" s="108"/>
      <c r="HH7" s="108"/>
      <c r="HI7" s="108"/>
      <c r="HJ7" s="108"/>
      <c r="HK7" s="108"/>
      <c r="HL7" s="108"/>
      <c r="HM7" s="108"/>
      <c r="HN7" s="108"/>
      <c r="HO7" s="108"/>
      <c r="HP7" s="108"/>
      <c r="HQ7" s="108"/>
      <c r="HR7" s="108"/>
      <c r="HS7" s="108"/>
      <c r="HT7" s="108"/>
      <c r="HU7" s="108"/>
      <c r="HV7" s="108"/>
      <c r="HW7" s="108"/>
      <c r="HX7" s="108"/>
      <c r="HY7" s="108"/>
      <c r="HZ7" s="108"/>
      <c r="IA7" s="108"/>
      <c r="IB7" s="108"/>
      <c r="IC7" s="108"/>
      <c r="ID7" s="108"/>
      <c r="IE7" s="108"/>
      <c r="IF7" s="108"/>
      <c r="IG7" s="108"/>
      <c r="IH7" s="108"/>
      <c r="II7" s="108"/>
      <c r="IJ7" s="108"/>
      <c r="IK7" s="108"/>
      <c r="IL7" s="108"/>
      <c r="IM7" s="108"/>
      <c r="IN7" s="108"/>
    </row>
    <row r="8" spans="1:248" s="96" customFormat="1" ht="32.1" customHeight="1" thickTop="1">
      <c r="A8" s="461"/>
      <c r="B8" s="109" t="s">
        <v>4</v>
      </c>
      <c r="C8" s="97"/>
      <c r="D8" s="110"/>
      <c r="E8" s="17">
        <v>36352</v>
      </c>
      <c r="F8" s="17">
        <v>75633</v>
      </c>
      <c r="G8" s="17">
        <v>111985</v>
      </c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08"/>
      <c r="ED8" s="108"/>
      <c r="EE8" s="108"/>
      <c r="EF8" s="108"/>
      <c r="EG8" s="108"/>
      <c r="EH8" s="108"/>
      <c r="EI8" s="108"/>
      <c r="EJ8" s="108"/>
      <c r="EK8" s="108"/>
      <c r="EL8" s="108"/>
      <c r="EM8" s="108"/>
      <c r="EN8" s="108"/>
      <c r="EO8" s="108"/>
      <c r="EP8" s="108"/>
      <c r="EQ8" s="108"/>
      <c r="ER8" s="108"/>
      <c r="ES8" s="108"/>
      <c r="ET8" s="108"/>
      <c r="EU8" s="108"/>
      <c r="EV8" s="108"/>
      <c r="EW8" s="108"/>
      <c r="EX8" s="108"/>
      <c r="EY8" s="108"/>
      <c r="EZ8" s="108"/>
      <c r="FA8" s="108"/>
      <c r="FB8" s="108"/>
      <c r="FC8" s="108"/>
      <c r="FD8" s="108"/>
      <c r="FE8" s="108"/>
      <c r="FF8" s="108"/>
      <c r="FG8" s="108"/>
      <c r="FH8" s="108"/>
      <c r="FI8" s="108"/>
      <c r="FJ8" s="108"/>
      <c r="FK8" s="108"/>
      <c r="FL8" s="108"/>
      <c r="FM8" s="108"/>
      <c r="FN8" s="108"/>
      <c r="FO8" s="108"/>
      <c r="FP8" s="108"/>
      <c r="FQ8" s="108"/>
      <c r="FR8" s="108"/>
      <c r="FS8" s="108"/>
      <c r="FT8" s="108"/>
      <c r="FU8" s="108"/>
      <c r="FV8" s="108"/>
      <c r="FW8" s="108"/>
      <c r="FX8" s="108"/>
      <c r="FY8" s="108"/>
      <c r="FZ8" s="108"/>
      <c r="GA8" s="108"/>
      <c r="GB8" s="108"/>
      <c r="GC8" s="108"/>
      <c r="GD8" s="108"/>
      <c r="GE8" s="108"/>
      <c r="GF8" s="108"/>
      <c r="GG8" s="108"/>
      <c r="GH8" s="108"/>
      <c r="GI8" s="108"/>
      <c r="GJ8" s="108"/>
      <c r="GK8" s="108"/>
      <c r="GL8" s="108"/>
      <c r="GM8" s="108"/>
      <c r="GN8" s="108"/>
      <c r="GO8" s="108"/>
      <c r="GP8" s="108"/>
      <c r="GQ8" s="108"/>
      <c r="GR8" s="108"/>
      <c r="GS8" s="108"/>
      <c r="GT8" s="108"/>
      <c r="GU8" s="108"/>
      <c r="GV8" s="108"/>
      <c r="GW8" s="108"/>
      <c r="GX8" s="108"/>
      <c r="GY8" s="108"/>
      <c r="GZ8" s="108"/>
      <c r="HA8" s="108"/>
      <c r="HB8" s="108"/>
      <c r="HC8" s="108"/>
      <c r="HD8" s="108"/>
      <c r="HE8" s="108"/>
      <c r="HF8" s="108"/>
      <c r="HG8" s="108"/>
      <c r="HH8" s="108"/>
      <c r="HI8" s="108"/>
      <c r="HJ8" s="108"/>
      <c r="HK8" s="108"/>
      <c r="HL8" s="108"/>
      <c r="HM8" s="108"/>
      <c r="HN8" s="108"/>
      <c r="HO8" s="108"/>
      <c r="HP8" s="108"/>
      <c r="HQ8" s="108"/>
      <c r="HR8" s="108"/>
      <c r="HS8" s="108"/>
      <c r="HT8" s="108"/>
      <c r="HU8" s="108"/>
      <c r="HV8" s="108"/>
      <c r="HW8" s="108"/>
      <c r="HX8" s="108"/>
      <c r="HY8" s="108"/>
      <c r="HZ8" s="108"/>
      <c r="IA8" s="108"/>
      <c r="IB8" s="108"/>
      <c r="IC8" s="108"/>
      <c r="ID8" s="108"/>
      <c r="IE8" s="108"/>
      <c r="IF8" s="108"/>
      <c r="IG8" s="108"/>
      <c r="IH8" s="108"/>
      <c r="II8" s="108"/>
      <c r="IJ8" s="108"/>
      <c r="IK8" s="108"/>
      <c r="IL8" s="108"/>
      <c r="IM8" s="108"/>
      <c r="IN8" s="108"/>
    </row>
    <row r="9" spans="1:248" s="96" customFormat="1" ht="32.1" customHeight="1">
      <c r="A9" s="461"/>
      <c r="B9" s="112" t="s">
        <v>27</v>
      </c>
      <c r="C9" s="97"/>
      <c r="D9" s="110"/>
      <c r="E9" s="28">
        <v>161</v>
      </c>
      <c r="F9" s="28">
        <v>213</v>
      </c>
      <c r="G9" s="14">
        <v>374</v>
      </c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  <c r="DQ9" s="108"/>
      <c r="DR9" s="108"/>
      <c r="DS9" s="108"/>
      <c r="DT9" s="108"/>
      <c r="DU9" s="108"/>
      <c r="DV9" s="108"/>
      <c r="DW9" s="108"/>
      <c r="DX9" s="108"/>
      <c r="DY9" s="108"/>
      <c r="DZ9" s="108"/>
      <c r="EA9" s="108"/>
      <c r="EB9" s="108"/>
      <c r="EC9" s="108"/>
      <c r="ED9" s="108"/>
      <c r="EE9" s="108"/>
      <c r="EF9" s="108"/>
      <c r="EG9" s="108"/>
      <c r="EH9" s="108"/>
      <c r="EI9" s="108"/>
      <c r="EJ9" s="108"/>
      <c r="EK9" s="108"/>
      <c r="EL9" s="108"/>
      <c r="EM9" s="108"/>
      <c r="EN9" s="108"/>
      <c r="EO9" s="108"/>
      <c r="EP9" s="108"/>
      <c r="EQ9" s="108"/>
      <c r="ER9" s="108"/>
      <c r="ES9" s="108"/>
      <c r="ET9" s="108"/>
      <c r="EU9" s="108"/>
      <c r="EV9" s="108"/>
      <c r="EW9" s="108"/>
      <c r="EX9" s="108"/>
      <c r="EY9" s="108"/>
      <c r="EZ9" s="108"/>
      <c r="FA9" s="108"/>
      <c r="FB9" s="108"/>
      <c r="FC9" s="108"/>
      <c r="FD9" s="108"/>
      <c r="FE9" s="108"/>
      <c r="FF9" s="108"/>
      <c r="FG9" s="108"/>
      <c r="FH9" s="108"/>
      <c r="FI9" s="108"/>
      <c r="FJ9" s="108"/>
      <c r="FK9" s="108"/>
      <c r="FL9" s="108"/>
      <c r="FM9" s="108"/>
      <c r="FN9" s="108"/>
      <c r="FO9" s="108"/>
      <c r="FP9" s="108"/>
      <c r="FQ9" s="108"/>
      <c r="FR9" s="108"/>
      <c r="FS9" s="108"/>
      <c r="FT9" s="108"/>
      <c r="FU9" s="108"/>
      <c r="FV9" s="108"/>
      <c r="FW9" s="108"/>
      <c r="FX9" s="108"/>
      <c r="FY9" s="108"/>
      <c r="FZ9" s="108"/>
      <c r="GA9" s="108"/>
      <c r="GB9" s="108"/>
      <c r="GC9" s="108"/>
      <c r="GD9" s="108"/>
      <c r="GE9" s="108"/>
      <c r="GF9" s="108"/>
      <c r="GG9" s="108"/>
      <c r="GH9" s="108"/>
      <c r="GI9" s="108"/>
      <c r="GJ9" s="108"/>
      <c r="GK9" s="108"/>
      <c r="GL9" s="108"/>
      <c r="GM9" s="108"/>
      <c r="GN9" s="108"/>
      <c r="GO9" s="108"/>
      <c r="GP9" s="108"/>
      <c r="GQ9" s="108"/>
      <c r="GR9" s="108"/>
      <c r="GS9" s="108"/>
      <c r="GT9" s="108"/>
      <c r="GU9" s="108"/>
      <c r="GV9" s="108"/>
      <c r="GW9" s="108"/>
      <c r="GX9" s="108"/>
      <c r="GY9" s="108"/>
      <c r="GZ9" s="108"/>
      <c r="HA9" s="108"/>
      <c r="HB9" s="108"/>
      <c r="HC9" s="108"/>
      <c r="HD9" s="108"/>
      <c r="HE9" s="108"/>
      <c r="HF9" s="108"/>
      <c r="HG9" s="108"/>
      <c r="HH9" s="108"/>
      <c r="HI9" s="108"/>
      <c r="HJ9" s="108"/>
      <c r="HK9" s="108"/>
      <c r="HL9" s="108"/>
      <c r="HM9" s="108"/>
      <c r="HN9" s="108"/>
      <c r="HO9" s="108"/>
      <c r="HP9" s="108"/>
      <c r="HQ9" s="108"/>
      <c r="HR9" s="108"/>
      <c r="HS9" s="108"/>
      <c r="HT9" s="108"/>
      <c r="HU9" s="108"/>
      <c r="HV9" s="108"/>
      <c r="HW9" s="108"/>
      <c r="HX9" s="108"/>
      <c r="HY9" s="108"/>
      <c r="HZ9" s="108"/>
      <c r="IA9" s="108"/>
      <c r="IB9" s="108"/>
      <c r="IC9" s="108"/>
      <c r="ID9" s="108"/>
      <c r="IE9" s="108"/>
      <c r="IF9" s="108"/>
      <c r="IG9" s="108"/>
      <c r="IH9" s="108"/>
      <c r="II9" s="108"/>
      <c r="IJ9" s="108"/>
      <c r="IK9" s="108"/>
      <c r="IL9" s="108"/>
      <c r="IM9" s="108"/>
      <c r="IN9" s="108"/>
    </row>
    <row r="10" spans="1:248" s="96" customFormat="1" ht="32.1" customHeight="1">
      <c r="A10" s="461"/>
      <c r="B10" s="115" t="s">
        <v>26</v>
      </c>
      <c r="C10" s="103"/>
      <c r="D10" s="101"/>
      <c r="E10" s="28">
        <v>1865</v>
      </c>
      <c r="F10" s="28">
        <v>1228</v>
      </c>
      <c r="G10" s="14">
        <v>3093</v>
      </c>
    </row>
    <row r="11" spans="1:248" s="96" customFormat="1" ht="32.1" customHeight="1">
      <c r="A11" s="461"/>
      <c r="B11" s="115" t="s">
        <v>25</v>
      </c>
      <c r="C11" s="103"/>
      <c r="D11" s="101"/>
      <c r="E11" s="28">
        <v>144</v>
      </c>
      <c r="F11" s="28">
        <v>134</v>
      </c>
      <c r="G11" s="14">
        <v>278</v>
      </c>
    </row>
    <row r="12" spans="1:248" s="96" customFormat="1" ht="32.1" customHeight="1">
      <c r="A12" s="461"/>
      <c r="B12" s="115" t="s">
        <v>24</v>
      </c>
      <c r="C12" s="103"/>
      <c r="D12" s="101"/>
      <c r="E12" s="14">
        <v>214</v>
      </c>
      <c r="F12" s="14">
        <v>265</v>
      </c>
      <c r="G12" s="14">
        <v>479</v>
      </c>
    </row>
    <row r="13" spans="1:248" s="96" customFormat="1" ht="32.1" customHeight="1">
      <c r="A13" s="461"/>
      <c r="B13" s="115" t="s">
        <v>23</v>
      </c>
      <c r="C13" s="103"/>
      <c r="D13" s="101"/>
      <c r="E13" s="14">
        <v>233</v>
      </c>
      <c r="F13" s="14">
        <v>390</v>
      </c>
      <c r="G13" s="14">
        <v>623</v>
      </c>
    </row>
    <row r="14" spans="1:248" s="96" customFormat="1" ht="32.1" customHeight="1">
      <c r="A14" s="461"/>
      <c r="B14" s="116" t="s">
        <v>32</v>
      </c>
      <c r="C14" s="103"/>
      <c r="D14" s="101"/>
      <c r="E14" s="33">
        <v>1426</v>
      </c>
      <c r="F14" s="33">
        <v>1272</v>
      </c>
      <c r="G14" s="33">
        <v>2698</v>
      </c>
    </row>
    <row r="15" spans="1:248" s="96" customFormat="1" ht="32.1" customHeight="1">
      <c r="A15" s="461"/>
      <c r="B15" s="115" t="s">
        <v>31</v>
      </c>
      <c r="C15" s="103"/>
      <c r="D15" s="101"/>
      <c r="E15" s="33">
        <v>1794</v>
      </c>
      <c r="F15" s="33">
        <v>1585</v>
      </c>
      <c r="G15" s="33">
        <v>3379</v>
      </c>
    </row>
    <row r="16" spans="1:248" s="96" customFormat="1" ht="32.1" customHeight="1">
      <c r="A16" s="461"/>
      <c r="B16" s="115" t="s">
        <v>22</v>
      </c>
      <c r="C16" s="103"/>
      <c r="D16" s="101"/>
      <c r="E16" s="33">
        <v>699</v>
      </c>
      <c r="F16" s="33">
        <v>1458</v>
      </c>
      <c r="G16" s="33">
        <v>2157</v>
      </c>
    </row>
    <row r="17" spans="1:7" s="96" customFormat="1" ht="32.1" customHeight="1">
      <c r="A17" s="461"/>
      <c r="B17" s="115" t="s">
        <v>30</v>
      </c>
      <c r="C17" s="103"/>
      <c r="D17" s="101"/>
      <c r="E17" s="33">
        <v>1722</v>
      </c>
      <c r="F17" s="33">
        <v>557</v>
      </c>
      <c r="G17" s="33">
        <v>2279</v>
      </c>
    </row>
    <row r="18" spans="1:7" s="96" customFormat="1" ht="32.1" customHeight="1">
      <c r="A18" s="461"/>
      <c r="B18" s="115" t="s">
        <v>20</v>
      </c>
      <c r="C18" s="103"/>
      <c r="D18" s="101"/>
      <c r="E18" s="33">
        <v>3087</v>
      </c>
      <c r="F18" s="33">
        <v>4336</v>
      </c>
      <c r="G18" s="33">
        <v>7423</v>
      </c>
    </row>
    <row r="19" spans="1:7" s="96" customFormat="1" ht="32.1" customHeight="1">
      <c r="A19" s="461"/>
      <c r="B19" s="115" t="s">
        <v>29</v>
      </c>
      <c r="C19" s="103"/>
      <c r="D19" s="101"/>
      <c r="E19" s="33">
        <v>268</v>
      </c>
      <c r="F19" s="33">
        <v>319</v>
      </c>
      <c r="G19" s="33">
        <v>587</v>
      </c>
    </row>
    <row r="20" spans="1:7" s="96" customFormat="1" ht="31.5" customHeight="1">
      <c r="A20" s="461"/>
      <c r="B20" s="115" t="s">
        <v>51</v>
      </c>
      <c r="C20" s="103"/>
      <c r="D20" s="101"/>
      <c r="E20" s="33">
        <v>2015</v>
      </c>
      <c r="F20" s="33">
        <v>1902</v>
      </c>
      <c r="G20" s="33">
        <v>3917</v>
      </c>
    </row>
    <row r="21" spans="1:7" s="96" customFormat="1" ht="31.5" customHeight="1">
      <c r="A21" s="461"/>
      <c r="B21" s="115" t="s">
        <v>53</v>
      </c>
      <c r="C21" s="101"/>
      <c r="D21" s="101"/>
      <c r="E21" s="82">
        <v>207</v>
      </c>
      <c r="F21" s="83">
        <v>362</v>
      </c>
      <c r="G21" s="82">
        <v>569</v>
      </c>
    </row>
    <row r="22" spans="1:7" s="96" customFormat="1" ht="31.5" customHeight="1" thickBot="1">
      <c r="A22" s="461"/>
      <c r="B22" s="120" t="s">
        <v>71</v>
      </c>
      <c r="C22" s="121"/>
      <c r="D22" s="121"/>
      <c r="E22" s="156">
        <v>70</v>
      </c>
      <c r="F22" s="157">
        <v>82</v>
      </c>
      <c r="G22" s="156">
        <v>152</v>
      </c>
    </row>
    <row r="23" spans="1:7" s="96" customFormat="1" ht="32.1" customHeight="1" thickTop="1">
      <c r="A23" s="461"/>
      <c r="B23" s="124" t="s">
        <v>48</v>
      </c>
      <c r="C23" s="103"/>
      <c r="D23" s="101"/>
      <c r="E23" s="158">
        <v>13905</v>
      </c>
      <c r="F23" s="158">
        <v>14103</v>
      </c>
      <c r="G23" s="159">
        <v>28008</v>
      </c>
    </row>
    <row r="24" spans="1:7" s="96" customFormat="1" ht="32.1" customHeight="1">
      <c r="A24" s="461"/>
      <c r="B24" s="115" t="s">
        <v>5</v>
      </c>
      <c r="C24" s="103"/>
      <c r="D24" s="101"/>
      <c r="E24" s="14">
        <v>1948</v>
      </c>
      <c r="F24" s="14">
        <v>220</v>
      </c>
      <c r="G24" s="33">
        <v>2168</v>
      </c>
    </row>
    <row r="25" spans="1:7" s="96" customFormat="1" ht="32.1" customHeight="1">
      <c r="A25" s="461"/>
      <c r="B25" s="115" t="s">
        <v>16</v>
      </c>
      <c r="C25" s="103"/>
      <c r="D25" s="101"/>
      <c r="E25" s="14">
        <v>68</v>
      </c>
      <c r="F25" s="14">
        <v>71</v>
      </c>
      <c r="G25" s="14">
        <v>139</v>
      </c>
    </row>
    <row r="26" spans="1:7" s="96" customFormat="1" ht="32.1" customHeight="1">
      <c r="A26" s="461"/>
      <c r="B26" s="115" t="s">
        <v>15</v>
      </c>
      <c r="C26" s="103"/>
      <c r="D26" s="101"/>
      <c r="E26" s="14">
        <v>309</v>
      </c>
      <c r="F26" s="14">
        <v>185</v>
      </c>
      <c r="G26" s="14">
        <v>494</v>
      </c>
    </row>
    <row r="27" spans="1:7" s="96" customFormat="1" ht="32.1" customHeight="1">
      <c r="A27" s="461"/>
      <c r="B27" s="115" t="s">
        <v>6</v>
      </c>
      <c r="C27" s="103"/>
      <c r="D27" s="101"/>
      <c r="E27" s="14">
        <v>91</v>
      </c>
      <c r="F27" s="14">
        <v>96</v>
      </c>
      <c r="G27" s="14">
        <v>187</v>
      </c>
    </row>
    <row r="28" spans="1:7" s="96" customFormat="1" ht="32.1" customHeight="1">
      <c r="A28" s="461"/>
      <c r="B28" s="115" t="s">
        <v>7</v>
      </c>
      <c r="C28" s="101"/>
      <c r="D28" s="101"/>
      <c r="E28" s="14">
        <v>0</v>
      </c>
      <c r="F28" s="14">
        <v>0</v>
      </c>
      <c r="G28" s="14">
        <v>0</v>
      </c>
    </row>
    <row r="29" spans="1:7" s="96" customFormat="1" ht="32.1" customHeight="1">
      <c r="A29" s="461"/>
      <c r="B29" s="115" t="s">
        <v>33</v>
      </c>
      <c r="C29" s="101"/>
      <c r="D29" s="101"/>
      <c r="E29" s="80">
        <v>6264</v>
      </c>
      <c r="F29" s="81">
        <v>3648</v>
      </c>
      <c r="G29" s="54">
        <v>9912</v>
      </c>
    </row>
    <row r="30" spans="1:7" s="96" customFormat="1" ht="32.1" customHeight="1" thickBot="1">
      <c r="A30" s="461"/>
      <c r="B30" s="115" t="s">
        <v>17</v>
      </c>
      <c r="C30" s="130"/>
      <c r="D30" s="130"/>
      <c r="E30" s="82">
        <v>12915</v>
      </c>
      <c r="F30" s="83">
        <v>56717</v>
      </c>
      <c r="G30" s="54">
        <v>69632</v>
      </c>
    </row>
    <row r="31" spans="1:7" s="96" customFormat="1" ht="31.5" customHeight="1" thickTop="1">
      <c r="A31" s="461"/>
      <c r="B31" s="115" t="s">
        <v>35</v>
      </c>
      <c r="C31" s="101"/>
      <c r="D31" s="101"/>
      <c r="E31" s="80">
        <v>357</v>
      </c>
      <c r="F31" s="81">
        <v>288</v>
      </c>
      <c r="G31" s="54">
        <v>645</v>
      </c>
    </row>
    <row r="32" spans="1:7" s="96" customFormat="1" ht="32.1" customHeight="1" thickBot="1">
      <c r="A32" s="461"/>
      <c r="B32" s="120" t="s">
        <v>66</v>
      </c>
      <c r="C32" s="131"/>
      <c r="D32" s="131"/>
      <c r="E32" s="80">
        <v>495</v>
      </c>
      <c r="F32" s="81">
        <v>305</v>
      </c>
      <c r="G32" s="54">
        <v>800</v>
      </c>
    </row>
    <row r="33" spans="1:248" s="96" customFormat="1" ht="32.1" customHeight="1" thickTop="1">
      <c r="A33" s="461"/>
      <c r="B33" s="109" t="s">
        <v>18</v>
      </c>
      <c r="C33" s="101"/>
      <c r="D33" s="101"/>
      <c r="E33" s="30">
        <v>19407</v>
      </c>
      <c r="F33" s="30">
        <v>55637</v>
      </c>
      <c r="G33" s="86">
        <v>75044</v>
      </c>
    </row>
    <row r="34" spans="1:248" s="96" customFormat="1" ht="32.1" customHeight="1">
      <c r="A34" s="461"/>
      <c r="B34" s="112" t="s">
        <v>27</v>
      </c>
      <c r="C34" s="103"/>
      <c r="D34" s="101"/>
      <c r="E34" s="28">
        <v>103</v>
      </c>
      <c r="F34" s="28">
        <v>133</v>
      </c>
      <c r="G34" s="14">
        <v>236</v>
      </c>
    </row>
    <row r="35" spans="1:248" s="96" customFormat="1" ht="32.1" customHeight="1">
      <c r="A35" s="461"/>
      <c r="B35" s="115" t="s">
        <v>26</v>
      </c>
      <c r="C35" s="103"/>
      <c r="D35" s="101"/>
      <c r="E35" s="28">
        <v>6</v>
      </c>
      <c r="F35" s="28">
        <v>11</v>
      </c>
      <c r="G35" s="14">
        <v>17</v>
      </c>
    </row>
    <row r="36" spans="1:248" s="96" customFormat="1" ht="32.1" customHeight="1">
      <c r="A36" s="461"/>
      <c r="B36" s="115" t="s">
        <v>25</v>
      </c>
      <c r="C36" s="103"/>
      <c r="D36" s="101"/>
      <c r="E36" s="28">
        <v>362</v>
      </c>
      <c r="F36" s="28">
        <v>511</v>
      </c>
      <c r="G36" s="14">
        <v>873</v>
      </c>
    </row>
    <row r="37" spans="1:248" s="96" customFormat="1" ht="32.1" customHeight="1">
      <c r="A37" s="461"/>
      <c r="B37" s="115" t="s">
        <v>24</v>
      </c>
      <c r="C37" s="103"/>
      <c r="D37" s="101"/>
      <c r="E37" s="28">
        <v>424</v>
      </c>
      <c r="F37" s="28">
        <v>567</v>
      </c>
      <c r="G37" s="14">
        <v>991</v>
      </c>
    </row>
    <row r="38" spans="1:248" s="96" customFormat="1" ht="32.1" customHeight="1">
      <c r="A38" s="461"/>
      <c r="B38" s="115" t="s">
        <v>23</v>
      </c>
      <c r="C38" s="103"/>
      <c r="D38" s="101"/>
      <c r="E38" s="28">
        <v>244</v>
      </c>
      <c r="F38" s="28">
        <v>365</v>
      </c>
      <c r="G38" s="14">
        <v>609</v>
      </c>
    </row>
    <row r="39" spans="1:248" s="96" customFormat="1" ht="32.1" customHeight="1">
      <c r="A39" s="461"/>
      <c r="B39" s="115" t="s">
        <v>31</v>
      </c>
      <c r="C39" s="103"/>
      <c r="D39" s="101"/>
      <c r="E39" s="28">
        <v>191</v>
      </c>
      <c r="F39" s="28">
        <v>212</v>
      </c>
      <c r="G39" s="14">
        <v>403</v>
      </c>
    </row>
    <row r="40" spans="1:248" s="96" customFormat="1" ht="32.1" customHeight="1">
      <c r="A40" s="461"/>
      <c r="B40" s="115" t="s">
        <v>22</v>
      </c>
      <c r="C40" s="103"/>
      <c r="D40" s="101"/>
      <c r="E40" s="28">
        <v>303</v>
      </c>
      <c r="F40" s="28">
        <v>262</v>
      </c>
      <c r="G40" s="14">
        <v>565</v>
      </c>
    </row>
    <row r="41" spans="1:248" s="96" customFormat="1" ht="32.1" customHeight="1">
      <c r="A41" s="461"/>
      <c r="B41" s="115" t="s">
        <v>30</v>
      </c>
      <c r="C41" s="103"/>
      <c r="D41" s="101"/>
      <c r="E41" s="28">
        <v>1024</v>
      </c>
      <c r="F41" s="28">
        <v>236</v>
      </c>
      <c r="G41" s="46">
        <v>1260</v>
      </c>
    </row>
    <row r="42" spans="1:248" s="96" customFormat="1" ht="32.1" customHeight="1">
      <c r="A42" s="461"/>
      <c r="B42" s="115" t="s">
        <v>21</v>
      </c>
      <c r="C42" s="103"/>
      <c r="D42" s="101"/>
      <c r="E42" s="28">
        <v>1021</v>
      </c>
      <c r="F42" s="28">
        <v>1677</v>
      </c>
      <c r="G42" s="14">
        <v>2698</v>
      </c>
    </row>
    <row r="43" spans="1:248" s="96" customFormat="1" ht="32.1" customHeight="1">
      <c r="A43" s="461"/>
      <c r="B43" s="115" t="s">
        <v>20</v>
      </c>
      <c r="C43" s="103"/>
      <c r="D43" s="101"/>
      <c r="E43" s="28">
        <v>1545</v>
      </c>
      <c r="F43" s="28">
        <v>1496</v>
      </c>
      <c r="G43" s="14">
        <v>3041</v>
      </c>
    </row>
    <row r="44" spans="1:248" s="96" customFormat="1" ht="32.1" customHeight="1">
      <c r="A44" s="461"/>
      <c r="B44" s="115" t="s">
        <v>6</v>
      </c>
      <c r="C44" s="103"/>
      <c r="D44" s="101"/>
      <c r="E44" s="28">
        <v>190</v>
      </c>
      <c r="F44" s="28">
        <v>418</v>
      </c>
      <c r="G44" s="14">
        <v>608</v>
      </c>
    </row>
    <row r="45" spans="1:248" s="96" customFormat="1" ht="32.1" customHeight="1" thickBot="1">
      <c r="A45" s="461"/>
      <c r="B45" s="120" t="s">
        <v>38</v>
      </c>
      <c r="C45" s="136"/>
      <c r="D45" s="136"/>
      <c r="E45" s="28">
        <v>13994</v>
      </c>
      <c r="F45" s="28">
        <v>49749</v>
      </c>
      <c r="G45" s="14">
        <v>63743</v>
      </c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108"/>
      <c r="BQ45" s="108"/>
      <c r="BR45" s="108"/>
      <c r="BS45" s="108"/>
      <c r="BT45" s="108"/>
      <c r="BU45" s="108"/>
      <c r="BV45" s="108"/>
      <c r="BW45" s="108"/>
      <c r="BX45" s="108"/>
      <c r="BY45" s="108"/>
      <c r="BZ45" s="108"/>
      <c r="CA45" s="108"/>
      <c r="CB45" s="108"/>
      <c r="CC45" s="108"/>
      <c r="CD45" s="108"/>
      <c r="CE45" s="108"/>
      <c r="CF45" s="108"/>
      <c r="CG45" s="108"/>
      <c r="CH45" s="108"/>
      <c r="CI45" s="108"/>
      <c r="CJ45" s="108"/>
      <c r="CK45" s="108"/>
      <c r="CL45" s="108"/>
      <c r="CM45" s="108"/>
      <c r="CN45" s="108"/>
      <c r="CO45" s="108"/>
      <c r="CP45" s="108"/>
      <c r="CQ45" s="108"/>
      <c r="CR45" s="108"/>
      <c r="CS45" s="108"/>
      <c r="CT45" s="108"/>
      <c r="CU45" s="108"/>
      <c r="CV45" s="108"/>
      <c r="CW45" s="108"/>
      <c r="CX45" s="108"/>
      <c r="CY45" s="108"/>
      <c r="CZ45" s="108"/>
      <c r="DA45" s="108"/>
      <c r="DB45" s="108"/>
      <c r="DC45" s="108"/>
      <c r="DD45" s="108"/>
      <c r="DE45" s="108"/>
      <c r="DF45" s="108"/>
      <c r="DG45" s="108"/>
      <c r="DH45" s="108"/>
      <c r="DI45" s="108"/>
      <c r="DJ45" s="108"/>
      <c r="DK45" s="108"/>
      <c r="DL45" s="108"/>
      <c r="DM45" s="108"/>
      <c r="DN45" s="108"/>
      <c r="DO45" s="108"/>
      <c r="DP45" s="108"/>
      <c r="DQ45" s="108"/>
      <c r="DR45" s="108"/>
      <c r="DS45" s="108"/>
      <c r="DT45" s="108"/>
      <c r="DU45" s="108"/>
      <c r="DV45" s="108"/>
      <c r="DW45" s="108"/>
      <c r="DX45" s="108"/>
      <c r="DY45" s="108"/>
      <c r="DZ45" s="108"/>
      <c r="EA45" s="108"/>
      <c r="EB45" s="108"/>
      <c r="EC45" s="108"/>
      <c r="ED45" s="108"/>
      <c r="EE45" s="108"/>
      <c r="EF45" s="108"/>
      <c r="EG45" s="108"/>
      <c r="EH45" s="108"/>
      <c r="EI45" s="108"/>
      <c r="EJ45" s="108"/>
      <c r="EK45" s="108"/>
      <c r="EL45" s="108"/>
      <c r="EM45" s="108"/>
      <c r="EN45" s="108"/>
      <c r="EO45" s="108"/>
      <c r="EP45" s="108"/>
      <c r="EQ45" s="108"/>
      <c r="ER45" s="108"/>
      <c r="ES45" s="108"/>
      <c r="ET45" s="108"/>
      <c r="EU45" s="108"/>
      <c r="EV45" s="108"/>
      <c r="EW45" s="108"/>
      <c r="EX45" s="108"/>
      <c r="EY45" s="108"/>
      <c r="EZ45" s="108"/>
      <c r="FA45" s="108"/>
      <c r="FB45" s="108"/>
      <c r="FC45" s="108"/>
      <c r="FD45" s="108"/>
      <c r="FE45" s="108"/>
      <c r="FF45" s="108"/>
      <c r="FG45" s="108"/>
      <c r="FH45" s="108"/>
      <c r="FI45" s="108"/>
      <c r="FJ45" s="108"/>
      <c r="FK45" s="108"/>
      <c r="FL45" s="108"/>
      <c r="FM45" s="108"/>
      <c r="FN45" s="108"/>
      <c r="FO45" s="108"/>
      <c r="FP45" s="108"/>
      <c r="FQ45" s="108"/>
      <c r="FR45" s="108"/>
      <c r="FS45" s="108"/>
      <c r="FT45" s="108"/>
      <c r="FU45" s="108"/>
      <c r="FV45" s="108"/>
      <c r="FW45" s="108"/>
      <c r="FX45" s="108"/>
      <c r="FY45" s="108"/>
      <c r="FZ45" s="108"/>
      <c r="GA45" s="108"/>
      <c r="GB45" s="108"/>
      <c r="GC45" s="108"/>
      <c r="GD45" s="108"/>
      <c r="GE45" s="108"/>
      <c r="GF45" s="108"/>
      <c r="GG45" s="108"/>
      <c r="GH45" s="108"/>
      <c r="GI45" s="108"/>
      <c r="GJ45" s="108"/>
      <c r="GK45" s="108"/>
      <c r="GL45" s="108"/>
      <c r="GM45" s="108"/>
      <c r="GN45" s="108"/>
      <c r="GO45" s="108"/>
      <c r="GP45" s="108"/>
      <c r="GQ45" s="108"/>
      <c r="GR45" s="108"/>
      <c r="GS45" s="108"/>
      <c r="GT45" s="108"/>
      <c r="GU45" s="108"/>
      <c r="GV45" s="108"/>
      <c r="GW45" s="108"/>
      <c r="GX45" s="108"/>
      <c r="GY45" s="108"/>
      <c r="GZ45" s="108"/>
      <c r="HA45" s="108"/>
      <c r="HB45" s="108"/>
      <c r="HC45" s="108"/>
      <c r="HD45" s="108"/>
      <c r="HE45" s="108"/>
      <c r="HF45" s="108"/>
      <c r="HG45" s="108"/>
      <c r="HH45" s="108"/>
      <c r="HI45" s="108"/>
      <c r="HJ45" s="108"/>
      <c r="HK45" s="108"/>
      <c r="HL45" s="108"/>
      <c r="HM45" s="108"/>
      <c r="HN45" s="108"/>
      <c r="HO45" s="108"/>
      <c r="HP45" s="108"/>
      <c r="HQ45" s="108"/>
      <c r="HR45" s="108"/>
      <c r="HS45" s="108"/>
      <c r="HT45" s="108"/>
      <c r="HU45" s="108"/>
      <c r="HV45" s="108"/>
      <c r="HW45" s="108"/>
      <c r="HX45" s="108"/>
      <c r="HY45" s="108"/>
      <c r="HZ45" s="108"/>
      <c r="IA45" s="108"/>
      <c r="IB45" s="108"/>
      <c r="IC45" s="108"/>
      <c r="ID45" s="108"/>
      <c r="IE45" s="108"/>
      <c r="IF45" s="108"/>
      <c r="IG45" s="108"/>
      <c r="IH45" s="108"/>
      <c r="II45" s="108"/>
      <c r="IJ45" s="108"/>
      <c r="IK45" s="108"/>
      <c r="IL45" s="108"/>
      <c r="IM45" s="108"/>
      <c r="IN45" s="108"/>
    </row>
    <row r="46" spans="1:248" s="96" customFormat="1" ht="32.1" customHeight="1" thickTop="1" thickBot="1">
      <c r="A46" s="461"/>
      <c r="B46" s="135" t="s">
        <v>9</v>
      </c>
      <c r="C46" s="140"/>
      <c r="D46" s="140"/>
      <c r="E46" s="23">
        <v>2087</v>
      </c>
      <c r="F46" s="23">
        <v>2118</v>
      </c>
      <c r="G46" s="45">
        <v>4205</v>
      </c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108"/>
      <c r="BQ46" s="108"/>
      <c r="BR46" s="108"/>
      <c r="BS46" s="108"/>
      <c r="BT46" s="108"/>
      <c r="BU46" s="108"/>
      <c r="BV46" s="108"/>
      <c r="BW46" s="108"/>
      <c r="BX46" s="108"/>
      <c r="BY46" s="108"/>
      <c r="BZ46" s="108"/>
      <c r="CA46" s="108"/>
      <c r="CB46" s="108"/>
      <c r="CC46" s="108"/>
      <c r="CD46" s="108"/>
      <c r="CE46" s="108"/>
      <c r="CF46" s="108"/>
      <c r="CG46" s="108"/>
      <c r="CH46" s="108"/>
      <c r="CI46" s="108"/>
      <c r="CJ46" s="108"/>
      <c r="CK46" s="108"/>
      <c r="CL46" s="108"/>
      <c r="CM46" s="108"/>
      <c r="CN46" s="108"/>
      <c r="CO46" s="108"/>
      <c r="CP46" s="108"/>
      <c r="CQ46" s="108"/>
      <c r="CR46" s="108"/>
      <c r="CS46" s="108"/>
      <c r="CT46" s="108"/>
      <c r="CU46" s="108"/>
      <c r="CV46" s="108"/>
      <c r="CW46" s="108"/>
      <c r="CX46" s="108"/>
      <c r="CY46" s="108"/>
      <c r="CZ46" s="108"/>
      <c r="DA46" s="108"/>
      <c r="DB46" s="108"/>
      <c r="DC46" s="108"/>
      <c r="DD46" s="108"/>
      <c r="DE46" s="108"/>
      <c r="DF46" s="108"/>
      <c r="DG46" s="108"/>
      <c r="DH46" s="108"/>
      <c r="DI46" s="108"/>
      <c r="DJ46" s="108"/>
      <c r="DK46" s="108"/>
      <c r="DL46" s="108"/>
      <c r="DM46" s="108"/>
      <c r="DN46" s="108"/>
      <c r="DO46" s="108"/>
      <c r="DP46" s="108"/>
      <c r="DQ46" s="108"/>
      <c r="DR46" s="108"/>
      <c r="DS46" s="108"/>
      <c r="DT46" s="108"/>
      <c r="DU46" s="108"/>
      <c r="DV46" s="108"/>
      <c r="DW46" s="108"/>
      <c r="DX46" s="108"/>
      <c r="DY46" s="108"/>
      <c r="DZ46" s="108"/>
      <c r="EA46" s="108"/>
      <c r="EB46" s="108"/>
      <c r="EC46" s="108"/>
      <c r="ED46" s="108"/>
      <c r="EE46" s="108"/>
      <c r="EF46" s="108"/>
      <c r="EG46" s="108"/>
      <c r="EH46" s="108"/>
      <c r="EI46" s="108"/>
      <c r="EJ46" s="108"/>
      <c r="EK46" s="108"/>
      <c r="EL46" s="108"/>
      <c r="EM46" s="108"/>
      <c r="EN46" s="108"/>
      <c r="EO46" s="108"/>
      <c r="EP46" s="108"/>
      <c r="EQ46" s="108"/>
      <c r="ER46" s="108"/>
      <c r="ES46" s="108"/>
      <c r="ET46" s="108"/>
      <c r="EU46" s="108"/>
      <c r="EV46" s="108"/>
      <c r="EW46" s="108"/>
      <c r="EX46" s="108"/>
      <c r="EY46" s="108"/>
      <c r="EZ46" s="108"/>
      <c r="FA46" s="108"/>
      <c r="FB46" s="108"/>
      <c r="FC46" s="108"/>
      <c r="FD46" s="108"/>
      <c r="FE46" s="108"/>
      <c r="FF46" s="108"/>
      <c r="FG46" s="108"/>
      <c r="FH46" s="108"/>
      <c r="FI46" s="108"/>
      <c r="FJ46" s="108"/>
      <c r="FK46" s="108"/>
      <c r="FL46" s="108"/>
      <c r="FM46" s="108"/>
      <c r="FN46" s="108"/>
      <c r="FO46" s="108"/>
      <c r="FP46" s="108"/>
      <c r="FQ46" s="108"/>
      <c r="FR46" s="108"/>
      <c r="FS46" s="108"/>
      <c r="FT46" s="108"/>
      <c r="FU46" s="108"/>
      <c r="FV46" s="108"/>
      <c r="FW46" s="108"/>
      <c r="FX46" s="108"/>
      <c r="FY46" s="108"/>
      <c r="FZ46" s="108"/>
      <c r="GA46" s="108"/>
      <c r="GB46" s="108"/>
      <c r="GC46" s="108"/>
      <c r="GD46" s="108"/>
      <c r="GE46" s="108"/>
      <c r="GF46" s="108"/>
      <c r="GG46" s="108"/>
      <c r="GH46" s="108"/>
      <c r="GI46" s="108"/>
      <c r="GJ46" s="108"/>
      <c r="GK46" s="108"/>
      <c r="GL46" s="108"/>
      <c r="GM46" s="108"/>
      <c r="GN46" s="108"/>
      <c r="GO46" s="108"/>
      <c r="GP46" s="108"/>
      <c r="GQ46" s="108"/>
      <c r="GR46" s="108"/>
      <c r="GS46" s="108"/>
      <c r="GT46" s="108"/>
      <c r="GU46" s="108"/>
      <c r="GV46" s="108"/>
      <c r="GW46" s="108"/>
      <c r="GX46" s="108"/>
      <c r="GY46" s="108"/>
      <c r="GZ46" s="108"/>
      <c r="HA46" s="108"/>
      <c r="HB46" s="108"/>
      <c r="HC46" s="108"/>
      <c r="HD46" s="108"/>
      <c r="HE46" s="108"/>
      <c r="HF46" s="108"/>
      <c r="HG46" s="108"/>
      <c r="HH46" s="108"/>
      <c r="HI46" s="108"/>
      <c r="HJ46" s="108"/>
      <c r="HK46" s="108"/>
      <c r="HL46" s="108"/>
      <c r="HM46" s="108"/>
      <c r="HN46" s="108"/>
      <c r="HO46" s="108"/>
      <c r="HP46" s="108"/>
      <c r="HQ46" s="108"/>
      <c r="HR46" s="108"/>
      <c r="HS46" s="108"/>
      <c r="HT46" s="108"/>
      <c r="HU46" s="108"/>
      <c r="HV46" s="108"/>
      <c r="HW46" s="108"/>
      <c r="HX46" s="108"/>
      <c r="HY46" s="108"/>
      <c r="HZ46" s="108"/>
      <c r="IA46" s="108"/>
      <c r="IB46" s="108"/>
      <c r="IC46" s="108"/>
      <c r="ID46" s="108"/>
      <c r="IE46" s="108"/>
      <c r="IF46" s="108"/>
      <c r="IG46" s="108"/>
      <c r="IH46" s="108"/>
      <c r="II46" s="108"/>
      <c r="IJ46" s="108"/>
      <c r="IK46" s="108"/>
      <c r="IL46" s="108"/>
      <c r="IM46" s="108"/>
      <c r="IN46" s="108"/>
    </row>
    <row r="47" spans="1:248" s="96" customFormat="1" ht="32.1" customHeight="1" thickTop="1" thickBot="1">
      <c r="A47" s="461"/>
      <c r="B47" s="139" t="s">
        <v>10</v>
      </c>
      <c r="C47" s="142"/>
      <c r="D47" s="142"/>
      <c r="E47" s="23">
        <v>7202</v>
      </c>
      <c r="F47" s="23">
        <v>5287</v>
      </c>
      <c r="G47" s="23">
        <v>12489</v>
      </c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108"/>
      <c r="BR47" s="108"/>
      <c r="BS47" s="108"/>
      <c r="BT47" s="108"/>
      <c r="BU47" s="108"/>
      <c r="BV47" s="108"/>
      <c r="BW47" s="108"/>
      <c r="BX47" s="108"/>
      <c r="BY47" s="108"/>
      <c r="BZ47" s="108"/>
      <c r="CA47" s="108"/>
      <c r="CB47" s="108"/>
      <c r="CC47" s="108"/>
      <c r="CD47" s="108"/>
      <c r="CE47" s="108"/>
      <c r="CF47" s="108"/>
      <c r="CG47" s="108"/>
      <c r="CH47" s="108"/>
      <c r="CI47" s="108"/>
      <c r="CJ47" s="108"/>
      <c r="CK47" s="108"/>
      <c r="CL47" s="108"/>
      <c r="CM47" s="108"/>
      <c r="CN47" s="108"/>
      <c r="CO47" s="108"/>
      <c r="CP47" s="108"/>
      <c r="CQ47" s="108"/>
      <c r="CR47" s="108"/>
      <c r="CS47" s="108"/>
      <c r="CT47" s="108"/>
      <c r="CU47" s="108"/>
      <c r="CV47" s="108"/>
      <c r="CW47" s="108"/>
      <c r="CX47" s="108"/>
      <c r="CY47" s="108"/>
      <c r="CZ47" s="108"/>
      <c r="DA47" s="108"/>
      <c r="DB47" s="108"/>
      <c r="DC47" s="108"/>
      <c r="DD47" s="108"/>
      <c r="DE47" s="108"/>
      <c r="DF47" s="108"/>
      <c r="DG47" s="108"/>
      <c r="DH47" s="108"/>
      <c r="DI47" s="108"/>
      <c r="DJ47" s="108"/>
      <c r="DK47" s="108"/>
      <c r="DL47" s="108"/>
      <c r="DM47" s="108"/>
      <c r="DN47" s="108"/>
      <c r="DO47" s="108"/>
      <c r="DP47" s="108"/>
      <c r="DQ47" s="108"/>
      <c r="DR47" s="108"/>
      <c r="DS47" s="108"/>
      <c r="DT47" s="108"/>
      <c r="DU47" s="108"/>
      <c r="DV47" s="108"/>
      <c r="DW47" s="108"/>
      <c r="DX47" s="108"/>
      <c r="DY47" s="108"/>
      <c r="DZ47" s="108"/>
      <c r="EA47" s="108"/>
      <c r="EB47" s="108"/>
      <c r="EC47" s="108"/>
      <c r="ED47" s="108"/>
      <c r="EE47" s="108"/>
      <c r="EF47" s="108"/>
      <c r="EG47" s="108"/>
      <c r="EH47" s="108"/>
      <c r="EI47" s="108"/>
      <c r="EJ47" s="108"/>
      <c r="EK47" s="108"/>
      <c r="EL47" s="108"/>
      <c r="EM47" s="108"/>
      <c r="EN47" s="108"/>
      <c r="EO47" s="108"/>
      <c r="EP47" s="108"/>
      <c r="EQ47" s="108"/>
      <c r="ER47" s="108"/>
      <c r="ES47" s="108"/>
      <c r="ET47" s="108"/>
      <c r="EU47" s="108"/>
      <c r="EV47" s="108"/>
      <c r="EW47" s="108"/>
      <c r="EX47" s="108"/>
      <c r="EY47" s="108"/>
      <c r="EZ47" s="108"/>
      <c r="FA47" s="108"/>
      <c r="FB47" s="108"/>
      <c r="FC47" s="108"/>
      <c r="FD47" s="108"/>
      <c r="FE47" s="108"/>
      <c r="FF47" s="108"/>
      <c r="FG47" s="108"/>
      <c r="FH47" s="108"/>
      <c r="FI47" s="108"/>
      <c r="FJ47" s="108"/>
      <c r="FK47" s="108"/>
      <c r="FL47" s="108"/>
      <c r="FM47" s="108"/>
      <c r="FN47" s="108"/>
      <c r="FO47" s="108"/>
      <c r="FP47" s="108"/>
      <c r="FQ47" s="108"/>
      <c r="FR47" s="108"/>
      <c r="FS47" s="108"/>
      <c r="FT47" s="108"/>
      <c r="FU47" s="108"/>
      <c r="FV47" s="108"/>
      <c r="FW47" s="108"/>
      <c r="FX47" s="108"/>
      <c r="FY47" s="108"/>
      <c r="FZ47" s="108"/>
      <c r="GA47" s="108"/>
      <c r="GB47" s="108"/>
      <c r="GC47" s="108"/>
      <c r="GD47" s="108"/>
      <c r="GE47" s="108"/>
      <c r="GF47" s="108"/>
      <c r="GG47" s="108"/>
      <c r="GH47" s="108"/>
      <c r="GI47" s="108"/>
      <c r="GJ47" s="108"/>
      <c r="GK47" s="108"/>
      <c r="GL47" s="108"/>
      <c r="GM47" s="108"/>
      <c r="GN47" s="108"/>
      <c r="GO47" s="108"/>
      <c r="GP47" s="108"/>
      <c r="GQ47" s="108"/>
      <c r="GR47" s="108"/>
      <c r="GS47" s="108"/>
      <c r="GT47" s="108"/>
      <c r="GU47" s="108"/>
      <c r="GV47" s="108"/>
      <c r="GW47" s="108"/>
      <c r="GX47" s="108"/>
      <c r="GY47" s="108"/>
      <c r="GZ47" s="108"/>
      <c r="HA47" s="108"/>
      <c r="HB47" s="108"/>
      <c r="HC47" s="108"/>
      <c r="HD47" s="108"/>
      <c r="HE47" s="108"/>
      <c r="HF47" s="108"/>
      <c r="HG47" s="108"/>
      <c r="HH47" s="108"/>
      <c r="HI47" s="108"/>
      <c r="HJ47" s="108"/>
      <c r="HK47" s="108"/>
      <c r="HL47" s="108"/>
      <c r="HM47" s="108"/>
      <c r="HN47" s="108"/>
      <c r="HO47" s="108"/>
      <c r="HP47" s="108"/>
      <c r="HQ47" s="108"/>
      <c r="HR47" s="108"/>
      <c r="HS47" s="108"/>
      <c r="HT47" s="108"/>
      <c r="HU47" s="108"/>
      <c r="HV47" s="108"/>
      <c r="HW47" s="108"/>
      <c r="HX47" s="108"/>
      <c r="HY47" s="108"/>
      <c r="HZ47" s="108"/>
      <c r="IA47" s="108"/>
      <c r="IB47" s="108"/>
      <c r="IC47" s="108"/>
      <c r="ID47" s="108"/>
      <c r="IE47" s="108"/>
      <c r="IF47" s="108"/>
      <c r="IG47" s="108"/>
      <c r="IH47" s="108"/>
      <c r="II47" s="108"/>
      <c r="IJ47" s="108"/>
      <c r="IK47" s="108"/>
      <c r="IL47" s="108"/>
      <c r="IM47" s="108"/>
      <c r="IN47" s="108"/>
    </row>
    <row r="48" spans="1:248" s="96" customFormat="1" ht="32.1" customHeight="1" thickTop="1" thickBot="1">
      <c r="A48" s="461"/>
      <c r="B48" s="141" t="s">
        <v>11</v>
      </c>
      <c r="C48" s="145"/>
      <c r="D48" s="145"/>
      <c r="E48" s="20">
        <v>0</v>
      </c>
      <c r="F48" s="20">
        <v>0</v>
      </c>
      <c r="G48" s="61">
        <v>0</v>
      </c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8"/>
      <c r="BO48" s="108"/>
      <c r="BP48" s="108"/>
      <c r="BQ48" s="108"/>
      <c r="BR48" s="108"/>
      <c r="BS48" s="108"/>
      <c r="BT48" s="108"/>
      <c r="BU48" s="108"/>
      <c r="BV48" s="108"/>
      <c r="BW48" s="108"/>
      <c r="BX48" s="108"/>
      <c r="BY48" s="108"/>
      <c r="BZ48" s="108"/>
      <c r="CA48" s="108"/>
      <c r="CB48" s="108"/>
      <c r="CC48" s="108"/>
      <c r="CD48" s="108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8"/>
      <c r="CT48" s="108"/>
      <c r="CU48" s="108"/>
      <c r="CV48" s="108"/>
      <c r="CW48" s="108"/>
      <c r="CX48" s="108"/>
      <c r="CY48" s="108"/>
      <c r="CZ48" s="108"/>
      <c r="DA48" s="108"/>
      <c r="DB48" s="108"/>
      <c r="DC48" s="108"/>
      <c r="DD48" s="108"/>
      <c r="DE48" s="108"/>
      <c r="DF48" s="108"/>
      <c r="DG48" s="108"/>
      <c r="DH48" s="108"/>
      <c r="DI48" s="108"/>
      <c r="DJ48" s="108"/>
      <c r="DK48" s="108"/>
      <c r="DL48" s="108"/>
      <c r="DM48" s="108"/>
      <c r="DN48" s="108"/>
      <c r="DO48" s="108"/>
      <c r="DP48" s="108"/>
      <c r="DQ48" s="108"/>
      <c r="DR48" s="108"/>
      <c r="DS48" s="108"/>
      <c r="DT48" s="108"/>
      <c r="DU48" s="108"/>
      <c r="DV48" s="108"/>
      <c r="DW48" s="108"/>
      <c r="DX48" s="108"/>
      <c r="DY48" s="108"/>
      <c r="DZ48" s="108"/>
      <c r="EA48" s="108"/>
      <c r="EB48" s="108"/>
      <c r="EC48" s="108"/>
      <c r="ED48" s="108"/>
      <c r="EE48" s="108"/>
      <c r="EF48" s="108"/>
      <c r="EG48" s="108"/>
      <c r="EH48" s="108"/>
      <c r="EI48" s="108"/>
      <c r="EJ48" s="108"/>
      <c r="EK48" s="108"/>
      <c r="EL48" s="108"/>
      <c r="EM48" s="108"/>
      <c r="EN48" s="108"/>
      <c r="EO48" s="108"/>
      <c r="EP48" s="108"/>
      <c r="EQ48" s="108"/>
      <c r="ER48" s="108"/>
      <c r="ES48" s="108"/>
      <c r="ET48" s="108"/>
      <c r="EU48" s="108"/>
      <c r="EV48" s="108"/>
      <c r="EW48" s="108"/>
      <c r="EX48" s="108"/>
      <c r="EY48" s="108"/>
      <c r="EZ48" s="108"/>
      <c r="FA48" s="108"/>
      <c r="FB48" s="108"/>
      <c r="FC48" s="108"/>
      <c r="FD48" s="108"/>
      <c r="FE48" s="108"/>
      <c r="FF48" s="108"/>
      <c r="FG48" s="108"/>
      <c r="FH48" s="108"/>
      <c r="FI48" s="108"/>
      <c r="FJ48" s="108"/>
      <c r="FK48" s="108"/>
      <c r="FL48" s="108"/>
      <c r="FM48" s="108"/>
      <c r="FN48" s="108"/>
      <c r="FO48" s="108"/>
      <c r="FP48" s="108"/>
      <c r="FQ48" s="108"/>
      <c r="FR48" s="108"/>
      <c r="FS48" s="108"/>
      <c r="FT48" s="108"/>
      <c r="FU48" s="108"/>
      <c r="FV48" s="108"/>
      <c r="FW48" s="108"/>
      <c r="FX48" s="108"/>
      <c r="FY48" s="108"/>
      <c r="FZ48" s="108"/>
      <c r="GA48" s="108"/>
      <c r="GB48" s="108"/>
      <c r="GC48" s="108"/>
      <c r="GD48" s="108"/>
      <c r="GE48" s="108"/>
      <c r="GF48" s="108"/>
      <c r="GG48" s="108"/>
      <c r="GH48" s="108"/>
      <c r="GI48" s="108"/>
      <c r="GJ48" s="108"/>
      <c r="GK48" s="108"/>
      <c r="GL48" s="108"/>
      <c r="GM48" s="108"/>
      <c r="GN48" s="108"/>
      <c r="GO48" s="108"/>
      <c r="GP48" s="108"/>
      <c r="GQ48" s="108"/>
      <c r="GR48" s="108"/>
      <c r="GS48" s="108"/>
      <c r="GT48" s="108"/>
      <c r="GU48" s="108"/>
      <c r="GV48" s="108"/>
      <c r="GW48" s="108"/>
      <c r="GX48" s="108"/>
      <c r="GY48" s="108"/>
      <c r="GZ48" s="108"/>
      <c r="HA48" s="108"/>
      <c r="HB48" s="108"/>
      <c r="HC48" s="108"/>
      <c r="HD48" s="108"/>
      <c r="HE48" s="108"/>
      <c r="HF48" s="108"/>
      <c r="HG48" s="108"/>
      <c r="HH48" s="108"/>
      <c r="HI48" s="108"/>
      <c r="HJ48" s="108"/>
      <c r="HK48" s="108"/>
      <c r="HL48" s="108"/>
      <c r="HM48" s="108"/>
      <c r="HN48" s="108"/>
      <c r="HO48" s="108"/>
      <c r="HP48" s="108"/>
      <c r="HQ48" s="108"/>
      <c r="HR48" s="108"/>
      <c r="HS48" s="108"/>
      <c r="HT48" s="108"/>
      <c r="HU48" s="108"/>
      <c r="HV48" s="108"/>
      <c r="HW48" s="108"/>
      <c r="HX48" s="108"/>
      <c r="HY48" s="108"/>
      <c r="HZ48" s="108"/>
      <c r="IA48" s="108"/>
      <c r="IB48" s="108"/>
      <c r="IC48" s="108"/>
      <c r="ID48" s="108"/>
      <c r="IE48" s="108"/>
      <c r="IF48" s="108"/>
      <c r="IG48" s="108"/>
      <c r="IH48" s="108"/>
      <c r="II48" s="108"/>
      <c r="IJ48" s="108"/>
      <c r="IK48" s="108"/>
      <c r="IL48" s="108"/>
      <c r="IM48" s="108"/>
      <c r="IN48" s="108"/>
    </row>
    <row r="49" spans="1:7" s="96" customFormat="1" ht="32.1" customHeight="1" thickTop="1">
      <c r="A49" s="461"/>
      <c r="B49" s="144" t="s">
        <v>12</v>
      </c>
      <c r="C49" s="103"/>
      <c r="D49" s="101"/>
      <c r="E49" s="17">
        <v>9034</v>
      </c>
      <c r="F49" s="17">
        <v>5650</v>
      </c>
      <c r="G49" s="17">
        <v>14684</v>
      </c>
    </row>
    <row r="50" spans="1:7" s="96" customFormat="1" ht="32.1" customHeight="1">
      <c r="A50" s="461"/>
      <c r="B50" s="115" t="s">
        <v>13</v>
      </c>
      <c r="C50" s="103"/>
      <c r="D50" s="101"/>
      <c r="E50" s="14">
        <v>5834</v>
      </c>
      <c r="F50" s="14">
        <v>5094</v>
      </c>
      <c r="G50" s="14">
        <v>10928</v>
      </c>
    </row>
    <row r="51" spans="1:7" s="96" customFormat="1" ht="27" thickBot="1">
      <c r="A51" s="461"/>
      <c r="B51" s="146" t="s">
        <v>14</v>
      </c>
      <c r="C51" s="103"/>
      <c r="D51" s="103"/>
      <c r="E51" s="14">
        <v>3200</v>
      </c>
      <c r="F51" s="14">
        <v>556</v>
      </c>
      <c r="G51" s="14">
        <v>3756</v>
      </c>
    </row>
    <row r="52" spans="1:7" s="148" customFormat="1" ht="27" thickTop="1">
      <c r="A52" s="462"/>
      <c r="B52" s="149"/>
      <c r="C52" s="149"/>
      <c r="D52" s="149"/>
      <c r="E52" s="150"/>
      <c r="F52" s="534"/>
      <c r="G52" s="534" t="s">
        <v>99</v>
      </c>
    </row>
    <row r="53" spans="1:7" s="148" customFormat="1" ht="52.5">
      <c r="A53" s="462"/>
      <c r="B53" s="152" t="s">
        <v>37</v>
      </c>
    </row>
    <row r="54" spans="1:7" s="96" customFormat="1" ht="56.25">
      <c r="A54" s="460"/>
      <c r="B54" s="153" t="s">
        <v>54</v>
      </c>
      <c r="C54" s="103"/>
      <c r="D54" s="103"/>
      <c r="E54" s="101"/>
      <c r="F54" s="101"/>
      <c r="G54" s="101"/>
    </row>
    <row r="55" spans="1:7" s="96" customFormat="1" ht="56.25">
      <c r="A55" s="460"/>
      <c r="B55" s="154" t="s">
        <v>68</v>
      </c>
      <c r="C55" s="103"/>
      <c r="D55" s="103"/>
      <c r="E55" s="101"/>
      <c r="F55" s="101"/>
      <c r="G55" s="101"/>
    </row>
    <row r="56" spans="1:7" ht="56.25">
      <c r="B56" s="154" t="s">
        <v>56</v>
      </c>
    </row>
    <row r="57" spans="1:7" ht="82.5">
      <c r="B57" s="154" t="s">
        <v>62</v>
      </c>
    </row>
    <row r="58" spans="1:7" ht="82.5">
      <c r="B58" s="538" t="s">
        <v>101</v>
      </c>
      <c r="C58" s="155" t="s">
        <v>63</v>
      </c>
      <c r="D58" s="155" t="s">
        <v>64</v>
      </c>
    </row>
    <row r="59" spans="1:7" ht="25.5">
      <c r="B59" s="541" t="s">
        <v>102</v>
      </c>
    </row>
  </sheetData>
  <hyperlinks>
    <hyperlink ref="B59" r:id="rId1"/>
  </hyperlinks>
  <printOptions horizontalCentered="1"/>
  <pageMargins left="0.49" right="0.28000000000000003" top="0.25" bottom="0.22" header="0.25" footer="0.2"/>
  <pageSetup paperSize="9" scale="47" orientation="portrait" r:id="rId2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9"/>
  <dimension ref="A1:IO59"/>
  <sheetViews>
    <sheetView topLeftCell="A10" zoomScale="40" zoomScaleNormal="50" zoomScaleSheetLayoutView="25" workbookViewId="0">
      <selection activeCell="B65" sqref="B65"/>
    </sheetView>
  </sheetViews>
  <sheetFormatPr defaultColWidth="90.28515625" defaultRowHeight="12.75"/>
  <cols>
    <col min="1" max="1" width="17.28515625" style="463" bestFit="1" customWidth="1"/>
    <col min="2" max="2" width="132.140625" style="155" customWidth="1"/>
    <col min="3" max="4" width="20.28515625" style="155" hidden="1" customWidth="1"/>
    <col min="5" max="49" width="20.28515625" style="155" customWidth="1"/>
    <col min="50" max="16384" width="90.28515625" style="155"/>
  </cols>
  <sheetData>
    <row r="1" spans="1:249" s="96" customFormat="1" ht="25.5">
      <c r="A1" s="460"/>
      <c r="B1" s="97"/>
      <c r="E1" s="98"/>
      <c r="F1" s="98"/>
      <c r="G1" s="98"/>
    </row>
    <row r="2" spans="1:249" s="96" customFormat="1" ht="25.5">
      <c r="A2" s="460"/>
      <c r="B2" s="97"/>
      <c r="E2" s="98"/>
      <c r="F2" s="98"/>
      <c r="G2" s="98"/>
    </row>
    <row r="3" spans="1:249" s="96" customFormat="1" ht="30">
      <c r="A3" s="460"/>
      <c r="B3" s="99" t="s">
        <v>74</v>
      </c>
      <c r="C3" s="100"/>
      <c r="D3" s="100"/>
      <c r="E3" s="101"/>
      <c r="F3" s="101"/>
      <c r="G3" s="101"/>
    </row>
    <row r="4" spans="1:249" s="96" customFormat="1" ht="30">
      <c r="A4" s="460"/>
      <c r="B4" s="99"/>
      <c r="C4" s="100"/>
      <c r="D4" s="100"/>
      <c r="E4" s="101"/>
      <c r="F4" s="101"/>
      <c r="G4" s="101"/>
    </row>
    <row r="5" spans="1:249" s="96" customFormat="1" ht="31.5" thickBot="1">
      <c r="A5" s="460"/>
      <c r="B5" s="102"/>
      <c r="C5" s="103"/>
      <c r="D5" s="103"/>
      <c r="E5" s="101"/>
      <c r="F5" s="101"/>
      <c r="G5" s="101"/>
    </row>
    <row r="6" spans="1:249" s="96" customFormat="1" ht="35.25" customHeight="1" thickTop="1" thickBot="1">
      <c r="A6" s="460"/>
      <c r="B6" s="103"/>
      <c r="C6" s="103"/>
      <c r="D6" s="103"/>
      <c r="E6" s="40" t="s">
        <v>0</v>
      </c>
      <c r="F6" s="40" t="s">
        <v>1</v>
      </c>
      <c r="G6" s="40" t="s">
        <v>2</v>
      </c>
    </row>
    <row r="7" spans="1:249" s="96" customFormat="1" ht="32.1" customHeight="1" thickTop="1" thickBot="1">
      <c r="A7" s="460"/>
      <c r="B7" s="105" t="s">
        <v>3</v>
      </c>
      <c r="C7" s="106"/>
      <c r="D7" s="106"/>
      <c r="E7" s="20">
        <v>73588</v>
      </c>
      <c r="F7" s="20">
        <v>142668</v>
      </c>
      <c r="G7" s="20">
        <v>216256</v>
      </c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108"/>
      <c r="EZ7" s="108"/>
      <c r="FA7" s="108"/>
      <c r="FB7" s="108"/>
      <c r="FC7" s="108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8"/>
      <c r="FS7" s="108"/>
      <c r="FT7" s="108"/>
      <c r="FU7" s="108"/>
      <c r="FV7" s="108"/>
      <c r="FW7" s="108"/>
      <c r="FX7" s="108"/>
      <c r="FY7" s="108"/>
      <c r="FZ7" s="108"/>
      <c r="GA7" s="108"/>
      <c r="GB7" s="108"/>
      <c r="GC7" s="108"/>
      <c r="GD7" s="108"/>
      <c r="GE7" s="108"/>
      <c r="GF7" s="108"/>
      <c r="GG7" s="108"/>
      <c r="GH7" s="108"/>
      <c r="GI7" s="108"/>
      <c r="GJ7" s="108"/>
      <c r="GK7" s="108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8"/>
      <c r="HB7" s="108"/>
      <c r="HC7" s="108"/>
      <c r="HD7" s="108"/>
      <c r="HE7" s="108"/>
      <c r="HF7" s="108"/>
      <c r="HG7" s="108"/>
      <c r="HH7" s="108"/>
      <c r="HI7" s="108"/>
      <c r="HJ7" s="108"/>
      <c r="HK7" s="108"/>
      <c r="HL7" s="108"/>
      <c r="HM7" s="108"/>
      <c r="HN7" s="108"/>
      <c r="HO7" s="108"/>
      <c r="HP7" s="108"/>
      <c r="HQ7" s="108"/>
      <c r="HR7" s="108"/>
      <c r="HS7" s="108"/>
      <c r="HT7" s="108"/>
      <c r="HU7" s="108"/>
      <c r="HV7" s="108"/>
      <c r="HW7" s="108"/>
      <c r="HX7" s="108"/>
      <c r="HY7" s="108"/>
      <c r="HZ7" s="108"/>
      <c r="IA7" s="108"/>
      <c r="IB7" s="108"/>
      <c r="IC7" s="108"/>
      <c r="ID7" s="108"/>
      <c r="IE7" s="108"/>
      <c r="IF7" s="108"/>
      <c r="IG7" s="108"/>
      <c r="IH7" s="108"/>
      <c r="II7" s="108"/>
      <c r="IJ7" s="108"/>
      <c r="IK7" s="108"/>
      <c r="IL7" s="108"/>
      <c r="IM7" s="108"/>
      <c r="IN7" s="108"/>
      <c r="IO7" s="108"/>
    </row>
    <row r="8" spans="1:249" s="96" customFormat="1" ht="32.1" customHeight="1" thickTop="1">
      <c r="A8" s="461"/>
      <c r="B8" s="109" t="s">
        <v>4</v>
      </c>
      <c r="C8" s="97"/>
      <c r="D8" s="110"/>
      <c r="E8" s="17">
        <v>36315</v>
      </c>
      <c r="F8" s="17">
        <v>75936</v>
      </c>
      <c r="G8" s="17">
        <v>112251</v>
      </c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08"/>
      <c r="ED8" s="108"/>
      <c r="EE8" s="108"/>
      <c r="EF8" s="108"/>
      <c r="EG8" s="108"/>
      <c r="EH8" s="108"/>
      <c r="EI8" s="108"/>
      <c r="EJ8" s="108"/>
      <c r="EK8" s="108"/>
      <c r="EL8" s="108"/>
      <c r="EM8" s="108"/>
      <c r="EN8" s="108"/>
      <c r="EO8" s="108"/>
      <c r="EP8" s="108"/>
      <c r="EQ8" s="108"/>
      <c r="ER8" s="108"/>
      <c r="ES8" s="108"/>
      <c r="ET8" s="108"/>
      <c r="EU8" s="108"/>
      <c r="EV8" s="108"/>
      <c r="EW8" s="108"/>
      <c r="EX8" s="108"/>
      <c r="EY8" s="108"/>
      <c r="EZ8" s="108"/>
      <c r="FA8" s="108"/>
      <c r="FB8" s="108"/>
      <c r="FC8" s="108"/>
      <c r="FD8" s="108"/>
      <c r="FE8" s="108"/>
      <c r="FF8" s="108"/>
      <c r="FG8" s="108"/>
      <c r="FH8" s="108"/>
      <c r="FI8" s="108"/>
      <c r="FJ8" s="108"/>
      <c r="FK8" s="108"/>
      <c r="FL8" s="108"/>
      <c r="FM8" s="108"/>
      <c r="FN8" s="108"/>
      <c r="FO8" s="108"/>
      <c r="FP8" s="108"/>
      <c r="FQ8" s="108"/>
      <c r="FR8" s="108"/>
      <c r="FS8" s="108"/>
      <c r="FT8" s="108"/>
      <c r="FU8" s="108"/>
      <c r="FV8" s="108"/>
      <c r="FW8" s="108"/>
      <c r="FX8" s="108"/>
      <c r="FY8" s="108"/>
      <c r="FZ8" s="108"/>
      <c r="GA8" s="108"/>
      <c r="GB8" s="108"/>
      <c r="GC8" s="108"/>
      <c r="GD8" s="108"/>
      <c r="GE8" s="108"/>
      <c r="GF8" s="108"/>
      <c r="GG8" s="108"/>
      <c r="GH8" s="108"/>
      <c r="GI8" s="108"/>
      <c r="GJ8" s="108"/>
      <c r="GK8" s="108"/>
      <c r="GL8" s="108"/>
      <c r="GM8" s="108"/>
      <c r="GN8" s="108"/>
      <c r="GO8" s="108"/>
      <c r="GP8" s="108"/>
      <c r="GQ8" s="108"/>
      <c r="GR8" s="108"/>
      <c r="GS8" s="108"/>
      <c r="GT8" s="108"/>
      <c r="GU8" s="108"/>
      <c r="GV8" s="108"/>
      <c r="GW8" s="108"/>
      <c r="GX8" s="108"/>
      <c r="GY8" s="108"/>
      <c r="GZ8" s="108"/>
      <c r="HA8" s="108"/>
      <c r="HB8" s="108"/>
      <c r="HC8" s="108"/>
      <c r="HD8" s="108"/>
      <c r="HE8" s="108"/>
      <c r="HF8" s="108"/>
      <c r="HG8" s="108"/>
      <c r="HH8" s="108"/>
      <c r="HI8" s="108"/>
      <c r="HJ8" s="108"/>
      <c r="HK8" s="108"/>
      <c r="HL8" s="108"/>
      <c r="HM8" s="108"/>
      <c r="HN8" s="108"/>
      <c r="HO8" s="108"/>
      <c r="HP8" s="108"/>
      <c r="HQ8" s="108"/>
      <c r="HR8" s="108"/>
      <c r="HS8" s="108"/>
      <c r="HT8" s="108"/>
      <c r="HU8" s="108"/>
      <c r="HV8" s="108"/>
      <c r="HW8" s="108"/>
      <c r="HX8" s="108"/>
      <c r="HY8" s="108"/>
      <c r="HZ8" s="108"/>
      <c r="IA8" s="108"/>
      <c r="IB8" s="108"/>
      <c r="IC8" s="108"/>
      <c r="ID8" s="108"/>
      <c r="IE8" s="108"/>
      <c r="IF8" s="108"/>
      <c r="IG8" s="108"/>
      <c r="IH8" s="108"/>
      <c r="II8" s="108"/>
      <c r="IJ8" s="108"/>
      <c r="IK8" s="108"/>
      <c r="IL8" s="108"/>
      <c r="IM8" s="108"/>
      <c r="IN8" s="108"/>
      <c r="IO8" s="108"/>
    </row>
    <row r="9" spans="1:249" s="96" customFormat="1" ht="32.1" customHeight="1">
      <c r="A9" s="461"/>
      <c r="B9" s="112" t="s">
        <v>27</v>
      </c>
      <c r="C9" s="97"/>
      <c r="D9" s="110"/>
      <c r="E9" s="28">
        <v>149</v>
      </c>
      <c r="F9" s="28">
        <v>208</v>
      </c>
      <c r="G9" s="14">
        <v>357</v>
      </c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  <c r="DQ9" s="108"/>
      <c r="DR9" s="108"/>
      <c r="DS9" s="108"/>
      <c r="DT9" s="108"/>
      <c r="DU9" s="108"/>
      <c r="DV9" s="108"/>
      <c r="DW9" s="108"/>
      <c r="DX9" s="108"/>
      <c r="DY9" s="108"/>
      <c r="DZ9" s="108"/>
      <c r="EA9" s="108"/>
      <c r="EB9" s="108"/>
      <c r="EC9" s="108"/>
      <c r="ED9" s="108"/>
      <c r="EE9" s="108"/>
      <c r="EF9" s="108"/>
      <c r="EG9" s="108"/>
      <c r="EH9" s="108"/>
      <c r="EI9" s="108"/>
      <c r="EJ9" s="108"/>
      <c r="EK9" s="108"/>
      <c r="EL9" s="108"/>
      <c r="EM9" s="108"/>
      <c r="EN9" s="108"/>
      <c r="EO9" s="108"/>
      <c r="EP9" s="108"/>
      <c r="EQ9" s="108"/>
      <c r="ER9" s="108"/>
      <c r="ES9" s="108"/>
      <c r="ET9" s="108"/>
      <c r="EU9" s="108"/>
      <c r="EV9" s="108"/>
      <c r="EW9" s="108"/>
      <c r="EX9" s="108"/>
      <c r="EY9" s="108"/>
      <c r="EZ9" s="108"/>
      <c r="FA9" s="108"/>
      <c r="FB9" s="108"/>
      <c r="FC9" s="108"/>
      <c r="FD9" s="108"/>
      <c r="FE9" s="108"/>
      <c r="FF9" s="108"/>
      <c r="FG9" s="108"/>
      <c r="FH9" s="108"/>
      <c r="FI9" s="108"/>
      <c r="FJ9" s="108"/>
      <c r="FK9" s="108"/>
      <c r="FL9" s="108"/>
      <c r="FM9" s="108"/>
      <c r="FN9" s="108"/>
      <c r="FO9" s="108"/>
      <c r="FP9" s="108"/>
      <c r="FQ9" s="108"/>
      <c r="FR9" s="108"/>
      <c r="FS9" s="108"/>
      <c r="FT9" s="108"/>
      <c r="FU9" s="108"/>
      <c r="FV9" s="108"/>
      <c r="FW9" s="108"/>
      <c r="FX9" s="108"/>
      <c r="FY9" s="108"/>
      <c r="FZ9" s="108"/>
      <c r="GA9" s="108"/>
      <c r="GB9" s="108"/>
      <c r="GC9" s="108"/>
      <c r="GD9" s="108"/>
      <c r="GE9" s="108"/>
      <c r="GF9" s="108"/>
      <c r="GG9" s="108"/>
      <c r="GH9" s="108"/>
      <c r="GI9" s="108"/>
      <c r="GJ9" s="108"/>
      <c r="GK9" s="108"/>
      <c r="GL9" s="108"/>
      <c r="GM9" s="108"/>
      <c r="GN9" s="108"/>
      <c r="GO9" s="108"/>
      <c r="GP9" s="108"/>
      <c r="GQ9" s="108"/>
      <c r="GR9" s="108"/>
      <c r="GS9" s="108"/>
      <c r="GT9" s="108"/>
      <c r="GU9" s="108"/>
      <c r="GV9" s="108"/>
      <c r="GW9" s="108"/>
      <c r="GX9" s="108"/>
      <c r="GY9" s="108"/>
      <c r="GZ9" s="108"/>
      <c r="HA9" s="108"/>
      <c r="HB9" s="108"/>
      <c r="HC9" s="108"/>
      <c r="HD9" s="108"/>
      <c r="HE9" s="108"/>
      <c r="HF9" s="108"/>
      <c r="HG9" s="108"/>
      <c r="HH9" s="108"/>
      <c r="HI9" s="108"/>
      <c r="HJ9" s="108"/>
      <c r="HK9" s="108"/>
      <c r="HL9" s="108"/>
      <c r="HM9" s="108"/>
      <c r="HN9" s="108"/>
      <c r="HO9" s="108"/>
      <c r="HP9" s="108"/>
      <c r="HQ9" s="108"/>
      <c r="HR9" s="108"/>
      <c r="HS9" s="108"/>
      <c r="HT9" s="108"/>
      <c r="HU9" s="108"/>
      <c r="HV9" s="108"/>
      <c r="HW9" s="108"/>
      <c r="HX9" s="108"/>
      <c r="HY9" s="108"/>
      <c r="HZ9" s="108"/>
      <c r="IA9" s="108"/>
      <c r="IB9" s="108"/>
      <c r="IC9" s="108"/>
      <c r="ID9" s="108"/>
      <c r="IE9" s="108"/>
      <c r="IF9" s="108"/>
      <c r="IG9" s="108"/>
      <c r="IH9" s="108"/>
      <c r="II9" s="108"/>
      <c r="IJ9" s="108"/>
      <c r="IK9" s="108"/>
      <c r="IL9" s="108"/>
      <c r="IM9" s="108"/>
      <c r="IN9" s="108"/>
      <c r="IO9" s="108"/>
    </row>
    <row r="10" spans="1:249" s="96" customFormat="1" ht="32.1" customHeight="1">
      <c r="A10" s="461"/>
      <c r="B10" s="115" t="s">
        <v>26</v>
      </c>
      <c r="C10" s="103"/>
      <c r="D10" s="101"/>
      <c r="E10" s="28">
        <v>1859</v>
      </c>
      <c r="F10" s="28">
        <v>1228</v>
      </c>
      <c r="G10" s="14">
        <v>3087</v>
      </c>
    </row>
    <row r="11" spans="1:249" s="96" customFormat="1" ht="32.1" customHeight="1">
      <c r="A11" s="461"/>
      <c r="B11" s="115" t="s">
        <v>25</v>
      </c>
      <c r="C11" s="103"/>
      <c r="D11" s="101"/>
      <c r="E11" s="28">
        <v>145</v>
      </c>
      <c r="F11" s="28">
        <v>130</v>
      </c>
      <c r="G11" s="14">
        <v>275</v>
      </c>
    </row>
    <row r="12" spans="1:249" s="96" customFormat="1" ht="32.1" customHeight="1">
      <c r="A12" s="461"/>
      <c r="B12" s="115" t="s">
        <v>24</v>
      </c>
      <c r="C12" s="103"/>
      <c r="D12" s="101"/>
      <c r="E12" s="14">
        <v>212</v>
      </c>
      <c r="F12" s="14">
        <v>259</v>
      </c>
      <c r="G12" s="14">
        <v>471</v>
      </c>
    </row>
    <row r="13" spans="1:249" s="96" customFormat="1" ht="32.1" customHeight="1">
      <c r="A13" s="461"/>
      <c r="B13" s="115" t="s">
        <v>23</v>
      </c>
      <c r="C13" s="103"/>
      <c r="D13" s="101"/>
      <c r="E13" s="14">
        <v>235</v>
      </c>
      <c r="F13" s="14">
        <v>394</v>
      </c>
      <c r="G13" s="14">
        <v>629</v>
      </c>
    </row>
    <row r="14" spans="1:249" s="96" customFormat="1" ht="32.1" customHeight="1">
      <c r="A14" s="461"/>
      <c r="B14" s="116" t="s">
        <v>32</v>
      </c>
      <c r="C14" s="103"/>
      <c r="D14" s="101"/>
      <c r="E14" s="33">
        <v>1429</v>
      </c>
      <c r="F14" s="33">
        <v>1279</v>
      </c>
      <c r="G14" s="33">
        <v>2708</v>
      </c>
    </row>
    <row r="15" spans="1:249" s="96" customFormat="1" ht="32.1" customHeight="1">
      <c r="A15" s="461"/>
      <c r="B15" s="115" t="s">
        <v>31</v>
      </c>
      <c r="C15" s="103"/>
      <c r="D15" s="101"/>
      <c r="E15" s="33">
        <v>1804</v>
      </c>
      <c r="F15" s="33">
        <v>1575</v>
      </c>
      <c r="G15" s="33">
        <v>3379</v>
      </c>
    </row>
    <row r="16" spans="1:249" s="96" customFormat="1" ht="32.1" customHeight="1">
      <c r="A16" s="461"/>
      <c r="B16" s="115" t="s">
        <v>22</v>
      </c>
      <c r="C16" s="103"/>
      <c r="D16" s="101"/>
      <c r="E16" s="33">
        <v>697</v>
      </c>
      <c r="F16" s="33">
        <v>1453</v>
      </c>
      <c r="G16" s="33">
        <v>2150</v>
      </c>
    </row>
    <row r="17" spans="1:7" s="96" customFormat="1" ht="32.1" customHeight="1">
      <c r="A17" s="461"/>
      <c r="B17" s="115" t="s">
        <v>30</v>
      </c>
      <c r="C17" s="103"/>
      <c r="D17" s="101"/>
      <c r="E17" s="33">
        <v>1713</v>
      </c>
      <c r="F17" s="33">
        <v>557</v>
      </c>
      <c r="G17" s="33">
        <v>2270</v>
      </c>
    </row>
    <row r="18" spans="1:7" s="96" customFormat="1" ht="32.1" customHeight="1">
      <c r="A18" s="461"/>
      <c r="B18" s="115" t="s">
        <v>20</v>
      </c>
      <c r="C18" s="103"/>
      <c r="D18" s="101"/>
      <c r="E18" s="33">
        <v>3094</v>
      </c>
      <c r="F18" s="33">
        <v>4332</v>
      </c>
      <c r="G18" s="33">
        <v>7426</v>
      </c>
    </row>
    <row r="19" spans="1:7" s="96" customFormat="1" ht="32.1" customHeight="1">
      <c r="A19" s="461"/>
      <c r="B19" s="115" t="s">
        <v>29</v>
      </c>
      <c r="C19" s="103"/>
      <c r="D19" s="101"/>
      <c r="E19" s="33">
        <v>281</v>
      </c>
      <c r="F19" s="33">
        <v>324</v>
      </c>
      <c r="G19" s="33">
        <v>605</v>
      </c>
    </row>
    <row r="20" spans="1:7" s="96" customFormat="1" ht="31.5" customHeight="1">
      <c r="A20" s="461"/>
      <c r="B20" s="115" t="s">
        <v>51</v>
      </c>
      <c r="C20" s="103"/>
      <c r="D20" s="101"/>
      <c r="E20" s="33">
        <v>1973</v>
      </c>
      <c r="F20" s="33">
        <v>1917</v>
      </c>
      <c r="G20" s="33">
        <v>3890</v>
      </c>
    </row>
    <row r="21" spans="1:7" s="96" customFormat="1" ht="31.5" customHeight="1">
      <c r="A21" s="461"/>
      <c r="B21" s="115" t="s">
        <v>53</v>
      </c>
      <c r="C21" s="101"/>
      <c r="D21" s="101"/>
      <c r="E21" s="82">
        <v>201</v>
      </c>
      <c r="F21" s="83">
        <v>360</v>
      </c>
      <c r="G21" s="82">
        <v>561</v>
      </c>
    </row>
    <row r="22" spans="1:7" s="96" customFormat="1" ht="31.5" customHeight="1" thickBot="1">
      <c r="A22" s="461"/>
      <c r="B22" s="120" t="s">
        <v>71</v>
      </c>
      <c r="C22" s="121"/>
      <c r="D22" s="121"/>
      <c r="E22" s="156">
        <v>74</v>
      </c>
      <c r="F22" s="157">
        <v>87</v>
      </c>
      <c r="G22" s="156">
        <v>161</v>
      </c>
    </row>
    <row r="23" spans="1:7" s="96" customFormat="1" ht="32.1" customHeight="1" thickTop="1">
      <c r="A23" s="461"/>
      <c r="B23" s="124" t="s">
        <v>48</v>
      </c>
      <c r="C23" s="103"/>
      <c r="D23" s="101"/>
      <c r="E23" s="158">
        <v>13866</v>
      </c>
      <c r="F23" s="158">
        <v>14103</v>
      </c>
      <c r="G23" s="159">
        <v>27969</v>
      </c>
    </row>
    <row r="24" spans="1:7" s="96" customFormat="1" ht="32.1" customHeight="1">
      <c r="A24" s="461"/>
      <c r="B24" s="115" t="s">
        <v>5</v>
      </c>
      <c r="C24" s="103"/>
      <c r="D24" s="101"/>
      <c r="E24" s="14">
        <v>1929</v>
      </c>
      <c r="F24" s="14">
        <v>219</v>
      </c>
      <c r="G24" s="33">
        <v>2148</v>
      </c>
    </row>
    <row r="25" spans="1:7" s="96" customFormat="1" ht="32.1" customHeight="1">
      <c r="A25" s="461"/>
      <c r="B25" s="115" t="s">
        <v>16</v>
      </c>
      <c r="C25" s="103"/>
      <c r="D25" s="101"/>
      <c r="E25" s="14">
        <v>65</v>
      </c>
      <c r="F25" s="14">
        <v>71</v>
      </c>
      <c r="G25" s="14">
        <v>136</v>
      </c>
    </row>
    <row r="26" spans="1:7" s="96" customFormat="1" ht="32.1" customHeight="1">
      <c r="A26" s="461"/>
      <c r="B26" s="115" t="s">
        <v>15</v>
      </c>
      <c r="C26" s="103"/>
      <c r="D26" s="101"/>
      <c r="E26" s="14">
        <v>306</v>
      </c>
      <c r="F26" s="14">
        <v>185</v>
      </c>
      <c r="G26" s="14">
        <v>491</v>
      </c>
    </row>
    <row r="27" spans="1:7" s="96" customFormat="1" ht="32.1" customHeight="1">
      <c r="A27" s="461"/>
      <c r="B27" s="115" t="s">
        <v>6</v>
      </c>
      <c r="C27" s="103"/>
      <c r="D27" s="101"/>
      <c r="E27" s="14">
        <v>84</v>
      </c>
      <c r="F27" s="14">
        <v>90</v>
      </c>
      <c r="G27" s="14">
        <v>174</v>
      </c>
    </row>
    <row r="28" spans="1:7" s="96" customFormat="1" ht="32.1" customHeight="1">
      <c r="A28" s="461"/>
      <c r="B28" s="115" t="s">
        <v>7</v>
      </c>
      <c r="C28" s="101"/>
      <c r="D28" s="101"/>
      <c r="E28" s="14">
        <v>0</v>
      </c>
      <c r="F28" s="161">
        <v>0</v>
      </c>
      <c r="G28" s="54">
        <v>0</v>
      </c>
    </row>
    <row r="29" spans="1:7" s="96" customFormat="1" ht="32.1" customHeight="1">
      <c r="A29" s="461"/>
      <c r="B29" s="115" t="s">
        <v>33</v>
      </c>
      <c r="C29" s="101"/>
      <c r="D29" s="101"/>
      <c r="E29" s="80">
        <v>6215</v>
      </c>
      <c r="F29" s="81">
        <v>3629</v>
      </c>
      <c r="G29" s="54">
        <v>9844</v>
      </c>
    </row>
    <row r="30" spans="1:7" s="96" customFormat="1" ht="32.1" customHeight="1" thickBot="1">
      <c r="A30" s="461"/>
      <c r="B30" s="115" t="s">
        <v>17</v>
      </c>
      <c r="C30" s="130"/>
      <c r="D30" s="130"/>
      <c r="E30" s="82">
        <v>13013</v>
      </c>
      <c r="F30" s="83">
        <v>57044</v>
      </c>
      <c r="G30" s="54">
        <v>70057</v>
      </c>
    </row>
    <row r="31" spans="1:7" s="96" customFormat="1" ht="31.5" customHeight="1" thickTop="1">
      <c r="A31" s="461"/>
      <c r="B31" s="115" t="s">
        <v>35</v>
      </c>
      <c r="C31" s="101"/>
      <c r="D31" s="101"/>
      <c r="E31" s="80">
        <v>353</v>
      </c>
      <c r="F31" s="81">
        <v>279</v>
      </c>
      <c r="G31" s="54">
        <v>632</v>
      </c>
    </row>
    <row r="32" spans="1:7" s="96" customFormat="1" ht="32.1" customHeight="1" thickBot="1">
      <c r="A32" s="461"/>
      <c r="B32" s="120" t="s">
        <v>66</v>
      </c>
      <c r="C32" s="131"/>
      <c r="D32" s="131"/>
      <c r="E32" s="80">
        <v>484</v>
      </c>
      <c r="F32" s="81">
        <v>316</v>
      </c>
      <c r="G32" s="54">
        <v>800</v>
      </c>
    </row>
    <row r="33" spans="1:249" s="96" customFormat="1" ht="32.1" customHeight="1" thickTop="1">
      <c r="A33" s="461"/>
      <c r="B33" s="109" t="s">
        <v>18</v>
      </c>
      <c r="C33" s="101"/>
      <c r="D33" s="101"/>
      <c r="E33" s="30">
        <v>18898</v>
      </c>
      <c r="F33" s="30">
        <v>53748</v>
      </c>
      <c r="G33" s="86">
        <v>72646</v>
      </c>
    </row>
    <row r="34" spans="1:249" s="96" customFormat="1" ht="32.1" customHeight="1">
      <c r="A34" s="461"/>
      <c r="B34" s="112" t="s">
        <v>27</v>
      </c>
      <c r="C34" s="103"/>
      <c r="D34" s="101"/>
      <c r="E34" s="28">
        <v>102</v>
      </c>
      <c r="F34" s="28">
        <v>136</v>
      </c>
      <c r="G34" s="14">
        <v>238</v>
      </c>
    </row>
    <row r="35" spans="1:249" s="96" customFormat="1" ht="32.1" customHeight="1">
      <c r="A35" s="461"/>
      <c r="B35" s="115" t="s">
        <v>26</v>
      </c>
      <c r="C35" s="103"/>
      <c r="D35" s="101"/>
      <c r="E35" s="28">
        <v>6</v>
      </c>
      <c r="F35" s="28">
        <v>11</v>
      </c>
      <c r="G35" s="14">
        <v>17</v>
      </c>
    </row>
    <row r="36" spans="1:249" s="96" customFormat="1" ht="32.1" customHeight="1">
      <c r="A36" s="461"/>
      <c r="B36" s="115" t="s">
        <v>25</v>
      </c>
      <c r="C36" s="103"/>
      <c r="D36" s="101"/>
      <c r="E36" s="28">
        <v>362</v>
      </c>
      <c r="F36" s="28">
        <v>510</v>
      </c>
      <c r="G36" s="14">
        <v>872</v>
      </c>
    </row>
    <row r="37" spans="1:249" s="96" customFormat="1" ht="32.1" customHeight="1">
      <c r="A37" s="461"/>
      <c r="B37" s="115" t="s">
        <v>24</v>
      </c>
      <c r="C37" s="103"/>
      <c r="D37" s="101"/>
      <c r="E37" s="28">
        <v>432</v>
      </c>
      <c r="F37" s="28">
        <v>586</v>
      </c>
      <c r="G37" s="14">
        <v>1018</v>
      </c>
    </row>
    <row r="38" spans="1:249" s="96" customFormat="1" ht="32.1" customHeight="1">
      <c r="A38" s="461"/>
      <c r="B38" s="115" t="s">
        <v>23</v>
      </c>
      <c r="C38" s="103"/>
      <c r="D38" s="101"/>
      <c r="E38" s="28">
        <v>207</v>
      </c>
      <c r="F38" s="28">
        <v>310</v>
      </c>
      <c r="G38" s="14">
        <v>517</v>
      </c>
    </row>
    <row r="39" spans="1:249" s="96" customFormat="1" ht="32.1" customHeight="1">
      <c r="A39" s="461"/>
      <c r="B39" s="115" t="s">
        <v>31</v>
      </c>
      <c r="C39" s="103"/>
      <c r="D39" s="101"/>
      <c r="E39" s="28">
        <v>182</v>
      </c>
      <c r="F39" s="28">
        <v>200</v>
      </c>
      <c r="G39" s="14">
        <v>382</v>
      </c>
    </row>
    <row r="40" spans="1:249" s="96" customFormat="1" ht="32.1" customHeight="1">
      <c r="A40" s="461"/>
      <c r="B40" s="115" t="s">
        <v>22</v>
      </c>
      <c r="C40" s="103"/>
      <c r="D40" s="101"/>
      <c r="E40" s="28">
        <v>292</v>
      </c>
      <c r="F40" s="28">
        <v>247</v>
      </c>
      <c r="G40" s="14">
        <v>539</v>
      </c>
    </row>
    <row r="41" spans="1:249" s="96" customFormat="1" ht="32.1" customHeight="1">
      <c r="A41" s="461"/>
      <c r="B41" s="115" t="s">
        <v>30</v>
      </c>
      <c r="C41" s="103"/>
      <c r="D41" s="101"/>
      <c r="E41" s="28">
        <v>1025</v>
      </c>
      <c r="F41" s="28">
        <v>236</v>
      </c>
      <c r="G41" s="46">
        <v>1261</v>
      </c>
    </row>
    <row r="42" spans="1:249" s="96" customFormat="1" ht="32.1" customHeight="1">
      <c r="A42" s="461"/>
      <c r="B42" s="115" t="s">
        <v>21</v>
      </c>
      <c r="C42" s="103"/>
      <c r="D42" s="101"/>
      <c r="E42" s="28">
        <v>1081</v>
      </c>
      <c r="F42" s="28">
        <v>1756</v>
      </c>
      <c r="G42" s="14">
        <v>2837</v>
      </c>
    </row>
    <row r="43" spans="1:249" s="96" customFormat="1" ht="32.1" customHeight="1">
      <c r="A43" s="461"/>
      <c r="B43" s="115" t="s">
        <v>20</v>
      </c>
      <c r="C43" s="103"/>
      <c r="D43" s="101"/>
      <c r="E43" s="28">
        <v>1672</v>
      </c>
      <c r="F43" s="28">
        <v>1500</v>
      </c>
      <c r="G43" s="14">
        <v>3172</v>
      </c>
    </row>
    <row r="44" spans="1:249" s="96" customFormat="1" ht="32.1" customHeight="1">
      <c r="A44" s="461"/>
      <c r="B44" s="115" t="s">
        <v>6</v>
      </c>
      <c r="C44" s="103"/>
      <c r="D44" s="101"/>
      <c r="E44" s="28">
        <v>187</v>
      </c>
      <c r="F44" s="28">
        <v>410</v>
      </c>
      <c r="G44" s="14">
        <v>597</v>
      </c>
    </row>
    <row r="45" spans="1:249" s="96" customFormat="1" ht="32.1" customHeight="1" thickBot="1">
      <c r="A45" s="461"/>
      <c r="B45" s="120" t="s">
        <v>38</v>
      </c>
      <c r="C45" s="136"/>
      <c r="D45" s="136"/>
      <c r="E45" s="28">
        <v>13350</v>
      </c>
      <c r="F45" s="28">
        <v>47846</v>
      </c>
      <c r="G45" s="14">
        <v>61196</v>
      </c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108"/>
      <c r="BQ45" s="108"/>
      <c r="BR45" s="108"/>
      <c r="BS45" s="108"/>
      <c r="BT45" s="108"/>
      <c r="BU45" s="108"/>
      <c r="BV45" s="108"/>
      <c r="BW45" s="108"/>
      <c r="BX45" s="108"/>
      <c r="BY45" s="108"/>
      <c r="BZ45" s="108"/>
      <c r="CA45" s="108"/>
      <c r="CB45" s="108"/>
      <c r="CC45" s="108"/>
      <c r="CD45" s="108"/>
      <c r="CE45" s="108"/>
      <c r="CF45" s="108"/>
      <c r="CG45" s="108"/>
      <c r="CH45" s="108"/>
      <c r="CI45" s="108"/>
      <c r="CJ45" s="108"/>
      <c r="CK45" s="108"/>
      <c r="CL45" s="108"/>
      <c r="CM45" s="108"/>
      <c r="CN45" s="108"/>
      <c r="CO45" s="108"/>
      <c r="CP45" s="108"/>
      <c r="CQ45" s="108"/>
      <c r="CR45" s="108"/>
      <c r="CS45" s="108"/>
      <c r="CT45" s="108"/>
      <c r="CU45" s="108"/>
      <c r="CV45" s="108"/>
      <c r="CW45" s="108"/>
      <c r="CX45" s="108"/>
      <c r="CY45" s="108"/>
      <c r="CZ45" s="108"/>
      <c r="DA45" s="108"/>
      <c r="DB45" s="108"/>
      <c r="DC45" s="108"/>
      <c r="DD45" s="108"/>
      <c r="DE45" s="108"/>
      <c r="DF45" s="108"/>
      <c r="DG45" s="108"/>
      <c r="DH45" s="108"/>
      <c r="DI45" s="108"/>
      <c r="DJ45" s="108"/>
      <c r="DK45" s="108"/>
      <c r="DL45" s="108"/>
      <c r="DM45" s="108"/>
      <c r="DN45" s="108"/>
      <c r="DO45" s="108"/>
      <c r="DP45" s="108"/>
      <c r="DQ45" s="108"/>
      <c r="DR45" s="108"/>
      <c r="DS45" s="108"/>
      <c r="DT45" s="108"/>
      <c r="DU45" s="108"/>
      <c r="DV45" s="108"/>
      <c r="DW45" s="108"/>
      <c r="DX45" s="108"/>
      <c r="DY45" s="108"/>
      <c r="DZ45" s="108"/>
      <c r="EA45" s="108"/>
      <c r="EB45" s="108"/>
      <c r="EC45" s="108"/>
      <c r="ED45" s="108"/>
      <c r="EE45" s="108"/>
      <c r="EF45" s="108"/>
      <c r="EG45" s="108"/>
      <c r="EH45" s="108"/>
      <c r="EI45" s="108"/>
      <c r="EJ45" s="108"/>
      <c r="EK45" s="108"/>
      <c r="EL45" s="108"/>
      <c r="EM45" s="108"/>
      <c r="EN45" s="108"/>
      <c r="EO45" s="108"/>
      <c r="EP45" s="108"/>
      <c r="EQ45" s="108"/>
      <c r="ER45" s="108"/>
      <c r="ES45" s="108"/>
      <c r="ET45" s="108"/>
      <c r="EU45" s="108"/>
      <c r="EV45" s="108"/>
      <c r="EW45" s="108"/>
      <c r="EX45" s="108"/>
      <c r="EY45" s="108"/>
      <c r="EZ45" s="108"/>
      <c r="FA45" s="108"/>
      <c r="FB45" s="108"/>
      <c r="FC45" s="108"/>
      <c r="FD45" s="108"/>
      <c r="FE45" s="108"/>
      <c r="FF45" s="108"/>
      <c r="FG45" s="108"/>
      <c r="FH45" s="108"/>
      <c r="FI45" s="108"/>
      <c r="FJ45" s="108"/>
      <c r="FK45" s="108"/>
      <c r="FL45" s="108"/>
      <c r="FM45" s="108"/>
      <c r="FN45" s="108"/>
      <c r="FO45" s="108"/>
      <c r="FP45" s="108"/>
      <c r="FQ45" s="108"/>
      <c r="FR45" s="108"/>
      <c r="FS45" s="108"/>
      <c r="FT45" s="108"/>
      <c r="FU45" s="108"/>
      <c r="FV45" s="108"/>
      <c r="FW45" s="108"/>
      <c r="FX45" s="108"/>
      <c r="FY45" s="108"/>
      <c r="FZ45" s="108"/>
      <c r="GA45" s="108"/>
      <c r="GB45" s="108"/>
      <c r="GC45" s="108"/>
      <c r="GD45" s="108"/>
      <c r="GE45" s="108"/>
      <c r="GF45" s="108"/>
      <c r="GG45" s="108"/>
      <c r="GH45" s="108"/>
      <c r="GI45" s="108"/>
      <c r="GJ45" s="108"/>
      <c r="GK45" s="108"/>
      <c r="GL45" s="108"/>
      <c r="GM45" s="108"/>
      <c r="GN45" s="108"/>
      <c r="GO45" s="108"/>
      <c r="GP45" s="108"/>
      <c r="GQ45" s="108"/>
      <c r="GR45" s="108"/>
      <c r="GS45" s="108"/>
      <c r="GT45" s="108"/>
      <c r="GU45" s="108"/>
      <c r="GV45" s="108"/>
      <c r="GW45" s="108"/>
      <c r="GX45" s="108"/>
      <c r="GY45" s="108"/>
      <c r="GZ45" s="108"/>
      <c r="HA45" s="108"/>
      <c r="HB45" s="108"/>
      <c r="HC45" s="108"/>
      <c r="HD45" s="108"/>
      <c r="HE45" s="108"/>
      <c r="HF45" s="108"/>
      <c r="HG45" s="108"/>
      <c r="HH45" s="108"/>
      <c r="HI45" s="108"/>
      <c r="HJ45" s="108"/>
      <c r="HK45" s="108"/>
      <c r="HL45" s="108"/>
      <c r="HM45" s="108"/>
      <c r="HN45" s="108"/>
      <c r="HO45" s="108"/>
      <c r="HP45" s="108"/>
      <c r="HQ45" s="108"/>
      <c r="HR45" s="108"/>
      <c r="HS45" s="108"/>
      <c r="HT45" s="108"/>
      <c r="HU45" s="108"/>
      <c r="HV45" s="108"/>
      <c r="HW45" s="108"/>
      <c r="HX45" s="108"/>
      <c r="HY45" s="108"/>
      <c r="HZ45" s="108"/>
      <c r="IA45" s="108"/>
      <c r="IB45" s="108"/>
      <c r="IC45" s="108"/>
      <c r="ID45" s="108"/>
      <c r="IE45" s="108"/>
      <c r="IF45" s="108"/>
      <c r="IG45" s="108"/>
      <c r="IH45" s="108"/>
      <c r="II45" s="108"/>
      <c r="IJ45" s="108"/>
      <c r="IK45" s="108"/>
      <c r="IL45" s="108"/>
      <c r="IM45" s="108"/>
      <c r="IN45" s="108"/>
      <c r="IO45" s="108"/>
    </row>
    <row r="46" spans="1:249" s="96" customFormat="1" ht="32.1" customHeight="1" thickTop="1" thickBot="1">
      <c r="A46" s="461"/>
      <c r="B46" s="135" t="s">
        <v>9</v>
      </c>
      <c r="C46" s="140"/>
      <c r="D46" s="140"/>
      <c r="E46" s="23">
        <v>2068</v>
      </c>
      <c r="F46" s="23">
        <v>2087</v>
      </c>
      <c r="G46" s="45">
        <v>4155</v>
      </c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108"/>
      <c r="BQ46" s="108"/>
      <c r="BR46" s="108"/>
      <c r="BS46" s="108"/>
      <c r="BT46" s="108"/>
      <c r="BU46" s="108"/>
      <c r="BV46" s="108"/>
      <c r="BW46" s="108"/>
      <c r="BX46" s="108"/>
      <c r="BY46" s="108"/>
      <c r="BZ46" s="108"/>
      <c r="CA46" s="108"/>
      <c r="CB46" s="108"/>
      <c r="CC46" s="108"/>
      <c r="CD46" s="108"/>
      <c r="CE46" s="108"/>
      <c r="CF46" s="108"/>
      <c r="CG46" s="108"/>
      <c r="CH46" s="108"/>
      <c r="CI46" s="108"/>
      <c r="CJ46" s="108"/>
      <c r="CK46" s="108"/>
      <c r="CL46" s="108"/>
      <c r="CM46" s="108"/>
      <c r="CN46" s="108"/>
      <c r="CO46" s="108"/>
      <c r="CP46" s="108"/>
      <c r="CQ46" s="108"/>
      <c r="CR46" s="108"/>
      <c r="CS46" s="108"/>
      <c r="CT46" s="108"/>
      <c r="CU46" s="108"/>
      <c r="CV46" s="108"/>
      <c r="CW46" s="108"/>
      <c r="CX46" s="108"/>
      <c r="CY46" s="108"/>
      <c r="CZ46" s="108"/>
      <c r="DA46" s="108"/>
      <c r="DB46" s="108"/>
      <c r="DC46" s="108"/>
      <c r="DD46" s="108"/>
      <c r="DE46" s="108"/>
      <c r="DF46" s="108"/>
      <c r="DG46" s="108"/>
      <c r="DH46" s="108"/>
      <c r="DI46" s="108"/>
      <c r="DJ46" s="108"/>
      <c r="DK46" s="108"/>
      <c r="DL46" s="108"/>
      <c r="DM46" s="108"/>
      <c r="DN46" s="108"/>
      <c r="DO46" s="108"/>
      <c r="DP46" s="108"/>
      <c r="DQ46" s="108"/>
      <c r="DR46" s="108"/>
      <c r="DS46" s="108"/>
      <c r="DT46" s="108"/>
      <c r="DU46" s="108"/>
      <c r="DV46" s="108"/>
      <c r="DW46" s="108"/>
      <c r="DX46" s="108"/>
      <c r="DY46" s="108"/>
      <c r="DZ46" s="108"/>
      <c r="EA46" s="108"/>
      <c r="EB46" s="108"/>
      <c r="EC46" s="108"/>
      <c r="ED46" s="108"/>
      <c r="EE46" s="108"/>
      <c r="EF46" s="108"/>
      <c r="EG46" s="108"/>
      <c r="EH46" s="108"/>
      <c r="EI46" s="108"/>
      <c r="EJ46" s="108"/>
      <c r="EK46" s="108"/>
      <c r="EL46" s="108"/>
      <c r="EM46" s="108"/>
      <c r="EN46" s="108"/>
      <c r="EO46" s="108"/>
      <c r="EP46" s="108"/>
      <c r="EQ46" s="108"/>
      <c r="ER46" s="108"/>
      <c r="ES46" s="108"/>
      <c r="ET46" s="108"/>
      <c r="EU46" s="108"/>
      <c r="EV46" s="108"/>
      <c r="EW46" s="108"/>
      <c r="EX46" s="108"/>
      <c r="EY46" s="108"/>
      <c r="EZ46" s="108"/>
      <c r="FA46" s="108"/>
      <c r="FB46" s="108"/>
      <c r="FC46" s="108"/>
      <c r="FD46" s="108"/>
      <c r="FE46" s="108"/>
      <c r="FF46" s="108"/>
      <c r="FG46" s="108"/>
      <c r="FH46" s="108"/>
      <c r="FI46" s="108"/>
      <c r="FJ46" s="108"/>
      <c r="FK46" s="108"/>
      <c r="FL46" s="108"/>
      <c r="FM46" s="108"/>
      <c r="FN46" s="108"/>
      <c r="FO46" s="108"/>
      <c r="FP46" s="108"/>
      <c r="FQ46" s="108"/>
      <c r="FR46" s="108"/>
      <c r="FS46" s="108"/>
      <c r="FT46" s="108"/>
      <c r="FU46" s="108"/>
      <c r="FV46" s="108"/>
      <c r="FW46" s="108"/>
      <c r="FX46" s="108"/>
      <c r="FY46" s="108"/>
      <c r="FZ46" s="108"/>
      <c r="GA46" s="108"/>
      <c r="GB46" s="108"/>
      <c r="GC46" s="108"/>
      <c r="GD46" s="108"/>
      <c r="GE46" s="108"/>
      <c r="GF46" s="108"/>
      <c r="GG46" s="108"/>
      <c r="GH46" s="108"/>
      <c r="GI46" s="108"/>
      <c r="GJ46" s="108"/>
      <c r="GK46" s="108"/>
      <c r="GL46" s="108"/>
      <c r="GM46" s="108"/>
      <c r="GN46" s="108"/>
      <c r="GO46" s="108"/>
      <c r="GP46" s="108"/>
      <c r="GQ46" s="108"/>
      <c r="GR46" s="108"/>
      <c r="GS46" s="108"/>
      <c r="GT46" s="108"/>
      <c r="GU46" s="108"/>
      <c r="GV46" s="108"/>
      <c r="GW46" s="108"/>
      <c r="GX46" s="108"/>
      <c r="GY46" s="108"/>
      <c r="GZ46" s="108"/>
      <c r="HA46" s="108"/>
      <c r="HB46" s="108"/>
      <c r="HC46" s="108"/>
      <c r="HD46" s="108"/>
      <c r="HE46" s="108"/>
      <c r="HF46" s="108"/>
      <c r="HG46" s="108"/>
      <c r="HH46" s="108"/>
      <c r="HI46" s="108"/>
      <c r="HJ46" s="108"/>
      <c r="HK46" s="108"/>
      <c r="HL46" s="108"/>
      <c r="HM46" s="108"/>
      <c r="HN46" s="108"/>
      <c r="HO46" s="108"/>
      <c r="HP46" s="108"/>
      <c r="HQ46" s="108"/>
      <c r="HR46" s="108"/>
      <c r="HS46" s="108"/>
      <c r="HT46" s="108"/>
      <c r="HU46" s="108"/>
      <c r="HV46" s="108"/>
      <c r="HW46" s="108"/>
      <c r="HX46" s="108"/>
      <c r="HY46" s="108"/>
      <c r="HZ46" s="108"/>
      <c r="IA46" s="108"/>
      <c r="IB46" s="108"/>
      <c r="IC46" s="108"/>
      <c r="ID46" s="108"/>
      <c r="IE46" s="108"/>
      <c r="IF46" s="108"/>
      <c r="IG46" s="108"/>
      <c r="IH46" s="108"/>
      <c r="II46" s="108"/>
      <c r="IJ46" s="108"/>
      <c r="IK46" s="108"/>
      <c r="IL46" s="108"/>
      <c r="IM46" s="108"/>
      <c r="IN46" s="108"/>
      <c r="IO46" s="108"/>
    </row>
    <row r="47" spans="1:249" s="96" customFormat="1" ht="32.1" customHeight="1" thickTop="1" thickBot="1">
      <c r="A47" s="461"/>
      <c r="B47" s="139" t="s">
        <v>10</v>
      </c>
      <c r="C47" s="142"/>
      <c r="D47" s="142"/>
      <c r="E47" s="23">
        <v>7242</v>
      </c>
      <c r="F47" s="23">
        <v>5169</v>
      </c>
      <c r="G47" s="23">
        <v>12411</v>
      </c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108"/>
      <c r="BR47" s="108"/>
      <c r="BS47" s="108"/>
      <c r="BT47" s="108"/>
      <c r="BU47" s="108"/>
      <c r="BV47" s="108"/>
      <c r="BW47" s="108"/>
      <c r="BX47" s="108"/>
      <c r="BY47" s="108"/>
      <c r="BZ47" s="108"/>
      <c r="CA47" s="108"/>
      <c r="CB47" s="108"/>
      <c r="CC47" s="108"/>
      <c r="CD47" s="108"/>
      <c r="CE47" s="108"/>
      <c r="CF47" s="108"/>
      <c r="CG47" s="108"/>
      <c r="CH47" s="108"/>
      <c r="CI47" s="108"/>
      <c r="CJ47" s="108"/>
      <c r="CK47" s="108"/>
      <c r="CL47" s="108"/>
      <c r="CM47" s="108"/>
      <c r="CN47" s="108"/>
      <c r="CO47" s="108"/>
      <c r="CP47" s="108"/>
      <c r="CQ47" s="108"/>
      <c r="CR47" s="108"/>
      <c r="CS47" s="108"/>
      <c r="CT47" s="108"/>
      <c r="CU47" s="108"/>
      <c r="CV47" s="108"/>
      <c r="CW47" s="108"/>
      <c r="CX47" s="108"/>
      <c r="CY47" s="108"/>
      <c r="CZ47" s="108"/>
      <c r="DA47" s="108"/>
      <c r="DB47" s="108"/>
      <c r="DC47" s="108"/>
      <c r="DD47" s="108"/>
      <c r="DE47" s="108"/>
      <c r="DF47" s="108"/>
      <c r="DG47" s="108"/>
      <c r="DH47" s="108"/>
      <c r="DI47" s="108"/>
      <c r="DJ47" s="108"/>
      <c r="DK47" s="108"/>
      <c r="DL47" s="108"/>
      <c r="DM47" s="108"/>
      <c r="DN47" s="108"/>
      <c r="DO47" s="108"/>
      <c r="DP47" s="108"/>
      <c r="DQ47" s="108"/>
      <c r="DR47" s="108"/>
      <c r="DS47" s="108"/>
      <c r="DT47" s="108"/>
      <c r="DU47" s="108"/>
      <c r="DV47" s="108"/>
      <c r="DW47" s="108"/>
      <c r="DX47" s="108"/>
      <c r="DY47" s="108"/>
      <c r="DZ47" s="108"/>
      <c r="EA47" s="108"/>
      <c r="EB47" s="108"/>
      <c r="EC47" s="108"/>
      <c r="ED47" s="108"/>
      <c r="EE47" s="108"/>
      <c r="EF47" s="108"/>
      <c r="EG47" s="108"/>
      <c r="EH47" s="108"/>
      <c r="EI47" s="108"/>
      <c r="EJ47" s="108"/>
      <c r="EK47" s="108"/>
      <c r="EL47" s="108"/>
      <c r="EM47" s="108"/>
      <c r="EN47" s="108"/>
      <c r="EO47" s="108"/>
      <c r="EP47" s="108"/>
      <c r="EQ47" s="108"/>
      <c r="ER47" s="108"/>
      <c r="ES47" s="108"/>
      <c r="ET47" s="108"/>
      <c r="EU47" s="108"/>
      <c r="EV47" s="108"/>
      <c r="EW47" s="108"/>
      <c r="EX47" s="108"/>
      <c r="EY47" s="108"/>
      <c r="EZ47" s="108"/>
      <c r="FA47" s="108"/>
      <c r="FB47" s="108"/>
      <c r="FC47" s="108"/>
      <c r="FD47" s="108"/>
      <c r="FE47" s="108"/>
      <c r="FF47" s="108"/>
      <c r="FG47" s="108"/>
      <c r="FH47" s="108"/>
      <c r="FI47" s="108"/>
      <c r="FJ47" s="108"/>
      <c r="FK47" s="108"/>
      <c r="FL47" s="108"/>
      <c r="FM47" s="108"/>
      <c r="FN47" s="108"/>
      <c r="FO47" s="108"/>
      <c r="FP47" s="108"/>
      <c r="FQ47" s="108"/>
      <c r="FR47" s="108"/>
      <c r="FS47" s="108"/>
      <c r="FT47" s="108"/>
      <c r="FU47" s="108"/>
      <c r="FV47" s="108"/>
      <c r="FW47" s="108"/>
      <c r="FX47" s="108"/>
      <c r="FY47" s="108"/>
      <c r="FZ47" s="108"/>
      <c r="GA47" s="108"/>
      <c r="GB47" s="108"/>
      <c r="GC47" s="108"/>
      <c r="GD47" s="108"/>
      <c r="GE47" s="108"/>
      <c r="GF47" s="108"/>
      <c r="GG47" s="108"/>
      <c r="GH47" s="108"/>
      <c r="GI47" s="108"/>
      <c r="GJ47" s="108"/>
      <c r="GK47" s="108"/>
      <c r="GL47" s="108"/>
      <c r="GM47" s="108"/>
      <c r="GN47" s="108"/>
      <c r="GO47" s="108"/>
      <c r="GP47" s="108"/>
      <c r="GQ47" s="108"/>
      <c r="GR47" s="108"/>
      <c r="GS47" s="108"/>
      <c r="GT47" s="108"/>
      <c r="GU47" s="108"/>
      <c r="GV47" s="108"/>
      <c r="GW47" s="108"/>
      <c r="GX47" s="108"/>
      <c r="GY47" s="108"/>
      <c r="GZ47" s="108"/>
      <c r="HA47" s="108"/>
      <c r="HB47" s="108"/>
      <c r="HC47" s="108"/>
      <c r="HD47" s="108"/>
      <c r="HE47" s="108"/>
      <c r="HF47" s="108"/>
      <c r="HG47" s="108"/>
      <c r="HH47" s="108"/>
      <c r="HI47" s="108"/>
      <c r="HJ47" s="108"/>
      <c r="HK47" s="108"/>
      <c r="HL47" s="108"/>
      <c r="HM47" s="108"/>
      <c r="HN47" s="108"/>
      <c r="HO47" s="108"/>
      <c r="HP47" s="108"/>
      <c r="HQ47" s="108"/>
      <c r="HR47" s="108"/>
      <c r="HS47" s="108"/>
      <c r="HT47" s="108"/>
      <c r="HU47" s="108"/>
      <c r="HV47" s="108"/>
      <c r="HW47" s="108"/>
      <c r="HX47" s="108"/>
      <c r="HY47" s="108"/>
      <c r="HZ47" s="108"/>
      <c r="IA47" s="108"/>
      <c r="IB47" s="108"/>
      <c r="IC47" s="108"/>
      <c r="ID47" s="108"/>
      <c r="IE47" s="108"/>
      <c r="IF47" s="108"/>
      <c r="IG47" s="108"/>
      <c r="IH47" s="108"/>
      <c r="II47" s="108"/>
      <c r="IJ47" s="108"/>
      <c r="IK47" s="108"/>
      <c r="IL47" s="108"/>
      <c r="IM47" s="108"/>
      <c r="IN47" s="108"/>
      <c r="IO47" s="108"/>
    </row>
    <row r="48" spans="1:249" s="96" customFormat="1" ht="32.1" customHeight="1" thickTop="1" thickBot="1">
      <c r="A48" s="461"/>
      <c r="B48" s="141" t="s">
        <v>11</v>
      </c>
      <c r="C48" s="145"/>
      <c r="D48" s="145"/>
      <c r="E48" s="20">
        <v>0</v>
      </c>
      <c r="F48" s="20">
        <v>0</v>
      </c>
      <c r="G48" s="61">
        <v>0</v>
      </c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8"/>
      <c r="BO48" s="108"/>
      <c r="BP48" s="108"/>
      <c r="BQ48" s="108"/>
      <c r="BR48" s="108"/>
      <c r="BS48" s="108"/>
      <c r="BT48" s="108"/>
      <c r="BU48" s="108"/>
      <c r="BV48" s="108"/>
      <c r="BW48" s="108"/>
      <c r="BX48" s="108"/>
      <c r="BY48" s="108"/>
      <c r="BZ48" s="108"/>
      <c r="CA48" s="108"/>
      <c r="CB48" s="108"/>
      <c r="CC48" s="108"/>
      <c r="CD48" s="108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8"/>
      <c r="CT48" s="108"/>
      <c r="CU48" s="108"/>
      <c r="CV48" s="108"/>
      <c r="CW48" s="108"/>
      <c r="CX48" s="108"/>
      <c r="CY48" s="108"/>
      <c r="CZ48" s="108"/>
      <c r="DA48" s="108"/>
      <c r="DB48" s="108"/>
      <c r="DC48" s="108"/>
      <c r="DD48" s="108"/>
      <c r="DE48" s="108"/>
      <c r="DF48" s="108"/>
      <c r="DG48" s="108"/>
      <c r="DH48" s="108"/>
      <c r="DI48" s="108"/>
      <c r="DJ48" s="108"/>
      <c r="DK48" s="108"/>
      <c r="DL48" s="108"/>
      <c r="DM48" s="108"/>
      <c r="DN48" s="108"/>
      <c r="DO48" s="108"/>
      <c r="DP48" s="108"/>
      <c r="DQ48" s="108"/>
      <c r="DR48" s="108"/>
      <c r="DS48" s="108"/>
      <c r="DT48" s="108"/>
      <c r="DU48" s="108"/>
      <c r="DV48" s="108"/>
      <c r="DW48" s="108"/>
      <c r="DX48" s="108"/>
      <c r="DY48" s="108"/>
      <c r="DZ48" s="108"/>
      <c r="EA48" s="108"/>
      <c r="EB48" s="108"/>
      <c r="EC48" s="108"/>
      <c r="ED48" s="108"/>
      <c r="EE48" s="108"/>
      <c r="EF48" s="108"/>
      <c r="EG48" s="108"/>
      <c r="EH48" s="108"/>
      <c r="EI48" s="108"/>
      <c r="EJ48" s="108"/>
      <c r="EK48" s="108"/>
      <c r="EL48" s="108"/>
      <c r="EM48" s="108"/>
      <c r="EN48" s="108"/>
      <c r="EO48" s="108"/>
      <c r="EP48" s="108"/>
      <c r="EQ48" s="108"/>
      <c r="ER48" s="108"/>
      <c r="ES48" s="108"/>
      <c r="ET48" s="108"/>
      <c r="EU48" s="108"/>
      <c r="EV48" s="108"/>
      <c r="EW48" s="108"/>
      <c r="EX48" s="108"/>
      <c r="EY48" s="108"/>
      <c r="EZ48" s="108"/>
      <c r="FA48" s="108"/>
      <c r="FB48" s="108"/>
      <c r="FC48" s="108"/>
      <c r="FD48" s="108"/>
      <c r="FE48" s="108"/>
      <c r="FF48" s="108"/>
      <c r="FG48" s="108"/>
      <c r="FH48" s="108"/>
      <c r="FI48" s="108"/>
      <c r="FJ48" s="108"/>
      <c r="FK48" s="108"/>
      <c r="FL48" s="108"/>
      <c r="FM48" s="108"/>
      <c r="FN48" s="108"/>
      <c r="FO48" s="108"/>
      <c r="FP48" s="108"/>
      <c r="FQ48" s="108"/>
      <c r="FR48" s="108"/>
      <c r="FS48" s="108"/>
      <c r="FT48" s="108"/>
      <c r="FU48" s="108"/>
      <c r="FV48" s="108"/>
      <c r="FW48" s="108"/>
      <c r="FX48" s="108"/>
      <c r="FY48" s="108"/>
      <c r="FZ48" s="108"/>
      <c r="GA48" s="108"/>
      <c r="GB48" s="108"/>
      <c r="GC48" s="108"/>
      <c r="GD48" s="108"/>
      <c r="GE48" s="108"/>
      <c r="GF48" s="108"/>
      <c r="GG48" s="108"/>
      <c r="GH48" s="108"/>
      <c r="GI48" s="108"/>
      <c r="GJ48" s="108"/>
      <c r="GK48" s="108"/>
      <c r="GL48" s="108"/>
      <c r="GM48" s="108"/>
      <c r="GN48" s="108"/>
      <c r="GO48" s="108"/>
      <c r="GP48" s="108"/>
      <c r="GQ48" s="108"/>
      <c r="GR48" s="108"/>
      <c r="GS48" s="108"/>
      <c r="GT48" s="108"/>
      <c r="GU48" s="108"/>
      <c r="GV48" s="108"/>
      <c r="GW48" s="108"/>
      <c r="GX48" s="108"/>
      <c r="GY48" s="108"/>
      <c r="GZ48" s="108"/>
      <c r="HA48" s="108"/>
      <c r="HB48" s="108"/>
      <c r="HC48" s="108"/>
      <c r="HD48" s="108"/>
      <c r="HE48" s="108"/>
      <c r="HF48" s="108"/>
      <c r="HG48" s="108"/>
      <c r="HH48" s="108"/>
      <c r="HI48" s="108"/>
      <c r="HJ48" s="108"/>
      <c r="HK48" s="108"/>
      <c r="HL48" s="108"/>
      <c r="HM48" s="108"/>
      <c r="HN48" s="108"/>
      <c r="HO48" s="108"/>
      <c r="HP48" s="108"/>
      <c r="HQ48" s="108"/>
      <c r="HR48" s="108"/>
      <c r="HS48" s="108"/>
      <c r="HT48" s="108"/>
      <c r="HU48" s="108"/>
      <c r="HV48" s="108"/>
      <c r="HW48" s="108"/>
      <c r="HX48" s="108"/>
      <c r="HY48" s="108"/>
      <c r="HZ48" s="108"/>
      <c r="IA48" s="108"/>
      <c r="IB48" s="108"/>
      <c r="IC48" s="108"/>
      <c r="ID48" s="108"/>
      <c r="IE48" s="108"/>
      <c r="IF48" s="108"/>
      <c r="IG48" s="108"/>
      <c r="IH48" s="108"/>
      <c r="II48" s="108"/>
      <c r="IJ48" s="108"/>
      <c r="IK48" s="108"/>
      <c r="IL48" s="108"/>
      <c r="IM48" s="108"/>
      <c r="IN48" s="108"/>
      <c r="IO48" s="108"/>
    </row>
    <row r="49" spans="1:7" s="96" customFormat="1" ht="32.1" customHeight="1" thickTop="1">
      <c r="A49" s="461"/>
      <c r="B49" s="144" t="s">
        <v>12</v>
      </c>
      <c r="C49" s="103"/>
      <c r="D49" s="101"/>
      <c r="E49" s="17">
        <v>9065</v>
      </c>
      <c r="F49" s="17">
        <v>5728</v>
      </c>
      <c r="G49" s="17">
        <v>14793</v>
      </c>
    </row>
    <row r="50" spans="1:7" s="96" customFormat="1" ht="32.1" customHeight="1">
      <c r="A50" s="461"/>
      <c r="B50" s="115" t="s">
        <v>13</v>
      </c>
      <c r="C50" s="103"/>
      <c r="D50" s="101"/>
      <c r="E50" s="14">
        <v>5873</v>
      </c>
      <c r="F50" s="14">
        <v>5168</v>
      </c>
      <c r="G50" s="14">
        <v>11041</v>
      </c>
    </row>
    <row r="51" spans="1:7" s="96" customFormat="1" ht="27" thickBot="1">
      <c r="A51" s="461"/>
      <c r="B51" s="146" t="s">
        <v>14</v>
      </c>
      <c r="C51" s="103"/>
      <c r="D51" s="103"/>
      <c r="E51" s="14">
        <v>3192</v>
      </c>
      <c r="F51" s="14">
        <v>560</v>
      </c>
      <c r="G51" s="14">
        <v>3752</v>
      </c>
    </row>
    <row r="52" spans="1:7" s="148" customFormat="1" ht="27" thickTop="1">
      <c r="A52" s="462"/>
      <c r="B52" s="149"/>
      <c r="C52" s="149"/>
      <c r="D52" s="149"/>
      <c r="E52" s="150"/>
      <c r="F52" s="534"/>
      <c r="G52" s="534" t="s">
        <v>99</v>
      </c>
    </row>
    <row r="53" spans="1:7" s="148" customFormat="1" ht="52.5">
      <c r="A53" s="462"/>
      <c r="B53" s="152" t="s">
        <v>37</v>
      </c>
    </row>
    <row r="54" spans="1:7" s="96" customFormat="1" ht="56.25">
      <c r="A54" s="460"/>
      <c r="B54" s="153" t="s">
        <v>54</v>
      </c>
      <c r="C54" s="103"/>
      <c r="D54" s="103"/>
      <c r="E54" s="101"/>
      <c r="F54" s="101"/>
      <c r="G54" s="101"/>
    </row>
    <row r="55" spans="1:7" s="96" customFormat="1" ht="56.25">
      <c r="A55" s="460"/>
      <c r="B55" s="154" t="s">
        <v>68</v>
      </c>
      <c r="C55" s="103"/>
      <c r="D55" s="103"/>
      <c r="E55" s="101"/>
      <c r="F55" s="101"/>
      <c r="G55" s="101"/>
    </row>
    <row r="56" spans="1:7" ht="56.25">
      <c r="B56" s="154" t="s">
        <v>56</v>
      </c>
    </row>
    <row r="57" spans="1:7" ht="82.5">
      <c r="B57" s="154" t="s">
        <v>62</v>
      </c>
    </row>
    <row r="58" spans="1:7" ht="82.5">
      <c r="B58" s="538" t="s">
        <v>101</v>
      </c>
      <c r="C58" s="155" t="s">
        <v>63</v>
      </c>
      <c r="D58" s="155" t="s">
        <v>64</v>
      </c>
    </row>
    <row r="59" spans="1:7" ht="25.5">
      <c r="B59" s="541" t="s">
        <v>102</v>
      </c>
    </row>
  </sheetData>
  <hyperlinks>
    <hyperlink ref="B59" r:id="rId1"/>
  </hyperlinks>
  <printOptions horizontalCentered="1"/>
  <pageMargins left="0.49" right="0.28000000000000003" top="0.25" bottom="0.22" header="0.25" footer="0.2"/>
  <pageSetup paperSize="9" scale="47" orientation="portrait" r:id="rId2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0"/>
  <dimension ref="A1:IN59"/>
  <sheetViews>
    <sheetView topLeftCell="A7" zoomScale="40" zoomScaleNormal="50" zoomScaleSheetLayoutView="25" workbookViewId="0">
      <selection activeCell="B59" sqref="B59"/>
    </sheetView>
  </sheetViews>
  <sheetFormatPr defaultColWidth="90.28515625" defaultRowHeight="12.75"/>
  <cols>
    <col min="1" max="1" width="17.28515625" style="463" bestFit="1" customWidth="1"/>
    <col min="2" max="2" width="132.140625" style="155" customWidth="1"/>
    <col min="3" max="4" width="20.28515625" style="155" hidden="1" customWidth="1"/>
    <col min="5" max="48" width="20.28515625" style="155" customWidth="1"/>
    <col min="49" max="16384" width="90.28515625" style="155"/>
  </cols>
  <sheetData>
    <row r="1" spans="1:248" s="96" customFormat="1" ht="25.5">
      <c r="A1" s="460"/>
      <c r="B1" s="97"/>
      <c r="E1" s="98"/>
      <c r="F1" s="98"/>
      <c r="G1" s="98"/>
    </row>
    <row r="2" spans="1:248" s="96" customFormat="1" ht="25.5">
      <c r="A2" s="460"/>
      <c r="B2" s="97"/>
      <c r="E2" s="98"/>
      <c r="F2" s="98"/>
      <c r="G2" s="98"/>
    </row>
    <row r="3" spans="1:248" s="96" customFormat="1" ht="30">
      <c r="A3" s="460"/>
      <c r="B3" s="43" t="s">
        <v>75</v>
      </c>
      <c r="C3" s="42"/>
      <c r="D3" s="42"/>
      <c r="E3" s="3"/>
      <c r="F3" s="3"/>
      <c r="G3" s="3"/>
    </row>
    <row r="4" spans="1:248" s="96" customFormat="1" ht="30">
      <c r="A4" s="460"/>
      <c r="B4" s="43"/>
      <c r="C4" s="42"/>
      <c r="D4" s="42"/>
      <c r="E4" s="3"/>
      <c r="F4" s="3"/>
      <c r="G4" s="3"/>
    </row>
    <row r="5" spans="1:248" s="96" customFormat="1" ht="31.5" thickBot="1">
      <c r="A5" s="460"/>
      <c r="B5" s="41"/>
      <c r="C5" s="4"/>
      <c r="D5" s="4"/>
      <c r="E5" s="3"/>
      <c r="F5" s="3"/>
      <c r="G5" s="3"/>
    </row>
    <row r="6" spans="1:248" s="96" customFormat="1" ht="35.25" customHeight="1" thickTop="1" thickBot="1">
      <c r="A6" s="460"/>
      <c r="B6" s="4"/>
      <c r="C6" s="4"/>
      <c r="D6" s="4"/>
      <c r="E6" s="40" t="s">
        <v>0</v>
      </c>
      <c r="F6" s="40" t="s">
        <v>1</v>
      </c>
      <c r="G6" s="40" t="s">
        <v>2</v>
      </c>
    </row>
    <row r="7" spans="1:248" s="96" customFormat="1" ht="32.1" customHeight="1" thickTop="1" thickBot="1">
      <c r="A7" s="460"/>
      <c r="B7" s="39" t="s">
        <v>3</v>
      </c>
      <c r="C7" s="38"/>
      <c r="D7" s="38"/>
      <c r="E7" s="164">
        <v>70853</v>
      </c>
      <c r="F7" s="164">
        <v>142790</v>
      </c>
      <c r="G7" s="164">
        <v>213643</v>
      </c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108"/>
      <c r="EZ7" s="108"/>
      <c r="FA7" s="108"/>
      <c r="FB7" s="108"/>
      <c r="FC7" s="108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8"/>
      <c r="FS7" s="108"/>
      <c r="FT7" s="108"/>
      <c r="FU7" s="108"/>
      <c r="FV7" s="108"/>
      <c r="FW7" s="108"/>
      <c r="FX7" s="108"/>
      <c r="FY7" s="108"/>
      <c r="FZ7" s="108"/>
      <c r="GA7" s="108"/>
      <c r="GB7" s="108"/>
      <c r="GC7" s="108"/>
      <c r="GD7" s="108"/>
      <c r="GE7" s="108"/>
      <c r="GF7" s="108"/>
      <c r="GG7" s="108"/>
      <c r="GH7" s="108"/>
      <c r="GI7" s="108"/>
      <c r="GJ7" s="108"/>
      <c r="GK7" s="108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8"/>
      <c r="HB7" s="108"/>
      <c r="HC7" s="108"/>
      <c r="HD7" s="108"/>
      <c r="HE7" s="108"/>
      <c r="HF7" s="108"/>
      <c r="HG7" s="108"/>
      <c r="HH7" s="108"/>
      <c r="HI7" s="108"/>
      <c r="HJ7" s="108"/>
      <c r="HK7" s="108"/>
      <c r="HL7" s="108"/>
      <c r="HM7" s="108"/>
      <c r="HN7" s="108"/>
      <c r="HO7" s="108"/>
      <c r="HP7" s="108"/>
      <c r="HQ7" s="108"/>
      <c r="HR7" s="108"/>
      <c r="HS7" s="108"/>
      <c r="HT7" s="108"/>
      <c r="HU7" s="108"/>
      <c r="HV7" s="108"/>
      <c r="HW7" s="108"/>
      <c r="HX7" s="108"/>
      <c r="HY7" s="108"/>
      <c r="HZ7" s="108"/>
      <c r="IA7" s="108"/>
      <c r="IB7" s="108"/>
      <c r="IC7" s="108"/>
      <c r="ID7" s="108"/>
      <c r="IE7" s="108"/>
      <c r="IF7" s="108"/>
      <c r="IG7" s="108"/>
      <c r="IH7" s="108"/>
      <c r="II7" s="108"/>
      <c r="IJ7" s="108"/>
      <c r="IK7" s="108"/>
      <c r="IL7" s="108"/>
      <c r="IM7" s="108"/>
      <c r="IN7" s="108"/>
    </row>
    <row r="8" spans="1:248" s="96" customFormat="1" ht="32.1" customHeight="1" thickTop="1">
      <c r="A8" s="443"/>
      <c r="B8" s="37" t="s">
        <v>4</v>
      </c>
      <c r="C8" s="36"/>
      <c r="D8" s="35"/>
      <c r="E8" s="165">
        <v>36234</v>
      </c>
      <c r="F8" s="165">
        <v>74016</v>
      </c>
      <c r="G8" s="165">
        <v>110250</v>
      </c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08"/>
      <c r="ED8" s="108"/>
      <c r="EE8" s="108"/>
      <c r="EF8" s="108"/>
      <c r="EG8" s="108"/>
      <c r="EH8" s="108"/>
      <c r="EI8" s="108"/>
      <c r="EJ8" s="108"/>
      <c r="EK8" s="108"/>
      <c r="EL8" s="108"/>
      <c r="EM8" s="108"/>
      <c r="EN8" s="108"/>
      <c r="EO8" s="108"/>
      <c r="EP8" s="108"/>
      <c r="EQ8" s="108"/>
      <c r="ER8" s="108"/>
      <c r="ES8" s="108"/>
      <c r="ET8" s="108"/>
      <c r="EU8" s="108"/>
      <c r="EV8" s="108"/>
      <c r="EW8" s="108"/>
      <c r="EX8" s="108"/>
      <c r="EY8" s="108"/>
      <c r="EZ8" s="108"/>
      <c r="FA8" s="108"/>
      <c r="FB8" s="108"/>
      <c r="FC8" s="108"/>
      <c r="FD8" s="108"/>
      <c r="FE8" s="108"/>
      <c r="FF8" s="108"/>
      <c r="FG8" s="108"/>
      <c r="FH8" s="108"/>
      <c r="FI8" s="108"/>
      <c r="FJ8" s="108"/>
      <c r="FK8" s="108"/>
      <c r="FL8" s="108"/>
      <c r="FM8" s="108"/>
      <c r="FN8" s="108"/>
      <c r="FO8" s="108"/>
      <c r="FP8" s="108"/>
      <c r="FQ8" s="108"/>
      <c r="FR8" s="108"/>
      <c r="FS8" s="108"/>
      <c r="FT8" s="108"/>
      <c r="FU8" s="108"/>
      <c r="FV8" s="108"/>
      <c r="FW8" s="108"/>
      <c r="FX8" s="108"/>
      <c r="FY8" s="108"/>
      <c r="FZ8" s="108"/>
      <c r="GA8" s="108"/>
      <c r="GB8" s="108"/>
      <c r="GC8" s="108"/>
      <c r="GD8" s="108"/>
      <c r="GE8" s="108"/>
      <c r="GF8" s="108"/>
      <c r="GG8" s="108"/>
      <c r="GH8" s="108"/>
      <c r="GI8" s="108"/>
      <c r="GJ8" s="108"/>
      <c r="GK8" s="108"/>
      <c r="GL8" s="108"/>
      <c r="GM8" s="108"/>
      <c r="GN8" s="108"/>
      <c r="GO8" s="108"/>
      <c r="GP8" s="108"/>
      <c r="GQ8" s="108"/>
      <c r="GR8" s="108"/>
      <c r="GS8" s="108"/>
      <c r="GT8" s="108"/>
      <c r="GU8" s="108"/>
      <c r="GV8" s="108"/>
      <c r="GW8" s="108"/>
      <c r="GX8" s="108"/>
      <c r="GY8" s="108"/>
      <c r="GZ8" s="108"/>
      <c r="HA8" s="108"/>
      <c r="HB8" s="108"/>
      <c r="HC8" s="108"/>
      <c r="HD8" s="108"/>
      <c r="HE8" s="108"/>
      <c r="HF8" s="108"/>
      <c r="HG8" s="108"/>
      <c r="HH8" s="108"/>
      <c r="HI8" s="108"/>
      <c r="HJ8" s="108"/>
      <c r="HK8" s="108"/>
      <c r="HL8" s="108"/>
      <c r="HM8" s="108"/>
      <c r="HN8" s="108"/>
      <c r="HO8" s="108"/>
      <c r="HP8" s="108"/>
      <c r="HQ8" s="108"/>
      <c r="HR8" s="108"/>
      <c r="HS8" s="108"/>
      <c r="HT8" s="108"/>
      <c r="HU8" s="108"/>
      <c r="HV8" s="108"/>
      <c r="HW8" s="108"/>
      <c r="HX8" s="108"/>
      <c r="HY8" s="108"/>
      <c r="HZ8" s="108"/>
      <c r="IA8" s="108"/>
      <c r="IB8" s="108"/>
      <c r="IC8" s="108"/>
      <c r="ID8" s="108"/>
      <c r="IE8" s="108"/>
      <c r="IF8" s="108"/>
      <c r="IG8" s="108"/>
      <c r="IH8" s="108"/>
      <c r="II8" s="108"/>
      <c r="IJ8" s="108"/>
      <c r="IK8" s="108"/>
      <c r="IL8" s="108"/>
      <c r="IM8" s="108"/>
      <c r="IN8" s="108"/>
    </row>
    <row r="9" spans="1:248" s="96" customFormat="1" ht="32.1" customHeight="1">
      <c r="A9" s="443"/>
      <c r="B9" s="29" t="s">
        <v>27</v>
      </c>
      <c r="C9" s="36"/>
      <c r="D9" s="35"/>
      <c r="E9" s="166">
        <v>151</v>
      </c>
      <c r="F9" s="166">
        <v>216</v>
      </c>
      <c r="G9" s="167">
        <v>367</v>
      </c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  <c r="DQ9" s="108"/>
      <c r="DR9" s="108"/>
      <c r="DS9" s="108"/>
      <c r="DT9" s="108"/>
      <c r="DU9" s="108"/>
      <c r="DV9" s="108"/>
      <c r="DW9" s="108"/>
      <c r="DX9" s="108"/>
      <c r="DY9" s="108"/>
      <c r="DZ9" s="108"/>
      <c r="EA9" s="108"/>
      <c r="EB9" s="108"/>
      <c r="EC9" s="108"/>
      <c r="ED9" s="108"/>
      <c r="EE9" s="108"/>
      <c r="EF9" s="108"/>
      <c r="EG9" s="108"/>
      <c r="EH9" s="108"/>
      <c r="EI9" s="108"/>
      <c r="EJ9" s="108"/>
      <c r="EK9" s="108"/>
      <c r="EL9" s="108"/>
      <c r="EM9" s="108"/>
      <c r="EN9" s="108"/>
      <c r="EO9" s="108"/>
      <c r="EP9" s="108"/>
      <c r="EQ9" s="108"/>
      <c r="ER9" s="108"/>
      <c r="ES9" s="108"/>
      <c r="ET9" s="108"/>
      <c r="EU9" s="108"/>
      <c r="EV9" s="108"/>
      <c r="EW9" s="108"/>
      <c r="EX9" s="108"/>
      <c r="EY9" s="108"/>
      <c r="EZ9" s="108"/>
      <c r="FA9" s="108"/>
      <c r="FB9" s="108"/>
      <c r="FC9" s="108"/>
      <c r="FD9" s="108"/>
      <c r="FE9" s="108"/>
      <c r="FF9" s="108"/>
      <c r="FG9" s="108"/>
      <c r="FH9" s="108"/>
      <c r="FI9" s="108"/>
      <c r="FJ9" s="108"/>
      <c r="FK9" s="108"/>
      <c r="FL9" s="108"/>
      <c r="FM9" s="108"/>
      <c r="FN9" s="108"/>
      <c r="FO9" s="108"/>
      <c r="FP9" s="108"/>
      <c r="FQ9" s="108"/>
      <c r="FR9" s="108"/>
      <c r="FS9" s="108"/>
      <c r="FT9" s="108"/>
      <c r="FU9" s="108"/>
      <c r="FV9" s="108"/>
      <c r="FW9" s="108"/>
      <c r="FX9" s="108"/>
      <c r="FY9" s="108"/>
      <c r="FZ9" s="108"/>
      <c r="GA9" s="108"/>
      <c r="GB9" s="108"/>
      <c r="GC9" s="108"/>
      <c r="GD9" s="108"/>
      <c r="GE9" s="108"/>
      <c r="GF9" s="108"/>
      <c r="GG9" s="108"/>
      <c r="GH9" s="108"/>
      <c r="GI9" s="108"/>
      <c r="GJ9" s="108"/>
      <c r="GK9" s="108"/>
      <c r="GL9" s="108"/>
      <c r="GM9" s="108"/>
      <c r="GN9" s="108"/>
      <c r="GO9" s="108"/>
      <c r="GP9" s="108"/>
      <c r="GQ9" s="108"/>
      <c r="GR9" s="108"/>
      <c r="GS9" s="108"/>
      <c r="GT9" s="108"/>
      <c r="GU9" s="108"/>
      <c r="GV9" s="108"/>
      <c r="GW9" s="108"/>
      <c r="GX9" s="108"/>
      <c r="GY9" s="108"/>
      <c r="GZ9" s="108"/>
      <c r="HA9" s="108"/>
      <c r="HB9" s="108"/>
      <c r="HC9" s="108"/>
      <c r="HD9" s="108"/>
      <c r="HE9" s="108"/>
      <c r="HF9" s="108"/>
      <c r="HG9" s="108"/>
      <c r="HH9" s="108"/>
      <c r="HI9" s="108"/>
      <c r="HJ9" s="108"/>
      <c r="HK9" s="108"/>
      <c r="HL9" s="108"/>
      <c r="HM9" s="108"/>
      <c r="HN9" s="108"/>
      <c r="HO9" s="108"/>
      <c r="HP9" s="108"/>
      <c r="HQ9" s="108"/>
      <c r="HR9" s="108"/>
      <c r="HS9" s="108"/>
      <c r="HT9" s="108"/>
      <c r="HU9" s="108"/>
      <c r="HV9" s="108"/>
      <c r="HW9" s="108"/>
      <c r="HX9" s="108"/>
      <c r="HY9" s="108"/>
      <c r="HZ9" s="108"/>
      <c r="IA9" s="108"/>
      <c r="IB9" s="108"/>
      <c r="IC9" s="108"/>
      <c r="ID9" s="108"/>
      <c r="IE9" s="108"/>
      <c r="IF9" s="108"/>
      <c r="IG9" s="108"/>
      <c r="IH9" s="108"/>
      <c r="II9" s="108"/>
      <c r="IJ9" s="108"/>
      <c r="IK9" s="108"/>
      <c r="IL9" s="108"/>
      <c r="IM9" s="108"/>
      <c r="IN9" s="108"/>
    </row>
    <row r="10" spans="1:248" s="96" customFormat="1" ht="32.1" customHeight="1">
      <c r="A10" s="443"/>
      <c r="B10" s="15" t="s">
        <v>26</v>
      </c>
      <c r="C10" s="4"/>
      <c r="D10" s="3"/>
      <c r="E10" s="166">
        <v>1848</v>
      </c>
      <c r="F10" s="166">
        <v>1218</v>
      </c>
      <c r="G10" s="167">
        <v>3066</v>
      </c>
    </row>
    <row r="11" spans="1:248" s="96" customFormat="1" ht="32.1" customHeight="1">
      <c r="A11" s="443"/>
      <c r="B11" s="15" t="s">
        <v>25</v>
      </c>
      <c r="C11" s="4"/>
      <c r="D11" s="3"/>
      <c r="E11" s="166">
        <v>144</v>
      </c>
      <c r="F11" s="166">
        <v>130</v>
      </c>
      <c r="G11" s="167">
        <v>274</v>
      </c>
    </row>
    <row r="12" spans="1:248" s="96" customFormat="1" ht="32.1" customHeight="1">
      <c r="A12" s="443"/>
      <c r="B12" s="15" t="s">
        <v>24</v>
      </c>
      <c r="C12" s="4"/>
      <c r="D12" s="3"/>
      <c r="E12" s="167">
        <v>216</v>
      </c>
      <c r="F12" s="167">
        <v>253</v>
      </c>
      <c r="G12" s="167">
        <v>469</v>
      </c>
    </row>
    <row r="13" spans="1:248" s="96" customFormat="1" ht="32.1" customHeight="1">
      <c r="A13" s="443"/>
      <c r="B13" s="15" t="s">
        <v>23</v>
      </c>
      <c r="C13" s="4"/>
      <c r="D13" s="3"/>
      <c r="E13" s="167">
        <v>235</v>
      </c>
      <c r="F13" s="167">
        <v>399</v>
      </c>
      <c r="G13" s="167">
        <v>634</v>
      </c>
    </row>
    <row r="14" spans="1:248" s="96" customFormat="1" ht="32.1" customHeight="1">
      <c r="A14" s="443"/>
      <c r="B14" s="34" t="s">
        <v>32</v>
      </c>
      <c r="C14" s="4"/>
      <c r="D14" s="3"/>
      <c r="E14" s="168">
        <v>1441</v>
      </c>
      <c r="F14" s="168">
        <v>1300</v>
      </c>
      <c r="G14" s="167">
        <v>2741</v>
      </c>
    </row>
    <row r="15" spans="1:248" s="96" customFormat="1" ht="32.1" customHeight="1">
      <c r="A15" s="443"/>
      <c r="B15" s="15" t="s">
        <v>31</v>
      </c>
      <c r="C15" s="4"/>
      <c r="D15" s="3"/>
      <c r="E15" s="168">
        <v>1850</v>
      </c>
      <c r="F15" s="168">
        <v>1607</v>
      </c>
      <c r="G15" s="167">
        <v>3457</v>
      </c>
    </row>
    <row r="16" spans="1:248" s="96" customFormat="1" ht="32.1" customHeight="1">
      <c r="A16" s="443"/>
      <c r="B16" s="15" t="s">
        <v>22</v>
      </c>
      <c r="C16" s="4"/>
      <c r="D16" s="3"/>
      <c r="E16" s="168">
        <v>700</v>
      </c>
      <c r="F16" s="168">
        <v>1466</v>
      </c>
      <c r="G16" s="167">
        <v>2166</v>
      </c>
    </row>
    <row r="17" spans="1:7" s="96" customFormat="1" ht="32.1" customHeight="1">
      <c r="A17" s="443"/>
      <c r="B17" s="15" t="s">
        <v>30</v>
      </c>
      <c r="C17" s="4"/>
      <c r="D17" s="3"/>
      <c r="E17" s="168">
        <v>1700</v>
      </c>
      <c r="F17" s="168">
        <v>553</v>
      </c>
      <c r="G17" s="167">
        <v>2253</v>
      </c>
    </row>
    <row r="18" spans="1:7" s="96" customFormat="1" ht="32.1" customHeight="1">
      <c r="A18" s="443"/>
      <c r="B18" s="15" t="s">
        <v>20</v>
      </c>
      <c r="C18" s="4"/>
      <c r="D18" s="3"/>
      <c r="E18" s="168">
        <v>3077</v>
      </c>
      <c r="F18" s="168">
        <v>4294</v>
      </c>
      <c r="G18" s="167">
        <v>7371</v>
      </c>
    </row>
    <row r="19" spans="1:7" s="96" customFormat="1" ht="32.1" customHeight="1">
      <c r="A19" s="443"/>
      <c r="B19" s="15" t="s">
        <v>29</v>
      </c>
      <c r="C19" s="4"/>
      <c r="D19" s="3"/>
      <c r="E19" s="168">
        <v>277</v>
      </c>
      <c r="F19" s="168">
        <v>321</v>
      </c>
      <c r="G19" s="167">
        <v>598</v>
      </c>
    </row>
    <row r="20" spans="1:7" s="96" customFormat="1" ht="31.5" customHeight="1">
      <c r="A20" s="443"/>
      <c r="B20" s="15" t="s">
        <v>51</v>
      </c>
      <c r="C20" s="4"/>
      <c r="D20" s="3"/>
      <c r="E20" s="168">
        <v>1918</v>
      </c>
      <c r="F20" s="168">
        <v>1876</v>
      </c>
      <c r="G20" s="167">
        <v>3794</v>
      </c>
    </row>
    <row r="21" spans="1:7" s="96" customFormat="1" ht="31.5" customHeight="1">
      <c r="A21" s="443"/>
      <c r="B21" s="15" t="s">
        <v>53</v>
      </c>
      <c r="C21" s="3"/>
      <c r="D21" s="3"/>
      <c r="E21" s="168">
        <v>199</v>
      </c>
      <c r="F21" s="168">
        <v>356</v>
      </c>
      <c r="G21" s="167">
        <v>555</v>
      </c>
    </row>
    <row r="22" spans="1:7" s="96" customFormat="1" ht="31.5" customHeight="1" thickBot="1">
      <c r="A22" s="443"/>
      <c r="B22" s="71" t="s">
        <v>76</v>
      </c>
      <c r="C22" s="160"/>
      <c r="D22" s="160"/>
      <c r="E22" s="178">
        <v>75</v>
      </c>
      <c r="F22" s="178">
        <v>94</v>
      </c>
      <c r="G22" s="179">
        <v>169</v>
      </c>
    </row>
    <row r="23" spans="1:7" s="96" customFormat="1" ht="32.1" customHeight="1" thickTop="1">
      <c r="A23" s="443"/>
      <c r="B23" s="57" t="s">
        <v>48</v>
      </c>
      <c r="C23" s="4"/>
      <c r="D23" s="3"/>
      <c r="E23" s="176">
        <v>13831</v>
      </c>
      <c r="F23" s="176">
        <v>14083</v>
      </c>
      <c r="G23" s="177">
        <v>27914</v>
      </c>
    </row>
    <row r="24" spans="1:7" s="96" customFormat="1" ht="32.1" customHeight="1">
      <c r="A24" s="443"/>
      <c r="B24" s="15" t="s">
        <v>5</v>
      </c>
      <c r="C24" s="4"/>
      <c r="D24" s="3"/>
      <c r="E24" s="167">
        <v>2015</v>
      </c>
      <c r="F24" s="167">
        <v>229</v>
      </c>
      <c r="G24" s="168">
        <v>2244</v>
      </c>
    </row>
    <row r="25" spans="1:7" s="96" customFormat="1" ht="32.1" customHeight="1">
      <c r="A25" s="443"/>
      <c r="B25" s="15" t="s">
        <v>16</v>
      </c>
      <c r="C25" s="4"/>
      <c r="D25" s="3"/>
      <c r="E25" s="167">
        <v>64</v>
      </c>
      <c r="F25" s="167">
        <v>68</v>
      </c>
      <c r="G25" s="168">
        <v>132</v>
      </c>
    </row>
    <row r="26" spans="1:7" s="96" customFormat="1" ht="32.1" customHeight="1">
      <c r="A26" s="443"/>
      <c r="B26" s="15" t="s">
        <v>15</v>
      </c>
      <c r="C26" s="4"/>
      <c r="D26" s="3"/>
      <c r="E26" s="167">
        <v>305</v>
      </c>
      <c r="F26" s="167">
        <v>184</v>
      </c>
      <c r="G26" s="168">
        <v>489</v>
      </c>
    </row>
    <row r="27" spans="1:7" s="96" customFormat="1" ht="32.1" customHeight="1">
      <c r="A27" s="443"/>
      <c r="B27" s="15" t="s">
        <v>6</v>
      </c>
      <c r="C27" s="4"/>
      <c r="D27" s="3"/>
      <c r="E27" s="167">
        <v>67</v>
      </c>
      <c r="F27" s="167">
        <v>71</v>
      </c>
      <c r="G27" s="168">
        <v>138</v>
      </c>
    </row>
    <row r="28" spans="1:7" s="96" customFormat="1" ht="32.1" customHeight="1">
      <c r="A28" s="443"/>
      <c r="B28" s="15" t="s">
        <v>33</v>
      </c>
      <c r="C28" s="3"/>
      <c r="D28" s="3"/>
      <c r="E28" s="173">
        <v>6169</v>
      </c>
      <c r="F28" s="173">
        <v>3615</v>
      </c>
      <c r="G28" s="168">
        <v>9784</v>
      </c>
    </row>
    <row r="29" spans="1:7" s="96" customFormat="1" ht="32.1" customHeight="1">
      <c r="A29" s="443"/>
      <c r="B29" s="15" t="s">
        <v>17</v>
      </c>
      <c r="C29" s="3"/>
      <c r="D29" s="3"/>
      <c r="E29" s="174">
        <v>12938</v>
      </c>
      <c r="F29" s="174">
        <v>55161</v>
      </c>
      <c r="G29" s="168">
        <v>68099</v>
      </c>
    </row>
    <row r="30" spans="1:7" s="96" customFormat="1" ht="32.1" customHeight="1" thickBot="1">
      <c r="A30" s="443"/>
      <c r="B30" s="15" t="s">
        <v>35</v>
      </c>
      <c r="C30" s="11"/>
      <c r="D30" s="11"/>
      <c r="E30" s="173">
        <v>353</v>
      </c>
      <c r="F30" s="173">
        <v>279</v>
      </c>
      <c r="G30" s="168">
        <v>632</v>
      </c>
    </row>
    <row r="31" spans="1:7" s="96" customFormat="1" ht="31.5" customHeight="1" thickTop="1" thickBot="1">
      <c r="A31" s="443"/>
      <c r="B31" s="71" t="s">
        <v>66</v>
      </c>
      <c r="C31" s="3"/>
      <c r="D31" s="3"/>
      <c r="E31" s="173">
        <v>492</v>
      </c>
      <c r="F31" s="173">
        <v>326</v>
      </c>
      <c r="G31" s="178">
        <v>818</v>
      </c>
    </row>
    <row r="32" spans="1:7" s="96" customFormat="1" ht="32.1" customHeight="1" thickTop="1">
      <c r="A32" s="443"/>
      <c r="B32" s="37" t="s">
        <v>18</v>
      </c>
      <c r="C32" s="31"/>
      <c r="D32" s="31"/>
      <c r="E32" s="169">
        <v>19517</v>
      </c>
      <c r="F32" s="169">
        <v>56331</v>
      </c>
      <c r="G32" s="175">
        <v>75848</v>
      </c>
    </row>
    <row r="33" spans="1:248" s="96" customFormat="1" ht="32.1" customHeight="1">
      <c r="A33" s="443"/>
      <c r="B33" s="29" t="s">
        <v>27</v>
      </c>
      <c r="C33" s="3"/>
      <c r="D33" s="3"/>
      <c r="E33" s="166">
        <v>99</v>
      </c>
      <c r="F33" s="166">
        <v>136</v>
      </c>
      <c r="G33" s="167">
        <v>235</v>
      </c>
    </row>
    <row r="34" spans="1:248" s="96" customFormat="1" ht="32.1" customHeight="1">
      <c r="A34" s="443"/>
      <c r="B34" s="15" t="s">
        <v>26</v>
      </c>
      <c r="C34" s="4"/>
      <c r="D34" s="3"/>
      <c r="E34" s="166">
        <v>6</v>
      </c>
      <c r="F34" s="166">
        <v>11</v>
      </c>
      <c r="G34" s="167">
        <v>17</v>
      </c>
    </row>
    <row r="35" spans="1:248" s="96" customFormat="1" ht="32.1" customHeight="1">
      <c r="A35" s="443"/>
      <c r="B35" s="15" t="s">
        <v>25</v>
      </c>
      <c r="C35" s="4"/>
      <c r="D35" s="3"/>
      <c r="E35" s="166">
        <v>362</v>
      </c>
      <c r="F35" s="166">
        <v>504</v>
      </c>
      <c r="G35" s="167">
        <v>866</v>
      </c>
    </row>
    <row r="36" spans="1:248" s="96" customFormat="1" ht="32.1" customHeight="1">
      <c r="A36" s="443"/>
      <c r="B36" s="15" t="s">
        <v>24</v>
      </c>
      <c r="C36" s="4"/>
      <c r="D36" s="3"/>
      <c r="E36" s="166">
        <v>423</v>
      </c>
      <c r="F36" s="166">
        <v>598</v>
      </c>
      <c r="G36" s="167">
        <v>1021</v>
      </c>
    </row>
    <row r="37" spans="1:248" s="96" customFormat="1" ht="32.1" customHeight="1">
      <c r="A37" s="443"/>
      <c r="B37" s="15" t="s">
        <v>23</v>
      </c>
      <c r="C37" s="4"/>
      <c r="D37" s="3"/>
      <c r="E37" s="166">
        <v>173</v>
      </c>
      <c r="F37" s="166">
        <v>301</v>
      </c>
      <c r="G37" s="167">
        <v>474</v>
      </c>
    </row>
    <row r="38" spans="1:248" s="96" customFormat="1" ht="32.1" customHeight="1">
      <c r="A38" s="443"/>
      <c r="B38" s="15" t="s">
        <v>31</v>
      </c>
      <c r="C38" s="4"/>
      <c r="D38" s="3"/>
      <c r="E38" s="166">
        <v>161</v>
      </c>
      <c r="F38" s="166">
        <v>184</v>
      </c>
      <c r="G38" s="167">
        <v>345</v>
      </c>
    </row>
    <row r="39" spans="1:248" s="96" customFormat="1" ht="32.1" customHeight="1">
      <c r="A39" s="443"/>
      <c r="B39" s="15" t="s">
        <v>22</v>
      </c>
      <c r="C39" s="4"/>
      <c r="D39" s="3"/>
      <c r="E39" s="166">
        <v>303</v>
      </c>
      <c r="F39" s="166">
        <v>265</v>
      </c>
      <c r="G39" s="167">
        <v>568</v>
      </c>
    </row>
    <row r="40" spans="1:248" s="96" customFormat="1" ht="32.1" customHeight="1">
      <c r="A40" s="443"/>
      <c r="B40" s="15" t="s">
        <v>30</v>
      </c>
      <c r="C40" s="4"/>
      <c r="D40" s="3"/>
      <c r="E40" s="166">
        <v>1015</v>
      </c>
      <c r="F40" s="166">
        <v>239</v>
      </c>
      <c r="G40" s="167">
        <v>1254</v>
      </c>
    </row>
    <row r="41" spans="1:248" s="96" customFormat="1" ht="32.1" customHeight="1">
      <c r="A41" s="443"/>
      <c r="B41" s="15" t="s">
        <v>21</v>
      </c>
      <c r="C41" s="4"/>
      <c r="D41" s="3"/>
      <c r="E41" s="166">
        <v>1031</v>
      </c>
      <c r="F41" s="166">
        <v>1778</v>
      </c>
      <c r="G41" s="167">
        <v>2809</v>
      </c>
    </row>
    <row r="42" spans="1:248" s="96" customFormat="1" ht="32.1" customHeight="1">
      <c r="A42" s="443"/>
      <c r="B42" s="15" t="s">
        <v>20</v>
      </c>
      <c r="C42" s="4"/>
      <c r="D42" s="3"/>
      <c r="E42" s="166">
        <v>1677</v>
      </c>
      <c r="F42" s="166">
        <v>1529</v>
      </c>
      <c r="G42" s="167">
        <v>3206</v>
      </c>
    </row>
    <row r="43" spans="1:248" s="96" customFormat="1" ht="32.1" customHeight="1">
      <c r="A43" s="443"/>
      <c r="B43" s="15" t="s">
        <v>6</v>
      </c>
      <c r="C43" s="4"/>
      <c r="D43" s="3"/>
      <c r="E43" s="166">
        <v>185</v>
      </c>
      <c r="F43" s="166">
        <v>394</v>
      </c>
      <c r="G43" s="167">
        <v>579</v>
      </c>
    </row>
    <row r="44" spans="1:248" s="96" customFormat="1" ht="32.1" customHeight="1" thickBot="1">
      <c r="A44" s="443"/>
      <c r="B44" s="71" t="s">
        <v>38</v>
      </c>
      <c r="C44" s="4"/>
      <c r="D44" s="3"/>
      <c r="E44" s="166">
        <v>14082</v>
      </c>
      <c r="F44" s="166">
        <v>50392</v>
      </c>
      <c r="G44" s="167">
        <v>64474</v>
      </c>
    </row>
    <row r="45" spans="1:248" s="96" customFormat="1" ht="32.1" customHeight="1" thickTop="1" thickBot="1">
      <c r="A45" s="443"/>
      <c r="B45" s="93" t="s">
        <v>9</v>
      </c>
      <c r="C45" s="26"/>
      <c r="D45" s="26"/>
      <c r="E45" s="170">
        <v>2080</v>
      </c>
      <c r="F45" s="170">
        <v>2094</v>
      </c>
      <c r="G45" s="171">
        <v>4174</v>
      </c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108"/>
      <c r="BQ45" s="108"/>
      <c r="BR45" s="108"/>
      <c r="BS45" s="108"/>
      <c r="BT45" s="108"/>
      <c r="BU45" s="108"/>
      <c r="BV45" s="108"/>
      <c r="BW45" s="108"/>
      <c r="BX45" s="108"/>
      <c r="BY45" s="108"/>
      <c r="BZ45" s="108"/>
      <c r="CA45" s="108"/>
      <c r="CB45" s="108"/>
      <c r="CC45" s="108"/>
      <c r="CD45" s="108"/>
      <c r="CE45" s="108"/>
      <c r="CF45" s="108"/>
      <c r="CG45" s="108"/>
      <c r="CH45" s="108"/>
      <c r="CI45" s="108"/>
      <c r="CJ45" s="108"/>
      <c r="CK45" s="108"/>
      <c r="CL45" s="108"/>
      <c r="CM45" s="108"/>
      <c r="CN45" s="108"/>
      <c r="CO45" s="108"/>
      <c r="CP45" s="108"/>
      <c r="CQ45" s="108"/>
      <c r="CR45" s="108"/>
      <c r="CS45" s="108"/>
      <c r="CT45" s="108"/>
      <c r="CU45" s="108"/>
      <c r="CV45" s="108"/>
      <c r="CW45" s="108"/>
      <c r="CX45" s="108"/>
      <c r="CY45" s="108"/>
      <c r="CZ45" s="108"/>
      <c r="DA45" s="108"/>
      <c r="DB45" s="108"/>
      <c r="DC45" s="108"/>
      <c r="DD45" s="108"/>
      <c r="DE45" s="108"/>
      <c r="DF45" s="108"/>
      <c r="DG45" s="108"/>
      <c r="DH45" s="108"/>
      <c r="DI45" s="108"/>
      <c r="DJ45" s="108"/>
      <c r="DK45" s="108"/>
      <c r="DL45" s="108"/>
      <c r="DM45" s="108"/>
      <c r="DN45" s="108"/>
      <c r="DO45" s="108"/>
      <c r="DP45" s="108"/>
      <c r="DQ45" s="108"/>
      <c r="DR45" s="108"/>
      <c r="DS45" s="108"/>
      <c r="DT45" s="108"/>
      <c r="DU45" s="108"/>
      <c r="DV45" s="108"/>
      <c r="DW45" s="108"/>
      <c r="DX45" s="108"/>
      <c r="DY45" s="108"/>
      <c r="DZ45" s="108"/>
      <c r="EA45" s="108"/>
      <c r="EB45" s="108"/>
      <c r="EC45" s="108"/>
      <c r="ED45" s="108"/>
      <c r="EE45" s="108"/>
      <c r="EF45" s="108"/>
      <c r="EG45" s="108"/>
      <c r="EH45" s="108"/>
      <c r="EI45" s="108"/>
      <c r="EJ45" s="108"/>
      <c r="EK45" s="108"/>
      <c r="EL45" s="108"/>
      <c r="EM45" s="108"/>
      <c r="EN45" s="108"/>
      <c r="EO45" s="108"/>
      <c r="EP45" s="108"/>
      <c r="EQ45" s="108"/>
      <c r="ER45" s="108"/>
      <c r="ES45" s="108"/>
      <c r="ET45" s="108"/>
      <c r="EU45" s="108"/>
      <c r="EV45" s="108"/>
      <c r="EW45" s="108"/>
      <c r="EX45" s="108"/>
      <c r="EY45" s="108"/>
      <c r="EZ45" s="108"/>
      <c r="FA45" s="108"/>
      <c r="FB45" s="108"/>
      <c r="FC45" s="108"/>
      <c r="FD45" s="108"/>
      <c r="FE45" s="108"/>
      <c r="FF45" s="108"/>
      <c r="FG45" s="108"/>
      <c r="FH45" s="108"/>
      <c r="FI45" s="108"/>
      <c r="FJ45" s="108"/>
      <c r="FK45" s="108"/>
      <c r="FL45" s="108"/>
      <c r="FM45" s="108"/>
      <c r="FN45" s="108"/>
      <c r="FO45" s="108"/>
      <c r="FP45" s="108"/>
      <c r="FQ45" s="108"/>
      <c r="FR45" s="108"/>
      <c r="FS45" s="108"/>
      <c r="FT45" s="108"/>
      <c r="FU45" s="108"/>
      <c r="FV45" s="108"/>
      <c r="FW45" s="108"/>
      <c r="FX45" s="108"/>
      <c r="FY45" s="108"/>
      <c r="FZ45" s="108"/>
      <c r="GA45" s="108"/>
      <c r="GB45" s="108"/>
      <c r="GC45" s="108"/>
      <c r="GD45" s="108"/>
      <c r="GE45" s="108"/>
      <c r="GF45" s="108"/>
      <c r="GG45" s="108"/>
      <c r="GH45" s="108"/>
      <c r="GI45" s="108"/>
      <c r="GJ45" s="108"/>
      <c r="GK45" s="108"/>
      <c r="GL45" s="108"/>
      <c r="GM45" s="108"/>
      <c r="GN45" s="108"/>
      <c r="GO45" s="108"/>
      <c r="GP45" s="108"/>
      <c r="GQ45" s="108"/>
      <c r="GR45" s="108"/>
      <c r="GS45" s="108"/>
      <c r="GT45" s="108"/>
      <c r="GU45" s="108"/>
      <c r="GV45" s="108"/>
      <c r="GW45" s="108"/>
      <c r="GX45" s="108"/>
      <c r="GY45" s="108"/>
      <c r="GZ45" s="108"/>
      <c r="HA45" s="108"/>
      <c r="HB45" s="108"/>
      <c r="HC45" s="108"/>
      <c r="HD45" s="108"/>
      <c r="HE45" s="108"/>
      <c r="HF45" s="108"/>
      <c r="HG45" s="108"/>
      <c r="HH45" s="108"/>
      <c r="HI45" s="108"/>
      <c r="HJ45" s="108"/>
      <c r="HK45" s="108"/>
      <c r="HL45" s="108"/>
      <c r="HM45" s="108"/>
      <c r="HN45" s="108"/>
      <c r="HO45" s="108"/>
      <c r="HP45" s="108"/>
      <c r="HQ45" s="108"/>
      <c r="HR45" s="108"/>
      <c r="HS45" s="108"/>
      <c r="HT45" s="108"/>
      <c r="HU45" s="108"/>
      <c r="HV45" s="108"/>
      <c r="HW45" s="108"/>
      <c r="HX45" s="108"/>
      <c r="HY45" s="108"/>
      <c r="HZ45" s="108"/>
      <c r="IA45" s="108"/>
      <c r="IB45" s="108"/>
      <c r="IC45" s="108"/>
      <c r="ID45" s="108"/>
      <c r="IE45" s="108"/>
      <c r="IF45" s="108"/>
      <c r="IG45" s="108"/>
      <c r="IH45" s="108"/>
      <c r="II45" s="108"/>
      <c r="IJ45" s="108"/>
      <c r="IK45" s="108"/>
      <c r="IL45" s="108"/>
      <c r="IM45" s="108"/>
      <c r="IN45" s="108"/>
    </row>
    <row r="46" spans="1:248" s="96" customFormat="1" ht="32.1" customHeight="1" thickTop="1">
      <c r="A46" s="443"/>
      <c r="B46" s="25" t="s">
        <v>10</v>
      </c>
      <c r="C46" s="24"/>
      <c r="D46" s="24"/>
      <c r="E46" s="170">
        <v>7110</v>
      </c>
      <c r="F46" s="170">
        <v>5166</v>
      </c>
      <c r="G46" s="170">
        <v>12276</v>
      </c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108"/>
      <c r="BQ46" s="108"/>
      <c r="BR46" s="108"/>
      <c r="BS46" s="108"/>
      <c r="BT46" s="108"/>
      <c r="BU46" s="108"/>
      <c r="BV46" s="108"/>
      <c r="BW46" s="108"/>
      <c r="BX46" s="108"/>
      <c r="BY46" s="108"/>
      <c r="BZ46" s="108"/>
      <c r="CA46" s="108"/>
      <c r="CB46" s="108"/>
      <c r="CC46" s="108"/>
      <c r="CD46" s="108"/>
      <c r="CE46" s="108"/>
      <c r="CF46" s="108"/>
      <c r="CG46" s="108"/>
      <c r="CH46" s="108"/>
      <c r="CI46" s="108"/>
      <c r="CJ46" s="108"/>
      <c r="CK46" s="108"/>
      <c r="CL46" s="108"/>
      <c r="CM46" s="108"/>
      <c r="CN46" s="108"/>
      <c r="CO46" s="108"/>
      <c r="CP46" s="108"/>
      <c r="CQ46" s="108"/>
      <c r="CR46" s="108"/>
      <c r="CS46" s="108"/>
      <c r="CT46" s="108"/>
      <c r="CU46" s="108"/>
      <c r="CV46" s="108"/>
      <c r="CW46" s="108"/>
      <c r="CX46" s="108"/>
      <c r="CY46" s="108"/>
      <c r="CZ46" s="108"/>
      <c r="DA46" s="108"/>
      <c r="DB46" s="108"/>
      <c r="DC46" s="108"/>
      <c r="DD46" s="108"/>
      <c r="DE46" s="108"/>
      <c r="DF46" s="108"/>
      <c r="DG46" s="108"/>
      <c r="DH46" s="108"/>
      <c r="DI46" s="108"/>
      <c r="DJ46" s="108"/>
      <c r="DK46" s="108"/>
      <c r="DL46" s="108"/>
      <c r="DM46" s="108"/>
      <c r="DN46" s="108"/>
      <c r="DO46" s="108"/>
      <c r="DP46" s="108"/>
      <c r="DQ46" s="108"/>
      <c r="DR46" s="108"/>
      <c r="DS46" s="108"/>
      <c r="DT46" s="108"/>
      <c r="DU46" s="108"/>
      <c r="DV46" s="108"/>
      <c r="DW46" s="108"/>
      <c r="DX46" s="108"/>
      <c r="DY46" s="108"/>
      <c r="DZ46" s="108"/>
      <c r="EA46" s="108"/>
      <c r="EB46" s="108"/>
      <c r="EC46" s="108"/>
      <c r="ED46" s="108"/>
      <c r="EE46" s="108"/>
      <c r="EF46" s="108"/>
      <c r="EG46" s="108"/>
      <c r="EH46" s="108"/>
      <c r="EI46" s="108"/>
      <c r="EJ46" s="108"/>
      <c r="EK46" s="108"/>
      <c r="EL46" s="108"/>
      <c r="EM46" s="108"/>
      <c r="EN46" s="108"/>
      <c r="EO46" s="108"/>
      <c r="EP46" s="108"/>
      <c r="EQ46" s="108"/>
      <c r="ER46" s="108"/>
      <c r="ES46" s="108"/>
      <c r="ET46" s="108"/>
      <c r="EU46" s="108"/>
      <c r="EV46" s="108"/>
      <c r="EW46" s="108"/>
      <c r="EX46" s="108"/>
      <c r="EY46" s="108"/>
      <c r="EZ46" s="108"/>
      <c r="FA46" s="108"/>
      <c r="FB46" s="108"/>
      <c r="FC46" s="108"/>
      <c r="FD46" s="108"/>
      <c r="FE46" s="108"/>
      <c r="FF46" s="108"/>
      <c r="FG46" s="108"/>
      <c r="FH46" s="108"/>
      <c r="FI46" s="108"/>
      <c r="FJ46" s="108"/>
      <c r="FK46" s="108"/>
      <c r="FL46" s="108"/>
      <c r="FM46" s="108"/>
      <c r="FN46" s="108"/>
      <c r="FO46" s="108"/>
      <c r="FP46" s="108"/>
      <c r="FQ46" s="108"/>
      <c r="FR46" s="108"/>
      <c r="FS46" s="108"/>
      <c r="FT46" s="108"/>
      <c r="FU46" s="108"/>
      <c r="FV46" s="108"/>
      <c r="FW46" s="108"/>
      <c r="FX46" s="108"/>
      <c r="FY46" s="108"/>
      <c r="FZ46" s="108"/>
      <c r="GA46" s="108"/>
      <c r="GB46" s="108"/>
      <c r="GC46" s="108"/>
      <c r="GD46" s="108"/>
      <c r="GE46" s="108"/>
      <c r="GF46" s="108"/>
      <c r="GG46" s="108"/>
      <c r="GH46" s="108"/>
      <c r="GI46" s="108"/>
      <c r="GJ46" s="108"/>
      <c r="GK46" s="108"/>
      <c r="GL46" s="108"/>
      <c r="GM46" s="108"/>
      <c r="GN46" s="108"/>
      <c r="GO46" s="108"/>
      <c r="GP46" s="108"/>
      <c r="GQ46" s="108"/>
      <c r="GR46" s="108"/>
      <c r="GS46" s="108"/>
      <c r="GT46" s="108"/>
      <c r="GU46" s="108"/>
      <c r="GV46" s="108"/>
      <c r="GW46" s="108"/>
      <c r="GX46" s="108"/>
      <c r="GY46" s="108"/>
      <c r="GZ46" s="108"/>
      <c r="HA46" s="108"/>
      <c r="HB46" s="108"/>
      <c r="HC46" s="108"/>
      <c r="HD46" s="108"/>
      <c r="HE46" s="108"/>
      <c r="HF46" s="108"/>
      <c r="HG46" s="108"/>
      <c r="HH46" s="108"/>
      <c r="HI46" s="108"/>
      <c r="HJ46" s="108"/>
      <c r="HK46" s="108"/>
      <c r="HL46" s="108"/>
      <c r="HM46" s="108"/>
      <c r="HN46" s="108"/>
      <c r="HO46" s="108"/>
      <c r="HP46" s="108"/>
      <c r="HQ46" s="108"/>
      <c r="HR46" s="108"/>
      <c r="HS46" s="108"/>
      <c r="HT46" s="108"/>
      <c r="HU46" s="108"/>
      <c r="HV46" s="108"/>
      <c r="HW46" s="108"/>
      <c r="HX46" s="108"/>
      <c r="HY46" s="108"/>
      <c r="HZ46" s="108"/>
      <c r="IA46" s="108"/>
      <c r="IB46" s="108"/>
      <c r="IC46" s="108"/>
      <c r="ID46" s="108"/>
      <c r="IE46" s="108"/>
      <c r="IF46" s="108"/>
      <c r="IG46" s="108"/>
      <c r="IH46" s="108"/>
      <c r="II46" s="108"/>
      <c r="IJ46" s="108"/>
      <c r="IK46" s="108"/>
      <c r="IL46" s="108"/>
      <c r="IM46" s="108"/>
      <c r="IN46" s="108"/>
    </row>
    <row r="47" spans="1:248" s="96" customFormat="1" ht="32.1" customHeight="1" thickBot="1">
      <c r="A47" s="443"/>
      <c r="B47" s="22" t="s">
        <v>11</v>
      </c>
      <c r="C47" s="21"/>
      <c r="D47" s="21"/>
      <c r="E47" s="164">
        <v>0</v>
      </c>
      <c r="F47" s="164">
        <v>0</v>
      </c>
      <c r="G47" s="172">
        <v>0</v>
      </c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108"/>
      <c r="BR47" s="108"/>
      <c r="BS47" s="108"/>
      <c r="BT47" s="108"/>
      <c r="BU47" s="108"/>
      <c r="BV47" s="108"/>
      <c r="BW47" s="108"/>
      <c r="BX47" s="108"/>
      <c r="BY47" s="108"/>
      <c r="BZ47" s="108"/>
      <c r="CA47" s="108"/>
      <c r="CB47" s="108"/>
      <c r="CC47" s="108"/>
      <c r="CD47" s="108"/>
      <c r="CE47" s="108"/>
      <c r="CF47" s="108"/>
      <c r="CG47" s="108"/>
      <c r="CH47" s="108"/>
      <c r="CI47" s="108"/>
      <c r="CJ47" s="108"/>
      <c r="CK47" s="108"/>
      <c r="CL47" s="108"/>
      <c r="CM47" s="108"/>
      <c r="CN47" s="108"/>
      <c r="CO47" s="108"/>
      <c r="CP47" s="108"/>
      <c r="CQ47" s="108"/>
      <c r="CR47" s="108"/>
      <c r="CS47" s="108"/>
      <c r="CT47" s="108"/>
      <c r="CU47" s="108"/>
      <c r="CV47" s="108"/>
      <c r="CW47" s="108"/>
      <c r="CX47" s="108"/>
      <c r="CY47" s="108"/>
      <c r="CZ47" s="108"/>
      <c r="DA47" s="108"/>
      <c r="DB47" s="108"/>
      <c r="DC47" s="108"/>
      <c r="DD47" s="108"/>
      <c r="DE47" s="108"/>
      <c r="DF47" s="108"/>
      <c r="DG47" s="108"/>
      <c r="DH47" s="108"/>
      <c r="DI47" s="108"/>
      <c r="DJ47" s="108"/>
      <c r="DK47" s="108"/>
      <c r="DL47" s="108"/>
      <c r="DM47" s="108"/>
      <c r="DN47" s="108"/>
      <c r="DO47" s="108"/>
      <c r="DP47" s="108"/>
      <c r="DQ47" s="108"/>
      <c r="DR47" s="108"/>
      <c r="DS47" s="108"/>
      <c r="DT47" s="108"/>
      <c r="DU47" s="108"/>
      <c r="DV47" s="108"/>
      <c r="DW47" s="108"/>
      <c r="DX47" s="108"/>
      <c r="DY47" s="108"/>
      <c r="DZ47" s="108"/>
      <c r="EA47" s="108"/>
      <c r="EB47" s="108"/>
      <c r="EC47" s="108"/>
      <c r="ED47" s="108"/>
      <c r="EE47" s="108"/>
      <c r="EF47" s="108"/>
      <c r="EG47" s="108"/>
      <c r="EH47" s="108"/>
      <c r="EI47" s="108"/>
      <c r="EJ47" s="108"/>
      <c r="EK47" s="108"/>
      <c r="EL47" s="108"/>
      <c r="EM47" s="108"/>
      <c r="EN47" s="108"/>
      <c r="EO47" s="108"/>
      <c r="EP47" s="108"/>
      <c r="EQ47" s="108"/>
      <c r="ER47" s="108"/>
      <c r="ES47" s="108"/>
      <c r="ET47" s="108"/>
      <c r="EU47" s="108"/>
      <c r="EV47" s="108"/>
      <c r="EW47" s="108"/>
      <c r="EX47" s="108"/>
      <c r="EY47" s="108"/>
      <c r="EZ47" s="108"/>
      <c r="FA47" s="108"/>
      <c r="FB47" s="108"/>
      <c r="FC47" s="108"/>
      <c r="FD47" s="108"/>
      <c r="FE47" s="108"/>
      <c r="FF47" s="108"/>
      <c r="FG47" s="108"/>
      <c r="FH47" s="108"/>
      <c r="FI47" s="108"/>
      <c r="FJ47" s="108"/>
      <c r="FK47" s="108"/>
      <c r="FL47" s="108"/>
      <c r="FM47" s="108"/>
      <c r="FN47" s="108"/>
      <c r="FO47" s="108"/>
      <c r="FP47" s="108"/>
      <c r="FQ47" s="108"/>
      <c r="FR47" s="108"/>
      <c r="FS47" s="108"/>
      <c r="FT47" s="108"/>
      <c r="FU47" s="108"/>
      <c r="FV47" s="108"/>
      <c r="FW47" s="108"/>
      <c r="FX47" s="108"/>
      <c r="FY47" s="108"/>
      <c r="FZ47" s="108"/>
      <c r="GA47" s="108"/>
      <c r="GB47" s="108"/>
      <c r="GC47" s="108"/>
      <c r="GD47" s="108"/>
      <c r="GE47" s="108"/>
      <c r="GF47" s="108"/>
      <c r="GG47" s="108"/>
      <c r="GH47" s="108"/>
      <c r="GI47" s="108"/>
      <c r="GJ47" s="108"/>
      <c r="GK47" s="108"/>
      <c r="GL47" s="108"/>
      <c r="GM47" s="108"/>
      <c r="GN47" s="108"/>
      <c r="GO47" s="108"/>
      <c r="GP47" s="108"/>
      <c r="GQ47" s="108"/>
      <c r="GR47" s="108"/>
      <c r="GS47" s="108"/>
      <c r="GT47" s="108"/>
      <c r="GU47" s="108"/>
      <c r="GV47" s="108"/>
      <c r="GW47" s="108"/>
      <c r="GX47" s="108"/>
      <c r="GY47" s="108"/>
      <c r="GZ47" s="108"/>
      <c r="HA47" s="108"/>
      <c r="HB47" s="108"/>
      <c r="HC47" s="108"/>
      <c r="HD47" s="108"/>
      <c r="HE47" s="108"/>
      <c r="HF47" s="108"/>
      <c r="HG47" s="108"/>
      <c r="HH47" s="108"/>
      <c r="HI47" s="108"/>
      <c r="HJ47" s="108"/>
      <c r="HK47" s="108"/>
      <c r="HL47" s="108"/>
      <c r="HM47" s="108"/>
      <c r="HN47" s="108"/>
      <c r="HO47" s="108"/>
      <c r="HP47" s="108"/>
      <c r="HQ47" s="108"/>
      <c r="HR47" s="108"/>
      <c r="HS47" s="108"/>
      <c r="HT47" s="108"/>
      <c r="HU47" s="108"/>
      <c r="HV47" s="108"/>
      <c r="HW47" s="108"/>
      <c r="HX47" s="108"/>
      <c r="HY47" s="108"/>
      <c r="HZ47" s="108"/>
      <c r="IA47" s="108"/>
      <c r="IB47" s="108"/>
      <c r="IC47" s="108"/>
      <c r="ID47" s="108"/>
      <c r="IE47" s="108"/>
      <c r="IF47" s="108"/>
      <c r="IG47" s="108"/>
      <c r="IH47" s="108"/>
      <c r="II47" s="108"/>
      <c r="IJ47" s="108"/>
      <c r="IK47" s="108"/>
      <c r="IL47" s="108"/>
      <c r="IM47" s="108"/>
      <c r="IN47" s="108"/>
    </row>
    <row r="48" spans="1:248" s="96" customFormat="1" ht="32.1" customHeight="1" thickTop="1">
      <c r="A48" s="443"/>
      <c r="B48" s="19" t="s">
        <v>12</v>
      </c>
      <c r="C48" s="18"/>
      <c r="D48" s="18"/>
      <c r="E48" s="165">
        <v>5912</v>
      </c>
      <c r="F48" s="165">
        <v>5183</v>
      </c>
      <c r="G48" s="165">
        <v>11095</v>
      </c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8"/>
      <c r="BO48" s="108"/>
      <c r="BP48" s="108"/>
      <c r="BQ48" s="108"/>
      <c r="BR48" s="108"/>
      <c r="BS48" s="108"/>
      <c r="BT48" s="108"/>
      <c r="BU48" s="108"/>
      <c r="BV48" s="108"/>
      <c r="BW48" s="108"/>
      <c r="BX48" s="108"/>
      <c r="BY48" s="108"/>
      <c r="BZ48" s="108"/>
      <c r="CA48" s="108"/>
      <c r="CB48" s="108"/>
      <c r="CC48" s="108"/>
      <c r="CD48" s="108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8"/>
      <c r="CT48" s="108"/>
      <c r="CU48" s="108"/>
      <c r="CV48" s="108"/>
      <c r="CW48" s="108"/>
      <c r="CX48" s="108"/>
      <c r="CY48" s="108"/>
      <c r="CZ48" s="108"/>
      <c r="DA48" s="108"/>
      <c r="DB48" s="108"/>
      <c r="DC48" s="108"/>
      <c r="DD48" s="108"/>
      <c r="DE48" s="108"/>
      <c r="DF48" s="108"/>
      <c r="DG48" s="108"/>
      <c r="DH48" s="108"/>
      <c r="DI48" s="108"/>
      <c r="DJ48" s="108"/>
      <c r="DK48" s="108"/>
      <c r="DL48" s="108"/>
      <c r="DM48" s="108"/>
      <c r="DN48" s="108"/>
      <c r="DO48" s="108"/>
      <c r="DP48" s="108"/>
      <c r="DQ48" s="108"/>
      <c r="DR48" s="108"/>
      <c r="DS48" s="108"/>
      <c r="DT48" s="108"/>
      <c r="DU48" s="108"/>
      <c r="DV48" s="108"/>
      <c r="DW48" s="108"/>
      <c r="DX48" s="108"/>
      <c r="DY48" s="108"/>
      <c r="DZ48" s="108"/>
      <c r="EA48" s="108"/>
      <c r="EB48" s="108"/>
      <c r="EC48" s="108"/>
      <c r="ED48" s="108"/>
      <c r="EE48" s="108"/>
      <c r="EF48" s="108"/>
      <c r="EG48" s="108"/>
      <c r="EH48" s="108"/>
      <c r="EI48" s="108"/>
      <c r="EJ48" s="108"/>
      <c r="EK48" s="108"/>
      <c r="EL48" s="108"/>
      <c r="EM48" s="108"/>
      <c r="EN48" s="108"/>
      <c r="EO48" s="108"/>
      <c r="EP48" s="108"/>
      <c r="EQ48" s="108"/>
      <c r="ER48" s="108"/>
      <c r="ES48" s="108"/>
      <c r="ET48" s="108"/>
      <c r="EU48" s="108"/>
      <c r="EV48" s="108"/>
      <c r="EW48" s="108"/>
      <c r="EX48" s="108"/>
      <c r="EY48" s="108"/>
      <c r="EZ48" s="108"/>
      <c r="FA48" s="108"/>
      <c r="FB48" s="108"/>
      <c r="FC48" s="108"/>
      <c r="FD48" s="108"/>
      <c r="FE48" s="108"/>
      <c r="FF48" s="108"/>
      <c r="FG48" s="108"/>
      <c r="FH48" s="108"/>
      <c r="FI48" s="108"/>
      <c r="FJ48" s="108"/>
      <c r="FK48" s="108"/>
      <c r="FL48" s="108"/>
      <c r="FM48" s="108"/>
      <c r="FN48" s="108"/>
      <c r="FO48" s="108"/>
      <c r="FP48" s="108"/>
      <c r="FQ48" s="108"/>
      <c r="FR48" s="108"/>
      <c r="FS48" s="108"/>
      <c r="FT48" s="108"/>
      <c r="FU48" s="108"/>
      <c r="FV48" s="108"/>
      <c r="FW48" s="108"/>
      <c r="FX48" s="108"/>
      <c r="FY48" s="108"/>
      <c r="FZ48" s="108"/>
      <c r="GA48" s="108"/>
      <c r="GB48" s="108"/>
      <c r="GC48" s="108"/>
      <c r="GD48" s="108"/>
      <c r="GE48" s="108"/>
      <c r="GF48" s="108"/>
      <c r="GG48" s="108"/>
      <c r="GH48" s="108"/>
      <c r="GI48" s="108"/>
      <c r="GJ48" s="108"/>
      <c r="GK48" s="108"/>
      <c r="GL48" s="108"/>
      <c r="GM48" s="108"/>
      <c r="GN48" s="108"/>
      <c r="GO48" s="108"/>
      <c r="GP48" s="108"/>
      <c r="GQ48" s="108"/>
      <c r="GR48" s="108"/>
      <c r="GS48" s="108"/>
      <c r="GT48" s="108"/>
      <c r="GU48" s="108"/>
      <c r="GV48" s="108"/>
      <c r="GW48" s="108"/>
      <c r="GX48" s="108"/>
      <c r="GY48" s="108"/>
      <c r="GZ48" s="108"/>
      <c r="HA48" s="108"/>
      <c r="HB48" s="108"/>
      <c r="HC48" s="108"/>
      <c r="HD48" s="108"/>
      <c r="HE48" s="108"/>
      <c r="HF48" s="108"/>
      <c r="HG48" s="108"/>
      <c r="HH48" s="108"/>
      <c r="HI48" s="108"/>
      <c r="HJ48" s="108"/>
      <c r="HK48" s="108"/>
      <c r="HL48" s="108"/>
      <c r="HM48" s="108"/>
      <c r="HN48" s="108"/>
      <c r="HO48" s="108"/>
      <c r="HP48" s="108"/>
      <c r="HQ48" s="108"/>
      <c r="HR48" s="108"/>
      <c r="HS48" s="108"/>
      <c r="HT48" s="108"/>
      <c r="HU48" s="108"/>
      <c r="HV48" s="108"/>
      <c r="HW48" s="108"/>
      <c r="HX48" s="108"/>
      <c r="HY48" s="108"/>
      <c r="HZ48" s="108"/>
      <c r="IA48" s="108"/>
      <c r="IB48" s="108"/>
      <c r="IC48" s="108"/>
      <c r="ID48" s="108"/>
      <c r="IE48" s="108"/>
      <c r="IF48" s="108"/>
      <c r="IG48" s="108"/>
      <c r="IH48" s="108"/>
      <c r="II48" s="108"/>
      <c r="IJ48" s="108"/>
      <c r="IK48" s="108"/>
      <c r="IL48" s="108"/>
      <c r="IM48" s="108"/>
      <c r="IN48" s="108"/>
    </row>
    <row r="49" spans="1:7" s="96" customFormat="1" ht="32.1" customHeight="1">
      <c r="A49" s="443"/>
      <c r="B49" s="15" t="s">
        <v>13</v>
      </c>
      <c r="C49" s="4"/>
      <c r="D49" s="3"/>
      <c r="E49" s="167">
        <v>5800</v>
      </c>
      <c r="F49" s="167">
        <v>5060</v>
      </c>
      <c r="G49" s="167">
        <v>10860</v>
      </c>
    </row>
    <row r="50" spans="1:7" s="96" customFormat="1" ht="32.1" customHeight="1" thickBot="1">
      <c r="A50" s="443"/>
      <c r="B50" s="12" t="s">
        <v>14</v>
      </c>
      <c r="C50" s="4"/>
      <c r="D50" s="3"/>
      <c r="E50" s="167">
        <v>112</v>
      </c>
      <c r="F50" s="167">
        <v>123</v>
      </c>
      <c r="G50" s="167">
        <v>235</v>
      </c>
    </row>
    <row r="51" spans="1:7" s="96" customFormat="1" ht="27" thickTop="1">
      <c r="A51" s="461"/>
      <c r="B51" s="4"/>
      <c r="C51" s="4"/>
      <c r="D51" s="4"/>
      <c r="E51" s="10"/>
      <c r="F51" s="534"/>
      <c r="G51" s="534" t="s">
        <v>99</v>
      </c>
    </row>
    <row r="52" spans="1:7" s="148" customFormat="1" ht="26.25">
      <c r="A52" s="462"/>
      <c r="B52" s="149"/>
      <c r="C52" s="149"/>
      <c r="D52" s="149"/>
      <c r="E52" s="150"/>
      <c r="F52" s="151"/>
      <c r="G52" s="151"/>
    </row>
    <row r="53" spans="1:7" s="148" customFormat="1" ht="52.5">
      <c r="A53" s="462"/>
      <c r="B53" s="152" t="s">
        <v>37</v>
      </c>
    </row>
    <row r="54" spans="1:7" s="96" customFormat="1" ht="56.25">
      <c r="A54" s="460"/>
      <c r="B54" s="153" t="s">
        <v>54</v>
      </c>
      <c r="C54" s="103"/>
      <c r="D54" s="103"/>
      <c r="E54" s="101"/>
      <c r="F54" s="101"/>
      <c r="G54" s="101"/>
    </row>
    <row r="55" spans="1:7" s="96" customFormat="1" ht="56.25">
      <c r="A55" s="460"/>
      <c r="B55" s="154" t="s">
        <v>68</v>
      </c>
      <c r="C55" s="103"/>
      <c r="D55" s="103"/>
      <c r="E55" s="101"/>
      <c r="F55" s="101"/>
      <c r="G55" s="101"/>
    </row>
    <row r="56" spans="1:7" ht="56.25">
      <c r="B56" s="154" t="s">
        <v>56</v>
      </c>
    </row>
    <row r="57" spans="1:7" ht="82.5">
      <c r="B57" s="154" t="s">
        <v>62</v>
      </c>
    </row>
    <row r="58" spans="1:7" ht="82.5">
      <c r="B58" s="538" t="s">
        <v>101</v>
      </c>
      <c r="C58" s="155" t="s">
        <v>63</v>
      </c>
      <c r="D58" s="155" t="s">
        <v>64</v>
      </c>
    </row>
    <row r="59" spans="1:7" ht="25.5">
      <c r="B59" s="541" t="s">
        <v>102</v>
      </c>
    </row>
  </sheetData>
  <hyperlinks>
    <hyperlink ref="B59" r:id="rId1"/>
  </hyperlinks>
  <printOptions horizontalCentered="1"/>
  <pageMargins left="0.49" right="0.28000000000000003" top="0.25" bottom="0.22" header="0.25" footer="0.2"/>
  <pageSetup paperSize="9" scale="47" orientation="portrait" r:id="rId2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1"/>
  <dimension ref="A1:IN59"/>
  <sheetViews>
    <sheetView topLeftCell="A28" zoomScale="40" zoomScaleNormal="50" zoomScaleSheetLayoutView="25" workbookViewId="0">
      <selection activeCell="B67" sqref="B67"/>
    </sheetView>
  </sheetViews>
  <sheetFormatPr defaultColWidth="90.28515625" defaultRowHeight="12.75"/>
  <cols>
    <col min="1" max="1" width="17.28515625" style="463" bestFit="1" customWidth="1"/>
    <col min="2" max="2" width="132.140625" style="155" customWidth="1"/>
    <col min="3" max="4" width="20.28515625" style="155" hidden="1" customWidth="1"/>
    <col min="5" max="48" width="20.28515625" style="155" customWidth="1"/>
    <col min="49" max="16384" width="90.28515625" style="155"/>
  </cols>
  <sheetData>
    <row r="1" spans="1:248" s="96" customFormat="1" ht="25.5">
      <c r="A1" s="460"/>
      <c r="B1" s="97"/>
      <c r="E1" s="98"/>
      <c r="F1" s="98"/>
      <c r="G1" s="98"/>
    </row>
    <row r="2" spans="1:248" s="96" customFormat="1" ht="25.5">
      <c r="A2" s="460"/>
      <c r="B2" s="97"/>
      <c r="E2" s="98"/>
      <c r="F2" s="98"/>
      <c r="G2" s="98"/>
    </row>
    <row r="3" spans="1:248" s="96" customFormat="1" ht="30">
      <c r="A3" s="442"/>
      <c r="B3" s="43" t="s">
        <v>77</v>
      </c>
      <c r="C3" s="42"/>
      <c r="D3" s="42"/>
      <c r="E3" s="3"/>
      <c r="F3" s="3"/>
      <c r="G3" s="3"/>
    </row>
    <row r="4" spans="1:248" s="96" customFormat="1" ht="30">
      <c r="A4" s="442"/>
      <c r="B4" s="43"/>
      <c r="C4" s="42"/>
      <c r="D4" s="42"/>
      <c r="E4" s="3"/>
      <c r="F4" s="3"/>
      <c r="G4" s="3"/>
    </row>
    <row r="5" spans="1:248" s="96" customFormat="1" ht="31.5" thickBot="1">
      <c r="A5" s="442"/>
      <c r="B5" s="41"/>
      <c r="C5" s="4"/>
      <c r="D5" s="4"/>
      <c r="E5" s="3"/>
      <c r="F5" s="3"/>
      <c r="G5" s="3"/>
    </row>
    <row r="6" spans="1:248" s="96" customFormat="1" ht="35.25" customHeight="1" thickTop="1" thickBot="1">
      <c r="A6" s="442"/>
      <c r="B6" s="4"/>
      <c r="C6" s="4"/>
      <c r="D6" s="4"/>
      <c r="E6" s="40" t="s">
        <v>0</v>
      </c>
      <c r="F6" s="40" t="s">
        <v>1</v>
      </c>
      <c r="G6" s="40" t="s">
        <v>2</v>
      </c>
    </row>
    <row r="7" spans="1:248" s="96" customFormat="1" ht="32.1" customHeight="1" thickTop="1" thickBot="1">
      <c r="A7" s="442"/>
      <c r="B7" s="39" t="s">
        <v>3</v>
      </c>
      <c r="C7" s="38"/>
      <c r="D7" s="38"/>
      <c r="E7" s="180">
        <v>70436</v>
      </c>
      <c r="F7" s="180">
        <v>142469</v>
      </c>
      <c r="G7" s="180">
        <v>212905</v>
      </c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108"/>
      <c r="EZ7" s="108"/>
      <c r="FA7" s="108"/>
      <c r="FB7" s="108"/>
      <c r="FC7" s="108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8"/>
      <c r="FS7" s="108"/>
      <c r="FT7" s="108"/>
      <c r="FU7" s="108"/>
      <c r="FV7" s="108"/>
      <c r="FW7" s="108"/>
      <c r="FX7" s="108"/>
      <c r="FY7" s="108"/>
      <c r="FZ7" s="108"/>
      <c r="GA7" s="108"/>
      <c r="GB7" s="108"/>
      <c r="GC7" s="108"/>
      <c r="GD7" s="108"/>
      <c r="GE7" s="108"/>
      <c r="GF7" s="108"/>
      <c r="GG7" s="108"/>
      <c r="GH7" s="108"/>
      <c r="GI7" s="108"/>
      <c r="GJ7" s="108"/>
      <c r="GK7" s="108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8"/>
      <c r="HB7" s="108"/>
      <c r="HC7" s="108"/>
      <c r="HD7" s="108"/>
      <c r="HE7" s="108"/>
      <c r="HF7" s="108"/>
      <c r="HG7" s="108"/>
      <c r="HH7" s="108"/>
      <c r="HI7" s="108"/>
      <c r="HJ7" s="108"/>
      <c r="HK7" s="108"/>
      <c r="HL7" s="108"/>
      <c r="HM7" s="108"/>
      <c r="HN7" s="108"/>
      <c r="HO7" s="108"/>
      <c r="HP7" s="108"/>
      <c r="HQ7" s="108"/>
      <c r="HR7" s="108"/>
      <c r="HS7" s="108"/>
      <c r="HT7" s="108"/>
      <c r="HU7" s="108"/>
      <c r="HV7" s="108"/>
      <c r="HW7" s="108"/>
      <c r="HX7" s="108"/>
      <c r="HY7" s="108"/>
      <c r="HZ7" s="108"/>
      <c r="IA7" s="108"/>
      <c r="IB7" s="108"/>
      <c r="IC7" s="108"/>
      <c r="ID7" s="108"/>
      <c r="IE7" s="108"/>
      <c r="IF7" s="108"/>
      <c r="IG7" s="108"/>
      <c r="IH7" s="108"/>
      <c r="II7" s="108"/>
      <c r="IJ7" s="108"/>
      <c r="IK7" s="108"/>
      <c r="IL7" s="108"/>
      <c r="IM7" s="108"/>
      <c r="IN7" s="108"/>
    </row>
    <row r="8" spans="1:248" s="96" customFormat="1" ht="32.1" customHeight="1" thickTop="1">
      <c r="A8" s="443"/>
      <c r="B8" s="37" t="s">
        <v>4</v>
      </c>
      <c r="C8" s="36"/>
      <c r="D8" s="35"/>
      <c r="E8" s="181">
        <v>36242</v>
      </c>
      <c r="F8" s="181">
        <v>74093</v>
      </c>
      <c r="G8" s="181">
        <v>110335</v>
      </c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08"/>
      <c r="ED8" s="108"/>
      <c r="EE8" s="108"/>
      <c r="EF8" s="108"/>
      <c r="EG8" s="108"/>
      <c r="EH8" s="108"/>
      <c r="EI8" s="108"/>
      <c r="EJ8" s="108"/>
      <c r="EK8" s="108"/>
      <c r="EL8" s="108"/>
      <c r="EM8" s="108"/>
      <c r="EN8" s="108"/>
      <c r="EO8" s="108"/>
      <c r="EP8" s="108"/>
      <c r="EQ8" s="108"/>
      <c r="ER8" s="108"/>
      <c r="ES8" s="108"/>
      <c r="ET8" s="108"/>
      <c r="EU8" s="108"/>
      <c r="EV8" s="108"/>
      <c r="EW8" s="108"/>
      <c r="EX8" s="108"/>
      <c r="EY8" s="108"/>
      <c r="EZ8" s="108"/>
      <c r="FA8" s="108"/>
      <c r="FB8" s="108"/>
      <c r="FC8" s="108"/>
      <c r="FD8" s="108"/>
      <c r="FE8" s="108"/>
      <c r="FF8" s="108"/>
      <c r="FG8" s="108"/>
      <c r="FH8" s="108"/>
      <c r="FI8" s="108"/>
      <c r="FJ8" s="108"/>
      <c r="FK8" s="108"/>
      <c r="FL8" s="108"/>
      <c r="FM8" s="108"/>
      <c r="FN8" s="108"/>
      <c r="FO8" s="108"/>
      <c r="FP8" s="108"/>
      <c r="FQ8" s="108"/>
      <c r="FR8" s="108"/>
      <c r="FS8" s="108"/>
      <c r="FT8" s="108"/>
      <c r="FU8" s="108"/>
      <c r="FV8" s="108"/>
      <c r="FW8" s="108"/>
      <c r="FX8" s="108"/>
      <c r="FY8" s="108"/>
      <c r="FZ8" s="108"/>
      <c r="GA8" s="108"/>
      <c r="GB8" s="108"/>
      <c r="GC8" s="108"/>
      <c r="GD8" s="108"/>
      <c r="GE8" s="108"/>
      <c r="GF8" s="108"/>
      <c r="GG8" s="108"/>
      <c r="GH8" s="108"/>
      <c r="GI8" s="108"/>
      <c r="GJ8" s="108"/>
      <c r="GK8" s="108"/>
      <c r="GL8" s="108"/>
      <c r="GM8" s="108"/>
      <c r="GN8" s="108"/>
      <c r="GO8" s="108"/>
      <c r="GP8" s="108"/>
      <c r="GQ8" s="108"/>
      <c r="GR8" s="108"/>
      <c r="GS8" s="108"/>
      <c r="GT8" s="108"/>
      <c r="GU8" s="108"/>
      <c r="GV8" s="108"/>
      <c r="GW8" s="108"/>
      <c r="GX8" s="108"/>
      <c r="GY8" s="108"/>
      <c r="GZ8" s="108"/>
      <c r="HA8" s="108"/>
      <c r="HB8" s="108"/>
      <c r="HC8" s="108"/>
      <c r="HD8" s="108"/>
      <c r="HE8" s="108"/>
      <c r="HF8" s="108"/>
      <c r="HG8" s="108"/>
      <c r="HH8" s="108"/>
      <c r="HI8" s="108"/>
      <c r="HJ8" s="108"/>
      <c r="HK8" s="108"/>
      <c r="HL8" s="108"/>
      <c r="HM8" s="108"/>
      <c r="HN8" s="108"/>
      <c r="HO8" s="108"/>
      <c r="HP8" s="108"/>
      <c r="HQ8" s="108"/>
      <c r="HR8" s="108"/>
      <c r="HS8" s="108"/>
      <c r="HT8" s="108"/>
      <c r="HU8" s="108"/>
      <c r="HV8" s="108"/>
      <c r="HW8" s="108"/>
      <c r="HX8" s="108"/>
      <c r="HY8" s="108"/>
      <c r="HZ8" s="108"/>
      <c r="IA8" s="108"/>
      <c r="IB8" s="108"/>
      <c r="IC8" s="108"/>
      <c r="ID8" s="108"/>
      <c r="IE8" s="108"/>
      <c r="IF8" s="108"/>
      <c r="IG8" s="108"/>
      <c r="IH8" s="108"/>
      <c r="II8" s="108"/>
      <c r="IJ8" s="108"/>
      <c r="IK8" s="108"/>
      <c r="IL8" s="108"/>
      <c r="IM8" s="108"/>
      <c r="IN8" s="108"/>
    </row>
    <row r="9" spans="1:248" s="96" customFormat="1" ht="32.1" customHeight="1">
      <c r="A9" s="443"/>
      <c r="B9" s="29" t="s">
        <v>27</v>
      </c>
      <c r="C9" s="36"/>
      <c r="D9" s="35"/>
      <c r="E9" s="182">
        <v>148</v>
      </c>
      <c r="F9" s="182">
        <v>217</v>
      </c>
      <c r="G9" s="183">
        <v>365</v>
      </c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  <c r="DQ9" s="108"/>
      <c r="DR9" s="108"/>
      <c r="DS9" s="108"/>
      <c r="DT9" s="108"/>
      <c r="DU9" s="108"/>
      <c r="DV9" s="108"/>
      <c r="DW9" s="108"/>
      <c r="DX9" s="108"/>
      <c r="DY9" s="108"/>
      <c r="DZ9" s="108"/>
      <c r="EA9" s="108"/>
      <c r="EB9" s="108"/>
      <c r="EC9" s="108"/>
      <c r="ED9" s="108"/>
      <c r="EE9" s="108"/>
      <c r="EF9" s="108"/>
      <c r="EG9" s="108"/>
      <c r="EH9" s="108"/>
      <c r="EI9" s="108"/>
      <c r="EJ9" s="108"/>
      <c r="EK9" s="108"/>
      <c r="EL9" s="108"/>
      <c r="EM9" s="108"/>
      <c r="EN9" s="108"/>
      <c r="EO9" s="108"/>
      <c r="EP9" s="108"/>
      <c r="EQ9" s="108"/>
      <c r="ER9" s="108"/>
      <c r="ES9" s="108"/>
      <c r="ET9" s="108"/>
      <c r="EU9" s="108"/>
      <c r="EV9" s="108"/>
      <c r="EW9" s="108"/>
      <c r="EX9" s="108"/>
      <c r="EY9" s="108"/>
      <c r="EZ9" s="108"/>
      <c r="FA9" s="108"/>
      <c r="FB9" s="108"/>
      <c r="FC9" s="108"/>
      <c r="FD9" s="108"/>
      <c r="FE9" s="108"/>
      <c r="FF9" s="108"/>
      <c r="FG9" s="108"/>
      <c r="FH9" s="108"/>
      <c r="FI9" s="108"/>
      <c r="FJ9" s="108"/>
      <c r="FK9" s="108"/>
      <c r="FL9" s="108"/>
      <c r="FM9" s="108"/>
      <c r="FN9" s="108"/>
      <c r="FO9" s="108"/>
      <c r="FP9" s="108"/>
      <c r="FQ9" s="108"/>
      <c r="FR9" s="108"/>
      <c r="FS9" s="108"/>
      <c r="FT9" s="108"/>
      <c r="FU9" s="108"/>
      <c r="FV9" s="108"/>
      <c r="FW9" s="108"/>
      <c r="FX9" s="108"/>
      <c r="FY9" s="108"/>
      <c r="FZ9" s="108"/>
      <c r="GA9" s="108"/>
      <c r="GB9" s="108"/>
      <c r="GC9" s="108"/>
      <c r="GD9" s="108"/>
      <c r="GE9" s="108"/>
      <c r="GF9" s="108"/>
      <c r="GG9" s="108"/>
      <c r="GH9" s="108"/>
      <c r="GI9" s="108"/>
      <c r="GJ9" s="108"/>
      <c r="GK9" s="108"/>
      <c r="GL9" s="108"/>
      <c r="GM9" s="108"/>
      <c r="GN9" s="108"/>
      <c r="GO9" s="108"/>
      <c r="GP9" s="108"/>
      <c r="GQ9" s="108"/>
      <c r="GR9" s="108"/>
      <c r="GS9" s="108"/>
      <c r="GT9" s="108"/>
      <c r="GU9" s="108"/>
      <c r="GV9" s="108"/>
      <c r="GW9" s="108"/>
      <c r="GX9" s="108"/>
      <c r="GY9" s="108"/>
      <c r="GZ9" s="108"/>
      <c r="HA9" s="108"/>
      <c r="HB9" s="108"/>
      <c r="HC9" s="108"/>
      <c r="HD9" s="108"/>
      <c r="HE9" s="108"/>
      <c r="HF9" s="108"/>
      <c r="HG9" s="108"/>
      <c r="HH9" s="108"/>
      <c r="HI9" s="108"/>
      <c r="HJ9" s="108"/>
      <c r="HK9" s="108"/>
      <c r="HL9" s="108"/>
      <c r="HM9" s="108"/>
      <c r="HN9" s="108"/>
      <c r="HO9" s="108"/>
      <c r="HP9" s="108"/>
      <c r="HQ9" s="108"/>
      <c r="HR9" s="108"/>
      <c r="HS9" s="108"/>
      <c r="HT9" s="108"/>
      <c r="HU9" s="108"/>
      <c r="HV9" s="108"/>
      <c r="HW9" s="108"/>
      <c r="HX9" s="108"/>
      <c r="HY9" s="108"/>
      <c r="HZ9" s="108"/>
      <c r="IA9" s="108"/>
      <c r="IB9" s="108"/>
      <c r="IC9" s="108"/>
      <c r="ID9" s="108"/>
      <c r="IE9" s="108"/>
      <c r="IF9" s="108"/>
      <c r="IG9" s="108"/>
      <c r="IH9" s="108"/>
      <c r="II9" s="108"/>
      <c r="IJ9" s="108"/>
      <c r="IK9" s="108"/>
      <c r="IL9" s="108"/>
      <c r="IM9" s="108"/>
      <c r="IN9" s="108"/>
    </row>
    <row r="10" spans="1:248" s="96" customFormat="1" ht="32.1" customHeight="1">
      <c r="A10" s="443"/>
      <c r="B10" s="15" t="s">
        <v>26</v>
      </c>
      <c r="C10" s="4"/>
      <c r="D10" s="3"/>
      <c r="E10" s="182">
        <v>1868</v>
      </c>
      <c r="F10" s="182">
        <v>1202</v>
      </c>
      <c r="G10" s="183">
        <v>3070</v>
      </c>
    </row>
    <row r="11" spans="1:248" s="96" customFormat="1" ht="32.1" customHeight="1">
      <c r="A11" s="443"/>
      <c r="B11" s="15" t="s">
        <v>25</v>
      </c>
      <c r="C11" s="4"/>
      <c r="D11" s="3"/>
      <c r="E11" s="182">
        <v>142</v>
      </c>
      <c r="F11" s="182">
        <v>132</v>
      </c>
      <c r="G11" s="183">
        <v>274</v>
      </c>
    </row>
    <row r="12" spans="1:248" s="96" customFormat="1" ht="32.1" customHeight="1">
      <c r="A12" s="443"/>
      <c r="B12" s="15" t="s">
        <v>24</v>
      </c>
      <c r="C12" s="4"/>
      <c r="D12" s="3"/>
      <c r="E12" s="183">
        <v>218</v>
      </c>
      <c r="F12" s="183">
        <v>249</v>
      </c>
      <c r="G12" s="183">
        <v>467</v>
      </c>
    </row>
    <row r="13" spans="1:248" s="96" customFormat="1" ht="32.1" customHeight="1">
      <c r="A13" s="443"/>
      <c r="B13" s="15" t="s">
        <v>23</v>
      </c>
      <c r="C13" s="4"/>
      <c r="D13" s="3"/>
      <c r="E13" s="183">
        <v>236</v>
      </c>
      <c r="F13" s="183">
        <v>413</v>
      </c>
      <c r="G13" s="183">
        <v>649</v>
      </c>
    </row>
    <row r="14" spans="1:248" s="96" customFormat="1" ht="32.1" customHeight="1">
      <c r="A14" s="443"/>
      <c r="B14" s="34" t="s">
        <v>32</v>
      </c>
      <c r="C14" s="4"/>
      <c r="D14" s="3"/>
      <c r="E14" s="184">
        <v>1441</v>
      </c>
      <c r="F14" s="184">
        <v>1300</v>
      </c>
      <c r="G14" s="183">
        <v>2741</v>
      </c>
    </row>
    <row r="15" spans="1:248" s="96" customFormat="1" ht="32.1" customHeight="1">
      <c r="A15" s="443"/>
      <c r="B15" s="15" t="s">
        <v>31</v>
      </c>
      <c r="C15" s="4"/>
      <c r="D15" s="3"/>
      <c r="E15" s="184">
        <v>1850</v>
      </c>
      <c r="F15" s="184">
        <v>1607</v>
      </c>
      <c r="G15" s="183">
        <v>3457</v>
      </c>
    </row>
    <row r="16" spans="1:248" s="96" customFormat="1" ht="32.1" customHeight="1">
      <c r="A16" s="443"/>
      <c r="B16" s="15" t="s">
        <v>22</v>
      </c>
      <c r="C16" s="4"/>
      <c r="D16" s="3"/>
      <c r="E16" s="184">
        <v>700</v>
      </c>
      <c r="F16" s="184">
        <v>1466</v>
      </c>
      <c r="G16" s="183">
        <v>2166</v>
      </c>
    </row>
    <row r="17" spans="1:7" s="96" customFormat="1" ht="32.1" customHeight="1">
      <c r="A17" s="443"/>
      <c r="B17" s="15" t="s">
        <v>30</v>
      </c>
      <c r="C17" s="4"/>
      <c r="D17" s="3"/>
      <c r="E17" s="184">
        <v>1700</v>
      </c>
      <c r="F17" s="184">
        <v>553</v>
      </c>
      <c r="G17" s="183">
        <v>2253</v>
      </c>
    </row>
    <row r="18" spans="1:7" s="96" customFormat="1" ht="32.1" customHeight="1">
      <c r="A18" s="443"/>
      <c r="B18" s="15" t="s">
        <v>20</v>
      </c>
      <c r="C18" s="4"/>
      <c r="D18" s="3"/>
      <c r="E18" s="184">
        <v>3077</v>
      </c>
      <c r="F18" s="184">
        <v>4294</v>
      </c>
      <c r="G18" s="183">
        <v>7371</v>
      </c>
    </row>
    <row r="19" spans="1:7" s="96" customFormat="1" ht="32.1" customHeight="1">
      <c r="A19" s="443"/>
      <c r="B19" s="15" t="s">
        <v>29</v>
      </c>
      <c r="C19" s="4"/>
      <c r="D19" s="3"/>
      <c r="E19" s="184">
        <v>277</v>
      </c>
      <c r="F19" s="184">
        <v>321</v>
      </c>
      <c r="G19" s="183">
        <v>598</v>
      </c>
    </row>
    <row r="20" spans="1:7" s="96" customFormat="1" ht="31.5" customHeight="1">
      <c r="A20" s="443"/>
      <c r="B20" s="15" t="s">
        <v>51</v>
      </c>
      <c r="C20" s="4"/>
      <c r="D20" s="3"/>
      <c r="E20" s="184">
        <v>1919</v>
      </c>
      <c r="F20" s="184">
        <v>1878</v>
      </c>
      <c r="G20" s="183">
        <v>3797</v>
      </c>
    </row>
    <row r="21" spans="1:7" s="96" customFormat="1" ht="31.5" customHeight="1">
      <c r="A21" s="443"/>
      <c r="B21" s="15" t="s">
        <v>53</v>
      </c>
      <c r="C21" s="3"/>
      <c r="D21" s="3"/>
      <c r="E21" s="184">
        <v>199</v>
      </c>
      <c r="F21" s="184">
        <v>356</v>
      </c>
      <c r="G21" s="183">
        <v>555</v>
      </c>
    </row>
    <row r="22" spans="1:7" s="96" customFormat="1" ht="31.5" customHeight="1" thickBot="1">
      <c r="A22" s="443"/>
      <c r="B22" s="71" t="s">
        <v>76</v>
      </c>
      <c r="C22" s="160"/>
      <c r="D22" s="160"/>
      <c r="E22" s="194">
        <v>84</v>
      </c>
      <c r="F22" s="194">
        <v>112</v>
      </c>
      <c r="G22" s="195">
        <v>196</v>
      </c>
    </row>
    <row r="23" spans="1:7" s="96" customFormat="1" ht="32.1" customHeight="1" thickTop="1">
      <c r="A23" s="443"/>
      <c r="B23" s="57" t="s">
        <v>48</v>
      </c>
      <c r="C23" s="4"/>
      <c r="D23" s="3"/>
      <c r="E23" s="192">
        <v>13859</v>
      </c>
      <c r="F23" s="192">
        <v>14100</v>
      </c>
      <c r="G23" s="193">
        <v>27959</v>
      </c>
    </row>
    <row r="24" spans="1:7" s="96" customFormat="1" ht="32.1" customHeight="1">
      <c r="A24" s="443"/>
      <c r="B24" s="15" t="s">
        <v>5</v>
      </c>
      <c r="C24" s="4"/>
      <c r="D24" s="3"/>
      <c r="E24" s="183">
        <v>1994</v>
      </c>
      <c r="F24" s="183">
        <v>228</v>
      </c>
      <c r="G24" s="184">
        <v>2222</v>
      </c>
    </row>
    <row r="25" spans="1:7" s="96" customFormat="1" ht="32.1" customHeight="1">
      <c r="A25" s="443"/>
      <c r="B25" s="15" t="s">
        <v>16</v>
      </c>
      <c r="C25" s="4"/>
      <c r="D25" s="3"/>
      <c r="E25" s="183">
        <v>61</v>
      </c>
      <c r="F25" s="183">
        <v>75</v>
      </c>
      <c r="G25" s="184">
        <v>136</v>
      </c>
    </row>
    <row r="26" spans="1:7" s="96" customFormat="1" ht="32.1" customHeight="1">
      <c r="A26" s="443"/>
      <c r="B26" s="15" t="s">
        <v>15</v>
      </c>
      <c r="C26" s="4"/>
      <c r="D26" s="3"/>
      <c r="E26" s="183">
        <v>304</v>
      </c>
      <c r="F26" s="183">
        <v>182</v>
      </c>
      <c r="G26" s="184">
        <v>486</v>
      </c>
    </row>
    <row r="27" spans="1:7" s="96" customFormat="1" ht="32.1" customHeight="1">
      <c r="A27" s="443"/>
      <c r="B27" s="15" t="s">
        <v>6</v>
      </c>
      <c r="C27" s="4"/>
      <c r="D27" s="3"/>
      <c r="E27" s="183">
        <v>67</v>
      </c>
      <c r="F27" s="183">
        <v>70</v>
      </c>
      <c r="G27" s="184">
        <v>137</v>
      </c>
    </row>
    <row r="28" spans="1:7" s="96" customFormat="1" ht="32.1" customHeight="1">
      <c r="A28" s="443"/>
      <c r="B28" s="15" t="s">
        <v>33</v>
      </c>
      <c r="C28" s="3"/>
      <c r="D28" s="3"/>
      <c r="E28" s="189">
        <v>6125</v>
      </c>
      <c r="F28" s="189">
        <v>3601</v>
      </c>
      <c r="G28" s="184">
        <v>9726</v>
      </c>
    </row>
    <row r="29" spans="1:7" s="96" customFormat="1" ht="32.1" customHeight="1">
      <c r="A29" s="443"/>
      <c r="B29" s="15" t="s">
        <v>17</v>
      </c>
      <c r="C29" s="3"/>
      <c r="D29" s="3"/>
      <c r="E29" s="190">
        <v>12987</v>
      </c>
      <c r="F29" s="190">
        <v>55232</v>
      </c>
      <c r="G29" s="184">
        <v>68219</v>
      </c>
    </row>
    <row r="30" spans="1:7" s="96" customFormat="1" ht="32.1" customHeight="1" thickBot="1">
      <c r="A30" s="443"/>
      <c r="B30" s="15" t="s">
        <v>35</v>
      </c>
      <c r="C30" s="11"/>
      <c r="D30" s="11"/>
      <c r="E30" s="189">
        <v>353</v>
      </c>
      <c r="F30" s="189">
        <v>279</v>
      </c>
      <c r="G30" s="184">
        <v>632</v>
      </c>
    </row>
    <row r="31" spans="1:7" s="96" customFormat="1" ht="31.5" customHeight="1" thickTop="1" thickBot="1">
      <c r="A31" s="443"/>
      <c r="B31" s="71" t="s">
        <v>66</v>
      </c>
      <c r="C31" s="3"/>
      <c r="D31" s="3"/>
      <c r="E31" s="189">
        <v>492</v>
      </c>
      <c r="F31" s="189">
        <v>326</v>
      </c>
      <c r="G31" s="194">
        <v>818</v>
      </c>
    </row>
    <row r="32" spans="1:7" s="96" customFormat="1" ht="32.1" customHeight="1" thickTop="1">
      <c r="A32" s="443"/>
      <c r="B32" s="37" t="s">
        <v>18</v>
      </c>
      <c r="C32" s="31"/>
      <c r="D32" s="31"/>
      <c r="E32" s="185">
        <v>19641</v>
      </c>
      <c r="F32" s="185">
        <v>56614</v>
      </c>
      <c r="G32" s="191">
        <v>76255</v>
      </c>
    </row>
    <row r="33" spans="1:248" s="96" customFormat="1" ht="32.1" customHeight="1">
      <c r="A33" s="443"/>
      <c r="B33" s="29" t="s">
        <v>27</v>
      </c>
      <c r="C33" s="3"/>
      <c r="D33" s="3"/>
      <c r="E33" s="182">
        <v>110</v>
      </c>
      <c r="F33" s="182">
        <v>151</v>
      </c>
      <c r="G33" s="183">
        <v>261</v>
      </c>
    </row>
    <row r="34" spans="1:248" s="96" customFormat="1" ht="32.1" customHeight="1">
      <c r="A34" s="443"/>
      <c r="B34" s="15" t="s">
        <v>26</v>
      </c>
      <c r="C34" s="4"/>
      <c r="D34" s="3"/>
      <c r="E34" s="182">
        <v>8</v>
      </c>
      <c r="F34" s="182">
        <v>11</v>
      </c>
      <c r="G34" s="183">
        <v>19</v>
      </c>
    </row>
    <row r="35" spans="1:248" s="96" customFormat="1" ht="32.1" customHeight="1">
      <c r="A35" s="443"/>
      <c r="B35" s="15" t="s">
        <v>25</v>
      </c>
      <c r="C35" s="4"/>
      <c r="D35" s="3"/>
      <c r="E35" s="182">
        <v>362</v>
      </c>
      <c r="F35" s="182">
        <v>500</v>
      </c>
      <c r="G35" s="183">
        <v>862</v>
      </c>
    </row>
    <row r="36" spans="1:248" s="96" customFormat="1" ht="32.1" customHeight="1">
      <c r="A36" s="443"/>
      <c r="B36" s="15" t="s">
        <v>24</v>
      </c>
      <c r="C36" s="4"/>
      <c r="D36" s="3"/>
      <c r="E36" s="182">
        <v>447</v>
      </c>
      <c r="F36" s="182">
        <v>621</v>
      </c>
      <c r="G36" s="183">
        <v>1068</v>
      </c>
    </row>
    <row r="37" spans="1:248" s="96" customFormat="1" ht="32.1" customHeight="1">
      <c r="A37" s="443"/>
      <c r="B37" s="15" t="s">
        <v>23</v>
      </c>
      <c r="C37" s="4"/>
      <c r="D37" s="3"/>
      <c r="E37" s="182">
        <v>209</v>
      </c>
      <c r="F37" s="182">
        <v>303</v>
      </c>
      <c r="G37" s="183">
        <v>512</v>
      </c>
    </row>
    <row r="38" spans="1:248" s="96" customFormat="1" ht="32.1" customHeight="1">
      <c r="A38" s="443"/>
      <c r="B38" s="15" t="s">
        <v>31</v>
      </c>
      <c r="C38" s="4"/>
      <c r="D38" s="3"/>
      <c r="E38" s="182">
        <v>161</v>
      </c>
      <c r="F38" s="182">
        <v>186</v>
      </c>
      <c r="G38" s="183">
        <v>347</v>
      </c>
    </row>
    <row r="39" spans="1:248" s="96" customFormat="1" ht="32.1" customHeight="1">
      <c r="A39" s="443"/>
      <c r="B39" s="15" t="s">
        <v>22</v>
      </c>
      <c r="C39" s="4"/>
      <c r="D39" s="3"/>
      <c r="E39" s="182">
        <v>296</v>
      </c>
      <c r="F39" s="182">
        <v>250</v>
      </c>
      <c r="G39" s="183">
        <v>546</v>
      </c>
    </row>
    <row r="40" spans="1:248" s="96" customFormat="1" ht="32.1" customHeight="1">
      <c r="A40" s="443"/>
      <c r="B40" s="15" t="s">
        <v>30</v>
      </c>
      <c r="C40" s="4"/>
      <c r="D40" s="3"/>
      <c r="E40" s="182">
        <v>1015</v>
      </c>
      <c r="F40" s="182">
        <v>239</v>
      </c>
      <c r="G40" s="183">
        <v>1254</v>
      </c>
    </row>
    <row r="41" spans="1:248" s="96" customFormat="1" ht="32.1" customHeight="1">
      <c r="A41" s="443"/>
      <c r="B41" s="15" t="s">
        <v>21</v>
      </c>
      <c r="C41" s="4"/>
      <c r="D41" s="3"/>
      <c r="E41" s="182">
        <v>1061</v>
      </c>
      <c r="F41" s="182">
        <v>1865</v>
      </c>
      <c r="G41" s="183">
        <v>2926</v>
      </c>
    </row>
    <row r="42" spans="1:248" s="96" customFormat="1" ht="32.1" customHeight="1">
      <c r="A42" s="443"/>
      <c r="B42" s="15" t="s">
        <v>20</v>
      </c>
      <c r="C42" s="4"/>
      <c r="D42" s="3"/>
      <c r="E42" s="182">
        <v>1651</v>
      </c>
      <c r="F42" s="182">
        <v>1478</v>
      </c>
      <c r="G42" s="183">
        <v>3129</v>
      </c>
    </row>
    <row r="43" spans="1:248" s="96" customFormat="1" ht="32.1" customHeight="1">
      <c r="A43" s="443"/>
      <c r="B43" s="15" t="s">
        <v>6</v>
      </c>
      <c r="C43" s="4"/>
      <c r="D43" s="3"/>
      <c r="E43" s="182">
        <v>182</v>
      </c>
      <c r="F43" s="182">
        <v>390</v>
      </c>
      <c r="G43" s="183">
        <v>572</v>
      </c>
    </row>
    <row r="44" spans="1:248" s="96" customFormat="1" ht="32.1" customHeight="1" thickBot="1">
      <c r="A44" s="443"/>
      <c r="B44" s="71" t="s">
        <v>38</v>
      </c>
      <c r="C44" s="4"/>
      <c r="D44" s="3"/>
      <c r="E44" s="182">
        <v>14139</v>
      </c>
      <c r="F44" s="182">
        <v>50620</v>
      </c>
      <c r="G44" s="183">
        <v>64759</v>
      </c>
    </row>
    <row r="45" spans="1:248" s="96" customFormat="1" ht="32.1" customHeight="1" thickTop="1" thickBot="1">
      <c r="A45" s="443"/>
      <c r="B45" s="93" t="s">
        <v>9</v>
      </c>
      <c r="C45" s="26"/>
      <c r="D45" s="26"/>
      <c r="E45" s="186">
        <v>2089</v>
      </c>
      <c r="F45" s="186">
        <v>2100</v>
      </c>
      <c r="G45" s="187">
        <v>4189</v>
      </c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108"/>
      <c r="BQ45" s="108"/>
      <c r="BR45" s="108"/>
      <c r="BS45" s="108"/>
      <c r="BT45" s="108"/>
      <c r="BU45" s="108"/>
      <c r="BV45" s="108"/>
      <c r="BW45" s="108"/>
      <c r="BX45" s="108"/>
      <c r="BY45" s="108"/>
      <c r="BZ45" s="108"/>
      <c r="CA45" s="108"/>
      <c r="CB45" s="108"/>
      <c r="CC45" s="108"/>
      <c r="CD45" s="108"/>
      <c r="CE45" s="108"/>
      <c r="CF45" s="108"/>
      <c r="CG45" s="108"/>
      <c r="CH45" s="108"/>
      <c r="CI45" s="108"/>
      <c r="CJ45" s="108"/>
      <c r="CK45" s="108"/>
      <c r="CL45" s="108"/>
      <c r="CM45" s="108"/>
      <c r="CN45" s="108"/>
      <c r="CO45" s="108"/>
      <c r="CP45" s="108"/>
      <c r="CQ45" s="108"/>
      <c r="CR45" s="108"/>
      <c r="CS45" s="108"/>
      <c r="CT45" s="108"/>
      <c r="CU45" s="108"/>
      <c r="CV45" s="108"/>
      <c r="CW45" s="108"/>
      <c r="CX45" s="108"/>
      <c r="CY45" s="108"/>
      <c r="CZ45" s="108"/>
      <c r="DA45" s="108"/>
      <c r="DB45" s="108"/>
      <c r="DC45" s="108"/>
      <c r="DD45" s="108"/>
      <c r="DE45" s="108"/>
      <c r="DF45" s="108"/>
      <c r="DG45" s="108"/>
      <c r="DH45" s="108"/>
      <c r="DI45" s="108"/>
      <c r="DJ45" s="108"/>
      <c r="DK45" s="108"/>
      <c r="DL45" s="108"/>
      <c r="DM45" s="108"/>
      <c r="DN45" s="108"/>
      <c r="DO45" s="108"/>
      <c r="DP45" s="108"/>
      <c r="DQ45" s="108"/>
      <c r="DR45" s="108"/>
      <c r="DS45" s="108"/>
      <c r="DT45" s="108"/>
      <c r="DU45" s="108"/>
      <c r="DV45" s="108"/>
      <c r="DW45" s="108"/>
      <c r="DX45" s="108"/>
      <c r="DY45" s="108"/>
      <c r="DZ45" s="108"/>
      <c r="EA45" s="108"/>
      <c r="EB45" s="108"/>
      <c r="EC45" s="108"/>
      <c r="ED45" s="108"/>
      <c r="EE45" s="108"/>
      <c r="EF45" s="108"/>
      <c r="EG45" s="108"/>
      <c r="EH45" s="108"/>
      <c r="EI45" s="108"/>
      <c r="EJ45" s="108"/>
      <c r="EK45" s="108"/>
      <c r="EL45" s="108"/>
      <c r="EM45" s="108"/>
      <c r="EN45" s="108"/>
      <c r="EO45" s="108"/>
      <c r="EP45" s="108"/>
      <c r="EQ45" s="108"/>
      <c r="ER45" s="108"/>
      <c r="ES45" s="108"/>
      <c r="ET45" s="108"/>
      <c r="EU45" s="108"/>
      <c r="EV45" s="108"/>
      <c r="EW45" s="108"/>
      <c r="EX45" s="108"/>
      <c r="EY45" s="108"/>
      <c r="EZ45" s="108"/>
      <c r="FA45" s="108"/>
      <c r="FB45" s="108"/>
      <c r="FC45" s="108"/>
      <c r="FD45" s="108"/>
      <c r="FE45" s="108"/>
      <c r="FF45" s="108"/>
      <c r="FG45" s="108"/>
      <c r="FH45" s="108"/>
      <c r="FI45" s="108"/>
      <c r="FJ45" s="108"/>
      <c r="FK45" s="108"/>
      <c r="FL45" s="108"/>
      <c r="FM45" s="108"/>
      <c r="FN45" s="108"/>
      <c r="FO45" s="108"/>
      <c r="FP45" s="108"/>
      <c r="FQ45" s="108"/>
      <c r="FR45" s="108"/>
      <c r="FS45" s="108"/>
      <c r="FT45" s="108"/>
      <c r="FU45" s="108"/>
      <c r="FV45" s="108"/>
      <c r="FW45" s="108"/>
      <c r="FX45" s="108"/>
      <c r="FY45" s="108"/>
      <c r="FZ45" s="108"/>
      <c r="GA45" s="108"/>
      <c r="GB45" s="108"/>
      <c r="GC45" s="108"/>
      <c r="GD45" s="108"/>
      <c r="GE45" s="108"/>
      <c r="GF45" s="108"/>
      <c r="GG45" s="108"/>
      <c r="GH45" s="108"/>
      <c r="GI45" s="108"/>
      <c r="GJ45" s="108"/>
      <c r="GK45" s="108"/>
      <c r="GL45" s="108"/>
      <c r="GM45" s="108"/>
      <c r="GN45" s="108"/>
      <c r="GO45" s="108"/>
      <c r="GP45" s="108"/>
      <c r="GQ45" s="108"/>
      <c r="GR45" s="108"/>
      <c r="GS45" s="108"/>
      <c r="GT45" s="108"/>
      <c r="GU45" s="108"/>
      <c r="GV45" s="108"/>
      <c r="GW45" s="108"/>
      <c r="GX45" s="108"/>
      <c r="GY45" s="108"/>
      <c r="GZ45" s="108"/>
      <c r="HA45" s="108"/>
      <c r="HB45" s="108"/>
      <c r="HC45" s="108"/>
      <c r="HD45" s="108"/>
      <c r="HE45" s="108"/>
      <c r="HF45" s="108"/>
      <c r="HG45" s="108"/>
      <c r="HH45" s="108"/>
      <c r="HI45" s="108"/>
      <c r="HJ45" s="108"/>
      <c r="HK45" s="108"/>
      <c r="HL45" s="108"/>
      <c r="HM45" s="108"/>
      <c r="HN45" s="108"/>
      <c r="HO45" s="108"/>
      <c r="HP45" s="108"/>
      <c r="HQ45" s="108"/>
      <c r="HR45" s="108"/>
      <c r="HS45" s="108"/>
      <c r="HT45" s="108"/>
      <c r="HU45" s="108"/>
      <c r="HV45" s="108"/>
      <c r="HW45" s="108"/>
      <c r="HX45" s="108"/>
      <c r="HY45" s="108"/>
      <c r="HZ45" s="108"/>
      <c r="IA45" s="108"/>
      <c r="IB45" s="108"/>
      <c r="IC45" s="108"/>
      <c r="ID45" s="108"/>
      <c r="IE45" s="108"/>
      <c r="IF45" s="108"/>
      <c r="IG45" s="108"/>
      <c r="IH45" s="108"/>
      <c r="II45" s="108"/>
      <c r="IJ45" s="108"/>
      <c r="IK45" s="108"/>
      <c r="IL45" s="108"/>
      <c r="IM45" s="108"/>
      <c r="IN45" s="108"/>
    </row>
    <row r="46" spans="1:248" s="96" customFormat="1" ht="32.1" customHeight="1" thickTop="1">
      <c r="A46" s="443"/>
      <c r="B46" s="25" t="s">
        <v>10</v>
      </c>
      <c r="C46" s="24"/>
      <c r="D46" s="24"/>
      <c r="E46" s="186">
        <v>7140</v>
      </c>
      <c r="F46" s="186">
        <v>5230</v>
      </c>
      <c r="G46" s="186">
        <v>12370</v>
      </c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108"/>
      <c r="BQ46" s="108"/>
      <c r="BR46" s="108"/>
      <c r="BS46" s="108"/>
      <c r="BT46" s="108"/>
      <c r="BU46" s="108"/>
      <c r="BV46" s="108"/>
      <c r="BW46" s="108"/>
      <c r="BX46" s="108"/>
      <c r="BY46" s="108"/>
      <c r="BZ46" s="108"/>
      <c r="CA46" s="108"/>
      <c r="CB46" s="108"/>
      <c r="CC46" s="108"/>
      <c r="CD46" s="108"/>
      <c r="CE46" s="108"/>
      <c r="CF46" s="108"/>
      <c r="CG46" s="108"/>
      <c r="CH46" s="108"/>
      <c r="CI46" s="108"/>
      <c r="CJ46" s="108"/>
      <c r="CK46" s="108"/>
      <c r="CL46" s="108"/>
      <c r="CM46" s="108"/>
      <c r="CN46" s="108"/>
      <c r="CO46" s="108"/>
      <c r="CP46" s="108"/>
      <c r="CQ46" s="108"/>
      <c r="CR46" s="108"/>
      <c r="CS46" s="108"/>
      <c r="CT46" s="108"/>
      <c r="CU46" s="108"/>
      <c r="CV46" s="108"/>
      <c r="CW46" s="108"/>
      <c r="CX46" s="108"/>
      <c r="CY46" s="108"/>
      <c r="CZ46" s="108"/>
      <c r="DA46" s="108"/>
      <c r="DB46" s="108"/>
      <c r="DC46" s="108"/>
      <c r="DD46" s="108"/>
      <c r="DE46" s="108"/>
      <c r="DF46" s="108"/>
      <c r="DG46" s="108"/>
      <c r="DH46" s="108"/>
      <c r="DI46" s="108"/>
      <c r="DJ46" s="108"/>
      <c r="DK46" s="108"/>
      <c r="DL46" s="108"/>
      <c r="DM46" s="108"/>
      <c r="DN46" s="108"/>
      <c r="DO46" s="108"/>
      <c r="DP46" s="108"/>
      <c r="DQ46" s="108"/>
      <c r="DR46" s="108"/>
      <c r="DS46" s="108"/>
      <c r="DT46" s="108"/>
      <c r="DU46" s="108"/>
      <c r="DV46" s="108"/>
      <c r="DW46" s="108"/>
      <c r="DX46" s="108"/>
      <c r="DY46" s="108"/>
      <c r="DZ46" s="108"/>
      <c r="EA46" s="108"/>
      <c r="EB46" s="108"/>
      <c r="EC46" s="108"/>
      <c r="ED46" s="108"/>
      <c r="EE46" s="108"/>
      <c r="EF46" s="108"/>
      <c r="EG46" s="108"/>
      <c r="EH46" s="108"/>
      <c r="EI46" s="108"/>
      <c r="EJ46" s="108"/>
      <c r="EK46" s="108"/>
      <c r="EL46" s="108"/>
      <c r="EM46" s="108"/>
      <c r="EN46" s="108"/>
      <c r="EO46" s="108"/>
      <c r="EP46" s="108"/>
      <c r="EQ46" s="108"/>
      <c r="ER46" s="108"/>
      <c r="ES46" s="108"/>
      <c r="ET46" s="108"/>
      <c r="EU46" s="108"/>
      <c r="EV46" s="108"/>
      <c r="EW46" s="108"/>
      <c r="EX46" s="108"/>
      <c r="EY46" s="108"/>
      <c r="EZ46" s="108"/>
      <c r="FA46" s="108"/>
      <c r="FB46" s="108"/>
      <c r="FC46" s="108"/>
      <c r="FD46" s="108"/>
      <c r="FE46" s="108"/>
      <c r="FF46" s="108"/>
      <c r="FG46" s="108"/>
      <c r="FH46" s="108"/>
      <c r="FI46" s="108"/>
      <c r="FJ46" s="108"/>
      <c r="FK46" s="108"/>
      <c r="FL46" s="108"/>
      <c r="FM46" s="108"/>
      <c r="FN46" s="108"/>
      <c r="FO46" s="108"/>
      <c r="FP46" s="108"/>
      <c r="FQ46" s="108"/>
      <c r="FR46" s="108"/>
      <c r="FS46" s="108"/>
      <c r="FT46" s="108"/>
      <c r="FU46" s="108"/>
      <c r="FV46" s="108"/>
      <c r="FW46" s="108"/>
      <c r="FX46" s="108"/>
      <c r="FY46" s="108"/>
      <c r="FZ46" s="108"/>
      <c r="GA46" s="108"/>
      <c r="GB46" s="108"/>
      <c r="GC46" s="108"/>
      <c r="GD46" s="108"/>
      <c r="GE46" s="108"/>
      <c r="GF46" s="108"/>
      <c r="GG46" s="108"/>
      <c r="GH46" s="108"/>
      <c r="GI46" s="108"/>
      <c r="GJ46" s="108"/>
      <c r="GK46" s="108"/>
      <c r="GL46" s="108"/>
      <c r="GM46" s="108"/>
      <c r="GN46" s="108"/>
      <c r="GO46" s="108"/>
      <c r="GP46" s="108"/>
      <c r="GQ46" s="108"/>
      <c r="GR46" s="108"/>
      <c r="GS46" s="108"/>
      <c r="GT46" s="108"/>
      <c r="GU46" s="108"/>
      <c r="GV46" s="108"/>
      <c r="GW46" s="108"/>
      <c r="GX46" s="108"/>
      <c r="GY46" s="108"/>
      <c r="GZ46" s="108"/>
      <c r="HA46" s="108"/>
      <c r="HB46" s="108"/>
      <c r="HC46" s="108"/>
      <c r="HD46" s="108"/>
      <c r="HE46" s="108"/>
      <c r="HF46" s="108"/>
      <c r="HG46" s="108"/>
      <c r="HH46" s="108"/>
      <c r="HI46" s="108"/>
      <c r="HJ46" s="108"/>
      <c r="HK46" s="108"/>
      <c r="HL46" s="108"/>
      <c r="HM46" s="108"/>
      <c r="HN46" s="108"/>
      <c r="HO46" s="108"/>
      <c r="HP46" s="108"/>
      <c r="HQ46" s="108"/>
      <c r="HR46" s="108"/>
      <c r="HS46" s="108"/>
      <c r="HT46" s="108"/>
      <c r="HU46" s="108"/>
      <c r="HV46" s="108"/>
      <c r="HW46" s="108"/>
      <c r="HX46" s="108"/>
      <c r="HY46" s="108"/>
      <c r="HZ46" s="108"/>
      <c r="IA46" s="108"/>
      <c r="IB46" s="108"/>
      <c r="IC46" s="108"/>
      <c r="ID46" s="108"/>
      <c r="IE46" s="108"/>
      <c r="IF46" s="108"/>
      <c r="IG46" s="108"/>
      <c r="IH46" s="108"/>
      <c r="II46" s="108"/>
      <c r="IJ46" s="108"/>
      <c r="IK46" s="108"/>
      <c r="IL46" s="108"/>
      <c r="IM46" s="108"/>
      <c r="IN46" s="108"/>
    </row>
    <row r="47" spans="1:248" s="96" customFormat="1" ht="32.1" customHeight="1" thickBot="1">
      <c r="A47" s="443"/>
      <c r="B47" s="22" t="s">
        <v>11</v>
      </c>
      <c r="C47" s="21"/>
      <c r="D47" s="21"/>
      <c r="E47" s="180">
        <v>0</v>
      </c>
      <c r="F47" s="180">
        <v>0</v>
      </c>
      <c r="G47" s="188">
        <v>0</v>
      </c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108"/>
      <c r="BR47" s="108"/>
      <c r="BS47" s="108"/>
      <c r="BT47" s="108"/>
      <c r="BU47" s="108"/>
      <c r="BV47" s="108"/>
      <c r="BW47" s="108"/>
      <c r="BX47" s="108"/>
      <c r="BY47" s="108"/>
      <c r="BZ47" s="108"/>
      <c r="CA47" s="108"/>
      <c r="CB47" s="108"/>
      <c r="CC47" s="108"/>
      <c r="CD47" s="108"/>
      <c r="CE47" s="108"/>
      <c r="CF47" s="108"/>
      <c r="CG47" s="108"/>
      <c r="CH47" s="108"/>
      <c r="CI47" s="108"/>
      <c r="CJ47" s="108"/>
      <c r="CK47" s="108"/>
      <c r="CL47" s="108"/>
      <c r="CM47" s="108"/>
      <c r="CN47" s="108"/>
      <c r="CO47" s="108"/>
      <c r="CP47" s="108"/>
      <c r="CQ47" s="108"/>
      <c r="CR47" s="108"/>
      <c r="CS47" s="108"/>
      <c r="CT47" s="108"/>
      <c r="CU47" s="108"/>
      <c r="CV47" s="108"/>
      <c r="CW47" s="108"/>
      <c r="CX47" s="108"/>
      <c r="CY47" s="108"/>
      <c r="CZ47" s="108"/>
      <c r="DA47" s="108"/>
      <c r="DB47" s="108"/>
      <c r="DC47" s="108"/>
      <c r="DD47" s="108"/>
      <c r="DE47" s="108"/>
      <c r="DF47" s="108"/>
      <c r="DG47" s="108"/>
      <c r="DH47" s="108"/>
      <c r="DI47" s="108"/>
      <c r="DJ47" s="108"/>
      <c r="DK47" s="108"/>
      <c r="DL47" s="108"/>
      <c r="DM47" s="108"/>
      <c r="DN47" s="108"/>
      <c r="DO47" s="108"/>
      <c r="DP47" s="108"/>
      <c r="DQ47" s="108"/>
      <c r="DR47" s="108"/>
      <c r="DS47" s="108"/>
      <c r="DT47" s="108"/>
      <c r="DU47" s="108"/>
      <c r="DV47" s="108"/>
      <c r="DW47" s="108"/>
      <c r="DX47" s="108"/>
      <c r="DY47" s="108"/>
      <c r="DZ47" s="108"/>
      <c r="EA47" s="108"/>
      <c r="EB47" s="108"/>
      <c r="EC47" s="108"/>
      <c r="ED47" s="108"/>
      <c r="EE47" s="108"/>
      <c r="EF47" s="108"/>
      <c r="EG47" s="108"/>
      <c r="EH47" s="108"/>
      <c r="EI47" s="108"/>
      <c r="EJ47" s="108"/>
      <c r="EK47" s="108"/>
      <c r="EL47" s="108"/>
      <c r="EM47" s="108"/>
      <c r="EN47" s="108"/>
      <c r="EO47" s="108"/>
      <c r="EP47" s="108"/>
      <c r="EQ47" s="108"/>
      <c r="ER47" s="108"/>
      <c r="ES47" s="108"/>
      <c r="ET47" s="108"/>
      <c r="EU47" s="108"/>
      <c r="EV47" s="108"/>
      <c r="EW47" s="108"/>
      <c r="EX47" s="108"/>
      <c r="EY47" s="108"/>
      <c r="EZ47" s="108"/>
      <c r="FA47" s="108"/>
      <c r="FB47" s="108"/>
      <c r="FC47" s="108"/>
      <c r="FD47" s="108"/>
      <c r="FE47" s="108"/>
      <c r="FF47" s="108"/>
      <c r="FG47" s="108"/>
      <c r="FH47" s="108"/>
      <c r="FI47" s="108"/>
      <c r="FJ47" s="108"/>
      <c r="FK47" s="108"/>
      <c r="FL47" s="108"/>
      <c r="FM47" s="108"/>
      <c r="FN47" s="108"/>
      <c r="FO47" s="108"/>
      <c r="FP47" s="108"/>
      <c r="FQ47" s="108"/>
      <c r="FR47" s="108"/>
      <c r="FS47" s="108"/>
      <c r="FT47" s="108"/>
      <c r="FU47" s="108"/>
      <c r="FV47" s="108"/>
      <c r="FW47" s="108"/>
      <c r="FX47" s="108"/>
      <c r="FY47" s="108"/>
      <c r="FZ47" s="108"/>
      <c r="GA47" s="108"/>
      <c r="GB47" s="108"/>
      <c r="GC47" s="108"/>
      <c r="GD47" s="108"/>
      <c r="GE47" s="108"/>
      <c r="GF47" s="108"/>
      <c r="GG47" s="108"/>
      <c r="GH47" s="108"/>
      <c r="GI47" s="108"/>
      <c r="GJ47" s="108"/>
      <c r="GK47" s="108"/>
      <c r="GL47" s="108"/>
      <c r="GM47" s="108"/>
      <c r="GN47" s="108"/>
      <c r="GO47" s="108"/>
      <c r="GP47" s="108"/>
      <c r="GQ47" s="108"/>
      <c r="GR47" s="108"/>
      <c r="GS47" s="108"/>
      <c r="GT47" s="108"/>
      <c r="GU47" s="108"/>
      <c r="GV47" s="108"/>
      <c r="GW47" s="108"/>
      <c r="GX47" s="108"/>
      <c r="GY47" s="108"/>
      <c r="GZ47" s="108"/>
      <c r="HA47" s="108"/>
      <c r="HB47" s="108"/>
      <c r="HC47" s="108"/>
      <c r="HD47" s="108"/>
      <c r="HE47" s="108"/>
      <c r="HF47" s="108"/>
      <c r="HG47" s="108"/>
      <c r="HH47" s="108"/>
      <c r="HI47" s="108"/>
      <c r="HJ47" s="108"/>
      <c r="HK47" s="108"/>
      <c r="HL47" s="108"/>
      <c r="HM47" s="108"/>
      <c r="HN47" s="108"/>
      <c r="HO47" s="108"/>
      <c r="HP47" s="108"/>
      <c r="HQ47" s="108"/>
      <c r="HR47" s="108"/>
      <c r="HS47" s="108"/>
      <c r="HT47" s="108"/>
      <c r="HU47" s="108"/>
      <c r="HV47" s="108"/>
      <c r="HW47" s="108"/>
      <c r="HX47" s="108"/>
      <c r="HY47" s="108"/>
      <c r="HZ47" s="108"/>
      <c r="IA47" s="108"/>
      <c r="IB47" s="108"/>
      <c r="IC47" s="108"/>
      <c r="ID47" s="108"/>
      <c r="IE47" s="108"/>
      <c r="IF47" s="108"/>
      <c r="IG47" s="108"/>
      <c r="IH47" s="108"/>
      <c r="II47" s="108"/>
      <c r="IJ47" s="108"/>
      <c r="IK47" s="108"/>
      <c r="IL47" s="108"/>
      <c r="IM47" s="108"/>
      <c r="IN47" s="108"/>
    </row>
    <row r="48" spans="1:248" s="96" customFormat="1" ht="32.1" customHeight="1" thickTop="1">
      <c r="A48" s="443"/>
      <c r="B48" s="19" t="s">
        <v>12</v>
      </c>
      <c r="C48" s="18"/>
      <c r="D48" s="18"/>
      <c r="E48" s="181">
        <v>5324</v>
      </c>
      <c r="F48" s="181">
        <v>4432</v>
      </c>
      <c r="G48" s="181">
        <v>9756</v>
      </c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8"/>
      <c r="BO48" s="108"/>
      <c r="BP48" s="108"/>
      <c r="BQ48" s="108"/>
      <c r="BR48" s="108"/>
      <c r="BS48" s="108"/>
      <c r="BT48" s="108"/>
      <c r="BU48" s="108"/>
      <c r="BV48" s="108"/>
      <c r="BW48" s="108"/>
      <c r="BX48" s="108"/>
      <c r="BY48" s="108"/>
      <c r="BZ48" s="108"/>
      <c r="CA48" s="108"/>
      <c r="CB48" s="108"/>
      <c r="CC48" s="108"/>
      <c r="CD48" s="108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8"/>
      <c r="CT48" s="108"/>
      <c r="CU48" s="108"/>
      <c r="CV48" s="108"/>
      <c r="CW48" s="108"/>
      <c r="CX48" s="108"/>
      <c r="CY48" s="108"/>
      <c r="CZ48" s="108"/>
      <c r="DA48" s="108"/>
      <c r="DB48" s="108"/>
      <c r="DC48" s="108"/>
      <c r="DD48" s="108"/>
      <c r="DE48" s="108"/>
      <c r="DF48" s="108"/>
      <c r="DG48" s="108"/>
      <c r="DH48" s="108"/>
      <c r="DI48" s="108"/>
      <c r="DJ48" s="108"/>
      <c r="DK48" s="108"/>
      <c r="DL48" s="108"/>
      <c r="DM48" s="108"/>
      <c r="DN48" s="108"/>
      <c r="DO48" s="108"/>
      <c r="DP48" s="108"/>
      <c r="DQ48" s="108"/>
      <c r="DR48" s="108"/>
      <c r="DS48" s="108"/>
      <c r="DT48" s="108"/>
      <c r="DU48" s="108"/>
      <c r="DV48" s="108"/>
      <c r="DW48" s="108"/>
      <c r="DX48" s="108"/>
      <c r="DY48" s="108"/>
      <c r="DZ48" s="108"/>
      <c r="EA48" s="108"/>
      <c r="EB48" s="108"/>
      <c r="EC48" s="108"/>
      <c r="ED48" s="108"/>
      <c r="EE48" s="108"/>
      <c r="EF48" s="108"/>
      <c r="EG48" s="108"/>
      <c r="EH48" s="108"/>
      <c r="EI48" s="108"/>
      <c r="EJ48" s="108"/>
      <c r="EK48" s="108"/>
      <c r="EL48" s="108"/>
      <c r="EM48" s="108"/>
      <c r="EN48" s="108"/>
      <c r="EO48" s="108"/>
      <c r="EP48" s="108"/>
      <c r="EQ48" s="108"/>
      <c r="ER48" s="108"/>
      <c r="ES48" s="108"/>
      <c r="ET48" s="108"/>
      <c r="EU48" s="108"/>
      <c r="EV48" s="108"/>
      <c r="EW48" s="108"/>
      <c r="EX48" s="108"/>
      <c r="EY48" s="108"/>
      <c r="EZ48" s="108"/>
      <c r="FA48" s="108"/>
      <c r="FB48" s="108"/>
      <c r="FC48" s="108"/>
      <c r="FD48" s="108"/>
      <c r="FE48" s="108"/>
      <c r="FF48" s="108"/>
      <c r="FG48" s="108"/>
      <c r="FH48" s="108"/>
      <c r="FI48" s="108"/>
      <c r="FJ48" s="108"/>
      <c r="FK48" s="108"/>
      <c r="FL48" s="108"/>
      <c r="FM48" s="108"/>
      <c r="FN48" s="108"/>
      <c r="FO48" s="108"/>
      <c r="FP48" s="108"/>
      <c r="FQ48" s="108"/>
      <c r="FR48" s="108"/>
      <c r="FS48" s="108"/>
      <c r="FT48" s="108"/>
      <c r="FU48" s="108"/>
      <c r="FV48" s="108"/>
      <c r="FW48" s="108"/>
      <c r="FX48" s="108"/>
      <c r="FY48" s="108"/>
      <c r="FZ48" s="108"/>
      <c r="GA48" s="108"/>
      <c r="GB48" s="108"/>
      <c r="GC48" s="108"/>
      <c r="GD48" s="108"/>
      <c r="GE48" s="108"/>
      <c r="GF48" s="108"/>
      <c r="GG48" s="108"/>
      <c r="GH48" s="108"/>
      <c r="GI48" s="108"/>
      <c r="GJ48" s="108"/>
      <c r="GK48" s="108"/>
      <c r="GL48" s="108"/>
      <c r="GM48" s="108"/>
      <c r="GN48" s="108"/>
      <c r="GO48" s="108"/>
      <c r="GP48" s="108"/>
      <c r="GQ48" s="108"/>
      <c r="GR48" s="108"/>
      <c r="GS48" s="108"/>
      <c r="GT48" s="108"/>
      <c r="GU48" s="108"/>
      <c r="GV48" s="108"/>
      <c r="GW48" s="108"/>
      <c r="GX48" s="108"/>
      <c r="GY48" s="108"/>
      <c r="GZ48" s="108"/>
      <c r="HA48" s="108"/>
      <c r="HB48" s="108"/>
      <c r="HC48" s="108"/>
      <c r="HD48" s="108"/>
      <c r="HE48" s="108"/>
      <c r="HF48" s="108"/>
      <c r="HG48" s="108"/>
      <c r="HH48" s="108"/>
      <c r="HI48" s="108"/>
      <c r="HJ48" s="108"/>
      <c r="HK48" s="108"/>
      <c r="HL48" s="108"/>
      <c r="HM48" s="108"/>
      <c r="HN48" s="108"/>
      <c r="HO48" s="108"/>
      <c r="HP48" s="108"/>
      <c r="HQ48" s="108"/>
      <c r="HR48" s="108"/>
      <c r="HS48" s="108"/>
      <c r="HT48" s="108"/>
      <c r="HU48" s="108"/>
      <c r="HV48" s="108"/>
      <c r="HW48" s="108"/>
      <c r="HX48" s="108"/>
      <c r="HY48" s="108"/>
      <c r="HZ48" s="108"/>
      <c r="IA48" s="108"/>
      <c r="IB48" s="108"/>
      <c r="IC48" s="108"/>
      <c r="ID48" s="108"/>
      <c r="IE48" s="108"/>
      <c r="IF48" s="108"/>
      <c r="IG48" s="108"/>
      <c r="IH48" s="108"/>
      <c r="II48" s="108"/>
      <c r="IJ48" s="108"/>
      <c r="IK48" s="108"/>
      <c r="IL48" s="108"/>
      <c r="IM48" s="108"/>
      <c r="IN48" s="108"/>
    </row>
    <row r="49" spans="1:7" s="96" customFormat="1" ht="32.1" customHeight="1">
      <c r="A49" s="443"/>
      <c r="B49" s="15" t="s">
        <v>13</v>
      </c>
      <c r="C49" s="4"/>
      <c r="D49" s="3"/>
      <c r="E49" s="183">
        <v>5211</v>
      </c>
      <c r="F49" s="183">
        <v>4317</v>
      </c>
      <c r="G49" s="183">
        <v>9528</v>
      </c>
    </row>
    <row r="50" spans="1:7" s="96" customFormat="1" ht="32.1" customHeight="1" thickBot="1">
      <c r="A50" s="443"/>
      <c r="B50" s="12" t="s">
        <v>14</v>
      </c>
      <c r="C50" s="4"/>
      <c r="D50" s="3"/>
      <c r="E50" s="183">
        <v>113</v>
      </c>
      <c r="F50" s="183">
        <v>115</v>
      </c>
      <c r="G50" s="183">
        <v>228</v>
      </c>
    </row>
    <row r="51" spans="1:7" s="96" customFormat="1" ht="27" thickTop="1">
      <c r="A51" s="442"/>
      <c r="B51" s="4"/>
      <c r="C51" s="4"/>
      <c r="D51" s="4"/>
      <c r="E51" s="10"/>
      <c r="F51" s="534"/>
      <c r="G51" s="534" t="s">
        <v>99</v>
      </c>
    </row>
    <row r="52" spans="1:7" s="148" customFormat="1" ht="26.25">
      <c r="A52" s="462"/>
      <c r="B52" s="149"/>
      <c r="C52" s="149"/>
      <c r="D52" s="149"/>
      <c r="E52" s="150"/>
      <c r="F52" s="151"/>
      <c r="G52" s="151"/>
    </row>
    <row r="53" spans="1:7" s="148" customFormat="1" ht="52.5">
      <c r="A53" s="462"/>
      <c r="B53" s="152" t="s">
        <v>37</v>
      </c>
    </row>
    <row r="54" spans="1:7" s="96" customFormat="1" ht="56.25">
      <c r="A54" s="460"/>
      <c r="B54" s="153" t="s">
        <v>54</v>
      </c>
      <c r="C54" s="103"/>
      <c r="D54" s="103"/>
      <c r="E54" s="101"/>
      <c r="F54" s="101"/>
      <c r="G54" s="101"/>
    </row>
    <row r="55" spans="1:7" s="96" customFormat="1" ht="56.25">
      <c r="A55" s="460"/>
      <c r="B55" s="154" t="s">
        <v>68</v>
      </c>
      <c r="C55" s="103"/>
      <c r="D55" s="103"/>
      <c r="E55" s="101"/>
      <c r="F55" s="101"/>
      <c r="G55" s="101"/>
    </row>
    <row r="56" spans="1:7" ht="56.25">
      <c r="B56" s="154" t="s">
        <v>56</v>
      </c>
    </row>
    <row r="57" spans="1:7" ht="82.5">
      <c r="B57" s="154" t="s">
        <v>62</v>
      </c>
    </row>
    <row r="58" spans="1:7" ht="82.5">
      <c r="B58" s="538" t="s">
        <v>101</v>
      </c>
      <c r="C58" s="155" t="s">
        <v>63</v>
      </c>
      <c r="D58" s="155" t="s">
        <v>64</v>
      </c>
    </row>
    <row r="59" spans="1:7" ht="25.5">
      <c r="B59" s="541" t="s">
        <v>102</v>
      </c>
    </row>
  </sheetData>
  <hyperlinks>
    <hyperlink ref="B59" r:id="rId1"/>
  </hyperlinks>
  <printOptions horizontalCentered="1"/>
  <pageMargins left="0.49" right="0.28000000000000003" top="0.25" bottom="0.22" header="0.25" footer="0.2"/>
  <pageSetup paperSize="9" scale="47" orientation="portrait" r:id="rId2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2"/>
  <dimension ref="A1:IO59"/>
  <sheetViews>
    <sheetView topLeftCell="A28" zoomScale="40" zoomScaleNormal="50" zoomScaleSheetLayoutView="25" workbookViewId="0">
      <selection activeCell="B72" sqref="B72"/>
    </sheetView>
  </sheetViews>
  <sheetFormatPr defaultColWidth="90.28515625" defaultRowHeight="12.75"/>
  <cols>
    <col min="1" max="1" width="17.28515625" style="463" bestFit="1" customWidth="1"/>
    <col min="2" max="2" width="132.140625" style="155" customWidth="1"/>
    <col min="3" max="4" width="20.28515625" style="155" hidden="1" customWidth="1"/>
    <col min="5" max="49" width="20.28515625" style="155" customWidth="1"/>
    <col min="50" max="16384" width="90.28515625" style="155"/>
  </cols>
  <sheetData>
    <row r="1" spans="1:249" s="96" customFormat="1" ht="25.5">
      <c r="A1" s="460"/>
      <c r="B1" s="97"/>
      <c r="E1" s="98"/>
      <c r="F1" s="98"/>
      <c r="G1" s="98"/>
    </row>
    <row r="2" spans="1:249" s="96" customFormat="1" ht="25.5">
      <c r="A2" s="460"/>
      <c r="B2" s="97"/>
      <c r="E2" s="98"/>
      <c r="F2" s="98"/>
      <c r="G2" s="98"/>
    </row>
    <row r="3" spans="1:249" s="96" customFormat="1" ht="30">
      <c r="A3" s="460"/>
      <c r="B3" s="99" t="s">
        <v>78</v>
      </c>
      <c r="C3" s="100"/>
      <c r="D3" s="100"/>
      <c r="E3" s="101"/>
      <c r="F3" s="101"/>
      <c r="G3" s="101"/>
    </row>
    <row r="4" spans="1:249" s="96" customFormat="1" ht="30">
      <c r="A4" s="460"/>
      <c r="B4" s="99"/>
      <c r="C4" s="100"/>
      <c r="D4" s="100"/>
      <c r="E4" s="101"/>
      <c r="F4" s="101"/>
      <c r="G4" s="101"/>
    </row>
    <row r="5" spans="1:249" s="96" customFormat="1" ht="31.5" thickBot="1">
      <c r="A5" s="460"/>
      <c r="B5" s="102"/>
      <c r="C5" s="103"/>
      <c r="D5" s="103"/>
      <c r="E5" s="101"/>
      <c r="F5" s="101"/>
      <c r="G5" s="101"/>
    </row>
    <row r="6" spans="1:249" s="96" customFormat="1" ht="35.25" customHeight="1" thickTop="1" thickBot="1">
      <c r="A6" s="442"/>
      <c r="B6" s="4"/>
      <c r="C6" s="4"/>
      <c r="D6" s="4"/>
      <c r="E6" s="40" t="s">
        <v>0</v>
      </c>
      <c r="F6" s="40" t="s">
        <v>1</v>
      </c>
      <c r="G6" s="40" t="s">
        <v>2</v>
      </c>
    </row>
    <row r="7" spans="1:249" s="96" customFormat="1" ht="32.1" customHeight="1" thickTop="1" thickBot="1">
      <c r="A7" s="442"/>
      <c r="B7" s="39" t="s">
        <v>3</v>
      </c>
      <c r="C7" s="38"/>
      <c r="D7" s="38"/>
      <c r="E7" s="196">
        <v>70304</v>
      </c>
      <c r="F7" s="196">
        <v>142755</v>
      </c>
      <c r="G7" s="196">
        <v>213059</v>
      </c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108"/>
      <c r="EZ7" s="108"/>
      <c r="FA7" s="108"/>
      <c r="FB7" s="108"/>
      <c r="FC7" s="108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8"/>
      <c r="FS7" s="108"/>
      <c r="FT7" s="108"/>
      <c r="FU7" s="108"/>
      <c r="FV7" s="108"/>
      <c r="FW7" s="108"/>
      <c r="FX7" s="108"/>
      <c r="FY7" s="108"/>
      <c r="FZ7" s="108"/>
      <c r="GA7" s="108"/>
      <c r="GB7" s="108"/>
      <c r="GC7" s="108"/>
      <c r="GD7" s="108"/>
      <c r="GE7" s="108"/>
      <c r="GF7" s="108"/>
      <c r="GG7" s="108"/>
      <c r="GH7" s="108"/>
      <c r="GI7" s="108"/>
      <c r="GJ7" s="108"/>
      <c r="GK7" s="108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8"/>
      <c r="HB7" s="108"/>
      <c r="HC7" s="108"/>
      <c r="HD7" s="108"/>
      <c r="HE7" s="108"/>
      <c r="HF7" s="108"/>
      <c r="HG7" s="108"/>
      <c r="HH7" s="108"/>
      <c r="HI7" s="108"/>
      <c r="HJ7" s="108"/>
      <c r="HK7" s="108"/>
      <c r="HL7" s="108"/>
      <c r="HM7" s="108"/>
      <c r="HN7" s="108"/>
      <c r="HO7" s="108"/>
      <c r="HP7" s="108"/>
      <c r="HQ7" s="108"/>
      <c r="HR7" s="108"/>
      <c r="HS7" s="108"/>
      <c r="HT7" s="108"/>
      <c r="HU7" s="108"/>
      <c r="HV7" s="108"/>
      <c r="HW7" s="108"/>
      <c r="HX7" s="108"/>
      <c r="HY7" s="108"/>
      <c r="HZ7" s="108"/>
      <c r="IA7" s="108"/>
      <c r="IB7" s="108"/>
      <c r="IC7" s="108"/>
      <c r="ID7" s="108"/>
      <c r="IE7" s="108"/>
      <c r="IF7" s="108"/>
      <c r="IG7" s="108"/>
      <c r="IH7" s="108"/>
      <c r="II7" s="108"/>
      <c r="IJ7" s="108"/>
      <c r="IK7" s="108"/>
      <c r="IL7" s="108"/>
      <c r="IM7" s="108"/>
      <c r="IN7" s="108"/>
      <c r="IO7" s="108"/>
    </row>
    <row r="8" spans="1:249" s="96" customFormat="1" ht="32.1" customHeight="1" thickTop="1">
      <c r="A8" s="443"/>
      <c r="B8" s="37" t="s">
        <v>4</v>
      </c>
      <c r="C8" s="36"/>
      <c r="D8" s="35"/>
      <c r="E8" s="197">
        <v>36156</v>
      </c>
      <c r="F8" s="197">
        <v>74489</v>
      </c>
      <c r="G8" s="197">
        <v>110645</v>
      </c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08"/>
      <c r="ED8" s="108"/>
      <c r="EE8" s="108"/>
      <c r="EF8" s="108"/>
      <c r="EG8" s="108"/>
      <c r="EH8" s="108"/>
      <c r="EI8" s="108"/>
      <c r="EJ8" s="108"/>
      <c r="EK8" s="108"/>
      <c r="EL8" s="108"/>
      <c r="EM8" s="108"/>
      <c r="EN8" s="108"/>
      <c r="EO8" s="108"/>
      <c r="EP8" s="108"/>
      <c r="EQ8" s="108"/>
      <c r="ER8" s="108"/>
      <c r="ES8" s="108"/>
      <c r="ET8" s="108"/>
      <c r="EU8" s="108"/>
      <c r="EV8" s="108"/>
      <c r="EW8" s="108"/>
      <c r="EX8" s="108"/>
      <c r="EY8" s="108"/>
      <c r="EZ8" s="108"/>
      <c r="FA8" s="108"/>
      <c r="FB8" s="108"/>
      <c r="FC8" s="108"/>
      <c r="FD8" s="108"/>
      <c r="FE8" s="108"/>
      <c r="FF8" s="108"/>
      <c r="FG8" s="108"/>
      <c r="FH8" s="108"/>
      <c r="FI8" s="108"/>
      <c r="FJ8" s="108"/>
      <c r="FK8" s="108"/>
      <c r="FL8" s="108"/>
      <c r="FM8" s="108"/>
      <c r="FN8" s="108"/>
      <c r="FO8" s="108"/>
      <c r="FP8" s="108"/>
      <c r="FQ8" s="108"/>
      <c r="FR8" s="108"/>
      <c r="FS8" s="108"/>
      <c r="FT8" s="108"/>
      <c r="FU8" s="108"/>
      <c r="FV8" s="108"/>
      <c r="FW8" s="108"/>
      <c r="FX8" s="108"/>
      <c r="FY8" s="108"/>
      <c r="FZ8" s="108"/>
      <c r="GA8" s="108"/>
      <c r="GB8" s="108"/>
      <c r="GC8" s="108"/>
      <c r="GD8" s="108"/>
      <c r="GE8" s="108"/>
      <c r="GF8" s="108"/>
      <c r="GG8" s="108"/>
      <c r="GH8" s="108"/>
      <c r="GI8" s="108"/>
      <c r="GJ8" s="108"/>
      <c r="GK8" s="108"/>
      <c r="GL8" s="108"/>
      <c r="GM8" s="108"/>
      <c r="GN8" s="108"/>
      <c r="GO8" s="108"/>
      <c r="GP8" s="108"/>
      <c r="GQ8" s="108"/>
      <c r="GR8" s="108"/>
      <c r="GS8" s="108"/>
      <c r="GT8" s="108"/>
      <c r="GU8" s="108"/>
      <c r="GV8" s="108"/>
      <c r="GW8" s="108"/>
      <c r="GX8" s="108"/>
      <c r="GY8" s="108"/>
      <c r="GZ8" s="108"/>
      <c r="HA8" s="108"/>
      <c r="HB8" s="108"/>
      <c r="HC8" s="108"/>
      <c r="HD8" s="108"/>
      <c r="HE8" s="108"/>
      <c r="HF8" s="108"/>
      <c r="HG8" s="108"/>
      <c r="HH8" s="108"/>
      <c r="HI8" s="108"/>
      <c r="HJ8" s="108"/>
      <c r="HK8" s="108"/>
      <c r="HL8" s="108"/>
      <c r="HM8" s="108"/>
      <c r="HN8" s="108"/>
      <c r="HO8" s="108"/>
      <c r="HP8" s="108"/>
      <c r="HQ8" s="108"/>
      <c r="HR8" s="108"/>
      <c r="HS8" s="108"/>
      <c r="HT8" s="108"/>
      <c r="HU8" s="108"/>
      <c r="HV8" s="108"/>
      <c r="HW8" s="108"/>
      <c r="HX8" s="108"/>
      <c r="HY8" s="108"/>
      <c r="HZ8" s="108"/>
      <c r="IA8" s="108"/>
      <c r="IB8" s="108"/>
      <c r="IC8" s="108"/>
      <c r="ID8" s="108"/>
      <c r="IE8" s="108"/>
      <c r="IF8" s="108"/>
      <c r="IG8" s="108"/>
      <c r="IH8" s="108"/>
      <c r="II8" s="108"/>
      <c r="IJ8" s="108"/>
      <c r="IK8" s="108"/>
      <c r="IL8" s="108"/>
      <c r="IM8" s="108"/>
      <c r="IN8" s="108"/>
      <c r="IO8" s="108"/>
    </row>
    <row r="9" spans="1:249" s="96" customFormat="1" ht="32.1" customHeight="1">
      <c r="A9" s="443"/>
      <c r="B9" s="29" t="s">
        <v>27</v>
      </c>
      <c r="C9" s="36"/>
      <c r="D9" s="35"/>
      <c r="E9" s="198">
        <v>146</v>
      </c>
      <c r="F9" s="198">
        <v>218</v>
      </c>
      <c r="G9" s="199">
        <v>364</v>
      </c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  <c r="DQ9" s="108"/>
      <c r="DR9" s="108"/>
      <c r="DS9" s="108"/>
      <c r="DT9" s="108"/>
      <c r="DU9" s="108"/>
      <c r="DV9" s="108"/>
      <c r="DW9" s="108"/>
      <c r="DX9" s="108"/>
      <c r="DY9" s="108"/>
      <c r="DZ9" s="108"/>
      <c r="EA9" s="108"/>
      <c r="EB9" s="108"/>
      <c r="EC9" s="108"/>
      <c r="ED9" s="108"/>
      <c r="EE9" s="108"/>
      <c r="EF9" s="108"/>
      <c r="EG9" s="108"/>
      <c r="EH9" s="108"/>
      <c r="EI9" s="108"/>
      <c r="EJ9" s="108"/>
      <c r="EK9" s="108"/>
      <c r="EL9" s="108"/>
      <c r="EM9" s="108"/>
      <c r="EN9" s="108"/>
      <c r="EO9" s="108"/>
      <c r="EP9" s="108"/>
      <c r="EQ9" s="108"/>
      <c r="ER9" s="108"/>
      <c r="ES9" s="108"/>
      <c r="ET9" s="108"/>
      <c r="EU9" s="108"/>
      <c r="EV9" s="108"/>
      <c r="EW9" s="108"/>
      <c r="EX9" s="108"/>
      <c r="EY9" s="108"/>
      <c r="EZ9" s="108"/>
      <c r="FA9" s="108"/>
      <c r="FB9" s="108"/>
      <c r="FC9" s="108"/>
      <c r="FD9" s="108"/>
      <c r="FE9" s="108"/>
      <c r="FF9" s="108"/>
      <c r="FG9" s="108"/>
      <c r="FH9" s="108"/>
      <c r="FI9" s="108"/>
      <c r="FJ9" s="108"/>
      <c r="FK9" s="108"/>
      <c r="FL9" s="108"/>
      <c r="FM9" s="108"/>
      <c r="FN9" s="108"/>
      <c r="FO9" s="108"/>
      <c r="FP9" s="108"/>
      <c r="FQ9" s="108"/>
      <c r="FR9" s="108"/>
      <c r="FS9" s="108"/>
      <c r="FT9" s="108"/>
      <c r="FU9" s="108"/>
      <c r="FV9" s="108"/>
      <c r="FW9" s="108"/>
      <c r="FX9" s="108"/>
      <c r="FY9" s="108"/>
      <c r="FZ9" s="108"/>
      <c r="GA9" s="108"/>
      <c r="GB9" s="108"/>
      <c r="GC9" s="108"/>
      <c r="GD9" s="108"/>
      <c r="GE9" s="108"/>
      <c r="GF9" s="108"/>
      <c r="GG9" s="108"/>
      <c r="GH9" s="108"/>
      <c r="GI9" s="108"/>
      <c r="GJ9" s="108"/>
      <c r="GK9" s="108"/>
      <c r="GL9" s="108"/>
      <c r="GM9" s="108"/>
      <c r="GN9" s="108"/>
      <c r="GO9" s="108"/>
      <c r="GP9" s="108"/>
      <c r="GQ9" s="108"/>
      <c r="GR9" s="108"/>
      <c r="GS9" s="108"/>
      <c r="GT9" s="108"/>
      <c r="GU9" s="108"/>
      <c r="GV9" s="108"/>
      <c r="GW9" s="108"/>
      <c r="GX9" s="108"/>
      <c r="GY9" s="108"/>
      <c r="GZ9" s="108"/>
      <c r="HA9" s="108"/>
      <c r="HB9" s="108"/>
      <c r="HC9" s="108"/>
      <c r="HD9" s="108"/>
      <c r="HE9" s="108"/>
      <c r="HF9" s="108"/>
      <c r="HG9" s="108"/>
      <c r="HH9" s="108"/>
      <c r="HI9" s="108"/>
      <c r="HJ9" s="108"/>
      <c r="HK9" s="108"/>
      <c r="HL9" s="108"/>
      <c r="HM9" s="108"/>
      <c r="HN9" s="108"/>
      <c r="HO9" s="108"/>
      <c r="HP9" s="108"/>
      <c r="HQ9" s="108"/>
      <c r="HR9" s="108"/>
      <c r="HS9" s="108"/>
      <c r="HT9" s="108"/>
      <c r="HU9" s="108"/>
      <c r="HV9" s="108"/>
      <c r="HW9" s="108"/>
      <c r="HX9" s="108"/>
      <c r="HY9" s="108"/>
      <c r="HZ9" s="108"/>
      <c r="IA9" s="108"/>
      <c r="IB9" s="108"/>
      <c r="IC9" s="108"/>
      <c r="ID9" s="108"/>
      <c r="IE9" s="108"/>
      <c r="IF9" s="108"/>
      <c r="IG9" s="108"/>
      <c r="IH9" s="108"/>
      <c r="II9" s="108"/>
      <c r="IJ9" s="108"/>
      <c r="IK9" s="108"/>
      <c r="IL9" s="108"/>
      <c r="IM9" s="108"/>
      <c r="IN9" s="108"/>
      <c r="IO9" s="108"/>
    </row>
    <row r="10" spans="1:249" s="96" customFormat="1" ht="32.1" customHeight="1">
      <c r="A10" s="443"/>
      <c r="B10" s="15" t="s">
        <v>26</v>
      </c>
      <c r="C10" s="4"/>
      <c r="D10" s="3"/>
      <c r="E10" s="198">
        <v>1875</v>
      </c>
      <c r="F10" s="198">
        <v>1226</v>
      </c>
      <c r="G10" s="199">
        <v>3101</v>
      </c>
    </row>
    <row r="11" spans="1:249" s="96" customFormat="1" ht="32.1" customHeight="1">
      <c r="A11" s="443"/>
      <c r="B11" s="15" t="s">
        <v>25</v>
      </c>
      <c r="C11" s="4"/>
      <c r="D11" s="3"/>
      <c r="E11" s="198">
        <v>145</v>
      </c>
      <c r="F11" s="198">
        <v>132</v>
      </c>
      <c r="G11" s="199">
        <v>277</v>
      </c>
    </row>
    <row r="12" spans="1:249" s="96" customFormat="1" ht="32.1" customHeight="1">
      <c r="A12" s="443"/>
      <c r="B12" s="15" t="s">
        <v>24</v>
      </c>
      <c r="C12" s="4"/>
      <c r="D12" s="3"/>
      <c r="E12" s="199">
        <v>214</v>
      </c>
      <c r="F12" s="199">
        <v>254</v>
      </c>
      <c r="G12" s="199">
        <v>468</v>
      </c>
    </row>
    <row r="13" spans="1:249" s="96" customFormat="1" ht="32.1" customHeight="1">
      <c r="A13" s="443"/>
      <c r="B13" s="15" t="s">
        <v>23</v>
      </c>
      <c r="C13" s="4"/>
      <c r="D13" s="3"/>
      <c r="E13" s="199">
        <v>234</v>
      </c>
      <c r="F13" s="199">
        <v>413</v>
      </c>
      <c r="G13" s="199">
        <v>647</v>
      </c>
    </row>
    <row r="14" spans="1:249" s="96" customFormat="1" ht="32.1" customHeight="1">
      <c r="A14" s="443"/>
      <c r="B14" s="34" t="s">
        <v>32</v>
      </c>
      <c r="C14" s="4"/>
      <c r="D14" s="3"/>
      <c r="E14" s="200">
        <v>1454</v>
      </c>
      <c r="F14" s="200">
        <v>1306</v>
      </c>
      <c r="G14" s="199">
        <v>2760</v>
      </c>
    </row>
    <row r="15" spans="1:249" s="96" customFormat="1" ht="32.1" customHeight="1">
      <c r="A15" s="443"/>
      <c r="B15" s="15" t="s">
        <v>31</v>
      </c>
      <c r="C15" s="4"/>
      <c r="D15" s="3"/>
      <c r="E15" s="200">
        <v>1863</v>
      </c>
      <c r="F15" s="200">
        <v>1655</v>
      </c>
      <c r="G15" s="199">
        <v>3518</v>
      </c>
    </row>
    <row r="16" spans="1:249" s="96" customFormat="1" ht="32.1" customHeight="1">
      <c r="A16" s="443"/>
      <c r="B16" s="15" t="s">
        <v>22</v>
      </c>
      <c r="C16" s="4"/>
      <c r="D16" s="3"/>
      <c r="E16" s="200">
        <v>722</v>
      </c>
      <c r="F16" s="200">
        <v>1497</v>
      </c>
      <c r="G16" s="199">
        <v>2219</v>
      </c>
    </row>
    <row r="17" spans="1:7" s="96" customFormat="1" ht="32.1" customHeight="1">
      <c r="A17" s="443"/>
      <c r="B17" s="15" t="s">
        <v>30</v>
      </c>
      <c r="C17" s="4"/>
      <c r="D17" s="3"/>
      <c r="E17" s="200">
        <v>1690</v>
      </c>
      <c r="F17" s="200">
        <v>551</v>
      </c>
      <c r="G17" s="199">
        <v>2241</v>
      </c>
    </row>
    <row r="18" spans="1:7" s="96" customFormat="1" ht="32.1" customHeight="1">
      <c r="A18" s="443"/>
      <c r="B18" s="15" t="s">
        <v>20</v>
      </c>
      <c r="C18" s="4"/>
      <c r="D18" s="3"/>
      <c r="E18" s="200">
        <v>3093</v>
      </c>
      <c r="F18" s="200">
        <v>4267</v>
      </c>
      <c r="G18" s="199">
        <v>7360</v>
      </c>
    </row>
    <row r="19" spans="1:7" s="96" customFormat="1" ht="32.1" customHeight="1">
      <c r="A19" s="443"/>
      <c r="B19" s="15" t="s">
        <v>29</v>
      </c>
      <c r="C19" s="4"/>
      <c r="D19" s="3"/>
      <c r="E19" s="200">
        <v>267</v>
      </c>
      <c r="F19" s="200">
        <v>312</v>
      </c>
      <c r="G19" s="199">
        <v>579</v>
      </c>
    </row>
    <row r="20" spans="1:7" s="96" customFormat="1" ht="31.5" customHeight="1">
      <c r="A20" s="443"/>
      <c r="B20" s="15" t="s">
        <v>51</v>
      </c>
      <c r="C20" s="4"/>
      <c r="D20" s="3"/>
      <c r="E20" s="200">
        <v>1892</v>
      </c>
      <c r="F20" s="200">
        <v>1910</v>
      </c>
      <c r="G20" s="199">
        <v>3802</v>
      </c>
    </row>
    <row r="21" spans="1:7" s="96" customFormat="1" ht="31.5" customHeight="1">
      <c r="A21" s="443"/>
      <c r="B21" s="15" t="s">
        <v>53</v>
      </c>
      <c r="C21" s="3"/>
      <c r="D21" s="3"/>
      <c r="E21" s="200">
        <v>198</v>
      </c>
      <c r="F21" s="200">
        <v>349</v>
      </c>
      <c r="G21" s="199">
        <v>547</v>
      </c>
    </row>
    <row r="22" spans="1:7" s="96" customFormat="1" ht="31.5" customHeight="1" thickBot="1">
      <c r="A22" s="443"/>
      <c r="B22" s="71" t="s">
        <v>76</v>
      </c>
      <c r="C22" s="160"/>
      <c r="D22" s="160"/>
      <c r="E22" s="210">
        <v>86</v>
      </c>
      <c r="F22" s="210">
        <v>117</v>
      </c>
      <c r="G22" s="211">
        <v>203</v>
      </c>
    </row>
    <row r="23" spans="1:7" s="96" customFormat="1" ht="32.1" customHeight="1" thickTop="1">
      <c r="A23" s="443"/>
      <c r="B23" s="57" t="s">
        <v>48</v>
      </c>
      <c r="C23" s="4"/>
      <c r="D23" s="3"/>
      <c r="E23" s="208">
        <v>13879</v>
      </c>
      <c r="F23" s="208">
        <v>14207</v>
      </c>
      <c r="G23" s="209">
        <v>28086</v>
      </c>
    </row>
    <row r="24" spans="1:7" s="96" customFormat="1" ht="32.1" customHeight="1">
      <c r="A24" s="443"/>
      <c r="B24" s="15" t="s">
        <v>5</v>
      </c>
      <c r="C24" s="4"/>
      <c r="D24" s="3"/>
      <c r="E24" s="199">
        <v>1991</v>
      </c>
      <c r="F24" s="199">
        <v>230</v>
      </c>
      <c r="G24" s="200">
        <v>2221</v>
      </c>
    </row>
    <row r="25" spans="1:7" s="96" customFormat="1" ht="32.1" customHeight="1">
      <c r="A25" s="443"/>
      <c r="B25" s="15" t="s">
        <v>16</v>
      </c>
      <c r="C25" s="4"/>
      <c r="D25" s="3"/>
      <c r="E25" s="199">
        <v>61</v>
      </c>
      <c r="F25" s="199">
        <v>77</v>
      </c>
      <c r="G25" s="200">
        <v>138</v>
      </c>
    </row>
    <row r="26" spans="1:7" s="96" customFormat="1" ht="32.1" customHeight="1">
      <c r="A26" s="443"/>
      <c r="B26" s="15" t="s">
        <v>15</v>
      </c>
      <c r="C26" s="4"/>
      <c r="D26" s="3"/>
      <c r="E26" s="199">
        <v>304</v>
      </c>
      <c r="F26" s="199">
        <v>181</v>
      </c>
      <c r="G26" s="200">
        <v>485</v>
      </c>
    </row>
    <row r="27" spans="1:7" s="96" customFormat="1" ht="32.1" customHeight="1">
      <c r="A27" s="443"/>
      <c r="B27" s="15" t="s">
        <v>6</v>
      </c>
      <c r="C27" s="4"/>
      <c r="D27" s="3"/>
      <c r="E27" s="199">
        <v>65</v>
      </c>
      <c r="F27" s="199">
        <v>69</v>
      </c>
      <c r="G27" s="200">
        <v>134</v>
      </c>
    </row>
    <row r="28" spans="1:7" s="96" customFormat="1" ht="32.1" customHeight="1">
      <c r="A28" s="443"/>
      <c r="B28" s="15" t="s">
        <v>33</v>
      </c>
      <c r="C28" s="3"/>
      <c r="D28" s="3"/>
      <c r="E28" s="205">
        <v>6103</v>
      </c>
      <c r="F28" s="205">
        <v>3587</v>
      </c>
      <c r="G28" s="200">
        <v>9690</v>
      </c>
    </row>
    <row r="29" spans="1:7" s="96" customFormat="1" ht="32.1" customHeight="1">
      <c r="A29" s="443"/>
      <c r="B29" s="15" t="s">
        <v>17</v>
      </c>
      <c r="C29" s="3"/>
      <c r="D29" s="3"/>
      <c r="E29" s="206">
        <v>12909</v>
      </c>
      <c r="F29" s="206">
        <v>55531</v>
      </c>
      <c r="G29" s="200">
        <v>68440</v>
      </c>
    </row>
    <row r="30" spans="1:7" s="96" customFormat="1" ht="32.1" customHeight="1" thickBot="1">
      <c r="A30" s="443"/>
      <c r="B30" s="15" t="s">
        <v>35</v>
      </c>
      <c r="C30" s="11"/>
      <c r="D30" s="11"/>
      <c r="E30" s="205">
        <v>353</v>
      </c>
      <c r="F30" s="205">
        <v>279</v>
      </c>
      <c r="G30" s="200">
        <v>632</v>
      </c>
    </row>
    <row r="31" spans="1:7" s="96" customFormat="1" ht="31.5" customHeight="1" thickTop="1" thickBot="1">
      <c r="A31" s="443"/>
      <c r="B31" s="71" t="s">
        <v>66</v>
      </c>
      <c r="C31" s="3"/>
      <c r="D31" s="3"/>
      <c r="E31" s="205">
        <v>491</v>
      </c>
      <c r="F31" s="205">
        <v>328</v>
      </c>
      <c r="G31" s="210">
        <v>819</v>
      </c>
    </row>
    <row r="32" spans="1:7" s="96" customFormat="1" ht="32.1" customHeight="1" thickTop="1">
      <c r="A32" s="443"/>
      <c r="B32" s="37" t="s">
        <v>18</v>
      </c>
      <c r="C32" s="31"/>
      <c r="D32" s="31"/>
      <c r="E32" s="201">
        <v>19530</v>
      </c>
      <c r="F32" s="201">
        <v>56691</v>
      </c>
      <c r="G32" s="207">
        <v>76221</v>
      </c>
    </row>
    <row r="33" spans="1:249" s="96" customFormat="1" ht="32.1" customHeight="1">
      <c r="A33" s="443"/>
      <c r="B33" s="29" t="s">
        <v>27</v>
      </c>
      <c r="C33" s="3"/>
      <c r="D33" s="3"/>
      <c r="E33" s="198">
        <v>112</v>
      </c>
      <c r="F33" s="198">
        <v>153</v>
      </c>
      <c r="G33" s="199">
        <v>265</v>
      </c>
    </row>
    <row r="34" spans="1:249" s="96" customFormat="1" ht="32.1" customHeight="1">
      <c r="A34" s="443"/>
      <c r="B34" s="15" t="s">
        <v>26</v>
      </c>
      <c r="C34" s="4"/>
      <c r="D34" s="3"/>
      <c r="E34" s="198">
        <v>8</v>
      </c>
      <c r="F34" s="198">
        <v>11</v>
      </c>
      <c r="G34" s="199">
        <v>19</v>
      </c>
    </row>
    <row r="35" spans="1:249" s="96" customFormat="1" ht="32.1" customHeight="1">
      <c r="A35" s="443"/>
      <c r="B35" s="15" t="s">
        <v>25</v>
      </c>
      <c r="C35" s="4"/>
      <c r="D35" s="3"/>
      <c r="E35" s="198">
        <v>352</v>
      </c>
      <c r="F35" s="198">
        <v>494</v>
      </c>
      <c r="G35" s="199">
        <v>846</v>
      </c>
    </row>
    <row r="36" spans="1:249" s="96" customFormat="1" ht="32.1" customHeight="1">
      <c r="A36" s="443"/>
      <c r="B36" s="15" t="s">
        <v>24</v>
      </c>
      <c r="C36" s="4"/>
      <c r="D36" s="3"/>
      <c r="E36" s="198">
        <v>443</v>
      </c>
      <c r="F36" s="198">
        <v>618</v>
      </c>
      <c r="G36" s="199">
        <v>1061</v>
      </c>
    </row>
    <row r="37" spans="1:249" s="96" customFormat="1" ht="32.1" customHeight="1">
      <c r="A37" s="443"/>
      <c r="B37" s="15" t="s">
        <v>23</v>
      </c>
      <c r="C37" s="4"/>
      <c r="D37" s="3"/>
      <c r="E37" s="198">
        <v>244</v>
      </c>
      <c r="F37" s="198">
        <v>353</v>
      </c>
      <c r="G37" s="199">
        <v>597</v>
      </c>
    </row>
    <row r="38" spans="1:249" s="96" customFormat="1" ht="32.1" customHeight="1">
      <c r="A38" s="443"/>
      <c r="B38" s="15" t="s">
        <v>31</v>
      </c>
      <c r="C38" s="4"/>
      <c r="D38" s="3"/>
      <c r="E38" s="198">
        <v>157</v>
      </c>
      <c r="F38" s="198">
        <v>182</v>
      </c>
      <c r="G38" s="199">
        <v>339</v>
      </c>
    </row>
    <row r="39" spans="1:249" s="96" customFormat="1" ht="32.1" customHeight="1">
      <c r="A39" s="443"/>
      <c r="B39" s="15" t="s">
        <v>22</v>
      </c>
      <c r="C39" s="4"/>
      <c r="D39" s="3"/>
      <c r="E39" s="198">
        <v>290</v>
      </c>
      <c r="F39" s="198">
        <v>209</v>
      </c>
      <c r="G39" s="199">
        <v>499</v>
      </c>
    </row>
    <row r="40" spans="1:249" s="96" customFormat="1" ht="32.1" customHeight="1">
      <c r="A40" s="443"/>
      <c r="B40" s="15" t="s">
        <v>30</v>
      </c>
      <c r="C40" s="4"/>
      <c r="D40" s="3"/>
      <c r="E40" s="198">
        <v>1010</v>
      </c>
      <c r="F40" s="198">
        <v>234</v>
      </c>
      <c r="G40" s="199">
        <v>1244</v>
      </c>
    </row>
    <row r="41" spans="1:249" s="96" customFormat="1" ht="32.1" customHeight="1">
      <c r="A41" s="443"/>
      <c r="B41" s="15" t="s">
        <v>21</v>
      </c>
      <c r="C41" s="4"/>
      <c r="D41" s="3"/>
      <c r="E41" s="198">
        <v>1086</v>
      </c>
      <c r="F41" s="198">
        <v>1945</v>
      </c>
      <c r="G41" s="199">
        <v>3031</v>
      </c>
    </row>
    <row r="42" spans="1:249" s="96" customFormat="1" ht="32.1" customHeight="1">
      <c r="A42" s="443"/>
      <c r="B42" s="15" t="s">
        <v>20</v>
      </c>
      <c r="C42" s="4"/>
      <c r="D42" s="3"/>
      <c r="E42" s="198">
        <v>1654</v>
      </c>
      <c r="F42" s="198">
        <v>1504</v>
      </c>
      <c r="G42" s="199">
        <v>3158</v>
      </c>
    </row>
    <row r="43" spans="1:249" s="96" customFormat="1" ht="32.1" customHeight="1">
      <c r="A43" s="443"/>
      <c r="B43" s="15" t="s">
        <v>6</v>
      </c>
      <c r="C43" s="4"/>
      <c r="D43" s="3"/>
      <c r="E43" s="198">
        <v>170</v>
      </c>
      <c r="F43" s="198">
        <v>375</v>
      </c>
      <c r="G43" s="199">
        <v>545</v>
      </c>
    </row>
    <row r="44" spans="1:249" s="96" customFormat="1" ht="32.1" customHeight="1" thickBot="1">
      <c r="A44" s="443"/>
      <c r="B44" s="71" t="s">
        <v>38</v>
      </c>
      <c r="C44" s="4"/>
      <c r="D44" s="3"/>
      <c r="E44" s="198">
        <v>14004</v>
      </c>
      <c r="F44" s="198">
        <v>50613</v>
      </c>
      <c r="G44" s="199">
        <v>64617</v>
      </c>
    </row>
    <row r="45" spans="1:249" s="96" customFormat="1" ht="32.1" customHeight="1" thickTop="1" thickBot="1">
      <c r="A45" s="443"/>
      <c r="B45" s="93" t="s">
        <v>9</v>
      </c>
      <c r="C45" s="26"/>
      <c r="D45" s="26"/>
      <c r="E45" s="202">
        <v>2067</v>
      </c>
      <c r="F45" s="202">
        <v>2040</v>
      </c>
      <c r="G45" s="203">
        <v>4107</v>
      </c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108"/>
      <c r="BQ45" s="108"/>
      <c r="BR45" s="108"/>
      <c r="BS45" s="108"/>
      <c r="BT45" s="108"/>
      <c r="BU45" s="108"/>
      <c r="BV45" s="108"/>
      <c r="BW45" s="108"/>
      <c r="BX45" s="108"/>
      <c r="BY45" s="108"/>
      <c r="BZ45" s="108"/>
      <c r="CA45" s="108"/>
      <c r="CB45" s="108"/>
      <c r="CC45" s="108"/>
      <c r="CD45" s="108"/>
      <c r="CE45" s="108"/>
      <c r="CF45" s="108"/>
      <c r="CG45" s="108"/>
      <c r="CH45" s="108"/>
      <c r="CI45" s="108"/>
      <c r="CJ45" s="108"/>
      <c r="CK45" s="108"/>
      <c r="CL45" s="108"/>
      <c r="CM45" s="108"/>
      <c r="CN45" s="108"/>
      <c r="CO45" s="108"/>
      <c r="CP45" s="108"/>
      <c r="CQ45" s="108"/>
      <c r="CR45" s="108"/>
      <c r="CS45" s="108"/>
      <c r="CT45" s="108"/>
      <c r="CU45" s="108"/>
      <c r="CV45" s="108"/>
      <c r="CW45" s="108"/>
      <c r="CX45" s="108"/>
      <c r="CY45" s="108"/>
      <c r="CZ45" s="108"/>
      <c r="DA45" s="108"/>
      <c r="DB45" s="108"/>
      <c r="DC45" s="108"/>
      <c r="DD45" s="108"/>
      <c r="DE45" s="108"/>
      <c r="DF45" s="108"/>
      <c r="DG45" s="108"/>
      <c r="DH45" s="108"/>
      <c r="DI45" s="108"/>
      <c r="DJ45" s="108"/>
      <c r="DK45" s="108"/>
      <c r="DL45" s="108"/>
      <c r="DM45" s="108"/>
      <c r="DN45" s="108"/>
      <c r="DO45" s="108"/>
      <c r="DP45" s="108"/>
      <c r="DQ45" s="108"/>
      <c r="DR45" s="108"/>
      <c r="DS45" s="108"/>
      <c r="DT45" s="108"/>
      <c r="DU45" s="108"/>
      <c r="DV45" s="108"/>
      <c r="DW45" s="108"/>
      <c r="DX45" s="108"/>
      <c r="DY45" s="108"/>
      <c r="DZ45" s="108"/>
      <c r="EA45" s="108"/>
      <c r="EB45" s="108"/>
      <c r="EC45" s="108"/>
      <c r="ED45" s="108"/>
      <c r="EE45" s="108"/>
      <c r="EF45" s="108"/>
      <c r="EG45" s="108"/>
      <c r="EH45" s="108"/>
      <c r="EI45" s="108"/>
      <c r="EJ45" s="108"/>
      <c r="EK45" s="108"/>
      <c r="EL45" s="108"/>
      <c r="EM45" s="108"/>
      <c r="EN45" s="108"/>
      <c r="EO45" s="108"/>
      <c r="EP45" s="108"/>
      <c r="EQ45" s="108"/>
      <c r="ER45" s="108"/>
      <c r="ES45" s="108"/>
      <c r="ET45" s="108"/>
      <c r="EU45" s="108"/>
      <c r="EV45" s="108"/>
      <c r="EW45" s="108"/>
      <c r="EX45" s="108"/>
      <c r="EY45" s="108"/>
      <c r="EZ45" s="108"/>
      <c r="FA45" s="108"/>
      <c r="FB45" s="108"/>
      <c r="FC45" s="108"/>
      <c r="FD45" s="108"/>
      <c r="FE45" s="108"/>
      <c r="FF45" s="108"/>
      <c r="FG45" s="108"/>
      <c r="FH45" s="108"/>
      <c r="FI45" s="108"/>
      <c r="FJ45" s="108"/>
      <c r="FK45" s="108"/>
      <c r="FL45" s="108"/>
      <c r="FM45" s="108"/>
      <c r="FN45" s="108"/>
      <c r="FO45" s="108"/>
      <c r="FP45" s="108"/>
      <c r="FQ45" s="108"/>
      <c r="FR45" s="108"/>
      <c r="FS45" s="108"/>
      <c r="FT45" s="108"/>
      <c r="FU45" s="108"/>
      <c r="FV45" s="108"/>
      <c r="FW45" s="108"/>
      <c r="FX45" s="108"/>
      <c r="FY45" s="108"/>
      <c r="FZ45" s="108"/>
      <c r="GA45" s="108"/>
      <c r="GB45" s="108"/>
      <c r="GC45" s="108"/>
      <c r="GD45" s="108"/>
      <c r="GE45" s="108"/>
      <c r="GF45" s="108"/>
      <c r="GG45" s="108"/>
      <c r="GH45" s="108"/>
      <c r="GI45" s="108"/>
      <c r="GJ45" s="108"/>
      <c r="GK45" s="108"/>
      <c r="GL45" s="108"/>
      <c r="GM45" s="108"/>
      <c r="GN45" s="108"/>
      <c r="GO45" s="108"/>
      <c r="GP45" s="108"/>
      <c r="GQ45" s="108"/>
      <c r="GR45" s="108"/>
      <c r="GS45" s="108"/>
      <c r="GT45" s="108"/>
      <c r="GU45" s="108"/>
      <c r="GV45" s="108"/>
      <c r="GW45" s="108"/>
      <c r="GX45" s="108"/>
      <c r="GY45" s="108"/>
      <c r="GZ45" s="108"/>
      <c r="HA45" s="108"/>
      <c r="HB45" s="108"/>
      <c r="HC45" s="108"/>
      <c r="HD45" s="108"/>
      <c r="HE45" s="108"/>
      <c r="HF45" s="108"/>
      <c r="HG45" s="108"/>
      <c r="HH45" s="108"/>
      <c r="HI45" s="108"/>
      <c r="HJ45" s="108"/>
      <c r="HK45" s="108"/>
      <c r="HL45" s="108"/>
      <c r="HM45" s="108"/>
      <c r="HN45" s="108"/>
      <c r="HO45" s="108"/>
      <c r="HP45" s="108"/>
      <c r="HQ45" s="108"/>
      <c r="HR45" s="108"/>
      <c r="HS45" s="108"/>
      <c r="HT45" s="108"/>
      <c r="HU45" s="108"/>
      <c r="HV45" s="108"/>
      <c r="HW45" s="108"/>
      <c r="HX45" s="108"/>
      <c r="HY45" s="108"/>
      <c r="HZ45" s="108"/>
      <c r="IA45" s="108"/>
      <c r="IB45" s="108"/>
      <c r="IC45" s="108"/>
      <c r="ID45" s="108"/>
      <c r="IE45" s="108"/>
      <c r="IF45" s="108"/>
      <c r="IG45" s="108"/>
      <c r="IH45" s="108"/>
      <c r="II45" s="108"/>
      <c r="IJ45" s="108"/>
      <c r="IK45" s="108"/>
      <c r="IL45" s="108"/>
      <c r="IM45" s="108"/>
      <c r="IN45" s="108"/>
      <c r="IO45" s="108"/>
    </row>
    <row r="46" spans="1:249" s="96" customFormat="1" ht="32.1" customHeight="1" thickTop="1">
      <c r="A46" s="443"/>
      <c r="B46" s="25" t="s">
        <v>10</v>
      </c>
      <c r="C46" s="24"/>
      <c r="D46" s="24"/>
      <c r="E46" s="202">
        <v>7288</v>
      </c>
      <c r="F46" s="202">
        <v>5232</v>
      </c>
      <c r="G46" s="202">
        <v>12520</v>
      </c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108"/>
      <c r="BQ46" s="108"/>
      <c r="BR46" s="108"/>
      <c r="BS46" s="108"/>
      <c r="BT46" s="108"/>
      <c r="BU46" s="108"/>
      <c r="BV46" s="108"/>
      <c r="BW46" s="108"/>
      <c r="BX46" s="108"/>
      <c r="BY46" s="108"/>
      <c r="BZ46" s="108"/>
      <c r="CA46" s="108"/>
      <c r="CB46" s="108"/>
      <c r="CC46" s="108"/>
      <c r="CD46" s="108"/>
      <c r="CE46" s="108"/>
      <c r="CF46" s="108"/>
      <c r="CG46" s="108"/>
      <c r="CH46" s="108"/>
      <c r="CI46" s="108"/>
      <c r="CJ46" s="108"/>
      <c r="CK46" s="108"/>
      <c r="CL46" s="108"/>
      <c r="CM46" s="108"/>
      <c r="CN46" s="108"/>
      <c r="CO46" s="108"/>
      <c r="CP46" s="108"/>
      <c r="CQ46" s="108"/>
      <c r="CR46" s="108"/>
      <c r="CS46" s="108"/>
      <c r="CT46" s="108"/>
      <c r="CU46" s="108"/>
      <c r="CV46" s="108"/>
      <c r="CW46" s="108"/>
      <c r="CX46" s="108"/>
      <c r="CY46" s="108"/>
      <c r="CZ46" s="108"/>
      <c r="DA46" s="108"/>
      <c r="DB46" s="108"/>
      <c r="DC46" s="108"/>
      <c r="DD46" s="108"/>
      <c r="DE46" s="108"/>
      <c r="DF46" s="108"/>
      <c r="DG46" s="108"/>
      <c r="DH46" s="108"/>
      <c r="DI46" s="108"/>
      <c r="DJ46" s="108"/>
      <c r="DK46" s="108"/>
      <c r="DL46" s="108"/>
      <c r="DM46" s="108"/>
      <c r="DN46" s="108"/>
      <c r="DO46" s="108"/>
      <c r="DP46" s="108"/>
      <c r="DQ46" s="108"/>
      <c r="DR46" s="108"/>
      <c r="DS46" s="108"/>
      <c r="DT46" s="108"/>
      <c r="DU46" s="108"/>
      <c r="DV46" s="108"/>
      <c r="DW46" s="108"/>
      <c r="DX46" s="108"/>
      <c r="DY46" s="108"/>
      <c r="DZ46" s="108"/>
      <c r="EA46" s="108"/>
      <c r="EB46" s="108"/>
      <c r="EC46" s="108"/>
      <c r="ED46" s="108"/>
      <c r="EE46" s="108"/>
      <c r="EF46" s="108"/>
      <c r="EG46" s="108"/>
      <c r="EH46" s="108"/>
      <c r="EI46" s="108"/>
      <c r="EJ46" s="108"/>
      <c r="EK46" s="108"/>
      <c r="EL46" s="108"/>
      <c r="EM46" s="108"/>
      <c r="EN46" s="108"/>
      <c r="EO46" s="108"/>
      <c r="EP46" s="108"/>
      <c r="EQ46" s="108"/>
      <c r="ER46" s="108"/>
      <c r="ES46" s="108"/>
      <c r="ET46" s="108"/>
      <c r="EU46" s="108"/>
      <c r="EV46" s="108"/>
      <c r="EW46" s="108"/>
      <c r="EX46" s="108"/>
      <c r="EY46" s="108"/>
      <c r="EZ46" s="108"/>
      <c r="FA46" s="108"/>
      <c r="FB46" s="108"/>
      <c r="FC46" s="108"/>
      <c r="FD46" s="108"/>
      <c r="FE46" s="108"/>
      <c r="FF46" s="108"/>
      <c r="FG46" s="108"/>
      <c r="FH46" s="108"/>
      <c r="FI46" s="108"/>
      <c r="FJ46" s="108"/>
      <c r="FK46" s="108"/>
      <c r="FL46" s="108"/>
      <c r="FM46" s="108"/>
      <c r="FN46" s="108"/>
      <c r="FO46" s="108"/>
      <c r="FP46" s="108"/>
      <c r="FQ46" s="108"/>
      <c r="FR46" s="108"/>
      <c r="FS46" s="108"/>
      <c r="FT46" s="108"/>
      <c r="FU46" s="108"/>
      <c r="FV46" s="108"/>
      <c r="FW46" s="108"/>
      <c r="FX46" s="108"/>
      <c r="FY46" s="108"/>
      <c r="FZ46" s="108"/>
      <c r="GA46" s="108"/>
      <c r="GB46" s="108"/>
      <c r="GC46" s="108"/>
      <c r="GD46" s="108"/>
      <c r="GE46" s="108"/>
      <c r="GF46" s="108"/>
      <c r="GG46" s="108"/>
      <c r="GH46" s="108"/>
      <c r="GI46" s="108"/>
      <c r="GJ46" s="108"/>
      <c r="GK46" s="108"/>
      <c r="GL46" s="108"/>
      <c r="GM46" s="108"/>
      <c r="GN46" s="108"/>
      <c r="GO46" s="108"/>
      <c r="GP46" s="108"/>
      <c r="GQ46" s="108"/>
      <c r="GR46" s="108"/>
      <c r="GS46" s="108"/>
      <c r="GT46" s="108"/>
      <c r="GU46" s="108"/>
      <c r="GV46" s="108"/>
      <c r="GW46" s="108"/>
      <c r="GX46" s="108"/>
      <c r="GY46" s="108"/>
      <c r="GZ46" s="108"/>
      <c r="HA46" s="108"/>
      <c r="HB46" s="108"/>
      <c r="HC46" s="108"/>
      <c r="HD46" s="108"/>
      <c r="HE46" s="108"/>
      <c r="HF46" s="108"/>
      <c r="HG46" s="108"/>
      <c r="HH46" s="108"/>
      <c r="HI46" s="108"/>
      <c r="HJ46" s="108"/>
      <c r="HK46" s="108"/>
      <c r="HL46" s="108"/>
      <c r="HM46" s="108"/>
      <c r="HN46" s="108"/>
      <c r="HO46" s="108"/>
      <c r="HP46" s="108"/>
      <c r="HQ46" s="108"/>
      <c r="HR46" s="108"/>
      <c r="HS46" s="108"/>
      <c r="HT46" s="108"/>
      <c r="HU46" s="108"/>
      <c r="HV46" s="108"/>
      <c r="HW46" s="108"/>
      <c r="HX46" s="108"/>
      <c r="HY46" s="108"/>
      <c r="HZ46" s="108"/>
      <c r="IA46" s="108"/>
      <c r="IB46" s="108"/>
      <c r="IC46" s="108"/>
      <c r="ID46" s="108"/>
      <c r="IE46" s="108"/>
      <c r="IF46" s="108"/>
      <c r="IG46" s="108"/>
      <c r="IH46" s="108"/>
      <c r="II46" s="108"/>
      <c r="IJ46" s="108"/>
      <c r="IK46" s="108"/>
      <c r="IL46" s="108"/>
      <c r="IM46" s="108"/>
      <c r="IN46" s="108"/>
      <c r="IO46" s="108"/>
    </row>
    <row r="47" spans="1:249" s="96" customFormat="1" ht="32.1" customHeight="1" thickBot="1">
      <c r="A47" s="443"/>
      <c r="B47" s="22" t="s">
        <v>11</v>
      </c>
      <c r="C47" s="21"/>
      <c r="D47" s="21"/>
      <c r="E47" s="196">
        <v>0</v>
      </c>
      <c r="F47" s="196">
        <v>0</v>
      </c>
      <c r="G47" s="204">
        <v>0</v>
      </c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108"/>
      <c r="BR47" s="108"/>
      <c r="BS47" s="108"/>
      <c r="BT47" s="108"/>
      <c r="BU47" s="108"/>
      <c r="BV47" s="108"/>
      <c r="BW47" s="108"/>
      <c r="BX47" s="108"/>
      <c r="BY47" s="108"/>
      <c r="BZ47" s="108"/>
      <c r="CA47" s="108"/>
      <c r="CB47" s="108"/>
      <c r="CC47" s="108"/>
      <c r="CD47" s="108"/>
      <c r="CE47" s="108"/>
      <c r="CF47" s="108"/>
      <c r="CG47" s="108"/>
      <c r="CH47" s="108"/>
      <c r="CI47" s="108"/>
      <c r="CJ47" s="108"/>
      <c r="CK47" s="108"/>
      <c r="CL47" s="108"/>
      <c r="CM47" s="108"/>
      <c r="CN47" s="108"/>
      <c r="CO47" s="108"/>
      <c r="CP47" s="108"/>
      <c r="CQ47" s="108"/>
      <c r="CR47" s="108"/>
      <c r="CS47" s="108"/>
      <c r="CT47" s="108"/>
      <c r="CU47" s="108"/>
      <c r="CV47" s="108"/>
      <c r="CW47" s="108"/>
      <c r="CX47" s="108"/>
      <c r="CY47" s="108"/>
      <c r="CZ47" s="108"/>
      <c r="DA47" s="108"/>
      <c r="DB47" s="108"/>
      <c r="DC47" s="108"/>
      <c r="DD47" s="108"/>
      <c r="DE47" s="108"/>
      <c r="DF47" s="108"/>
      <c r="DG47" s="108"/>
      <c r="DH47" s="108"/>
      <c r="DI47" s="108"/>
      <c r="DJ47" s="108"/>
      <c r="DK47" s="108"/>
      <c r="DL47" s="108"/>
      <c r="DM47" s="108"/>
      <c r="DN47" s="108"/>
      <c r="DO47" s="108"/>
      <c r="DP47" s="108"/>
      <c r="DQ47" s="108"/>
      <c r="DR47" s="108"/>
      <c r="DS47" s="108"/>
      <c r="DT47" s="108"/>
      <c r="DU47" s="108"/>
      <c r="DV47" s="108"/>
      <c r="DW47" s="108"/>
      <c r="DX47" s="108"/>
      <c r="DY47" s="108"/>
      <c r="DZ47" s="108"/>
      <c r="EA47" s="108"/>
      <c r="EB47" s="108"/>
      <c r="EC47" s="108"/>
      <c r="ED47" s="108"/>
      <c r="EE47" s="108"/>
      <c r="EF47" s="108"/>
      <c r="EG47" s="108"/>
      <c r="EH47" s="108"/>
      <c r="EI47" s="108"/>
      <c r="EJ47" s="108"/>
      <c r="EK47" s="108"/>
      <c r="EL47" s="108"/>
      <c r="EM47" s="108"/>
      <c r="EN47" s="108"/>
      <c r="EO47" s="108"/>
      <c r="EP47" s="108"/>
      <c r="EQ47" s="108"/>
      <c r="ER47" s="108"/>
      <c r="ES47" s="108"/>
      <c r="ET47" s="108"/>
      <c r="EU47" s="108"/>
      <c r="EV47" s="108"/>
      <c r="EW47" s="108"/>
      <c r="EX47" s="108"/>
      <c r="EY47" s="108"/>
      <c r="EZ47" s="108"/>
      <c r="FA47" s="108"/>
      <c r="FB47" s="108"/>
      <c r="FC47" s="108"/>
      <c r="FD47" s="108"/>
      <c r="FE47" s="108"/>
      <c r="FF47" s="108"/>
      <c r="FG47" s="108"/>
      <c r="FH47" s="108"/>
      <c r="FI47" s="108"/>
      <c r="FJ47" s="108"/>
      <c r="FK47" s="108"/>
      <c r="FL47" s="108"/>
      <c r="FM47" s="108"/>
      <c r="FN47" s="108"/>
      <c r="FO47" s="108"/>
      <c r="FP47" s="108"/>
      <c r="FQ47" s="108"/>
      <c r="FR47" s="108"/>
      <c r="FS47" s="108"/>
      <c r="FT47" s="108"/>
      <c r="FU47" s="108"/>
      <c r="FV47" s="108"/>
      <c r="FW47" s="108"/>
      <c r="FX47" s="108"/>
      <c r="FY47" s="108"/>
      <c r="FZ47" s="108"/>
      <c r="GA47" s="108"/>
      <c r="GB47" s="108"/>
      <c r="GC47" s="108"/>
      <c r="GD47" s="108"/>
      <c r="GE47" s="108"/>
      <c r="GF47" s="108"/>
      <c r="GG47" s="108"/>
      <c r="GH47" s="108"/>
      <c r="GI47" s="108"/>
      <c r="GJ47" s="108"/>
      <c r="GK47" s="108"/>
      <c r="GL47" s="108"/>
      <c r="GM47" s="108"/>
      <c r="GN47" s="108"/>
      <c r="GO47" s="108"/>
      <c r="GP47" s="108"/>
      <c r="GQ47" s="108"/>
      <c r="GR47" s="108"/>
      <c r="GS47" s="108"/>
      <c r="GT47" s="108"/>
      <c r="GU47" s="108"/>
      <c r="GV47" s="108"/>
      <c r="GW47" s="108"/>
      <c r="GX47" s="108"/>
      <c r="GY47" s="108"/>
      <c r="GZ47" s="108"/>
      <c r="HA47" s="108"/>
      <c r="HB47" s="108"/>
      <c r="HC47" s="108"/>
      <c r="HD47" s="108"/>
      <c r="HE47" s="108"/>
      <c r="HF47" s="108"/>
      <c r="HG47" s="108"/>
      <c r="HH47" s="108"/>
      <c r="HI47" s="108"/>
      <c r="HJ47" s="108"/>
      <c r="HK47" s="108"/>
      <c r="HL47" s="108"/>
      <c r="HM47" s="108"/>
      <c r="HN47" s="108"/>
      <c r="HO47" s="108"/>
      <c r="HP47" s="108"/>
      <c r="HQ47" s="108"/>
      <c r="HR47" s="108"/>
      <c r="HS47" s="108"/>
      <c r="HT47" s="108"/>
      <c r="HU47" s="108"/>
      <c r="HV47" s="108"/>
      <c r="HW47" s="108"/>
      <c r="HX47" s="108"/>
      <c r="HY47" s="108"/>
      <c r="HZ47" s="108"/>
      <c r="IA47" s="108"/>
      <c r="IB47" s="108"/>
      <c r="IC47" s="108"/>
      <c r="ID47" s="108"/>
      <c r="IE47" s="108"/>
      <c r="IF47" s="108"/>
      <c r="IG47" s="108"/>
      <c r="IH47" s="108"/>
      <c r="II47" s="108"/>
      <c r="IJ47" s="108"/>
      <c r="IK47" s="108"/>
      <c r="IL47" s="108"/>
      <c r="IM47" s="108"/>
      <c r="IN47" s="108"/>
      <c r="IO47" s="108"/>
    </row>
    <row r="48" spans="1:249" s="96" customFormat="1" ht="32.1" customHeight="1" thickTop="1">
      <c r="A48" s="443"/>
      <c r="B48" s="19" t="s">
        <v>12</v>
      </c>
      <c r="C48" s="18"/>
      <c r="D48" s="18"/>
      <c r="E48" s="197">
        <v>5263</v>
      </c>
      <c r="F48" s="197">
        <v>4303</v>
      </c>
      <c r="G48" s="197">
        <v>9566</v>
      </c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8"/>
      <c r="BO48" s="108"/>
      <c r="BP48" s="108"/>
      <c r="BQ48" s="108"/>
      <c r="BR48" s="108"/>
      <c r="BS48" s="108"/>
      <c r="BT48" s="108"/>
      <c r="BU48" s="108"/>
      <c r="BV48" s="108"/>
      <c r="BW48" s="108"/>
      <c r="BX48" s="108"/>
      <c r="BY48" s="108"/>
      <c r="BZ48" s="108"/>
      <c r="CA48" s="108"/>
      <c r="CB48" s="108"/>
      <c r="CC48" s="108"/>
      <c r="CD48" s="108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8"/>
      <c r="CT48" s="108"/>
      <c r="CU48" s="108"/>
      <c r="CV48" s="108"/>
      <c r="CW48" s="108"/>
      <c r="CX48" s="108"/>
      <c r="CY48" s="108"/>
      <c r="CZ48" s="108"/>
      <c r="DA48" s="108"/>
      <c r="DB48" s="108"/>
      <c r="DC48" s="108"/>
      <c r="DD48" s="108"/>
      <c r="DE48" s="108"/>
      <c r="DF48" s="108"/>
      <c r="DG48" s="108"/>
      <c r="DH48" s="108"/>
      <c r="DI48" s="108"/>
      <c r="DJ48" s="108"/>
      <c r="DK48" s="108"/>
      <c r="DL48" s="108"/>
      <c r="DM48" s="108"/>
      <c r="DN48" s="108"/>
      <c r="DO48" s="108"/>
      <c r="DP48" s="108"/>
      <c r="DQ48" s="108"/>
      <c r="DR48" s="108"/>
      <c r="DS48" s="108"/>
      <c r="DT48" s="108"/>
      <c r="DU48" s="108"/>
      <c r="DV48" s="108"/>
      <c r="DW48" s="108"/>
      <c r="DX48" s="108"/>
      <c r="DY48" s="108"/>
      <c r="DZ48" s="108"/>
      <c r="EA48" s="108"/>
      <c r="EB48" s="108"/>
      <c r="EC48" s="108"/>
      <c r="ED48" s="108"/>
      <c r="EE48" s="108"/>
      <c r="EF48" s="108"/>
      <c r="EG48" s="108"/>
      <c r="EH48" s="108"/>
      <c r="EI48" s="108"/>
      <c r="EJ48" s="108"/>
      <c r="EK48" s="108"/>
      <c r="EL48" s="108"/>
      <c r="EM48" s="108"/>
      <c r="EN48" s="108"/>
      <c r="EO48" s="108"/>
      <c r="EP48" s="108"/>
      <c r="EQ48" s="108"/>
      <c r="ER48" s="108"/>
      <c r="ES48" s="108"/>
      <c r="ET48" s="108"/>
      <c r="EU48" s="108"/>
      <c r="EV48" s="108"/>
      <c r="EW48" s="108"/>
      <c r="EX48" s="108"/>
      <c r="EY48" s="108"/>
      <c r="EZ48" s="108"/>
      <c r="FA48" s="108"/>
      <c r="FB48" s="108"/>
      <c r="FC48" s="108"/>
      <c r="FD48" s="108"/>
      <c r="FE48" s="108"/>
      <c r="FF48" s="108"/>
      <c r="FG48" s="108"/>
      <c r="FH48" s="108"/>
      <c r="FI48" s="108"/>
      <c r="FJ48" s="108"/>
      <c r="FK48" s="108"/>
      <c r="FL48" s="108"/>
      <c r="FM48" s="108"/>
      <c r="FN48" s="108"/>
      <c r="FO48" s="108"/>
      <c r="FP48" s="108"/>
      <c r="FQ48" s="108"/>
      <c r="FR48" s="108"/>
      <c r="FS48" s="108"/>
      <c r="FT48" s="108"/>
      <c r="FU48" s="108"/>
      <c r="FV48" s="108"/>
      <c r="FW48" s="108"/>
      <c r="FX48" s="108"/>
      <c r="FY48" s="108"/>
      <c r="FZ48" s="108"/>
      <c r="GA48" s="108"/>
      <c r="GB48" s="108"/>
      <c r="GC48" s="108"/>
      <c r="GD48" s="108"/>
      <c r="GE48" s="108"/>
      <c r="GF48" s="108"/>
      <c r="GG48" s="108"/>
      <c r="GH48" s="108"/>
      <c r="GI48" s="108"/>
      <c r="GJ48" s="108"/>
      <c r="GK48" s="108"/>
      <c r="GL48" s="108"/>
      <c r="GM48" s="108"/>
      <c r="GN48" s="108"/>
      <c r="GO48" s="108"/>
      <c r="GP48" s="108"/>
      <c r="GQ48" s="108"/>
      <c r="GR48" s="108"/>
      <c r="GS48" s="108"/>
      <c r="GT48" s="108"/>
      <c r="GU48" s="108"/>
      <c r="GV48" s="108"/>
      <c r="GW48" s="108"/>
      <c r="GX48" s="108"/>
      <c r="GY48" s="108"/>
      <c r="GZ48" s="108"/>
      <c r="HA48" s="108"/>
      <c r="HB48" s="108"/>
      <c r="HC48" s="108"/>
      <c r="HD48" s="108"/>
      <c r="HE48" s="108"/>
      <c r="HF48" s="108"/>
      <c r="HG48" s="108"/>
      <c r="HH48" s="108"/>
      <c r="HI48" s="108"/>
      <c r="HJ48" s="108"/>
      <c r="HK48" s="108"/>
      <c r="HL48" s="108"/>
      <c r="HM48" s="108"/>
      <c r="HN48" s="108"/>
      <c r="HO48" s="108"/>
      <c r="HP48" s="108"/>
      <c r="HQ48" s="108"/>
      <c r="HR48" s="108"/>
      <c r="HS48" s="108"/>
      <c r="HT48" s="108"/>
      <c r="HU48" s="108"/>
      <c r="HV48" s="108"/>
      <c r="HW48" s="108"/>
      <c r="HX48" s="108"/>
      <c r="HY48" s="108"/>
      <c r="HZ48" s="108"/>
      <c r="IA48" s="108"/>
      <c r="IB48" s="108"/>
      <c r="IC48" s="108"/>
      <c r="ID48" s="108"/>
      <c r="IE48" s="108"/>
      <c r="IF48" s="108"/>
      <c r="IG48" s="108"/>
      <c r="IH48" s="108"/>
      <c r="II48" s="108"/>
      <c r="IJ48" s="108"/>
      <c r="IK48" s="108"/>
      <c r="IL48" s="108"/>
      <c r="IM48" s="108"/>
      <c r="IN48" s="108"/>
      <c r="IO48" s="108"/>
    </row>
    <row r="49" spans="1:7" s="96" customFormat="1" ht="32.1" customHeight="1">
      <c r="A49" s="443"/>
      <c r="B49" s="15" t="s">
        <v>13</v>
      </c>
      <c r="C49" s="4"/>
      <c r="D49" s="3"/>
      <c r="E49" s="199">
        <v>5149</v>
      </c>
      <c r="F49" s="199">
        <v>4190</v>
      </c>
      <c r="G49" s="199">
        <v>9339</v>
      </c>
    </row>
    <row r="50" spans="1:7" s="96" customFormat="1" ht="32.1" customHeight="1" thickBot="1">
      <c r="A50" s="443"/>
      <c r="B50" s="12" t="s">
        <v>14</v>
      </c>
      <c r="C50" s="4"/>
      <c r="D50" s="3"/>
      <c r="E50" s="199">
        <v>114</v>
      </c>
      <c r="F50" s="199">
        <v>113</v>
      </c>
      <c r="G50" s="199">
        <v>227</v>
      </c>
    </row>
    <row r="51" spans="1:7" s="96" customFormat="1" ht="27" thickTop="1">
      <c r="A51" s="444"/>
      <c r="B51" s="9"/>
      <c r="C51" s="9"/>
      <c r="D51" s="9"/>
      <c r="E51" s="8"/>
      <c r="F51" s="534"/>
      <c r="G51" s="534" t="s">
        <v>99</v>
      </c>
    </row>
    <row r="52" spans="1:7" s="148" customFormat="1" ht="26.25">
      <c r="A52" s="462"/>
      <c r="B52" s="149"/>
      <c r="C52" s="149"/>
      <c r="D52" s="149"/>
      <c r="E52" s="150"/>
      <c r="F52" s="151"/>
      <c r="G52" s="151"/>
    </row>
    <row r="53" spans="1:7" s="148" customFormat="1" ht="52.5">
      <c r="A53" s="462"/>
      <c r="B53" s="152" t="s">
        <v>37</v>
      </c>
    </row>
    <row r="54" spans="1:7" s="96" customFormat="1" ht="56.25">
      <c r="A54" s="460"/>
      <c r="B54" s="153" t="s">
        <v>54</v>
      </c>
      <c r="C54" s="103"/>
      <c r="D54" s="103"/>
      <c r="E54" s="101"/>
      <c r="F54" s="101"/>
      <c r="G54" s="101"/>
    </row>
    <row r="55" spans="1:7" s="96" customFormat="1" ht="56.25">
      <c r="A55" s="460"/>
      <c r="B55" s="154" t="s">
        <v>68</v>
      </c>
      <c r="C55" s="103"/>
      <c r="D55" s="103"/>
      <c r="E55" s="101"/>
      <c r="F55" s="101"/>
      <c r="G55" s="101"/>
    </row>
    <row r="56" spans="1:7" ht="56.25">
      <c r="B56" s="154" t="s">
        <v>56</v>
      </c>
    </row>
    <row r="57" spans="1:7" ht="82.5">
      <c r="B57" s="154" t="s">
        <v>62</v>
      </c>
    </row>
    <row r="58" spans="1:7" ht="82.5">
      <c r="B58" s="538" t="s">
        <v>101</v>
      </c>
      <c r="C58" s="155" t="s">
        <v>63</v>
      </c>
      <c r="D58" s="155" t="s">
        <v>64</v>
      </c>
    </row>
    <row r="59" spans="1:7" ht="25.5">
      <c r="B59" s="541" t="s">
        <v>102</v>
      </c>
    </row>
  </sheetData>
  <hyperlinks>
    <hyperlink ref="B59" r:id="rId1"/>
  </hyperlinks>
  <printOptions horizontalCentered="1"/>
  <pageMargins left="0.49" right="0.28000000000000003" top="0.25" bottom="0.22" header="0.25" footer="0.2"/>
  <pageSetup paperSize="9" scale="47" orientation="portrait" r:id="rId2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3"/>
  <dimension ref="A1:IO59"/>
  <sheetViews>
    <sheetView topLeftCell="A7" zoomScale="40" zoomScaleNormal="50" zoomScaleSheetLayoutView="25" workbookViewId="0">
      <selection activeCell="B58" sqref="B58:B59"/>
    </sheetView>
  </sheetViews>
  <sheetFormatPr defaultColWidth="90.28515625" defaultRowHeight="12.75"/>
  <cols>
    <col min="1" max="1" width="17.28515625" style="463" bestFit="1" customWidth="1"/>
    <col min="2" max="2" width="132.140625" style="155" customWidth="1"/>
    <col min="3" max="4" width="20.28515625" style="155" hidden="1" customWidth="1"/>
    <col min="5" max="49" width="20.28515625" style="155" customWidth="1"/>
    <col min="50" max="16384" width="90.28515625" style="155"/>
  </cols>
  <sheetData>
    <row r="1" spans="1:249" s="96" customFormat="1" ht="25.5">
      <c r="A1" s="460"/>
      <c r="B1" s="97"/>
      <c r="E1" s="98"/>
      <c r="F1" s="98"/>
      <c r="G1" s="98"/>
    </row>
    <row r="2" spans="1:249" s="96" customFormat="1" ht="25.5">
      <c r="A2" s="460"/>
      <c r="B2" s="97"/>
      <c r="E2" s="98"/>
      <c r="F2" s="98"/>
      <c r="G2" s="98"/>
    </row>
    <row r="3" spans="1:249" s="96" customFormat="1" ht="30">
      <c r="A3" s="442"/>
      <c r="B3" s="43" t="s">
        <v>79</v>
      </c>
      <c r="C3" s="42"/>
      <c r="D3" s="42"/>
      <c r="E3" s="3"/>
      <c r="F3" s="3"/>
      <c r="G3" s="3"/>
    </row>
    <row r="4" spans="1:249" s="96" customFormat="1" ht="30">
      <c r="A4" s="442"/>
      <c r="B4" s="43"/>
      <c r="C4" s="42"/>
      <c r="D4" s="42"/>
      <c r="E4" s="3"/>
      <c r="F4" s="3"/>
      <c r="G4" s="3"/>
    </row>
    <row r="5" spans="1:249" s="96" customFormat="1" ht="31.5" thickBot="1">
      <c r="A5" s="442"/>
      <c r="B5" s="41"/>
      <c r="C5" s="4"/>
      <c r="D5" s="4"/>
      <c r="E5" s="3"/>
      <c r="F5" s="3"/>
      <c r="G5" s="3"/>
    </row>
    <row r="6" spans="1:249" s="96" customFormat="1" ht="35.25" customHeight="1" thickTop="1" thickBot="1">
      <c r="A6" s="442"/>
      <c r="B6" s="4"/>
      <c r="C6" s="4"/>
      <c r="D6" s="4"/>
      <c r="E6" s="40" t="s">
        <v>0</v>
      </c>
      <c r="F6" s="40" t="s">
        <v>1</v>
      </c>
      <c r="G6" s="40" t="s">
        <v>2</v>
      </c>
    </row>
    <row r="7" spans="1:249" s="96" customFormat="1" ht="32.1" customHeight="1" thickTop="1" thickBot="1">
      <c r="A7" s="442"/>
      <c r="B7" s="39" t="s">
        <v>3</v>
      </c>
      <c r="C7" s="38"/>
      <c r="D7" s="38"/>
      <c r="E7" s="212">
        <v>69456</v>
      </c>
      <c r="F7" s="212">
        <v>141512</v>
      </c>
      <c r="G7" s="212">
        <v>210968</v>
      </c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108"/>
      <c r="EZ7" s="108"/>
      <c r="FA7" s="108"/>
      <c r="FB7" s="108"/>
      <c r="FC7" s="108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8"/>
      <c r="FS7" s="108"/>
      <c r="FT7" s="108"/>
      <c r="FU7" s="108"/>
      <c r="FV7" s="108"/>
      <c r="FW7" s="108"/>
      <c r="FX7" s="108"/>
      <c r="FY7" s="108"/>
      <c r="FZ7" s="108"/>
      <c r="GA7" s="108"/>
      <c r="GB7" s="108"/>
      <c r="GC7" s="108"/>
      <c r="GD7" s="108"/>
      <c r="GE7" s="108"/>
      <c r="GF7" s="108"/>
      <c r="GG7" s="108"/>
      <c r="GH7" s="108"/>
      <c r="GI7" s="108"/>
      <c r="GJ7" s="108"/>
      <c r="GK7" s="108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8"/>
      <c r="HB7" s="108"/>
      <c r="HC7" s="108"/>
      <c r="HD7" s="108"/>
      <c r="HE7" s="108"/>
      <c r="HF7" s="108"/>
      <c r="HG7" s="108"/>
      <c r="HH7" s="108"/>
      <c r="HI7" s="108"/>
      <c r="HJ7" s="108"/>
      <c r="HK7" s="108"/>
      <c r="HL7" s="108"/>
      <c r="HM7" s="108"/>
      <c r="HN7" s="108"/>
      <c r="HO7" s="108"/>
      <c r="HP7" s="108"/>
      <c r="HQ7" s="108"/>
      <c r="HR7" s="108"/>
      <c r="HS7" s="108"/>
      <c r="HT7" s="108"/>
      <c r="HU7" s="108"/>
      <c r="HV7" s="108"/>
      <c r="HW7" s="108"/>
      <c r="HX7" s="108"/>
      <c r="HY7" s="108"/>
      <c r="HZ7" s="108"/>
      <c r="IA7" s="108"/>
      <c r="IB7" s="108"/>
      <c r="IC7" s="108"/>
      <c r="ID7" s="108"/>
      <c r="IE7" s="108"/>
      <c r="IF7" s="108"/>
      <c r="IG7" s="108"/>
      <c r="IH7" s="108"/>
      <c r="II7" s="108"/>
      <c r="IJ7" s="108"/>
      <c r="IK7" s="108"/>
      <c r="IL7" s="108"/>
      <c r="IM7" s="108"/>
      <c r="IN7" s="108"/>
      <c r="IO7" s="108"/>
    </row>
    <row r="8" spans="1:249" s="96" customFormat="1" ht="32.1" customHeight="1" thickTop="1">
      <c r="A8" s="443"/>
      <c r="B8" s="37" t="s">
        <v>4</v>
      </c>
      <c r="C8" s="36"/>
      <c r="D8" s="35"/>
      <c r="E8" s="213">
        <v>36025</v>
      </c>
      <c r="F8" s="213">
        <v>74830</v>
      </c>
      <c r="G8" s="213">
        <v>110855</v>
      </c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08"/>
      <c r="ED8" s="108"/>
      <c r="EE8" s="108"/>
      <c r="EF8" s="108"/>
      <c r="EG8" s="108"/>
      <c r="EH8" s="108"/>
      <c r="EI8" s="108"/>
      <c r="EJ8" s="108"/>
      <c r="EK8" s="108"/>
      <c r="EL8" s="108"/>
      <c r="EM8" s="108"/>
      <c r="EN8" s="108"/>
      <c r="EO8" s="108"/>
      <c r="EP8" s="108"/>
      <c r="EQ8" s="108"/>
      <c r="ER8" s="108"/>
      <c r="ES8" s="108"/>
      <c r="ET8" s="108"/>
      <c r="EU8" s="108"/>
      <c r="EV8" s="108"/>
      <c r="EW8" s="108"/>
      <c r="EX8" s="108"/>
      <c r="EY8" s="108"/>
      <c r="EZ8" s="108"/>
      <c r="FA8" s="108"/>
      <c r="FB8" s="108"/>
      <c r="FC8" s="108"/>
      <c r="FD8" s="108"/>
      <c r="FE8" s="108"/>
      <c r="FF8" s="108"/>
      <c r="FG8" s="108"/>
      <c r="FH8" s="108"/>
      <c r="FI8" s="108"/>
      <c r="FJ8" s="108"/>
      <c r="FK8" s="108"/>
      <c r="FL8" s="108"/>
      <c r="FM8" s="108"/>
      <c r="FN8" s="108"/>
      <c r="FO8" s="108"/>
      <c r="FP8" s="108"/>
      <c r="FQ8" s="108"/>
      <c r="FR8" s="108"/>
      <c r="FS8" s="108"/>
      <c r="FT8" s="108"/>
      <c r="FU8" s="108"/>
      <c r="FV8" s="108"/>
      <c r="FW8" s="108"/>
      <c r="FX8" s="108"/>
      <c r="FY8" s="108"/>
      <c r="FZ8" s="108"/>
      <c r="GA8" s="108"/>
      <c r="GB8" s="108"/>
      <c r="GC8" s="108"/>
      <c r="GD8" s="108"/>
      <c r="GE8" s="108"/>
      <c r="GF8" s="108"/>
      <c r="GG8" s="108"/>
      <c r="GH8" s="108"/>
      <c r="GI8" s="108"/>
      <c r="GJ8" s="108"/>
      <c r="GK8" s="108"/>
      <c r="GL8" s="108"/>
      <c r="GM8" s="108"/>
      <c r="GN8" s="108"/>
      <c r="GO8" s="108"/>
      <c r="GP8" s="108"/>
      <c r="GQ8" s="108"/>
      <c r="GR8" s="108"/>
      <c r="GS8" s="108"/>
      <c r="GT8" s="108"/>
      <c r="GU8" s="108"/>
      <c r="GV8" s="108"/>
      <c r="GW8" s="108"/>
      <c r="GX8" s="108"/>
      <c r="GY8" s="108"/>
      <c r="GZ8" s="108"/>
      <c r="HA8" s="108"/>
      <c r="HB8" s="108"/>
      <c r="HC8" s="108"/>
      <c r="HD8" s="108"/>
      <c r="HE8" s="108"/>
      <c r="HF8" s="108"/>
      <c r="HG8" s="108"/>
      <c r="HH8" s="108"/>
      <c r="HI8" s="108"/>
      <c r="HJ8" s="108"/>
      <c r="HK8" s="108"/>
      <c r="HL8" s="108"/>
      <c r="HM8" s="108"/>
      <c r="HN8" s="108"/>
      <c r="HO8" s="108"/>
      <c r="HP8" s="108"/>
      <c r="HQ8" s="108"/>
      <c r="HR8" s="108"/>
      <c r="HS8" s="108"/>
      <c r="HT8" s="108"/>
      <c r="HU8" s="108"/>
      <c r="HV8" s="108"/>
      <c r="HW8" s="108"/>
      <c r="HX8" s="108"/>
      <c r="HY8" s="108"/>
      <c r="HZ8" s="108"/>
      <c r="IA8" s="108"/>
      <c r="IB8" s="108"/>
      <c r="IC8" s="108"/>
      <c r="ID8" s="108"/>
      <c r="IE8" s="108"/>
      <c r="IF8" s="108"/>
      <c r="IG8" s="108"/>
      <c r="IH8" s="108"/>
      <c r="II8" s="108"/>
      <c r="IJ8" s="108"/>
      <c r="IK8" s="108"/>
      <c r="IL8" s="108"/>
      <c r="IM8" s="108"/>
      <c r="IN8" s="108"/>
      <c r="IO8" s="108"/>
    </row>
    <row r="9" spans="1:249" s="96" customFormat="1" ht="32.1" customHeight="1">
      <c r="A9" s="443"/>
      <c r="B9" s="29" t="s">
        <v>27</v>
      </c>
      <c r="C9" s="36"/>
      <c r="D9" s="35"/>
      <c r="E9" s="214">
        <v>151</v>
      </c>
      <c r="F9" s="214">
        <v>216</v>
      </c>
      <c r="G9" s="215">
        <v>367</v>
      </c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  <c r="DQ9" s="108"/>
      <c r="DR9" s="108"/>
      <c r="DS9" s="108"/>
      <c r="DT9" s="108"/>
      <c r="DU9" s="108"/>
      <c r="DV9" s="108"/>
      <c r="DW9" s="108"/>
      <c r="DX9" s="108"/>
      <c r="DY9" s="108"/>
      <c r="DZ9" s="108"/>
      <c r="EA9" s="108"/>
      <c r="EB9" s="108"/>
      <c r="EC9" s="108"/>
      <c r="ED9" s="108"/>
      <c r="EE9" s="108"/>
      <c r="EF9" s="108"/>
      <c r="EG9" s="108"/>
      <c r="EH9" s="108"/>
      <c r="EI9" s="108"/>
      <c r="EJ9" s="108"/>
      <c r="EK9" s="108"/>
      <c r="EL9" s="108"/>
      <c r="EM9" s="108"/>
      <c r="EN9" s="108"/>
      <c r="EO9" s="108"/>
      <c r="EP9" s="108"/>
      <c r="EQ9" s="108"/>
      <c r="ER9" s="108"/>
      <c r="ES9" s="108"/>
      <c r="ET9" s="108"/>
      <c r="EU9" s="108"/>
      <c r="EV9" s="108"/>
      <c r="EW9" s="108"/>
      <c r="EX9" s="108"/>
      <c r="EY9" s="108"/>
      <c r="EZ9" s="108"/>
      <c r="FA9" s="108"/>
      <c r="FB9" s="108"/>
      <c r="FC9" s="108"/>
      <c r="FD9" s="108"/>
      <c r="FE9" s="108"/>
      <c r="FF9" s="108"/>
      <c r="FG9" s="108"/>
      <c r="FH9" s="108"/>
      <c r="FI9" s="108"/>
      <c r="FJ9" s="108"/>
      <c r="FK9" s="108"/>
      <c r="FL9" s="108"/>
      <c r="FM9" s="108"/>
      <c r="FN9" s="108"/>
      <c r="FO9" s="108"/>
      <c r="FP9" s="108"/>
      <c r="FQ9" s="108"/>
      <c r="FR9" s="108"/>
      <c r="FS9" s="108"/>
      <c r="FT9" s="108"/>
      <c r="FU9" s="108"/>
      <c r="FV9" s="108"/>
      <c r="FW9" s="108"/>
      <c r="FX9" s="108"/>
      <c r="FY9" s="108"/>
      <c r="FZ9" s="108"/>
      <c r="GA9" s="108"/>
      <c r="GB9" s="108"/>
      <c r="GC9" s="108"/>
      <c r="GD9" s="108"/>
      <c r="GE9" s="108"/>
      <c r="GF9" s="108"/>
      <c r="GG9" s="108"/>
      <c r="GH9" s="108"/>
      <c r="GI9" s="108"/>
      <c r="GJ9" s="108"/>
      <c r="GK9" s="108"/>
      <c r="GL9" s="108"/>
      <c r="GM9" s="108"/>
      <c r="GN9" s="108"/>
      <c r="GO9" s="108"/>
      <c r="GP9" s="108"/>
      <c r="GQ9" s="108"/>
      <c r="GR9" s="108"/>
      <c r="GS9" s="108"/>
      <c r="GT9" s="108"/>
      <c r="GU9" s="108"/>
      <c r="GV9" s="108"/>
      <c r="GW9" s="108"/>
      <c r="GX9" s="108"/>
      <c r="GY9" s="108"/>
      <c r="GZ9" s="108"/>
      <c r="HA9" s="108"/>
      <c r="HB9" s="108"/>
      <c r="HC9" s="108"/>
      <c r="HD9" s="108"/>
      <c r="HE9" s="108"/>
      <c r="HF9" s="108"/>
      <c r="HG9" s="108"/>
      <c r="HH9" s="108"/>
      <c r="HI9" s="108"/>
      <c r="HJ9" s="108"/>
      <c r="HK9" s="108"/>
      <c r="HL9" s="108"/>
      <c r="HM9" s="108"/>
      <c r="HN9" s="108"/>
      <c r="HO9" s="108"/>
      <c r="HP9" s="108"/>
      <c r="HQ9" s="108"/>
      <c r="HR9" s="108"/>
      <c r="HS9" s="108"/>
      <c r="HT9" s="108"/>
      <c r="HU9" s="108"/>
      <c r="HV9" s="108"/>
      <c r="HW9" s="108"/>
      <c r="HX9" s="108"/>
      <c r="HY9" s="108"/>
      <c r="HZ9" s="108"/>
      <c r="IA9" s="108"/>
      <c r="IB9" s="108"/>
      <c r="IC9" s="108"/>
      <c r="ID9" s="108"/>
      <c r="IE9" s="108"/>
      <c r="IF9" s="108"/>
      <c r="IG9" s="108"/>
      <c r="IH9" s="108"/>
      <c r="II9" s="108"/>
      <c r="IJ9" s="108"/>
      <c r="IK9" s="108"/>
      <c r="IL9" s="108"/>
      <c r="IM9" s="108"/>
      <c r="IN9" s="108"/>
      <c r="IO9" s="108"/>
    </row>
    <row r="10" spans="1:249" s="96" customFormat="1" ht="32.1" customHeight="1">
      <c r="A10" s="443"/>
      <c r="B10" s="15" t="s">
        <v>26</v>
      </c>
      <c r="C10" s="4"/>
      <c r="D10" s="3"/>
      <c r="E10" s="214">
        <v>1868</v>
      </c>
      <c r="F10" s="214">
        <v>1209</v>
      </c>
      <c r="G10" s="215">
        <v>3077</v>
      </c>
    </row>
    <row r="11" spans="1:249" s="96" customFormat="1" ht="32.1" customHeight="1">
      <c r="A11" s="443"/>
      <c r="B11" s="15" t="s">
        <v>25</v>
      </c>
      <c r="C11" s="4"/>
      <c r="D11" s="3"/>
      <c r="E11" s="214">
        <v>144</v>
      </c>
      <c r="F11" s="214">
        <v>129</v>
      </c>
      <c r="G11" s="215">
        <v>273</v>
      </c>
    </row>
    <row r="12" spans="1:249" s="96" customFormat="1" ht="32.1" customHeight="1">
      <c r="A12" s="443"/>
      <c r="B12" s="15" t="s">
        <v>24</v>
      </c>
      <c r="C12" s="4"/>
      <c r="D12" s="3"/>
      <c r="E12" s="215">
        <v>213</v>
      </c>
      <c r="F12" s="215">
        <v>258</v>
      </c>
      <c r="G12" s="215">
        <v>471</v>
      </c>
    </row>
    <row r="13" spans="1:249" s="96" customFormat="1" ht="32.1" customHeight="1">
      <c r="A13" s="443"/>
      <c r="B13" s="15" t="s">
        <v>23</v>
      </c>
      <c r="C13" s="4"/>
      <c r="D13" s="3"/>
      <c r="E13" s="215">
        <v>237</v>
      </c>
      <c r="F13" s="215">
        <v>414</v>
      </c>
      <c r="G13" s="215">
        <v>651</v>
      </c>
    </row>
    <row r="14" spans="1:249" s="96" customFormat="1" ht="32.1" customHeight="1">
      <c r="A14" s="443"/>
      <c r="B14" s="34" t="s">
        <v>32</v>
      </c>
      <c r="C14" s="4"/>
      <c r="D14" s="3"/>
      <c r="E14" s="216">
        <v>1431</v>
      </c>
      <c r="F14" s="216">
        <v>1290</v>
      </c>
      <c r="G14" s="215">
        <v>2721</v>
      </c>
    </row>
    <row r="15" spans="1:249" s="96" customFormat="1" ht="32.1" customHeight="1">
      <c r="A15" s="443"/>
      <c r="B15" s="15" t="s">
        <v>31</v>
      </c>
      <c r="C15" s="4"/>
      <c r="D15" s="3"/>
      <c r="E15" s="216">
        <v>1860</v>
      </c>
      <c r="F15" s="216">
        <v>1730</v>
      </c>
      <c r="G15" s="215">
        <v>3590</v>
      </c>
    </row>
    <row r="16" spans="1:249" s="96" customFormat="1" ht="32.1" customHeight="1">
      <c r="A16" s="443"/>
      <c r="B16" s="15" t="s">
        <v>22</v>
      </c>
      <c r="C16" s="4"/>
      <c r="D16" s="3"/>
      <c r="E16" s="216">
        <v>723</v>
      </c>
      <c r="F16" s="216">
        <v>1507</v>
      </c>
      <c r="G16" s="215">
        <v>2230</v>
      </c>
    </row>
    <row r="17" spans="1:7" s="96" customFormat="1" ht="32.1" customHeight="1">
      <c r="A17" s="443"/>
      <c r="B17" s="15" t="s">
        <v>30</v>
      </c>
      <c r="C17" s="4"/>
      <c r="D17" s="3"/>
      <c r="E17" s="216">
        <v>1690</v>
      </c>
      <c r="F17" s="216">
        <v>553</v>
      </c>
      <c r="G17" s="215">
        <v>2243</v>
      </c>
    </row>
    <row r="18" spans="1:7" s="96" customFormat="1" ht="32.1" customHeight="1">
      <c r="A18" s="443"/>
      <c r="B18" s="15" t="s">
        <v>20</v>
      </c>
      <c r="C18" s="4"/>
      <c r="D18" s="3"/>
      <c r="E18" s="216">
        <v>2992</v>
      </c>
      <c r="F18" s="216">
        <v>4207</v>
      </c>
      <c r="G18" s="215">
        <v>7199</v>
      </c>
    </row>
    <row r="19" spans="1:7" s="96" customFormat="1" ht="32.1" customHeight="1">
      <c r="A19" s="443"/>
      <c r="B19" s="15" t="s">
        <v>29</v>
      </c>
      <c r="C19" s="4"/>
      <c r="D19" s="3"/>
      <c r="E19" s="216">
        <v>264</v>
      </c>
      <c r="F19" s="216">
        <v>304</v>
      </c>
      <c r="G19" s="215">
        <v>568</v>
      </c>
    </row>
    <row r="20" spans="1:7" s="96" customFormat="1" ht="31.5" customHeight="1">
      <c r="A20" s="443"/>
      <c r="B20" s="15" t="s">
        <v>51</v>
      </c>
      <c r="C20" s="4"/>
      <c r="D20" s="3"/>
      <c r="E20" s="216">
        <v>1833</v>
      </c>
      <c r="F20" s="216">
        <v>1889</v>
      </c>
      <c r="G20" s="215">
        <v>3722</v>
      </c>
    </row>
    <row r="21" spans="1:7" s="96" customFormat="1" ht="31.5" customHeight="1">
      <c r="A21" s="443"/>
      <c r="B21" s="15" t="s">
        <v>53</v>
      </c>
      <c r="C21" s="3"/>
      <c r="D21" s="3"/>
      <c r="E21" s="216">
        <v>194</v>
      </c>
      <c r="F21" s="216">
        <v>355</v>
      </c>
      <c r="G21" s="215">
        <v>549</v>
      </c>
    </row>
    <row r="22" spans="1:7" s="96" customFormat="1" ht="31.5" customHeight="1" thickBot="1">
      <c r="A22" s="443"/>
      <c r="B22" s="71" t="s">
        <v>76</v>
      </c>
      <c r="C22" s="160"/>
      <c r="D22" s="160"/>
      <c r="E22" s="226">
        <v>85</v>
      </c>
      <c r="F22" s="226">
        <v>124</v>
      </c>
      <c r="G22" s="227">
        <v>209</v>
      </c>
    </row>
    <row r="23" spans="1:7" s="96" customFormat="1" ht="32.1" customHeight="1" thickTop="1">
      <c r="A23" s="443"/>
      <c r="B23" s="57" t="s">
        <v>48</v>
      </c>
      <c r="C23" s="4"/>
      <c r="D23" s="3"/>
      <c r="E23" s="224">
        <v>13685</v>
      </c>
      <c r="F23" s="224">
        <v>14185</v>
      </c>
      <c r="G23" s="225">
        <v>27870</v>
      </c>
    </row>
    <row r="24" spans="1:7" s="96" customFormat="1" ht="32.1" customHeight="1">
      <c r="A24" s="443"/>
      <c r="B24" s="15" t="s">
        <v>5</v>
      </c>
      <c r="C24" s="4"/>
      <c r="D24" s="3"/>
      <c r="E24" s="215">
        <v>1956</v>
      </c>
      <c r="F24" s="215">
        <v>227</v>
      </c>
      <c r="G24" s="216">
        <v>2183</v>
      </c>
    </row>
    <row r="25" spans="1:7" s="96" customFormat="1" ht="32.1" customHeight="1">
      <c r="A25" s="443"/>
      <c r="B25" s="15" t="s">
        <v>16</v>
      </c>
      <c r="C25" s="4"/>
      <c r="D25" s="3"/>
      <c r="E25" s="215">
        <v>67</v>
      </c>
      <c r="F25" s="215">
        <v>74</v>
      </c>
      <c r="G25" s="216">
        <v>141</v>
      </c>
    </row>
    <row r="26" spans="1:7" s="96" customFormat="1" ht="32.1" customHeight="1">
      <c r="A26" s="443"/>
      <c r="B26" s="15" t="s">
        <v>15</v>
      </c>
      <c r="C26" s="4"/>
      <c r="D26" s="3"/>
      <c r="E26" s="215">
        <v>306</v>
      </c>
      <c r="F26" s="215">
        <v>182</v>
      </c>
      <c r="G26" s="216">
        <v>488</v>
      </c>
    </row>
    <row r="27" spans="1:7" s="96" customFormat="1" ht="32.1" customHeight="1">
      <c r="A27" s="443"/>
      <c r="B27" s="15" t="s">
        <v>6</v>
      </c>
      <c r="C27" s="4"/>
      <c r="D27" s="3"/>
      <c r="E27" s="215">
        <v>67</v>
      </c>
      <c r="F27" s="215">
        <v>68</v>
      </c>
      <c r="G27" s="216">
        <v>135</v>
      </c>
    </row>
    <row r="28" spans="1:7" s="96" customFormat="1" ht="32.1" customHeight="1">
      <c r="A28" s="443"/>
      <c r="B28" s="15" t="s">
        <v>33</v>
      </c>
      <c r="C28" s="3"/>
      <c r="D28" s="3"/>
      <c r="E28" s="221">
        <v>6130</v>
      </c>
      <c r="F28" s="221">
        <v>3597</v>
      </c>
      <c r="G28" s="216">
        <v>9727</v>
      </c>
    </row>
    <row r="29" spans="1:7" s="96" customFormat="1" ht="32.1" customHeight="1">
      <c r="A29" s="443"/>
      <c r="B29" s="15" t="s">
        <v>17</v>
      </c>
      <c r="C29" s="3"/>
      <c r="D29" s="3"/>
      <c r="E29" s="222">
        <v>12975</v>
      </c>
      <c r="F29" s="222">
        <v>55876</v>
      </c>
      <c r="G29" s="216">
        <v>68851</v>
      </c>
    </row>
    <row r="30" spans="1:7" s="96" customFormat="1" ht="32.1" customHeight="1" thickBot="1">
      <c r="A30" s="443"/>
      <c r="B30" s="15" t="s">
        <v>35</v>
      </c>
      <c r="C30" s="11"/>
      <c r="D30" s="11"/>
      <c r="E30" s="221">
        <v>351</v>
      </c>
      <c r="F30" s="221">
        <v>288</v>
      </c>
      <c r="G30" s="216">
        <v>639</v>
      </c>
    </row>
    <row r="31" spans="1:7" s="96" customFormat="1" ht="31.5" customHeight="1" thickTop="1" thickBot="1">
      <c r="A31" s="443"/>
      <c r="B31" s="71" t="s">
        <v>66</v>
      </c>
      <c r="C31" s="3"/>
      <c r="D31" s="3"/>
      <c r="E31" s="221">
        <v>488</v>
      </c>
      <c r="F31" s="221">
        <v>333</v>
      </c>
      <c r="G31" s="226">
        <v>821</v>
      </c>
    </row>
    <row r="32" spans="1:7" s="96" customFormat="1" ht="32.1" customHeight="1" thickTop="1">
      <c r="A32" s="443"/>
      <c r="B32" s="37" t="s">
        <v>18</v>
      </c>
      <c r="C32" s="31"/>
      <c r="D32" s="31"/>
      <c r="E32" s="217">
        <v>18898</v>
      </c>
      <c r="F32" s="217">
        <v>55173</v>
      </c>
      <c r="G32" s="223">
        <v>74071</v>
      </c>
    </row>
    <row r="33" spans="1:249" s="96" customFormat="1" ht="32.1" customHeight="1">
      <c r="A33" s="443"/>
      <c r="B33" s="29" t="s">
        <v>27</v>
      </c>
      <c r="C33" s="3"/>
      <c r="D33" s="3"/>
      <c r="E33" s="214">
        <v>107</v>
      </c>
      <c r="F33" s="214">
        <v>147</v>
      </c>
      <c r="G33" s="215">
        <v>254</v>
      </c>
    </row>
    <row r="34" spans="1:249" s="96" customFormat="1" ht="32.1" customHeight="1">
      <c r="A34" s="443"/>
      <c r="B34" s="15" t="s">
        <v>26</v>
      </c>
      <c r="C34" s="4"/>
      <c r="D34" s="3"/>
      <c r="E34" s="214">
        <v>8</v>
      </c>
      <c r="F34" s="214">
        <v>11</v>
      </c>
      <c r="G34" s="215">
        <v>19</v>
      </c>
    </row>
    <row r="35" spans="1:249" s="96" customFormat="1" ht="32.1" customHeight="1">
      <c r="A35" s="443"/>
      <c r="B35" s="15" t="s">
        <v>25</v>
      </c>
      <c r="C35" s="4"/>
      <c r="D35" s="3"/>
      <c r="E35" s="214">
        <v>363</v>
      </c>
      <c r="F35" s="214">
        <v>499</v>
      </c>
      <c r="G35" s="215">
        <v>862</v>
      </c>
    </row>
    <row r="36" spans="1:249" s="96" customFormat="1" ht="32.1" customHeight="1">
      <c r="A36" s="443"/>
      <c r="B36" s="15" t="s">
        <v>24</v>
      </c>
      <c r="C36" s="4"/>
      <c r="D36" s="3"/>
      <c r="E36" s="214">
        <v>470</v>
      </c>
      <c r="F36" s="214">
        <v>633</v>
      </c>
      <c r="G36" s="215">
        <v>1103</v>
      </c>
    </row>
    <row r="37" spans="1:249" s="96" customFormat="1" ht="32.1" customHeight="1">
      <c r="A37" s="443"/>
      <c r="B37" s="15" t="s">
        <v>23</v>
      </c>
      <c r="C37" s="4"/>
      <c r="D37" s="3"/>
      <c r="E37" s="214">
        <v>201</v>
      </c>
      <c r="F37" s="214">
        <v>292</v>
      </c>
      <c r="G37" s="215">
        <v>493</v>
      </c>
    </row>
    <row r="38" spans="1:249" s="96" customFormat="1" ht="32.1" customHeight="1">
      <c r="A38" s="443"/>
      <c r="B38" s="15" t="s">
        <v>31</v>
      </c>
      <c r="C38" s="4"/>
      <c r="D38" s="3"/>
      <c r="E38" s="214">
        <v>133</v>
      </c>
      <c r="F38" s="214">
        <v>152</v>
      </c>
      <c r="G38" s="215">
        <v>285</v>
      </c>
    </row>
    <row r="39" spans="1:249" s="96" customFormat="1" ht="32.1" customHeight="1">
      <c r="A39" s="443"/>
      <c r="B39" s="15" t="s">
        <v>22</v>
      </c>
      <c r="C39" s="4"/>
      <c r="D39" s="3"/>
      <c r="E39" s="214">
        <v>283</v>
      </c>
      <c r="F39" s="214">
        <v>233</v>
      </c>
      <c r="G39" s="215">
        <v>516</v>
      </c>
    </row>
    <row r="40" spans="1:249" s="96" customFormat="1" ht="32.1" customHeight="1">
      <c r="A40" s="443"/>
      <c r="B40" s="15" t="s">
        <v>30</v>
      </c>
      <c r="C40" s="4"/>
      <c r="D40" s="3"/>
      <c r="E40" s="214">
        <v>1012</v>
      </c>
      <c r="F40" s="214">
        <v>228</v>
      </c>
      <c r="G40" s="215">
        <v>1240</v>
      </c>
    </row>
    <row r="41" spans="1:249" s="96" customFormat="1" ht="32.1" customHeight="1">
      <c r="A41" s="443"/>
      <c r="B41" s="15" t="s">
        <v>21</v>
      </c>
      <c r="C41" s="4"/>
      <c r="D41" s="3"/>
      <c r="E41" s="214">
        <v>1072</v>
      </c>
      <c r="F41" s="214">
        <v>1919</v>
      </c>
      <c r="G41" s="215">
        <v>2991</v>
      </c>
    </row>
    <row r="42" spans="1:249" s="96" customFormat="1" ht="32.1" customHeight="1">
      <c r="A42" s="443"/>
      <c r="B42" s="15" t="s">
        <v>20</v>
      </c>
      <c r="C42" s="4"/>
      <c r="D42" s="3"/>
      <c r="E42" s="214">
        <v>1625</v>
      </c>
      <c r="F42" s="214">
        <v>1458</v>
      </c>
      <c r="G42" s="215">
        <v>3083</v>
      </c>
    </row>
    <row r="43" spans="1:249" s="96" customFormat="1" ht="32.1" customHeight="1">
      <c r="A43" s="443"/>
      <c r="B43" s="15" t="s">
        <v>6</v>
      </c>
      <c r="C43" s="4"/>
      <c r="D43" s="3"/>
      <c r="E43" s="214">
        <v>175</v>
      </c>
      <c r="F43" s="214">
        <v>373</v>
      </c>
      <c r="G43" s="215">
        <v>548</v>
      </c>
    </row>
    <row r="44" spans="1:249" s="96" customFormat="1" ht="32.1" customHeight="1" thickBot="1">
      <c r="A44" s="443"/>
      <c r="B44" s="71" t="s">
        <v>38</v>
      </c>
      <c r="C44" s="4"/>
      <c r="D44" s="3"/>
      <c r="E44" s="214">
        <v>13449</v>
      </c>
      <c r="F44" s="214">
        <v>49228</v>
      </c>
      <c r="G44" s="215">
        <v>62677</v>
      </c>
    </row>
    <row r="45" spans="1:249" s="96" customFormat="1" ht="32.1" customHeight="1" thickTop="1" thickBot="1">
      <c r="A45" s="443"/>
      <c r="B45" s="93" t="s">
        <v>9</v>
      </c>
      <c r="C45" s="26"/>
      <c r="D45" s="26"/>
      <c r="E45" s="218">
        <v>2059</v>
      </c>
      <c r="F45" s="218">
        <v>2005</v>
      </c>
      <c r="G45" s="219">
        <v>4064</v>
      </c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108"/>
      <c r="BQ45" s="108"/>
      <c r="BR45" s="108"/>
      <c r="BS45" s="108"/>
      <c r="BT45" s="108"/>
      <c r="BU45" s="108"/>
      <c r="BV45" s="108"/>
      <c r="BW45" s="108"/>
      <c r="BX45" s="108"/>
      <c r="BY45" s="108"/>
      <c r="BZ45" s="108"/>
      <c r="CA45" s="108"/>
      <c r="CB45" s="108"/>
      <c r="CC45" s="108"/>
      <c r="CD45" s="108"/>
      <c r="CE45" s="108"/>
      <c r="CF45" s="108"/>
      <c r="CG45" s="108"/>
      <c r="CH45" s="108"/>
      <c r="CI45" s="108"/>
      <c r="CJ45" s="108"/>
      <c r="CK45" s="108"/>
      <c r="CL45" s="108"/>
      <c r="CM45" s="108"/>
      <c r="CN45" s="108"/>
      <c r="CO45" s="108"/>
      <c r="CP45" s="108"/>
      <c r="CQ45" s="108"/>
      <c r="CR45" s="108"/>
      <c r="CS45" s="108"/>
      <c r="CT45" s="108"/>
      <c r="CU45" s="108"/>
      <c r="CV45" s="108"/>
      <c r="CW45" s="108"/>
      <c r="CX45" s="108"/>
      <c r="CY45" s="108"/>
      <c r="CZ45" s="108"/>
      <c r="DA45" s="108"/>
      <c r="DB45" s="108"/>
      <c r="DC45" s="108"/>
      <c r="DD45" s="108"/>
      <c r="DE45" s="108"/>
      <c r="DF45" s="108"/>
      <c r="DG45" s="108"/>
      <c r="DH45" s="108"/>
      <c r="DI45" s="108"/>
      <c r="DJ45" s="108"/>
      <c r="DK45" s="108"/>
      <c r="DL45" s="108"/>
      <c r="DM45" s="108"/>
      <c r="DN45" s="108"/>
      <c r="DO45" s="108"/>
      <c r="DP45" s="108"/>
      <c r="DQ45" s="108"/>
      <c r="DR45" s="108"/>
      <c r="DS45" s="108"/>
      <c r="DT45" s="108"/>
      <c r="DU45" s="108"/>
      <c r="DV45" s="108"/>
      <c r="DW45" s="108"/>
      <c r="DX45" s="108"/>
      <c r="DY45" s="108"/>
      <c r="DZ45" s="108"/>
      <c r="EA45" s="108"/>
      <c r="EB45" s="108"/>
      <c r="EC45" s="108"/>
      <c r="ED45" s="108"/>
      <c r="EE45" s="108"/>
      <c r="EF45" s="108"/>
      <c r="EG45" s="108"/>
      <c r="EH45" s="108"/>
      <c r="EI45" s="108"/>
      <c r="EJ45" s="108"/>
      <c r="EK45" s="108"/>
      <c r="EL45" s="108"/>
      <c r="EM45" s="108"/>
      <c r="EN45" s="108"/>
      <c r="EO45" s="108"/>
      <c r="EP45" s="108"/>
      <c r="EQ45" s="108"/>
      <c r="ER45" s="108"/>
      <c r="ES45" s="108"/>
      <c r="ET45" s="108"/>
      <c r="EU45" s="108"/>
      <c r="EV45" s="108"/>
      <c r="EW45" s="108"/>
      <c r="EX45" s="108"/>
      <c r="EY45" s="108"/>
      <c r="EZ45" s="108"/>
      <c r="FA45" s="108"/>
      <c r="FB45" s="108"/>
      <c r="FC45" s="108"/>
      <c r="FD45" s="108"/>
      <c r="FE45" s="108"/>
      <c r="FF45" s="108"/>
      <c r="FG45" s="108"/>
      <c r="FH45" s="108"/>
      <c r="FI45" s="108"/>
      <c r="FJ45" s="108"/>
      <c r="FK45" s="108"/>
      <c r="FL45" s="108"/>
      <c r="FM45" s="108"/>
      <c r="FN45" s="108"/>
      <c r="FO45" s="108"/>
      <c r="FP45" s="108"/>
      <c r="FQ45" s="108"/>
      <c r="FR45" s="108"/>
      <c r="FS45" s="108"/>
      <c r="FT45" s="108"/>
      <c r="FU45" s="108"/>
      <c r="FV45" s="108"/>
      <c r="FW45" s="108"/>
      <c r="FX45" s="108"/>
      <c r="FY45" s="108"/>
      <c r="FZ45" s="108"/>
      <c r="GA45" s="108"/>
      <c r="GB45" s="108"/>
      <c r="GC45" s="108"/>
      <c r="GD45" s="108"/>
      <c r="GE45" s="108"/>
      <c r="GF45" s="108"/>
      <c r="GG45" s="108"/>
      <c r="GH45" s="108"/>
      <c r="GI45" s="108"/>
      <c r="GJ45" s="108"/>
      <c r="GK45" s="108"/>
      <c r="GL45" s="108"/>
      <c r="GM45" s="108"/>
      <c r="GN45" s="108"/>
      <c r="GO45" s="108"/>
      <c r="GP45" s="108"/>
      <c r="GQ45" s="108"/>
      <c r="GR45" s="108"/>
      <c r="GS45" s="108"/>
      <c r="GT45" s="108"/>
      <c r="GU45" s="108"/>
      <c r="GV45" s="108"/>
      <c r="GW45" s="108"/>
      <c r="GX45" s="108"/>
      <c r="GY45" s="108"/>
      <c r="GZ45" s="108"/>
      <c r="HA45" s="108"/>
      <c r="HB45" s="108"/>
      <c r="HC45" s="108"/>
      <c r="HD45" s="108"/>
      <c r="HE45" s="108"/>
      <c r="HF45" s="108"/>
      <c r="HG45" s="108"/>
      <c r="HH45" s="108"/>
      <c r="HI45" s="108"/>
      <c r="HJ45" s="108"/>
      <c r="HK45" s="108"/>
      <c r="HL45" s="108"/>
      <c r="HM45" s="108"/>
      <c r="HN45" s="108"/>
      <c r="HO45" s="108"/>
      <c r="HP45" s="108"/>
      <c r="HQ45" s="108"/>
      <c r="HR45" s="108"/>
      <c r="HS45" s="108"/>
      <c r="HT45" s="108"/>
      <c r="HU45" s="108"/>
      <c r="HV45" s="108"/>
      <c r="HW45" s="108"/>
      <c r="HX45" s="108"/>
      <c r="HY45" s="108"/>
      <c r="HZ45" s="108"/>
      <c r="IA45" s="108"/>
      <c r="IB45" s="108"/>
      <c r="IC45" s="108"/>
      <c r="ID45" s="108"/>
      <c r="IE45" s="108"/>
      <c r="IF45" s="108"/>
      <c r="IG45" s="108"/>
      <c r="IH45" s="108"/>
      <c r="II45" s="108"/>
      <c r="IJ45" s="108"/>
      <c r="IK45" s="108"/>
      <c r="IL45" s="108"/>
      <c r="IM45" s="108"/>
      <c r="IN45" s="108"/>
      <c r="IO45" s="108"/>
    </row>
    <row r="46" spans="1:249" s="96" customFormat="1" ht="32.1" customHeight="1" thickTop="1">
      <c r="A46" s="443"/>
      <c r="B46" s="25" t="s">
        <v>10</v>
      </c>
      <c r="C46" s="24"/>
      <c r="D46" s="24"/>
      <c r="E46" s="218">
        <v>7241</v>
      </c>
      <c r="F46" s="218">
        <v>5190</v>
      </c>
      <c r="G46" s="218">
        <v>12431</v>
      </c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108"/>
      <c r="BQ46" s="108"/>
      <c r="BR46" s="108"/>
      <c r="BS46" s="108"/>
      <c r="BT46" s="108"/>
      <c r="BU46" s="108"/>
      <c r="BV46" s="108"/>
      <c r="BW46" s="108"/>
      <c r="BX46" s="108"/>
      <c r="BY46" s="108"/>
      <c r="BZ46" s="108"/>
      <c r="CA46" s="108"/>
      <c r="CB46" s="108"/>
      <c r="CC46" s="108"/>
      <c r="CD46" s="108"/>
      <c r="CE46" s="108"/>
      <c r="CF46" s="108"/>
      <c r="CG46" s="108"/>
      <c r="CH46" s="108"/>
      <c r="CI46" s="108"/>
      <c r="CJ46" s="108"/>
      <c r="CK46" s="108"/>
      <c r="CL46" s="108"/>
      <c r="CM46" s="108"/>
      <c r="CN46" s="108"/>
      <c r="CO46" s="108"/>
      <c r="CP46" s="108"/>
      <c r="CQ46" s="108"/>
      <c r="CR46" s="108"/>
      <c r="CS46" s="108"/>
      <c r="CT46" s="108"/>
      <c r="CU46" s="108"/>
      <c r="CV46" s="108"/>
      <c r="CW46" s="108"/>
      <c r="CX46" s="108"/>
      <c r="CY46" s="108"/>
      <c r="CZ46" s="108"/>
      <c r="DA46" s="108"/>
      <c r="DB46" s="108"/>
      <c r="DC46" s="108"/>
      <c r="DD46" s="108"/>
      <c r="DE46" s="108"/>
      <c r="DF46" s="108"/>
      <c r="DG46" s="108"/>
      <c r="DH46" s="108"/>
      <c r="DI46" s="108"/>
      <c r="DJ46" s="108"/>
      <c r="DK46" s="108"/>
      <c r="DL46" s="108"/>
      <c r="DM46" s="108"/>
      <c r="DN46" s="108"/>
      <c r="DO46" s="108"/>
      <c r="DP46" s="108"/>
      <c r="DQ46" s="108"/>
      <c r="DR46" s="108"/>
      <c r="DS46" s="108"/>
      <c r="DT46" s="108"/>
      <c r="DU46" s="108"/>
      <c r="DV46" s="108"/>
      <c r="DW46" s="108"/>
      <c r="DX46" s="108"/>
      <c r="DY46" s="108"/>
      <c r="DZ46" s="108"/>
      <c r="EA46" s="108"/>
      <c r="EB46" s="108"/>
      <c r="EC46" s="108"/>
      <c r="ED46" s="108"/>
      <c r="EE46" s="108"/>
      <c r="EF46" s="108"/>
      <c r="EG46" s="108"/>
      <c r="EH46" s="108"/>
      <c r="EI46" s="108"/>
      <c r="EJ46" s="108"/>
      <c r="EK46" s="108"/>
      <c r="EL46" s="108"/>
      <c r="EM46" s="108"/>
      <c r="EN46" s="108"/>
      <c r="EO46" s="108"/>
      <c r="EP46" s="108"/>
      <c r="EQ46" s="108"/>
      <c r="ER46" s="108"/>
      <c r="ES46" s="108"/>
      <c r="ET46" s="108"/>
      <c r="EU46" s="108"/>
      <c r="EV46" s="108"/>
      <c r="EW46" s="108"/>
      <c r="EX46" s="108"/>
      <c r="EY46" s="108"/>
      <c r="EZ46" s="108"/>
      <c r="FA46" s="108"/>
      <c r="FB46" s="108"/>
      <c r="FC46" s="108"/>
      <c r="FD46" s="108"/>
      <c r="FE46" s="108"/>
      <c r="FF46" s="108"/>
      <c r="FG46" s="108"/>
      <c r="FH46" s="108"/>
      <c r="FI46" s="108"/>
      <c r="FJ46" s="108"/>
      <c r="FK46" s="108"/>
      <c r="FL46" s="108"/>
      <c r="FM46" s="108"/>
      <c r="FN46" s="108"/>
      <c r="FO46" s="108"/>
      <c r="FP46" s="108"/>
      <c r="FQ46" s="108"/>
      <c r="FR46" s="108"/>
      <c r="FS46" s="108"/>
      <c r="FT46" s="108"/>
      <c r="FU46" s="108"/>
      <c r="FV46" s="108"/>
      <c r="FW46" s="108"/>
      <c r="FX46" s="108"/>
      <c r="FY46" s="108"/>
      <c r="FZ46" s="108"/>
      <c r="GA46" s="108"/>
      <c r="GB46" s="108"/>
      <c r="GC46" s="108"/>
      <c r="GD46" s="108"/>
      <c r="GE46" s="108"/>
      <c r="GF46" s="108"/>
      <c r="GG46" s="108"/>
      <c r="GH46" s="108"/>
      <c r="GI46" s="108"/>
      <c r="GJ46" s="108"/>
      <c r="GK46" s="108"/>
      <c r="GL46" s="108"/>
      <c r="GM46" s="108"/>
      <c r="GN46" s="108"/>
      <c r="GO46" s="108"/>
      <c r="GP46" s="108"/>
      <c r="GQ46" s="108"/>
      <c r="GR46" s="108"/>
      <c r="GS46" s="108"/>
      <c r="GT46" s="108"/>
      <c r="GU46" s="108"/>
      <c r="GV46" s="108"/>
      <c r="GW46" s="108"/>
      <c r="GX46" s="108"/>
      <c r="GY46" s="108"/>
      <c r="GZ46" s="108"/>
      <c r="HA46" s="108"/>
      <c r="HB46" s="108"/>
      <c r="HC46" s="108"/>
      <c r="HD46" s="108"/>
      <c r="HE46" s="108"/>
      <c r="HF46" s="108"/>
      <c r="HG46" s="108"/>
      <c r="HH46" s="108"/>
      <c r="HI46" s="108"/>
      <c r="HJ46" s="108"/>
      <c r="HK46" s="108"/>
      <c r="HL46" s="108"/>
      <c r="HM46" s="108"/>
      <c r="HN46" s="108"/>
      <c r="HO46" s="108"/>
      <c r="HP46" s="108"/>
      <c r="HQ46" s="108"/>
      <c r="HR46" s="108"/>
      <c r="HS46" s="108"/>
      <c r="HT46" s="108"/>
      <c r="HU46" s="108"/>
      <c r="HV46" s="108"/>
      <c r="HW46" s="108"/>
      <c r="HX46" s="108"/>
      <c r="HY46" s="108"/>
      <c r="HZ46" s="108"/>
      <c r="IA46" s="108"/>
      <c r="IB46" s="108"/>
      <c r="IC46" s="108"/>
      <c r="ID46" s="108"/>
      <c r="IE46" s="108"/>
      <c r="IF46" s="108"/>
      <c r="IG46" s="108"/>
      <c r="IH46" s="108"/>
      <c r="II46" s="108"/>
      <c r="IJ46" s="108"/>
      <c r="IK46" s="108"/>
      <c r="IL46" s="108"/>
      <c r="IM46" s="108"/>
      <c r="IN46" s="108"/>
      <c r="IO46" s="108"/>
    </row>
    <row r="47" spans="1:249" s="96" customFormat="1" ht="32.1" customHeight="1" thickBot="1">
      <c r="A47" s="443"/>
      <c r="B47" s="22" t="s">
        <v>11</v>
      </c>
      <c r="C47" s="21"/>
      <c r="D47" s="21"/>
      <c r="E47" s="212">
        <v>0</v>
      </c>
      <c r="F47" s="212">
        <v>0</v>
      </c>
      <c r="G47" s="220">
        <v>0</v>
      </c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108"/>
      <c r="BR47" s="108"/>
      <c r="BS47" s="108"/>
      <c r="BT47" s="108"/>
      <c r="BU47" s="108"/>
      <c r="BV47" s="108"/>
      <c r="BW47" s="108"/>
      <c r="BX47" s="108"/>
      <c r="BY47" s="108"/>
      <c r="BZ47" s="108"/>
      <c r="CA47" s="108"/>
      <c r="CB47" s="108"/>
      <c r="CC47" s="108"/>
      <c r="CD47" s="108"/>
      <c r="CE47" s="108"/>
      <c r="CF47" s="108"/>
      <c r="CG47" s="108"/>
      <c r="CH47" s="108"/>
      <c r="CI47" s="108"/>
      <c r="CJ47" s="108"/>
      <c r="CK47" s="108"/>
      <c r="CL47" s="108"/>
      <c r="CM47" s="108"/>
      <c r="CN47" s="108"/>
      <c r="CO47" s="108"/>
      <c r="CP47" s="108"/>
      <c r="CQ47" s="108"/>
      <c r="CR47" s="108"/>
      <c r="CS47" s="108"/>
      <c r="CT47" s="108"/>
      <c r="CU47" s="108"/>
      <c r="CV47" s="108"/>
      <c r="CW47" s="108"/>
      <c r="CX47" s="108"/>
      <c r="CY47" s="108"/>
      <c r="CZ47" s="108"/>
      <c r="DA47" s="108"/>
      <c r="DB47" s="108"/>
      <c r="DC47" s="108"/>
      <c r="DD47" s="108"/>
      <c r="DE47" s="108"/>
      <c r="DF47" s="108"/>
      <c r="DG47" s="108"/>
      <c r="DH47" s="108"/>
      <c r="DI47" s="108"/>
      <c r="DJ47" s="108"/>
      <c r="DK47" s="108"/>
      <c r="DL47" s="108"/>
      <c r="DM47" s="108"/>
      <c r="DN47" s="108"/>
      <c r="DO47" s="108"/>
      <c r="DP47" s="108"/>
      <c r="DQ47" s="108"/>
      <c r="DR47" s="108"/>
      <c r="DS47" s="108"/>
      <c r="DT47" s="108"/>
      <c r="DU47" s="108"/>
      <c r="DV47" s="108"/>
      <c r="DW47" s="108"/>
      <c r="DX47" s="108"/>
      <c r="DY47" s="108"/>
      <c r="DZ47" s="108"/>
      <c r="EA47" s="108"/>
      <c r="EB47" s="108"/>
      <c r="EC47" s="108"/>
      <c r="ED47" s="108"/>
      <c r="EE47" s="108"/>
      <c r="EF47" s="108"/>
      <c r="EG47" s="108"/>
      <c r="EH47" s="108"/>
      <c r="EI47" s="108"/>
      <c r="EJ47" s="108"/>
      <c r="EK47" s="108"/>
      <c r="EL47" s="108"/>
      <c r="EM47" s="108"/>
      <c r="EN47" s="108"/>
      <c r="EO47" s="108"/>
      <c r="EP47" s="108"/>
      <c r="EQ47" s="108"/>
      <c r="ER47" s="108"/>
      <c r="ES47" s="108"/>
      <c r="ET47" s="108"/>
      <c r="EU47" s="108"/>
      <c r="EV47" s="108"/>
      <c r="EW47" s="108"/>
      <c r="EX47" s="108"/>
      <c r="EY47" s="108"/>
      <c r="EZ47" s="108"/>
      <c r="FA47" s="108"/>
      <c r="FB47" s="108"/>
      <c r="FC47" s="108"/>
      <c r="FD47" s="108"/>
      <c r="FE47" s="108"/>
      <c r="FF47" s="108"/>
      <c r="FG47" s="108"/>
      <c r="FH47" s="108"/>
      <c r="FI47" s="108"/>
      <c r="FJ47" s="108"/>
      <c r="FK47" s="108"/>
      <c r="FL47" s="108"/>
      <c r="FM47" s="108"/>
      <c r="FN47" s="108"/>
      <c r="FO47" s="108"/>
      <c r="FP47" s="108"/>
      <c r="FQ47" s="108"/>
      <c r="FR47" s="108"/>
      <c r="FS47" s="108"/>
      <c r="FT47" s="108"/>
      <c r="FU47" s="108"/>
      <c r="FV47" s="108"/>
      <c r="FW47" s="108"/>
      <c r="FX47" s="108"/>
      <c r="FY47" s="108"/>
      <c r="FZ47" s="108"/>
      <c r="GA47" s="108"/>
      <c r="GB47" s="108"/>
      <c r="GC47" s="108"/>
      <c r="GD47" s="108"/>
      <c r="GE47" s="108"/>
      <c r="GF47" s="108"/>
      <c r="GG47" s="108"/>
      <c r="GH47" s="108"/>
      <c r="GI47" s="108"/>
      <c r="GJ47" s="108"/>
      <c r="GK47" s="108"/>
      <c r="GL47" s="108"/>
      <c r="GM47" s="108"/>
      <c r="GN47" s="108"/>
      <c r="GO47" s="108"/>
      <c r="GP47" s="108"/>
      <c r="GQ47" s="108"/>
      <c r="GR47" s="108"/>
      <c r="GS47" s="108"/>
      <c r="GT47" s="108"/>
      <c r="GU47" s="108"/>
      <c r="GV47" s="108"/>
      <c r="GW47" s="108"/>
      <c r="GX47" s="108"/>
      <c r="GY47" s="108"/>
      <c r="GZ47" s="108"/>
      <c r="HA47" s="108"/>
      <c r="HB47" s="108"/>
      <c r="HC47" s="108"/>
      <c r="HD47" s="108"/>
      <c r="HE47" s="108"/>
      <c r="HF47" s="108"/>
      <c r="HG47" s="108"/>
      <c r="HH47" s="108"/>
      <c r="HI47" s="108"/>
      <c r="HJ47" s="108"/>
      <c r="HK47" s="108"/>
      <c r="HL47" s="108"/>
      <c r="HM47" s="108"/>
      <c r="HN47" s="108"/>
      <c r="HO47" s="108"/>
      <c r="HP47" s="108"/>
      <c r="HQ47" s="108"/>
      <c r="HR47" s="108"/>
      <c r="HS47" s="108"/>
      <c r="HT47" s="108"/>
      <c r="HU47" s="108"/>
      <c r="HV47" s="108"/>
      <c r="HW47" s="108"/>
      <c r="HX47" s="108"/>
      <c r="HY47" s="108"/>
      <c r="HZ47" s="108"/>
      <c r="IA47" s="108"/>
      <c r="IB47" s="108"/>
      <c r="IC47" s="108"/>
      <c r="ID47" s="108"/>
      <c r="IE47" s="108"/>
      <c r="IF47" s="108"/>
      <c r="IG47" s="108"/>
      <c r="IH47" s="108"/>
      <c r="II47" s="108"/>
      <c r="IJ47" s="108"/>
      <c r="IK47" s="108"/>
      <c r="IL47" s="108"/>
      <c r="IM47" s="108"/>
      <c r="IN47" s="108"/>
      <c r="IO47" s="108"/>
    </row>
    <row r="48" spans="1:249" s="96" customFormat="1" ht="32.1" customHeight="1" thickTop="1">
      <c r="A48" s="443"/>
      <c r="B48" s="19" t="s">
        <v>12</v>
      </c>
      <c r="C48" s="18"/>
      <c r="D48" s="18"/>
      <c r="E48" s="213">
        <v>5233</v>
      </c>
      <c r="F48" s="213">
        <v>4314</v>
      </c>
      <c r="G48" s="213">
        <v>9547</v>
      </c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8"/>
      <c r="BO48" s="108"/>
      <c r="BP48" s="108"/>
      <c r="BQ48" s="108"/>
      <c r="BR48" s="108"/>
      <c r="BS48" s="108"/>
      <c r="BT48" s="108"/>
      <c r="BU48" s="108"/>
      <c r="BV48" s="108"/>
      <c r="BW48" s="108"/>
      <c r="BX48" s="108"/>
      <c r="BY48" s="108"/>
      <c r="BZ48" s="108"/>
      <c r="CA48" s="108"/>
      <c r="CB48" s="108"/>
      <c r="CC48" s="108"/>
      <c r="CD48" s="108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8"/>
      <c r="CT48" s="108"/>
      <c r="CU48" s="108"/>
      <c r="CV48" s="108"/>
      <c r="CW48" s="108"/>
      <c r="CX48" s="108"/>
      <c r="CY48" s="108"/>
      <c r="CZ48" s="108"/>
      <c r="DA48" s="108"/>
      <c r="DB48" s="108"/>
      <c r="DC48" s="108"/>
      <c r="DD48" s="108"/>
      <c r="DE48" s="108"/>
      <c r="DF48" s="108"/>
      <c r="DG48" s="108"/>
      <c r="DH48" s="108"/>
      <c r="DI48" s="108"/>
      <c r="DJ48" s="108"/>
      <c r="DK48" s="108"/>
      <c r="DL48" s="108"/>
      <c r="DM48" s="108"/>
      <c r="DN48" s="108"/>
      <c r="DO48" s="108"/>
      <c r="DP48" s="108"/>
      <c r="DQ48" s="108"/>
      <c r="DR48" s="108"/>
      <c r="DS48" s="108"/>
      <c r="DT48" s="108"/>
      <c r="DU48" s="108"/>
      <c r="DV48" s="108"/>
      <c r="DW48" s="108"/>
      <c r="DX48" s="108"/>
      <c r="DY48" s="108"/>
      <c r="DZ48" s="108"/>
      <c r="EA48" s="108"/>
      <c r="EB48" s="108"/>
      <c r="EC48" s="108"/>
      <c r="ED48" s="108"/>
      <c r="EE48" s="108"/>
      <c r="EF48" s="108"/>
      <c r="EG48" s="108"/>
      <c r="EH48" s="108"/>
      <c r="EI48" s="108"/>
      <c r="EJ48" s="108"/>
      <c r="EK48" s="108"/>
      <c r="EL48" s="108"/>
      <c r="EM48" s="108"/>
      <c r="EN48" s="108"/>
      <c r="EO48" s="108"/>
      <c r="EP48" s="108"/>
      <c r="EQ48" s="108"/>
      <c r="ER48" s="108"/>
      <c r="ES48" s="108"/>
      <c r="ET48" s="108"/>
      <c r="EU48" s="108"/>
      <c r="EV48" s="108"/>
      <c r="EW48" s="108"/>
      <c r="EX48" s="108"/>
      <c r="EY48" s="108"/>
      <c r="EZ48" s="108"/>
      <c r="FA48" s="108"/>
      <c r="FB48" s="108"/>
      <c r="FC48" s="108"/>
      <c r="FD48" s="108"/>
      <c r="FE48" s="108"/>
      <c r="FF48" s="108"/>
      <c r="FG48" s="108"/>
      <c r="FH48" s="108"/>
      <c r="FI48" s="108"/>
      <c r="FJ48" s="108"/>
      <c r="FK48" s="108"/>
      <c r="FL48" s="108"/>
      <c r="FM48" s="108"/>
      <c r="FN48" s="108"/>
      <c r="FO48" s="108"/>
      <c r="FP48" s="108"/>
      <c r="FQ48" s="108"/>
      <c r="FR48" s="108"/>
      <c r="FS48" s="108"/>
      <c r="FT48" s="108"/>
      <c r="FU48" s="108"/>
      <c r="FV48" s="108"/>
      <c r="FW48" s="108"/>
      <c r="FX48" s="108"/>
      <c r="FY48" s="108"/>
      <c r="FZ48" s="108"/>
      <c r="GA48" s="108"/>
      <c r="GB48" s="108"/>
      <c r="GC48" s="108"/>
      <c r="GD48" s="108"/>
      <c r="GE48" s="108"/>
      <c r="GF48" s="108"/>
      <c r="GG48" s="108"/>
      <c r="GH48" s="108"/>
      <c r="GI48" s="108"/>
      <c r="GJ48" s="108"/>
      <c r="GK48" s="108"/>
      <c r="GL48" s="108"/>
      <c r="GM48" s="108"/>
      <c r="GN48" s="108"/>
      <c r="GO48" s="108"/>
      <c r="GP48" s="108"/>
      <c r="GQ48" s="108"/>
      <c r="GR48" s="108"/>
      <c r="GS48" s="108"/>
      <c r="GT48" s="108"/>
      <c r="GU48" s="108"/>
      <c r="GV48" s="108"/>
      <c r="GW48" s="108"/>
      <c r="GX48" s="108"/>
      <c r="GY48" s="108"/>
      <c r="GZ48" s="108"/>
      <c r="HA48" s="108"/>
      <c r="HB48" s="108"/>
      <c r="HC48" s="108"/>
      <c r="HD48" s="108"/>
      <c r="HE48" s="108"/>
      <c r="HF48" s="108"/>
      <c r="HG48" s="108"/>
      <c r="HH48" s="108"/>
      <c r="HI48" s="108"/>
      <c r="HJ48" s="108"/>
      <c r="HK48" s="108"/>
      <c r="HL48" s="108"/>
      <c r="HM48" s="108"/>
      <c r="HN48" s="108"/>
      <c r="HO48" s="108"/>
      <c r="HP48" s="108"/>
      <c r="HQ48" s="108"/>
      <c r="HR48" s="108"/>
      <c r="HS48" s="108"/>
      <c r="HT48" s="108"/>
      <c r="HU48" s="108"/>
      <c r="HV48" s="108"/>
      <c r="HW48" s="108"/>
      <c r="HX48" s="108"/>
      <c r="HY48" s="108"/>
      <c r="HZ48" s="108"/>
      <c r="IA48" s="108"/>
      <c r="IB48" s="108"/>
      <c r="IC48" s="108"/>
      <c r="ID48" s="108"/>
      <c r="IE48" s="108"/>
      <c r="IF48" s="108"/>
      <c r="IG48" s="108"/>
      <c r="IH48" s="108"/>
      <c r="II48" s="108"/>
      <c r="IJ48" s="108"/>
      <c r="IK48" s="108"/>
      <c r="IL48" s="108"/>
      <c r="IM48" s="108"/>
      <c r="IN48" s="108"/>
      <c r="IO48" s="108"/>
    </row>
    <row r="49" spans="1:7" s="96" customFormat="1" ht="32.1" customHeight="1">
      <c r="A49" s="443"/>
      <c r="B49" s="15" t="s">
        <v>13</v>
      </c>
      <c r="C49" s="4"/>
      <c r="D49" s="3"/>
      <c r="E49" s="215">
        <v>5120</v>
      </c>
      <c r="F49" s="215">
        <v>4199</v>
      </c>
      <c r="G49" s="215">
        <v>9319</v>
      </c>
    </row>
    <row r="50" spans="1:7" s="96" customFormat="1" ht="32.1" customHeight="1" thickBot="1">
      <c r="A50" s="443"/>
      <c r="B50" s="12" t="s">
        <v>14</v>
      </c>
      <c r="C50" s="4"/>
      <c r="D50" s="3"/>
      <c r="E50" s="215">
        <v>113</v>
      </c>
      <c r="F50" s="215">
        <v>115</v>
      </c>
      <c r="G50" s="215">
        <v>228</v>
      </c>
    </row>
    <row r="51" spans="1:7" s="96" customFormat="1" ht="27" thickTop="1">
      <c r="A51" s="444"/>
      <c r="B51" s="9"/>
      <c r="C51" s="9"/>
      <c r="D51" s="9"/>
      <c r="E51" s="8"/>
      <c r="F51" s="534"/>
      <c r="G51" s="534" t="s">
        <v>99</v>
      </c>
    </row>
    <row r="52" spans="1:7" s="148" customFormat="1" ht="26.25">
      <c r="A52" s="462"/>
      <c r="B52" s="149"/>
      <c r="C52" s="149"/>
      <c r="D52" s="149"/>
      <c r="E52" s="150"/>
      <c r="F52" s="151"/>
      <c r="G52" s="151"/>
    </row>
    <row r="53" spans="1:7" s="148" customFormat="1" ht="52.5">
      <c r="A53" s="462"/>
      <c r="B53" s="152" t="s">
        <v>37</v>
      </c>
    </row>
    <row r="54" spans="1:7" s="96" customFormat="1" ht="56.25">
      <c r="A54" s="460"/>
      <c r="B54" s="153" t="s">
        <v>54</v>
      </c>
      <c r="C54" s="103"/>
      <c r="D54" s="103"/>
      <c r="E54" s="101"/>
      <c r="F54" s="101"/>
      <c r="G54" s="101"/>
    </row>
    <row r="55" spans="1:7" s="96" customFormat="1" ht="56.25">
      <c r="A55" s="460"/>
      <c r="B55" s="154" t="s">
        <v>68</v>
      </c>
      <c r="C55" s="103"/>
      <c r="D55" s="103"/>
      <c r="E55" s="101"/>
      <c r="F55" s="101"/>
      <c r="G55" s="101"/>
    </row>
    <row r="56" spans="1:7" ht="56.25">
      <c r="B56" s="154" t="s">
        <v>56</v>
      </c>
    </row>
    <row r="57" spans="1:7" ht="82.5">
      <c r="B57" s="154" t="s">
        <v>62</v>
      </c>
    </row>
    <row r="58" spans="1:7" ht="82.5">
      <c r="B58" s="538" t="s">
        <v>101</v>
      </c>
      <c r="C58" s="155" t="s">
        <v>63</v>
      </c>
      <c r="D58" s="155" t="s">
        <v>64</v>
      </c>
    </row>
    <row r="59" spans="1:7" ht="25.5">
      <c r="B59" s="541" t="s">
        <v>102</v>
      </c>
    </row>
  </sheetData>
  <hyperlinks>
    <hyperlink ref="B59" r:id="rId1"/>
  </hyperlinks>
  <printOptions horizontalCentered="1"/>
  <pageMargins left="0.49" right="0.28000000000000003" top="0.25" bottom="0.22" header="0.25" footer="0.2"/>
  <pageSetup paperSize="9" scale="47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"/>
  <dimension ref="A1:IP54"/>
  <sheetViews>
    <sheetView topLeftCell="A10" zoomScale="40" zoomScaleNormal="50" zoomScaleSheetLayoutView="25" workbookViewId="0">
      <selection activeCell="B53" sqref="B53:B54"/>
    </sheetView>
  </sheetViews>
  <sheetFormatPr defaultColWidth="90.28515625" defaultRowHeight="12.75"/>
  <cols>
    <col min="1" max="1" width="17.28515625" style="445" bestFit="1" customWidth="1"/>
    <col min="2" max="2" width="132.140625" customWidth="1"/>
    <col min="3" max="4" width="20.28515625" hidden="1" customWidth="1"/>
    <col min="5" max="50" width="20.28515625" customWidth="1"/>
  </cols>
  <sheetData>
    <row r="1" spans="1:250" s="1" customFormat="1" ht="25.5">
      <c r="A1" s="442"/>
      <c r="B1" s="36"/>
      <c r="E1" s="2"/>
      <c r="F1" s="2"/>
      <c r="G1" s="2"/>
    </row>
    <row r="2" spans="1:250" s="1" customFormat="1" ht="25.5">
      <c r="A2" s="442"/>
      <c r="B2" s="36"/>
      <c r="E2" s="2"/>
      <c r="F2" s="2"/>
      <c r="G2" s="2"/>
    </row>
    <row r="3" spans="1:250" s="1" customFormat="1" ht="30">
      <c r="A3" s="442"/>
      <c r="B3" s="43" t="s">
        <v>40</v>
      </c>
      <c r="C3" s="42"/>
      <c r="D3" s="42"/>
      <c r="E3" s="3"/>
      <c r="F3" s="3"/>
      <c r="G3" s="3"/>
    </row>
    <row r="4" spans="1:250" s="1" customFormat="1" ht="30">
      <c r="A4" s="442"/>
      <c r="B4" s="43"/>
      <c r="C4" s="42"/>
      <c r="D4" s="42"/>
      <c r="E4" s="3"/>
      <c r="F4" s="3"/>
      <c r="G4" s="3"/>
    </row>
    <row r="5" spans="1:250" s="1" customFormat="1" ht="31.5" thickBot="1">
      <c r="A5" s="442"/>
      <c r="B5" s="41"/>
      <c r="C5" s="4"/>
      <c r="D5" s="4"/>
      <c r="E5" s="3"/>
      <c r="F5" s="3"/>
      <c r="G5" s="3"/>
    </row>
    <row r="6" spans="1:250" s="1" customFormat="1" ht="35.25" customHeight="1" thickTop="1" thickBot="1">
      <c r="A6" s="442"/>
      <c r="B6" s="4"/>
      <c r="C6" s="4"/>
      <c r="D6" s="4"/>
      <c r="E6" s="40" t="s">
        <v>0</v>
      </c>
      <c r="F6" s="40" t="s">
        <v>1</v>
      </c>
      <c r="G6" s="40" t="s">
        <v>2</v>
      </c>
    </row>
    <row r="7" spans="1:250" s="1" customFormat="1" ht="32.1" customHeight="1" thickTop="1" thickBot="1">
      <c r="A7" s="442"/>
      <c r="B7" s="39" t="s">
        <v>3</v>
      </c>
      <c r="C7" s="38"/>
      <c r="D7" s="38"/>
      <c r="E7" s="20">
        <v>77804</v>
      </c>
      <c r="F7" s="20">
        <v>145379</v>
      </c>
      <c r="G7" s="20">
        <v>223183</v>
      </c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</row>
    <row r="8" spans="1:250" s="1" customFormat="1" ht="32.1" customHeight="1" thickTop="1">
      <c r="A8" s="443"/>
      <c r="B8" s="37" t="s">
        <v>4</v>
      </c>
      <c r="C8" s="36"/>
      <c r="D8" s="35"/>
      <c r="E8" s="17">
        <v>38890</v>
      </c>
      <c r="F8" s="17">
        <v>76009</v>
      </c>
      <c r="G8" s="17">
        <v>114899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</row>
    <row r="9" spans="1:250" s="1" customFormat="1" ht="32.1" customHeight="1">
      <c r="A9" s="443"/>
      <c r="B9" s="29" t="s">
        <v>27</v>
      </c>
      <c r="C9" s="36"/>
      <c r="D9" s="35"/>
      <c r="E9" s="28">
        <v>184</v>
      </c>
      <c r="F9" s="28">
        <v>232</v>
      </c>
      <c r="G9" s="14">
        <v>416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</row>
    <row r="10" spans="1:250" s="1" customFormat="1" ht="32.1" customHeight="1">
      <c r="A10" s="443"/>
      <c r="B10" s="15" t="s">
        <v>26</v>
      </c>
      <c r="C10" s="4"/>
      <c r="D10" s="3"/>
      <c r="E10" s="28">
        <v>2492</v>
      </c>
      <c r="F10" s="28">
        <v>1496</v>
      </c>
      <c r="G10" s="14">
        <v>3988</v>
      </c>
    </row>
    <row r="11" spans="1:250" s="1" customFormat="1" ht="32.1" customHeight="1">
      <c r="A11" s="443"/>
      <c r="B11" s="15" t="s">
        <v>25</v>
      </c>
      <c r="C11" s="4"/>
      <c r="D11" s="3"/>
      <c r="E11" s="28">
        <v>249</v>
      </c>
      <c r="F11" s="28">
        <v>179</v>
      </c>
      <c r="G11" s="14">
        <v>428</v>
      </c>
    </row>
    <row r="12" spans="1:250" s="1" customFormat="1" ht="32.1" customHeight="1">
      <c r="A12" s="443"/>
      <c r="B12" s="15" t="s">
        <v>24</v>
      </c>
      <c r="C12" s="4"/>
      <c r="D12" s="3"/>
      <c r="E12" s="14">
        <v>328</v>
      </c>
      <c r="F12" s="14">
        <v>366</v>
      </c>
      <c r="G12" s="14">
        <v>694</v>
      </c>
    </row>
    <row r="13" spans="1:250" s="1" customFormat="1" ht="32.1" customHeight="1">
      <c r="A13" s="443"/>
      <c r="B13" s="15" t="s">
        <v>23</v>
      </c>
      <c r="C13" s="4"/>
      <c r="D13" s="3"/>
      <c r="E13" s="14">
        <v>272</v>
      </c>
      <c r="F13" s="14">
        <v>406</v>
      </c>
      <c r="G13" s="14">
        <v>678</v>
      </c>
    </row>
    <row r="14" spans="1:250" s="1" customFormat="1" ht="32.1" customHeight="1">
      <c r="A14" s="443"/>
      <c r="B14" s="34" t="s">
        <v>32</v>
      </c>
      <c r="C14" s="4"/>
      <c r="D14" s="3"/>
      <c r="E14" s="33">
        <v>1487</v>
      </c>
      <c r="F14" s="33">
        <v>1418</v>
      </c>
      <c r="G14" s="33">
        <v>2905</v>
      </c>
    </row>
    <row r="15" spans="1:250" s="1" customFormat="1" ht="32.1" customHeight="1">
      <c r="A15" s="443"/>
      <c r="B15" s="15" t="s">
        <v>31</v>
      </c>
      <c r="C15" s="4"/>
      <c r="D15" s="3"/>
      <c r="E15" s="33">
        <v>1604</v>
      </c>
      <c r="F15" s="33">
        <v>1449</v>
      </c>
      <c r="G15" s="33">
        <v>3053</v>
      </c>
    </row>
    <row r="16" spans="1:250" s="1" customFormat="1" ht="32.1" customHeight="1">
      <c r="A16" s="443"/>
      <c r="B16" s="15" t="s">
        <v>22</v>
      </c>
      <c r="C16" s="4"/>
      <c r="D16" s="3"/>
      <c r="E16" s="33">
        <v>610</v>
      </c>
      <c r="F16" s="33">
        <v>1233</v>
      </c>
      <c r="G16" s="33">
        <v>1843</v>
      </c>
    </row>
    <row r="17" spans="1:7" s="1" customFormat="1" ht="32.1" customHeight="1">
      <c r="A17" s="443"/>
      <c r="B17" s="15" t="s">
        <v>30</v>
      </c>
      <c r="C17" s="4"/>
      <c r="D17" s="3"/>
      <c r="E17" s="33">
        <v>1987</v>
      </c>
      <c r="F17" s="33">
        <v>655</v>
      </c>
      <c r="G17" s="33">
        <v>2642</v>
      </c>
    </row>
    <row r="18" spans="1:7" s="1" customFormat="1" ht="32.1" customHeight="1">
      <c r="A18" s="443"/>
      <c r="B18" s="15" t="s">
        <v>20</v>
      </c>
      <c r="C18" s="4"/>
      <c r="D18" s="3"/>
      <c r="E18" s="33">
        <v>3071</v>
      </c>
      <c r="F18" s="33">
        <v>4664</v>
      </c>
      <c r="G18" s="33">
        <v>7735</v>
      </c>
    </row>
    <row r="19" spans="1:7" s="1" customFormat="1" ht="32.1" customHeight="1">
      <c r="A19" s="443"/>
      <c r="B19" s="15" t="s">
        <v>29</v>
      </c>
      <c r="C19" s="4"/>
      <c r="D19" s="3"/>
      <c r="E19" s="33">
        <v>479</v>
      </c>
      <c r="F19" s="33">
        <v>461</v>
      </c>
      <c r="G19" s="33">
        <v>940</v>
      </c>
    </row>
    <row r="20" spans="1:7" s="1" customFormat="1" ht="32.1" customHeight="1">
      <c r="A20" s="443"/>
      <c r="B20" s="57" t="s">
        <v>36</v>
      </c>
      <c r="C20" s="4"/>
      <c r="D20" s="3"/>
      <c r="E20" s="70">
        <v>12763</v>
      </c>
      <c r="F20" s="70">
        <v>12559</v>
      </c>
      <c r="G20" s="69">
        <v>25322</v>
      </c>
    </row>
    <row r="21" spans="1:7" s="1" customFormat="1" ht="32.1" customHeight="1">
      <c r="A21" s="443"/>
      <c r="B21" s="15" t="s">
        <v>5</v>
      </c>
      <c r="C21" s="4"/>
      <c r="D21" s="3"/>
      <c r="E21" s="14">
        <v>1961</v>
      </c>
      <c r="F21" s="14">
        <v>211</v>
      </c>
      <c r="G21" s="33">
        <v>2172</v>
      </c>
    </row>
    <row r="22" spans="1:7" s="1" customFormat="1" ht="32.1" customHeight="1">
      <c r="A22" s="443"/>
      <c r="B22" s="15" t="s">
        <v>16</v>
      </c>
      <c r="C22" s="4"/>
      <c r="D22" s="3"/>
      <c r="E22" s="14">
        <v>78</v>
      </c>
      <c r="F22" s="14">
        <v>68</v>
      </c>
      <c r="G22" s="14">
        <v>146</v>
      </c>
    </row>
    <row r="23" spans="1:7" s="1" customFormat="1" ht="32.1" customHeight="1">
      <c r="A23" s="443"/>
      <c r="B23" s="15" t="s">
        <v>15</v>
      </c>
      <c r="C23" s="4"/>
      <c r="D23" s="3"/>
      <c r="E23" s="14">
        <v>240</v>
      </c>
      <c r="F23" s="14">
        <v>149</v>
      </c>
      <c r="G23" s="14">
        <v>389</v>
      </c>
    </row>
    <row r="24" spans="1:7" s="1" customFormat="1" ht="32.1" customHeight="1">
      <c r="A24" s="443"/>
      <c r="B24" s="15" t="s">
        <v>6</v>
      </c>
      <c r="C24" s="4"/>
      <c r="D24" s="3"/>
      <c r="E24" s="14">
        <v>804</v>
      </c>
      <c r="F24" s="14">
        <v>1325</v>
      </c>
      <c r="G24" s="14">
        <v>2129</v>
      </c>
    </row>
    <row r="25" spans="1:7" s="1" customFormat="1" ht="32.1" customHeight="1">
      <c r="A25" s="443"/>
      <c r="B25" s="15" t="s">
        <v>28</v>
      </c>
      <c r="C25" s="4"/>
      <c r="D25" s="3"/>
      <c r="E25" s="14">
        <v>9</v>
      </c>
      <c r="F25" s="14">
        <v>13</v>
      </c>
      <c r="G25" s="14">
        <v>22</v>
      </c>
    </row>
    <row r="26" spans="1:7" s="1" customFormat="1" ht="32.1" customHeight="1">
      <c r="A26" s="443"/>
      <c r="B26" s="15" t="s">
        <v>7</v>
      </c>
      <c r="C26" s="4"/>
      <c r="D26" s="3"/>
      <c r="E26" s="14">
        <v>1519</v>
      </c>
      <c r="F26" s="14">
        <v>364</v>
      </c>
      <c r="G26" s="14">
        <v>1883</v>
      </c>
    </row>
    <row r="27" spans="1:7" s="1" customFormat="1" ht="32.1" customHeight="1">
      <c r="A27" s="443"/>
      <c r="B27" s="15" t="s">
        <v>33</v>
      </c>
      <c r="C27" s="3"/>
      <c r="D27" s="3"/>
      <c r="E27" s="14">
        <v>7832</v>
      </c>
      <c r="F27" s="14">
        <v>3722</v>
      </c>
      <c r="G27" s="14">
        <v>11554</v>
      </c>
    </row>
    <row r="28" spans="1:7" s="1" customFormat="1" ht="32.1" customHeight="1">
      <c r="A28" s="443"/>
      <c r="B28" s="15" t="s">
        <v>17</v>
      </c>
      <c r="C28" s="3"/>
      <c r="D28" s="3"/>
      <c r="E28" s="32">
        <v>13229</v>
      </c>
      <c r="F28" s="32">
        <v>57224</v>
      </c>
      <c r="G28" s="14">
        <v>70453</v>
      </c>
    </row>
    <row r="29" spans="1:7" s="1" customFormat="1" ht="32.1" customHeight="1" thickBot="1">
      <c r="A29" s="443"/>
      <c r="B29" s="15" t="s">
        <v>35</v>
      </c>
      <c r="C29" s="11"/>
      <c r="D29" s="11"/>
      <c r="E29" s="14">
        <v>426</v>
      </c>
      <c r="F29" s="14">
        <v>345</v>
      </c>
      <c r="G29" s="54">
        <v>771</v>
      </c>
    </row>
    <row r="30" spans="1:7" s="1" customFormat="1" ht="32.1" customHeight="1" thickTop="1" thickBot="1">
      <c r="A30" s="443"/>
      <c r="B30" s="12" t="s">
        <v>34</v>
      </c>
      <c r="C30" s="3"/>
      <c r="D30" s="3"/>
      <c r="E30" s="14">
        <v>29</v>
      </c>
      <c r="F30" s="14">
        <v>29</v>
      </c>
      <c r="G30" s="54">
        <v>58</v>
      </c>
    </row>
    <row r="31" spans="1:7" s="1" customFormat="1" ht="32.1" customHeight="1" thickTop="1">
      <c r="A31" s="443"/>
      <c r="B31" s="37" t="s">
        <v>18</v>
      </c>
      <c r="C31" s="31"/>
      <c r="D31" s="31"/>
      <c r="E31" s="30">
        <v>20473</v>
      </c>
      <c r="F31" s="30">
        <v>57976</v>
      </c>
      <c r="G31" s="30">
        <v>78449</v>
      </c>
    </row>
    <row r="32" spans="1:7" s="1" customFormat="1" ht="32.1" customHeight="1">
      <c r="A32" s="443"/>
      <c r="B32" s="29" t="s">
        <v>27</v>
      </c>
      <c r="C32" s="3"/>
      <c r="D32" s="3"/>
      <c r="E32" s="28">
        <v>92</v>
      </c>
      <c r="F32" s="28">
        <v>149</v>
      </c>
      <c r="G32" s="14">
        <v>241</v>
      </c>
    </row>
    <row r="33" spans="1:250" s="1" customFormat="1" ht="32.1" customHeight="1">
      <c r="A33" s="443"/>
      <c r="B33" s="15" t="s">
        <v>26</v>
      </c>
      <c r="C33" s="4"/>
      <c r="D33" s="3"/>
      <c r="E33" s="28">
        <v>35</v>
      </c>
      <c r="F33" s="28">
        <v>46</v>
      </c>
      <c r="G33" s="14">
        <v>81</v>
      </c>
    </row>
    <row r="34" spans="1:250" s="1" customFormat="1" ht="32.1" customHeight="1">
      <c r="A34" s="443"/>
      <c r="B34" s="15" t="s">
        <v>25</v>
      </c>
      <c r="C34" s="4"/>
      <c r="D34" s="3"/>
      <c r="E34" s="28">
        <v>328</v>
      </c>
      <c r="F34" s="28">
        <v>378</v>
      </c>
      <c r="G34" s="14">
        <v>706</v>
      </c>
    </row>
    <row r="35" spans="1:250" s="1" customFormat="1" ht="32.1" customHeight="1">
      <c r="A35" s="443"/>
      <c r="B35" s="15" t="s">
        <v>24</v>
      </c>
      <c r="C35" s="4"/>
      <c r="D35" s="3"/>
      <c r="E35" s="28">
        <v>364</v>
      </c>
      <c r="F35" s="28">
        <v>518</v>
      </c>
      <c r="G35" s="14">
        <v>882</v>
      </c>
    </row>
    <row r="36" spans="1:250" s="1" customFormat="1" ht="32.1" customHeight="1">
      <c r="A36" s="443"/>
      <c r="B36" s="15" t="s">
        <v>23</v>
      </c>
      <c r="C36" s="4"/>
      <c r="D36" s="3"/>
      <c r="E36" s="28">
        <v>192</v>
      </c>
      <c r="F36" s="28">
        <v>298</v>
      </c>
      <c r="G36" s="14">
        <v>490</v>
      </c>
    </row>
    <row r="37" spans="1:250" s="1" customFormat="1" ht="32.1" customHeight="1">
      <c r="A37" s="443"/>
      <c r="B37" s="15" t="s">
        <v>31</v>
      </c>
      <c r="C37" s="4"/>
      <c r="D37" s="3"/>
      <c r="E37" s="28">
        <v>153</v>
      </c>
      <c r="F37" s="28">
        <v>181</v>
      </c>
      <c r="G37" s="14">
        <v>334</v>
      </c>
    </row>
    <row r="38" spans="1:250" s="1" customFormat="1" ht="32.1" customHeight="1">
      <c r="A38" s="443"/>
      <c r="B38" s="15" t="s">
        <v>22</v>
      </c>
      <c r="C38" s="4"/>
      <c r="D38" s="3"/>
      <c r="E38" s="28">
        <v>425</v>
      </c>
      <c r="F38" s="28">
        <v>393</v>
      </c>
      <c r="G38" s="14">
        <v>818</v>
      </c>
    </row>
    <row r="39" spans="1:250" s="1" customFormat="1" ht="32.1" customHeight="1">
      <c r="A39" s="443"/>
      <c r="B39" s="15" t="s">
        <v>30</v>
      </c>
      <c r="C39" s="4"/>
      <c r="D39" s="3"/>
      <c r="E39" s="28">
        <v>1426</v>
      </c>
      <c r="F39" s="28">
        <v>245</v>
      </c>
      <c r="G39" s="46">
        <v>1671</v>
      </c>
    </row>
    <row r="40" spans="1:250" s="1" customFormat="1" ht="32.1" customHeight="1">
      <c r="A40" s="443"/>
      <c r="B40" s="15" t="s">
        <v>21</v>
      </c>
      <c r="C40" s="4"/>
      <c r="D40" s="3"/>
      <c r="E40" s="28">
        <v>876</v>
      </c>
      <c r="F40" s="28">
        <v>1522</v>
      </c>
      <c r="G40" s="14">
        <v>2398</v>
      </c>
    </row>
    <row r="41" spans="1:250" s="1" customFormat="1" ht="32.1" customHeight="1">
      <c r="A41" s="443"/>
      <c r="B41" s="15" t="s">
        <v>20</v>
      </c>
      <c r="C41" s="4"/>
      <c r="D41" s="3"/>
      <c r="E41" s="28">
        <v>1813</v>
      </c>
      <c r="F41" s="28">
        <v>1748</v>
      </c>
      <c r="G41" s="14">
        <v>3561</v>
      </c>
    </row>
    <row r="42" spans="1:250" s="1" customFormat="1" ht="32.1" customHeight="1">
      <c r="A42" s="443"/>
      <c r="B42" s="15" t="s">
        <v>6</v>
      </c>
      <c r="C42" s="4"/>
      <c r="D42" s="3"/>
      <c r="E42" s="28">
        <v>297</v>
      </c>
      <c r="F42" s="28">
        <v>472</v>
      </c>
      <c r="G42" s="14">
        <v>769</v>
      </c>
    </row>
    <row r="43" spans="1:250" s="1" customFormat="1" ht="32.1" customHeight="1" thickBot="1">
      <c r="A43" s="443"/>
      <c r="B43" s="15" t="s">
        <v>38</v>
      </c>
      <c r="C43" s="4"/>
      <c r="D43" s="3"/>
      <c r="E43" s="28">
        <v>14472</v>
      </c>
      <c r="F43" s="28">
        <v>52026</v>
      </c>
      <c r="G43" s="14">
        <v>66498</v>
      </c>
    </row>
    <row r="44" spans="1:250" s="1" customFormat="1" ht="32.1" customHeight="1" thickTop="1" thickBot="1">
      <c r="A44" s="443"/>
      <c r="B44" s="27" t="s">
        <v>9</v>
      </c>
      <c r="C44" s="26"/>
      <c r="D44" s="26"/>
      <c r="E44" s="23">
        <v>3105</v>
      </c>
      <c r="F44" s="23">
        <v>3362</v>
      </c>
      <c r="G44" s="45">
        <v>6467</v>
      </c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  <c r="IL44" s="16"/>
      <c r="IM44" s="16"/>
      <c r="IN44" s="16"/>
      <c r="IO44" s="16"/>
      <c r="IP44" s="16"/>
    </row>
    <row r="45" spans="1:250" s="1" customFormat="1" ht="32.1" customHeight="1" thickTop="1">
      <c r="A45" s="443"/>
      <c r="B45" s="25" t="s">
        <v>10</v>
      </c>
      <c r="C45" s="24"/>
      <c r="D45" s="24"/>
      <c r="E45" s="44">
        <v>6954</v>
      </c>
      <c r="F45" s="44">
        <v>4775</v>
      </c>
      <c r="G45" s="23">
        <v>11729</v>
      </c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  <c r="IN45" s="16"/>
      <c r="IO45" s="16"/>
      <c r="IP45" s="16"/>
    </row>
    <row r="46" spans="1:250" s="1" customFormat="1" ht="32.1" customHeight="1" thickBot="1">
      <c r="A46" s="443"/>
      <c r="B46" s="22" t="s">
        <v>11</v>
      </c>
      <c r="C46" s="21"/>
      <c r="D46" s="21"/>
      <c r="E46" s="20"/>
      <c r="F46" s="20"/>
      <c r="G46" s="61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  <c r="IL46" s="16"/>
      <c r="IM46" s="16"/>
      <c r="IN46" s="16"/>
      <c r="IO46" s="16"/>
      <c r="IP46" s="16"/>
    </row>
    <row r="47" spans="1:250" s="1" customFormat="1" ht="32.1" customHeight="1" thickTop="1">
      <c r="A47" s="443"/>
      <c r="B47" s="19" t="s">
        <v>12</v>
      </c>
      <c r="C47" s="18"/>
      <c r="D47" s="18"/>
      <c r="E47" s="17">
        <v>8382</v>
      </c>
      <c r="F47" s="17">
        <v>3257</v>
      </c>
      <c r="G47" s="17">
        <v>11639</v>
      </c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  <c r="IL47" s="16"/>
      <c r="IM47" s="16"/>
      <c r="IN47" s="16"/>
      <c r="IO47" s="16"/>
      <c r="IP47" s="16"/>
    </row>
    <row r="48" spans="1:250" s="1" customFormat="1" ht="32.1" customHeight="1">
      <c r="A48" s="443"/>
      <c r="B48" s="15" t="s">
        <v>13</v>
      </c>
      <c r="C48" s="4"/>
      <c r="D48" s="3"/>
      <c r="E48" s="14">
        <v>4479</v>
      </c>
      <c r="F48" s="14">
        <v>2484</v>
      </c>
      <c r="G48" s="14">
        <v>6963</v>
      </c>
    </row>
    <row r="49" spans="1:7" s="1" customFormat="1" ht="32.1" customHeight="1" thickBot="1">
      <c r="A49" s="443"/>
      <c r="B49" s="12" t="s">
        <v>14</v>
      </c>
      <c r="C49" s="4"/>
      <c r="D49" s="3"/>
      <c r="E49" s="14">
        <v>3903</v>
      </c>
      <c r="F49" s="14">
        <v>773</v>
      </c>
      <c r="G49" s="14">
        <v>4676</v>
      </c>
    </row>
    <row r="50" spans="1:7" s="1" customFormat="1" ht="27" thickTop="1">
      <c r="A50" s="442"/>
      <c r="B50" s="4"/>
      <c r="C50" s="4"/>
      <c r="D50" s="4"/>
      <c r="E50" s="10"/>
      <c r="F50" s="534"/>
      <c r="G50" s="534" t="s">
        <v>99</v>
      </c>
    </row>
    <row r="51" spans="1:7" s="6" customFormat="1" ht="26.25">
      <c r="A51" s="444"/>
      <c r="B51" s="9"/>
      <c r="C51" s="9"/>
      <c r="D51" s="9"/>
      <c r="E51" s="8"/>
      <c r="F51" s="376"/>
      <c r="G51" s="376"/>
    </row>
    <row r="52" spans="1:7" s="6" customFormat="1" ht="52.5">
      <c r="A52" s="444"/>
      <c r="B52" s="59" t="s">
        <v>37</v>
      </c>
    </row>
    <row r="53" spans="1:7" s="1" customFormat="1" ht="82.5">
      <c r="A53" s="442"/>
      <c r="B53" s="540" t="s">
        <v>104</v>
      </c>
      <c r="C53" s="4"/>
      <c r="D53" s="4"/>
      <c r="E53" s="3"/>
      <c r="F53" s="3"/>
      <c r="G53" s="3"/>
    </row>
    <row r="54" spans="1:7" s="1" customFormat="1" ht="26.25">
      <c r="A54" s="442"/>
      <c r="B54" s="541" t="s">
        <v>102</v>
      </c>
      <c r="C54" s="4"/>
      <c r="D54" s="4"/>
      <c r="E54" s="3"/>
      <c r="F54" s="3"/>
      <c r="G54" s="3"/>
    </row>
  </sheetData>
  <hyperlinks>
    <hyperlink ref="B54" r:id="rId1"/>
  </hyperlinks>
  <printOptions horizontalCentered="1"/>
  <pageMargins left="0.49" right="0.28000000000000003" top="0.25" bottom="0.22" header="0.25" footer="0.2"/>
  <pageSetup paperSize="9" scale="47" orientation="portrait" r:id="rId2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4"/>
  <dimension ref="A1:IO59"/>
  <sheetViews>
    <sheetView topLeftCell="A13" zoomScale="40" zoomScaleNormal="50" zoomScaleSheetLayoutView="25" workbookViewId="0">
      <selection activeCell="I58" sqref="I58"/>
    </sheetView>
  </sheetViews>
  <sheetFormatPr defaultColWidth="90.28515625" defaultRowHeight="12.75"/>
  <cols>
    <col min="1" max="1" width="17.28515625" style="463" bestFit="1" customWidth="1"/>
    <col min="2" max="2" width="132.140625" style="155" customWidth="1"/>
    <col min="3" max="4" width="20.28515625" style="155" hidden="1" customWidth="1"/>
    <col min="5" max="49" width="20.28515625" style="155" customWidth="1"/>
    <col min="50" max="16384" width="90.28515625" style="155"/>
  </cols>
  <sheetData>
    <row r="1" spans="1:249" s="96" customFormat="1" ht="25.5">
      <c r="A1" s="460"/>
      <c r="B1" s="97"/>
      <c r="E1" s="98"/>
      <c r="F1" s="98"/>
      <c r="G1" s="98"/>
    </row>
    <row r="2" spans="1:249" s="96" customFormat="1" ht="25.5">
      <c r="A2" s="460"/>
      <c r="B2" s="97"/>
      <c r="E2" s="98"/>
      <c r="F2" s="98"/>
      <c r="G2" s="98"/>
    </row>
    <row r="3" spans="1:249" s="96" customFormat="1" ht="30">
      <c r="A3" s="442"/>
      <c r="B3" s="43" t="s">
        <v>80</v>
      </c>
      <c r="C3" s="42"/>
      <c r="D3" s="42"/>
      <c r="E3" s="3"/>
      <c r="F3" s="3"/>
      <c r="G3" s="3"/>
    </row>
    <row r="4" spans="1:249" s="96" customFormat="1" ht="30">
      <c r="A4" s="442"/>
      <c r="B4" s="43"/>
      <c r="C4" s="42"/>
      <c r="D4" s="42"/>
      <c r="E4" s="3"/>
      <c r="F4" s="3"/>
      <c r="G4" s="3"/>
    </row>
    <row r="5" spans="1:249" s="96" customFormat="1" ht="31.5" thickBot="1">
      <c r="A5" s="442"/>
      <c r="B5" s="41"/>
      <c r="C5" s="4"/>
      <c r="D5" s="4"/>
      <c r="E5" s="3"/>
      <c r="F5" s="3"/>
      <c r="G5" s="3"/>
    </row>
    <row r="6" spans="1:249" s="96" customFormat="1" ht="35.25" customHeight="1" thickTop="1" thickBot="1">
      <c r="A6" s="442"/>
      <c r="B6" s="4"/>
      <c r="C6" s="4"/>
      <c r="D6" s="4"/>
      <c r="E6" s="40" t="s">
        <v>0</v>
      </c>
      <c r="F6" s="40" t="s">
        <v>1</v>
      </c>
      <c r="G6" s="40" t="s">
        <v>2</v>
      </c>
    </row>
    <row r="7" spans="1:249" s="96" customFormat="1" ht="32.1" customHeight="1" thickTop="1" thickBot="1">
      <c r="A7" s="442"/>
      <c r="B7" s="39" t="s">
        <v>3</v>
      </c>
      <c r="C7" s="38"/>
      <c r="D7" s="38"/>
      <c r="E7" s="228">
        <v>69835</v>
      </c>
      <c r="F7" s="228">
        <v>143205</v>
      </c>
      <c r="G7" s="228">
        <v>213040</v>
      </c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108"/>
      <c r="EZ7" s="108"/>
      <c r="FA7" s="108"/>
      <c r="FB7" s="108"/>
      <c r="FC7" s="108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8"/>
      <c r="FS7" s="108"/>
      <c r="FT7" s="108"/>
      <c r="FU7" s="108"/>
      <c r="FV7" s="108"/>
      <c r="FW7" s="108"/>
      <c r="FX7" s="108"/>
      <c r="FY7" s="108"/>
      <c r="FZ7" s="108"/>
      <c r="GA7" s="108"/>
      <c r="GB7" s="108"/>
      <c r="GC7" s="108"/>
      <c r="GD7" s="108"/>
      <c r="GE7" s="108"/>
      <c r="GF7" s="108"/>
      <c r="GG7" s="108"/>
      <c r="GH7" s="108"/>
      <c r="GI7" s="108"/>
      <c r="GJ7" s="108"/>
      <c r="GK7" s="108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8"/>
      <c r="HB7" s="108"/>
      <c r="HC7" s="108"/>
      <c r="HD7" s="108"/>
      <c r="HE7" s="108"/>
      <c r="HF7" s="108"/>
      <c r="HG7" s="108"/>
      <c r="HH7" s="108"/>
      <c r="HI7" s="108"/>
      <c r="HJ7" s="108"/>
      <c r="HK7" s="108"/>
      <c r="HL7" s="108"/>
      <c r="HM7" s="108"/>
      <c r="HN7" s="108"/>
      <c r="HO7" s="108"/>
      <c r="HP7" s="108"/>
      <c r="HQ7" s="108"/>
      <c r="HR7" s="108"/>
      <c r="HS7" s="108"/>
      <c r="HT7" s="108"/>
      <c r="HU7" s="108"/>
      <c r="HV7" s="108"/>
      <c r="HW7" s="108"/>
      <c r="HX7" s="108"/>
      <c r="HY7" s="108"/>
      <c r="HZ7" s="108"/>
      <c r="IA7" s="108"/>
      <c r="IB7" s="108"/>
      <c r="IC7" s="108"/>
      <c r="ID7" s="108"/>
      <c r="IE7" s="108"/>
      <c r="IF7" s="108"/>
      <c r="IG7" s="108"/>
      <c r="IH7" s="108"/>
      <c r="II7" s="108"/>
      <c r="IJ7" s="108"/>
      <c r="IK7" s="108"/>
      <c r="IL7" s="108"/>
      <c r="IM7" s="108"/>
      <c r="IN7" s="108"/>
      <c r="IO7" s="108"/>
    </row>
    <row r="8" spans="1:249" s="96" customFormat="1" ht="32.1" customHeight="1" thickTop="1">
      <c r="A8" s="443"/>
      <c r="B8" s="37" t="s">
        <v>4</v>
      </c>
      <c r="C8" s="36"/>
      <c r="D8" s="35"/>
      <c r="E8" s="229">
        <v>35788</v>
      </c>
      <c r="F8" s="229">
        <v>74113</v>
      </c>
      <c r="G8" s="229">
        <v>109901</v>
      </c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08"/>
      <c r="ED8" s="108"/>
      <c r="EE8" s="108"/>
      <c r="EF8" s="108"/>
      <c r="EG8" s="108"/>
      <c r="EH8" s="108"/>
      <c r="EI8" s="108"/>
      <c r="EJ8" s="108"/>
      <c r="EK8" s="108"/>
      <c r="EL8" s="108"/>
      <c r="EM8" s="108"/>
      <c r="EN8" s="108"/>
      <c r="EO8" s="108"/>
      <c r="EP8" s="108"/>
      <c r="EQ8" s="108"/>
      <c r="ER8" s="108"/>
      <c r="ES8" s="108"/>
      <c r="ET8" s="108"/>
      <c r="EU8" s="108"/>
      <c r="EV8" s="108"/>
      <c r="EW8" s="108"/>
      <c r="EX8" s="108"/>
      <c r="EY8" s="108"/>
      <c r="EZ8" s="108"/>
      <c r="FA8" s="108"/>
      <c r="FB8" s="108"/>
      <c r="FC8" s="108"/>
      <c r="FD8" s="108"/>
      <c r="FE8" s="108"/>
      <c r="FF8" s="108"/>
      <c r="FG8" s="108"/>
      <c r="FH8" s="108"/>
      <c r="FI8" s="108"/>
      <c r="FJ8" s="108"/>
      <c r="FK8" s="108"/>
      <c r="FL8" s="108"/>
      <c r="FM8" s="108"/>
      <c r="FN8" s="108"/>
      <c r="FO8" s="108"/>
      <c r="FP8" s="108"/>
      <c r="FQ8" s="108"/>
      <c r="FR8" s="108"/>
      <c r="FS8" s="108"/>
      <c r="FT8" s="108"/>
      <c r="FU8" s="108"/>
      <c r="FV8" s="108"/>
      <c r="FW8" s="108"/>
      <c r="FX8" s="108"/>
      <c r="FY8" s="108"/>
      <c r="FZ8" s="108"/>
      <c r="GA8" s="108"/>
      <c r="GB8" s="108"/>
      <c r="GC8" s="108"/>
      <c r="GD8" s="108"/>
      <c r="GE8" s="108"/>
      <c r="GF8" s="108"/>
      <c r="GG8" s="108"/>
      <c r="GH8" s="108"/>
      <c r="GI8" s="108"/>
      <c r="GJ8" s="108"/>
      <c r="GK8" s="108"/>
      <c r="GL8" s="108"/>
      <c r="GM8" s="108"/>
      <c r="GN8" s="108"/>
      <c r="GO8" s="108"/>
      <c r="GP8" s="108"/>
      <c r="GQ8" s="108"/>
      <c r="GR8" s="108"/>
      <c r="GS8" s="108"/>
      <c r="GT8" s="108"/>
      <c r="GU8" s="108"/>
      <c r="GV8" s="108"/>
      <c r="GW8" s="108"/>
      <c r="GX8" s="108"/>
      <c r="GY8" s="108"/>
      <c r="GZ8" s="108"/>
      <c r="HA8" s="108"/>
      <c r="HB8" s="108"/>
      <c r="HC8" s="108"/>
      <c r="HD8" s="108"/>
      <c r="HE8" s="108"/>
      <c r="HF8" s="108"/>
      <c r="HG8" s="108"/>
      <c r="HH8" s="108"/>
      <c r="HI8" s="108"/>
      <c r="HJ8" s="108"/>
      <c r="HK8" s="108"/>
      <c r="HL8" s="108"/>
      <c r="HM8" s="108"/>
      <c r="HN8" s="108"/>
      <c r="HO8" s="108"/>
      <c r="HP8" s="108"/>
      <c r="HQ8" s="108"/>
      <c r="HR8" s="108"/>
      <c r="HS8" s="108"/>
      <c r="HT8" s="108"/>
      <c r="HU8" s="108"/>
      <c r="HV8" s="108"/>
      <c r="HW8" s="108"/>
      <c r="HX8" s="108"/>
      <c r="HY8" s="108"/>
      <c r="HZ8" s="108"/>
      <c r="IA8" s="108"/>
      <c r="IB8" s="108"/>
      <c r="IC8" s="108"/>
      <c r="ID8" s="108"/>
      <c r="IE8" s="108"/>
      <c r="IF8" s="108"/>
      <c r="IG8" s="108"/>
      <c r="IH8" s="108"/>
      <c r="II8" s="108"/>
      <c r="IJ8" s="108"/>
      <c r="IK8" s="108"/>
      <c r="IL8" s="108"/>
      <c r="IM8" s="108"/>
      <c r="IN8" s="108"/>
      <c r="IO8" s="108"/>
    </row>
    <row r="9" spans="1:249" s="96" customFormat="1" ht="32.1" customHeight="1">
      <c r="A9" s="443"/>
      <c r="B9" s="29" t="s">
        <v>27</v>
      </c>
      <c r="C9" s="36"/>
      <c r="D9" s="35"/>
      <c r="E9" s="230">
        <v>154</v>
      </c>
      <c r="F9" s="230">
        <v>214</v>
      </c>
      <c r="G9" s="231">
        <v>368</v>
      </c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  <c r="DQ9" s="108"/>
      <c r="DR9" s="108"/>
      <c r="DS9" s="108"/>
      <c r="DT9" s="108"/>
      <c r="DU9" s="108"/>
      <c r="DV9" s="108"/>
      <c r="DW9" s="108"/>
      <c r="DX9" s="108"/>
      <c r="DY9" s="108"/>
      <c r="DZ9" s="108"/>
      <c r="EA9" s="108"/>
      <c r="EB9" s="108"/>
      <c r="EC9" s="108"/>
      <c r="ED9" s="108"/>
      <c r="EE9" s="108"/>
      <c r="EF9" s="108"/>
      <c r="EG9" s="108"/>
      <c r="EH9" s="108"/>
      <c r="EI9" s="108"/>
      <c r="EJ9" s="108"/>
      <c r="EK9" s="108"/>
      <c r="EL9" s="108"/>
      <c r="EM9" s="108"/>
      <c r="EN9" s="108"/>
      <c r="EO9" s="108"/>
      <c r="EP9" s="108"/>
      <c r="EQ9" s="108"/>
      <c r="ER9" s="108"/>
      <c r="ES9" s="108"/>
      <c r="ET9" s="108"/>
      <c r="EU9" s="108"/>
      <c r="EV9" s="108"/>
      <c r="EW9" s="108"/>
      <c r="EX9" s="108"/>
      <c r="EY9" s="108"/>
      <c r="EZ9" s="108"/>
      <c r="FA9" s="108"/>
      <c r="FB9" s="108"/>
      <c r="FC9" s="108"/>
      <c r="FD9" s="108"/>
      <c r="FE9" s="108"/>
      <c r="FF9" s="108"/>
      <c r="FG9" s="108"/>
      <c r="FH9" s="108"/>
      <c r="FI9" s="108"/>
      <c r="FJ9" s="108"/>
      <c r="FK9" s="108"/>
      <c r="FL9" s="108"/>
      <c r="FM9" s="108"/>
      <c r="FN9" s="108"/>
      <c r="FO9" s="108"/>
      <c r="FP9" s="108"/>
      <c r="FQ9" s="108"/>
      <c r="FR9" s="108"/>
      <c r="FS9" s="108"/>
      <c r="FT9" s="108"/>
      <c r="FU9" s="108"/>
      <c r="FV9" s="108"/>
      <c r="FW9" s="108"/>
      <c r="FX9" s="108"/>
      <c r="FY9" s="108"/>
      <c r="FZ9" s="108"/>
      <c r="GA9" s="108"/>
      <c r="GB9" s="108"/>
      <c r="GC9" s="108"/>
      <c r="GD9" s="108"/>
      <c r="GE9" s="108"/>
      <c r="GF9" s="108"/>
      <c r="GG9" s="108"/>
      <c r="GH9" s="108"/>
      <c r="GI9" s="108"/>
      <c r="GJ9" s="108"/>
      <c r="GK9" s="108"/>
      <c r="GL9" s="108"/>
      <c r="GM9" s="108"/>
      <c r="GN9" s="108"/>
      <c r="GO9" s="108"/>
      <c r="GP9" s="108"/>
      <c r="GQ9" s="108"/>
      <c r="GR9" s="108"/>
      <c r="GS9" s="108"/>
      <c r="GT9" s="108"/>
      <c r="GU9" s="108"/>
      <c r="GV9" s="108"/>
      <c r="GW9" s="108"/>
      <c r="GX9" s="108"/>
      <c r="GY9" s="108"/>
      <c r="GZ9" s="108"/>
      <c r="HA9" s="108"/>
      <c r="HB9" s="108"/>
      <c r="HC9" s="108"/>
      <c r="HD9" s="108"/>
      <c r="HE9" s="108"/>
      <c r="HF9" s="108"/>
      <c r="HG9" s="108"/>
      <c r="HH9" s="108"/>
      <c r="HI9" s="108"/>
      <c r="HJ9" s="108"/>
      <c r="HK9" s="108"/>
      <c r="HL9" s="108"/>
      <c r="HM9" s="108"/>
      <c r="HN9" s="108"/>
      <c r="HO9" s="108"/>
      <c r="HP9" s="108"/>
      <c r="HQ9" s="108"/>
      <c r="HR9" s="108"/>
      <c r="HS9" s="108"/>
      <c r="HT9" s="108"/>
      <c r="HU9" s="108"/>
      <c r="HV9" s="108"/>
      <c r="HW9" s="108"/>
      <c r="HX9" s="108"/>
      <c r="HY9" s="108"/>
      <c r="HZ9" s="108"/>
      <c r="IA9" s="108"/>
      <c r="IB9" s="108"/>
      <c r="IC9" s="108"/>
      <c r="ID9" s="108"/>
      <c r="IE9" s="108"/>
      <c r="IF9" s="108"/>
      <c r="IG9" s="108"/>
      <c r="IH9" s="108"/>
      <c r="II9" s="108"/>
      <c r="IJ9" s="108"/>
      <c r="IK9" s="108"/>
      <c r="IL9" s="108"/>
      <c r="IM9" s="108"/>
      <c r="IN9" s="108"/>
      <c r="IO9" s="108"/>
    </row>
    <row r="10" spans="1:249" s="96" customFormat="1" ht="32.1" customHeight="1">
      <c r="A10" s="443"/>
      <c r="B10" s="15" t="s">
        <v>26</v>
      </c>
      <c r="C10" s="4"/>
      <c r="D10" s="3"/>
      <c r="E10" s="230">
        <v>1873</v>
      </c>
      <c r="F10" s="230">
        <v>1199</v>
      </c>
      <c r="G10" s="231">
        <v>3072</v>
      </c>
    </row>
    <row r="11" spans="1:249" s="96" customFormat="1" ht="32.1" customHeight="1">
      <c r="A11" s="443"/>
      <c r="B11" s="15" t="s">
        <v>25</v>
      </c>
      <c r="C11" s="4"/>
      <c r="D11" s="3"/>
      <c r="E11" s="230">
        <v>146</v>
      </c>
      <c r="F11" s="230">
        <v>127</v>
      </c>
      <c r="G11" s="231">
        <v>273</v>
      </c>
    </row>
    <row r="12" spans="1:249" s="96" customFormat="1" ht="32.1" customHeight="1">
      <c r="A12" s="443"/>
      <c r="B12" s="15" t="s">
        <v>24</v>
      </c>
      <c r="C12" s="4"/>
      <c r="D12" s="3"/>
      <c r="E12" s="231">
        <v>210</v>
      </c>
      <c r="F12" s="231">
        <v>260</v>
      </c>
      <c r="G12" s="231">
        <v>470</v>
      </c>
    </row>
    <row r="13" spans="1:249" s="96" customFormat="1" ht="32.1" customHeight="1">
      <c r="A13" s="443"/>
      <c r="B13" s="15" t="s">
        <v>23</v>
      </c>
      <c r="C13" s="4"/>
      <c r="D13" s="3"/>
      <c r="E13" s="231">
        <v>238</v>
      </c>
      <c r="F13" s="231">
        <v>422</v>
      </c>
      <c r="G13" s="231">
        <v>660</v>
      </c>
    </row>
    <row r="14" spans="1:249" s="96" customFormat="1" ht="32.1" customHeight="1">
      <c r="A14" s="443"/>
      <c r="B14" s="34" t="s">
        <v>32</v>
      </c>
      <c r="C14" s="4"/>
      <c r="D14" s="3"/>
      <c r="E14" s="232">
        <v>1422</v>
      </c>
      <c r="F14" s="232">
        <v>1265</v>
      </c>
      <c r="G14" s="231">
        <v>2687</v>
      </c>
    </row>
    <row r="15" spans="1:249" s="96" customFormat="1" ht="32.1" customHeight="1">
      <c r="A15" s="443"/>
      <c r="B15" s="15" t="s">
        <v>31</v>
      </c>
      <c r="C15" s="4"/>
      <c r="D15" s="3"/>
      <c r="E15" s="232">
        <v>1878</v>
      </c>
      <c r="F15" s="232">
        <v>1683</v>
      </c>
      <c r="G15" s="231">
        <v>3561</v>
      </c>
    </row>
    <row r="16" spans="1:249" s="96" customFormat="1" ht="32.1" customHeight="1">
      <c r="A16" s="443"/>
      <c r="B16" s="15" t="s">
        <v>22</v>
      </c>
      <c r="C16" s="4"/>
      <c r="D16" s="3"/>
      <c r="E16" s="232">
        <v>723</v>
      </c>
      <c r="F16" s="232">
        <v>1506</v>
      </c>
      <c r="G16" s="231">
        <v>2229</v>
      </c>
    </row>
    <row r="17" spans="1:7" s="96" customFormat="1" ht="32.1" customHeight="1">
      <c r="A17" s="443"/>
      <c r="B17" s="15" t="s">
        <v>30</v>
      </c>
      <c r="C17" s="4"/>
      <c r="D17" s="3"/>
      <c r="E17" s="232">
        <v>1678</v>
      </c>
      <c r="F17" s="232">
        <v>553</v>
      </c>
      <c r="G17" s="231">
        <v>2231</v>
      </c>
    </row>
    <row r="18" spans="1:7" s="96" customFormat="1" ht="32.1" customHeight="1">
      <c r="A18" s="443"/>
      <c r="B18" s="15" t="s">
        <v>20</v>
      </c>
      <c r="C18" s="4"/>
      <c r="D18" s="3"/>
      <c r="E18" s="232">
        <v>2983</v>
      </c>
      <c r="F18" s="232">
        <v>4182</v>
      </c>
      <c r="G18" s="231">
        <v>7165</v>
      </c>
    </row>
    <row r="19" spans="1:7" s="96" customFormat="1" ht="32.1" customHeight="1">
      <c r="A19" s="443"/>
      <c r="B19" s="15" t="s">
        <v>29</v>
      </c>
      <c r="C19" s="4"/>
      <c r="D19" s="3"/>
      <c r="E19" s="232">
        <v>215</v>
      </c>
      <c r="F19" s="232">
        <v>284</v>
      </c>
      <c r="G19" s="231">
        <v>499</v>
      </c>
    </row>
    <row r="20" spans="1:7" s="96" customFormat="1" ht="31.5" customHeight="1">
      <c r="A20" s="443"/>
      <c r="B20" s="15" t="s">
        <v>51</v>
      </c>
      <c r="C20" s="4"/>
      <c r="D20" s="3"/>
      <c r="E20" s="232">
        <v>1814</v>
      </c>
      <c r="F20" s="232">
        <v>1881</v>
      </c>
      <c r="G20" s="231">
        <v>3695</v>
      </c>
    </row>
    <row r="21" spans="1:7" s="96" customFormat="1" ht="31.5" customHeight="1">
      <c r="A21" s="443"/>
      <c r="B21" s="15" t="s">
        <v>53</v>
      </c>
      <c r="C21" s="3"/>
      <c r="D21" s="3"/>
      <c r="E21" s="232">
        <v>197</v>
      </c>
      <c r="F21" s="232">
        <v>356</v>
      </c>
      <c r="G21" s="231">
        <v>553</v>
      </c>
    </row>
    <row r="22" spans="1:7" s="96" customFormat="1" ht="31.5" customHeight="1" thickBot="1">
      <c r="A22" s="443"/>
      <c r="B22" s="71" t="s">
        <v>76</v>
      </c>
      <c r="C22" s="160"/>
      <c r="D22" s="160"/>
      <c r="E22" s="242">
        <v>85</v>
      </c>
      <c r="F22" s="242">
        <v>121</v>
      </c>
      <c r="G22" s="243">
        <v>206</v>
      </c>
    </row>
    <row r="23" spans="1:7" s="96" customFormat="1" ht="32.1" customHeight="1" thickTop="1">
      <c r="A23" s="443"/>
      <c r="B23" s="57" t="s">
        <v>48</v>
      </c>
      <c r="C23" s="4"/>
      <c r="D23" s="3"/>
      <c r="E23" s="240">
        <v>13616</v>
      </c>
      <c r="F23" s="240">
        <v>14053</v>
      </c>
      <c r="G23" s="241">
        <v>27669</v>
      </c>
    </row>
    <row r="24" spans="1:7" s="96" customFormat="1" ht="32.1" customHeight="1">
      <c r="A24" s="443"/>
      <c r="B24" s="15" t="s">
        <v>5</v>
      </c>
      <c r="C24" s="4"/>
      <c r="D24" s="3"/>
      <c r="E24" s="231">
        <v>1958</v>
      </c>
      <c r="F24" s="231">
        <v>232</v>
      </c>
      <c r="G24" s="232">
        <v>2190</v>
      </c>
    </row>
    <row r="25" spans="1:7" s="96" customFormat="1" ht="32.1" customHeight="1">
      <c r="A25" s="443"/>
      <c r="B25" s="15" t="s">
        <v>16</v>
      </c>
      <c r="C25" s="4"/>
      <c r="D25" s="3"/>
      <c r="E25" s="231">
        <v>62</v>
      </c>
      <c r="F25" s="231">
        <v>75</v>
      </c>
      <c r="G25" s="232">
        <v>137</v>
      </c>
    </row>
    <row r="26" spans="1:7" s="96" customFormat="1" ht="32.1" customHeight="1">
      <c r="A26" s="443"/>
      <c r="B26" s="15" t="s">
        <v>15</v>
      </c>
      <c r="C26" s="4"/>
      <c r="D26" s="3"/>
      <c r="E26" s="231">
        <v>306</v>
      </c>
      <c r="F26" s="231">
        <v>182</v>
      </c>
      <c r="G26" s="232">
        <v>488</v>
      </c>
    </row>
    <row r="27" spans="1:7" s="96" customFormat="1" ht="32.1" customHeight="1">
      <c r="A27" s="443"/>
      <c r="B27" s="15" t="s">
        <v>6</v>
      </c>
      <c r="C27" s="4"/>
      <c r="D27" s="3"/>
      <c r="E27" s="231">
        <v>67</v>
      </c>
      <c r="F27" s="231">
        <v>71</v>
      </c>
      <c r="G27" s="232">
        <v>138</v>
      </c>
    </row>
    <row r="28" spans="1:7" s="96" customFormat="1" ht="32.1" customHeight="1">
      <c r="A28" s="443"/>
      <c r="B28" s="15" t="s">
        <v>33</v>
      </c>
      <c r="C28" s="3"/>
      <c r="D28" s="3"/>
      <c r="E28" s="237">
        <v>6133</v>
      </c>
      <c r="F28" s="237">
        <v>3587</v>
      </c>
      <c r="G28" s="232">
        <v>9720</v>
      </c>
    </row>
    <row r="29" spans="1:7" s="96" customFormat="1" ht="32.1" customHeight="1">
      <c r="A29" s="443"/>
      <c r="B29" s="15" t="s">
        <v>17</v>
      </c>
      <c r="C29" s="3"/>
      <c r="D29" s="3"/>
      <c r="E29" s="238">
        <v>12797</v>
      </c>
      <c r="F29" s="238">
        <v>55300</v>
      </c>
      <c r="G29" s="232">
        <v>68097</v>
      </c>
    </row>
    <row r="30" spans="1:7" s="96" customFormat="1" ht="32.1" customHeight="1" thickBot="1">
      <c r="A30" s="443"/>
      <c r="B30" s="15" t="s">
        <v>35</v>
      </c>
      <c r="C30" s="11"/>
      <c r="D30" s="11"/>
      <c r="E30" s="237">
        <v>363</v>
      </c>
      <c r="F30" s="237">
        <v>292</v>
      </c>
      <c r="G30" s="232">
        <v>655</v>
      </c>
    </row>
    <row r="31" spans="1:7" s="96" customFormat="1" ht="31.5" customHeight="1" thickTop="1" thickBot="1">
      <c r="A31" s="443"/>
      <c r="B31" s="71" t="s">
        <v>66</v>
      </c>
      <c r="C31" s="3"/>
      <c r="D31" s="3"/>
      <c r="E31" s="237">
        <v>486</v>
      </c>
      <c r="F31" s="237">
        <v>321</v>
      </c>
      <c r="G31" s="242">
        <v>807</v>
      </c>
    </row>
    <row r="32" spans="1:7" s="96" customFormat="1" ht="32.1" customHeight="1" thickTop="1">
      <c r="A32" s="443"/>
      <c r="B32" s="37" t="s">
        <v>18</v>
      </c>
      <c r="C32" s="31"/>
      <c r="D32" s="31"/>
      <c r="E32" s="233">
        <v>19591</v>
      </c>
      <c r="F32" s="233">
        <v>57503</v>
      </c>
      <c r="G32" s="239">
        <v>77094</v>
      </c>
    </row>
    <row r="33" spans="1:249" s="96" customFormat="1" ht="32.1" customHeight="1">
      <c r="A33" s="443"/>
      <c r="B33" s="29" t="s">
        <v>27</v>
      </c>
      <c r="C33" s="3"/>
      <c r="D33" s="3"/>
      <c r="E33" s="230">
        <v>110</v>
      </c>
      <c r="F33" s="230">
        <v>145</v>
      </c>
      <c r="G33" s="231">
        <v>255</v>
      </c>
    </row>
    <row r="34" spans="1:249" s="96" customFormat="1" ht="32.1" customHeight="1">
      <c r="A34" s="443"/>
      <c r="B34" s="15" t="s">
        <v>26</v>
      </c>
      <c r="C34" s="4"/>
      <c r="D34" s="3"/>
      <c r="E34" s="230">
        <v>8</v>
      </c>
      <c r="F34" s="230">
        <v>11</v>
      </c>
      <c r="G34" s="231">
        <v>19</v>
      </c>
    </row>
    <row r="35" spans="1:249" s="96" customFormat="1" ht="32.1" customHeight="1">
      <c r="A35" s="443"/>
      <c r="B35" s="15" t="s">
        <v>25</v>
      </c>
      <c r="C35" s="4"/>
      <c r="D35" s="3"/>
      <c r="E35" s="230">
        <v>350</v>
      </c>
      <c r="F35" s="230">
        <v>490</v>
      </c>
      <c r="G35" s="231">
        <v>840</v>
      </c>
    </row>
    <row r="36" spans="1:249" s="96" customFormat="1" ht="32.1" customHeight="1">
      <c r="A36" s="443"/>
      <c r="B36" s="15" t="s">
        <v>24</v>
      </c>
      <c r="C36" s="4"/>
      <c r="D36" s="3"/>
      <c r="E36" s="230">
        <v>463</v>
      </c>
      <c r="F36" s="230">
        <v>632</v>
      </c>
      <c r="G36" s="231">
        <v>1095</v>
      </c>
    </row>
    <row r="37" spans="1:249" s="96" customFormat="1" ht="32.1" customHeight="1">
      <c r="A37" s="443"/>
      <c r="B37" s="15" t="s">
        <v>23</v>
      </c>
      <c r="C37" s="4"/>
      <c r="D37" s="3"/>
      <c r="E37" s="230">
        <v>185</v>
      </c>
      <c r="F37" s="230">
        <v>295</v>
      </c>
      <c r="G37" s="231">
        <v>480</v>
      </c>
    </row>
    <row r="38" spans="1:249" s="96" customFormat="1" ht="32.1" customHeight="1">
      <c r="A38" s="443"/>
      <c r="B38" s="15" t="s">
        <v>31</v>
      </c>
      <c r="C38" s="4"/>
      <c r="D38" s="3"/>
      <c r="E38" s="230">
        <v>156</v>
      </c>
      <c r="F38" s="230">
        <v>170</v>
      </c>
      <c r="G38" s="231">
        <v>326</v>
      </c>
    </row>
    <row r="39" spans="1:249" s="96" customFormat="1" ht="32.1" customHeight="1">
      <c r="A39" s="443"/>
      <c r="B39" s="15" t="s">
        <v>22</v>
      </c>
      <c r="C39" s="4"/>
      <c r="D39" s="3"/>
      <c r="E39" s="230">
        <v>278</v>
      </c>
      <c r="F39" s="230">
        <v>252</v>
      </c>
      <c r="G39" s="231">
        <v>530</v>
      </c>
    </row>
    <row r="40" spans="1:249" s="96" customFormat="1" ht="32.1" customHeight="1">
      <c r="A40" s="443"/>
      <c r="B40" s="15" t="s">
        <v>30</v>
      </c>
      <c r="C40" s="4"/>
      <c r="D40" s="3"/>
      <c r="E40" s="230">
        <v>1012</v>
      </c>
      <c r="F40" s="230">
        <v>228</v>
      </c>
      <c r="G40" s="231">
        <v>1240</v>
      </c>
    </row>
    <row r="41" spans="1:249" s="96" customFormat="1" ht="32.1" customHeight="1">
      <c r="A41" s="443"/>
      <c r="B41" s="15" t="s">
        <v>21</v>
      </c>
      <c r="C41" s="4"/>
      <c r="D41" s="3"/>
      <c r="E41" s="230">
        <v>1111</v>
      </c>
      <c r="F41" s="230">
        <v>2013</v>
      </c>
      <c r="G41" s="231">
        <v>3124</v>
      </c>
    </row>
    <row r="42" spans="1:249" s="96" customFormat="1" ht="32.1" customHeight="1">
      <c r="A42" s="443"/>
      <c r="B42" s="15" t="s">
        <v>20</v>
      </c>
      <c r="C42" s="4"/>
      <c r="D42" s="3"/>
      <c r="E42" s="230">
        <v>1617</v>
      </c>
      <c r="F42" s="230">
        <v>1460</v>
      </c>
      <c r="G42" s="231">
        <v>3077</v>
      </c>
    </row>
    <row r="43" spans="1:249" s="96" customFormat="1" ht="32.1" customHeight="1">
      <c r="A43" s="443"/>
      <c r="B43" s="15" t="s">
        <v>6</v>
      </c>
      <c r="C43" s="4"/>
      <c r="D43" s="3"/>
      <c r="E43" s="230">
        <v>173</v>
      </c>
      <c r="F43" s="230">
        <v>366</v>
      </c>
      <c r="G43" s="231">
        <v>539</v>
      </c>
    </row>
    <row r="44" spans="1:249" s="96" customFormat="1" ht="32.1" customHeight="1" thickBot="1">
      <c r="A44" s="443"/>
      <c r="B44" s="71" t="s">
        <v>38</v>
      </c>
      <c r="C44" s="4"/>
      <c r="D44" s="3"/>
      <c r="E44" s="230">
        <v>14128</v>
      </c>
      <c r="F44" s="230">
        <v>51441</v>
      </c>
      <c r="G44" s="231">
        <v>65569</v>
      </c>
    </row>
    <row r="45" spans="1:249" s="96" customFormat="1" ht="32.1" customHeight="1" thickTop="1" thickBot="1">
      <c r="A45" s="443"/>
      <c r="B45" s="93" t="s">
        <v>9</v>
      </c>
      <c r="C45" s="26"/>
      <c r="D45" s="26"/>
      <c r="E45" s="234">
        <v>1949</v>
      </c>
      <c r="F45" s="234">
        <v>2010</v>
      </c>
      <c r="G45" s="235">
        <v>3959</v>
      </c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108"/>
      <c r="BQ45" s="108"/>
      <c r="BR45" s="108"/>
      <c r="BS45" s="108"/>
      <c r="BT45" s="108"/>
      <c r="BU45" s="108"/>
      <c r="BV45" s="108"/>
      <c r="BW45" s="108"/>
      <c r="BX45" s="108"/>
      <c r="BY45" s="108"/>
      <c r="BZ45" s="108"/>
      <c r="CA45" s="108"/>
      <c r="CB45" s="108"/>
      <c r="CC45" s="108"/>
      <c r="CD45" s="108"/>
      <c r="CE45" s="108"/>
      <c r="CF45" s="108"/>
      <c r="CG45" s="108"/>
      <c r="CH45" s="108"/>
      <c r="CI45" s="108"/>
      <c r="CJ45" s="108"/>
      <c r="CK45" s="108"/>
      <c r="CL45" s="108"/>
      <c r="CM45" s="108"/>
      <c r="CN45" s="108"/>
      <c r="CO45" s="108"/>
      <c r="CP45" s="108"/>
      <c r="CQ45" s="108"/>
      <c r="CR45" s="108"/>
      <c r="CS45" s="108"/>
      <c r="CT45" s="108"/>
      <c r="CU45" s="108"/>
      <c r="CV45" s="108"/>
      <c r="CW45" s="108"/>
      <c r="CX45" s="108"/>
      <c r="CY45" s="108"/>
      <c r="CZ45" s="108"/>
      <c r="DA45" s="108"/>
      <c r="DB45" s="108"/>
      <c r="DC45" s="108"/>
      <c r="DD45" s="108"/>
      <c r="DE45" s="108"/>
      <c r="DF45" s="108"/>
      <c r="DG45" s="108"/>
      <c r="DH45" s="108"/>
      <c r="DI45" s="108"/>
      <c r="DJ45" s="108"/>
      <c r="DK45" s="108"/>
      <c r="DL45" s="108"/>
      <c r="DM45" s="108"/>
      <c r="DN45" s="108"/>
      <c r="DO45" s="108"/>
      <c r="DP45" s="108"/>
      <c r="DQ45" s="108"/>
      <c r="DR45" s="108"/>
      <c r="DS45" s="108"/>
      <c r="DT45" s="108"/>
      <c r="DU45" s="108"/>
      <c r="DV45" s="108"/>
      <c r="DW45" s="108"/>
      <c r="DX45" s="108"/>
      <c r="DY45" s="108"/>
      <c r="DZ45" s="108"/>
      <c r="EA45" s="108"/>
      <c r="EB45" s="108"/>
      <c r="EC45" s="108"/>
      <c r="ED45" s="108"/>
      <c r="EE45" s="108"/>
      <c r="EF45" s="108"/>
      <c r="EG45" s="108"/>
      <c r="EH45" s="108"/>
      <c r="EI45" s="108"/>
      <c r="EJ45" s="108"/>
      <c r="EK45" s="108"/>
      <c r="EL45" s="108"/>
      <c r="EM45" s="108"/>
      <c r="EN45" s="108"/>
      <c r="EO45" s="108"/>
      <c r="EP45" s="108"/>
      <c r="EQ45" s="108"/>
      <c r="ER45" s="108"/>
      <c r="ES45" s="108"/>
      <c r="ET45" s="108"/>
      <c r="EU45" s="108"/>
      <c r="EV45" s="108"/>
      <c r="EW45" s="108"/>
      <c r="EX45" s="108"/>
      <c r="EY45" s="108"/>
      <c r="EZ45" s="108"/>
      <c r="FA45" s="108"/>
      <c r="FB45" s="108"/>
      <c r="FC45" s="108"/>
      <c r="FD45" s="108"/>
      <c r="FE45" s="108"/>
      <c r="FF45" s="108"/>
      <c r="FG45" s="108"/>
      <c r="FH45" s="108"/>
      <c r="FI45" s="108"/>
      <c r="FJ45" s="108"/>
      <c r="FK45" s="108"/>
      <c r="FL45" s="108"/>
      <c r="FM45" s="108"/>
      <c r="FN45" s="108"/>
      <c r="FO45" s="108"/>
      <c r="FP45" s="108"/>
      <c r="FQ45" s="108"/>
      <c r="FR45" s="108"/>
      <c r="FS45" s="108"/>
      <c r="FT45" s="108"/>
      <c r="FU45" s="108"/>
      <c r="FV45" s="108"/>
      <c r="FW45" s="108"/>
      <c r="FX45" s="108"/>
      <c r="FY45" s="108"/>
      <c r="FZ45" s="108"/>
      <c r="GA45" s="108"/>
      <c r="GB45" s="108"/>
      <c r="GC45" s="108"/>
      <c r="GD45" s="108"/>
      <c r="GE45" s="108"/>
      <c r="GF45" s="108"/>
      <c r="GG45" s="108"/>
      <c r="GH45" s="108"/>
      <c r="GI45" s="108"/>
      <c r="GJ45" s="108"/>
      <c r="GK45" s="108"/>
      <c r="GL45" s="108"/>
      <c r="GM45" s="108"/>
      <c r="GN45" s="108"/>
      <c r="GO45" s="108"/>
      <c r="GP45" s="108"/>
      <c r="GQ45" s="108"/>
      <c r="GR45" s="108"/>
      <c r="GS45" s="108"/>
      <c r="GT45" s="108"/>
      <c r="GU45" s="108"/>
      <c r="GV45" s="108"/>
      <c r="GW45" s="108"/>
      <c r="GX45" s="108"/>
      <c r="GY45" s="108"/>
      <c r="GZ45" s="108"/>
      <c r="HA45" s="108"/>
      <c r="HB45" s="108"/>
      <c r="HC45" s="108"/>
      <c r="HD45" s="108"/>
      <c r="HE45" s="108"/>
      <c r="HF45" s="108"/>
      <c r="HG45" s="108"/>
      <c r="HH45" s="108"/>
      <c r="HI45" s="108"/>
      <c r="HJ45" s="108"/>
      <c r="HK45" s="108"/>
      <c r="HL45" s="108"/>
      <c r="HM45" s="108"/>
      <c r="HN45" s="108"/>
      <c r="HO45" s="108"/>
      <c r="HP45" s="108"/>
      <c r="HQ45" s="108"/>
      <c r="HR45" s="108"/>
      <c r="HS45" s="108"/>
      <c r="HT45" s="108"/>
      <c r="HU45" s="108"/>
      <c r="HV45" s="108"/>
      <c r="HW45" s="108"/>
      <c r="HX45" s="108"/>
      <c r="HY45" s="108"/>
      <c r="HZ45" s="108"/>
      <c r="IA45" s="108"/>
      <c r="IB45" s="108"/>
      <c r="IC45" s="108"/>
      <c r="ID45" s="108"/>
      <c r="IE45" s="108"/>
      <c r="IF45" s="108"/>
      <c r="IG45" s="108"/>
      <c r="IH45" s="108"/>
      <c r="II45" s="108"/>
      <c r="IJ45" s="108"/>
      <c r="IK45" s="108"/>
      <c r="IL45" s="108"/>
      <c r="IM45" s="108"/>
      <c r="IN45" s="108"/>
      <c r="IO45" s="108"/>
    </row>
    <row r="46" spans="1:249" s="96" customFormat="1" ht="32.1" customHeight="1" thickTop="1">
      <c r="A46" s="443"/>
      <c r="B46" s="25" t="s">
        <v>10</v>
      </c>
      <c r="C46" s="24"/>
      <c r="D46" s="24"/>
      <c r="E46" s="234">
        <v>7156</v>
      </c>
      <c r="F46" s="234">
        <v>5194</v>
      </c>
      <c r="G46" s="234">
        <v>12350</v>
      </c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108"/>
      <c r="BQ46" s="108"/>
      <c r="BR46" s="108"/>
      <c r="BS46" s="108"/>
      <c r="BT46" s="108"/>
      <c r="BU46" s="108"/>
      <c r="BV46" s="108"/>
      <c r="BW46" s="108"/>
      <c r="BX46" s="108"/>
      <c r="BY46" s="108"/>
      <c r="BZ46" s="108"/>
      <c r="CA46" s="108"/>
      <c r="CB46" s="108"/>
      <c r="CC46" s="108"/>
      <c r="CD46" s="108"/>
      <c r="CE46" s="108"/>
      <c r="CF46" s="108"/>
      <c r="CG46" s="108"/>
      <c r="CH46" s="108"/>
      <c r="CI46" s="108"/>
      <c r="CJ46" s="108"/>
      <c r="CK46" s="108"/>
      <c r="CL46" s="108"/>
      <c r="CM46" s="108"/>
      <c r="CN46" s="108"/>
      <c r="CO46" s="108"/>
      <c r="CP46" s="108"/>
      <c r="CQ46" s="108"/>
      <c r="CR46" s="108"/>
      <c r="CS46" s="108"/>
      <c r="CT46" s="108"/>
      <c r="CU46" s="108"/>
      <c r="CV46" s="108"/>
      <c r="CW46" s="108"/>
      <c r="CX46" s="108"/>
      <c r="CY46" s="108"/>
      <c r="CZ46" s="108"/>
      <c r="DA46" s="108"/>
      <c r="DB46" s="108"/>
      <c r="DC46" s="108"/>
      <c r="DD46" s="108"/>
      <c r="DE46" s="108"/>
      <c r="DF46" s="108"/>
      <c r="DG46" s="108"/>
      <c r="DH46" s="108"/>
      <c r="DI46" s="108"/>
      <c r="DJ46" s="108"/>
      <c r="DK46" s="108"/>
      <c r="DL46" s="108"/>
      <c r="DM46" s="108"/>
      <c r="DN46" s="108"/>
      <c r="DO46" s="108"/>
      <c r="DP46" s="108"/>
      <c r="DQ46" s="108"/>
      <c r="DR46" s="108"/>
      <c r="DS46" s="108"/>
      <c r="DT46" s="108"/>
      <c r="DU46" s="108"/>
      <c r="DV46" s="108"/>
      <c r="DW46" s="108"/>
      <c r="DX46" s="108"/>
      <c r="DY46" s="108"/>
      <c r="DZ46" s="108"/>
      <c r="EA46" s="108"/>
      <c r="EB46" s="108"/>
      <c r="EC46" s="108"/>
      <c r="ED46" s="108"/>
      <c r="EE46" s="108"/>
      <c r="EF46" s="108"/>
      <c r="EG46" s="108"/>
      <c r="EH46" s="108"/>
      <c r="EI46" s="108"/>
      <c r="EJ46" s="108"/>
      <c r="EK46" s="108"/>
      <c r="EL46" s="108"/>
      <c r="EM46" s="108"/>
      <c r="EN46" s="108"/>
      <c r="EO46" s="108"/>
      <c r="EP46" s="108"/>
      <c r="EQ46" s="108"/>
      <c r="ER46" s="108"/>
      <c r="ES46" s="108"/>
      <c r="ET46" s="108"/>
      <c r="EU46" s="108"/>
      <c r="EV46" s="108"/>
      <c r="EW46" s="108"/>
      <c r="EX46" s="108"/>
      <c r="EY46" s="108"/>
      <c r="EZ46" s="108"/>
      <c r="FA46" s="108"/>
      <c r="FB46" s="108"/>
      <c r="FC46" s="108"/>
      <c r="FD46" s="108"/>
      <c r="FE46" s="108"/>
      <c r="FF46" s="108"/>
      <c r="FG46" s="108"/>
      <c r="FH46" s="108"/>
      <c r="FI46" s="108"/>
      <c r="FJ46" s="108"/>
      <c r="FK46" s="108"/>
      <c r="FL46" s="108"/>
      <c r="FM46" s="108"/>
      <c r="FN46" s="108"/>
      <c r="FO46" s="108"/>
      <c r="FP46" s="108"/>
      <c r="FQ46" s="108"/>
      <c r="FR46" s="108"/>
      <c r="FS46" s="108"/>
      <c r="FT46" s="108"/>
      <c r="FU46" s="108"/>
      <c r="FV46" s="108"/>
      <c r="FW46" s="108"/>
      <c r="FX46" s="108"/>
      <c r="FY46" s="108"/>
      <c r="FZ46" s="108"/>
      <c r="GA46" s="108"/>
      <c r="GB46" s="108"/>
      <c r="GC46" s="108"/>
      <c r="GD46" s="108"/>
      <c r="GE46" s="108"/>
      <c r="GF46" s="108"/>
      <c r="GG46" s="108"/>
      <c r="GH46" s="108"/>
      <c r="GI46" s="108"/>
      <c r="GJ46" s="108"/>
      <c r="GK46" s="108"/>
      <c r="GL46" s="108"/>
      <c r="GM46" s="108"/>
      <c r="GN46" s="108"/>
      <c r="GO46" s="108"/>
      <c r="GP46" s="108"/>
      <c r="GQ46" s="108"/>
      <c r="GR46" s="108"/>
      <c r="GS46" s="108"/>
      <c r="GT46" s="108"/>
      <c r="GU46" s="108"/>
      <c r="GV46" s="108"/>
      <c r="GW46" s="108"/>
      <c r="GX46" s="108"/>
      <c r="GY46" s="108"/>
      <c r="GZ46" s="108"/>
      <c r="HA46" s="108"/>
      <c r="HB46" s="108"/>
      <c r="HC46" s="108"/>
      <c r="HD46" s="108"/>
      <c r="HE46" s="108"/>
      <c r="HF46" s="108"/>
      <c r="HG46" s="108"/>
      <c r="HH46" s="108"/>
      <c r="HI46" s="108"/>
      <c r="HJ46" s="108"/>
      <c r="HK46" s="108"/>
      <c r="HL46" s="108"/>
      <c r="HM46" s="108"/>
      <c r="HN46" s="108"/>
      <c r="HO46" s="108"/>
      <c r="HP46" s="108"/>
      <c r="HQ46" s="108"/>
      <c r="HR46" s="108"/>
      <c r="HS46" s="108"/>
      <c r="HT46" s="108"/>
      <c r="HU46" s="108"/>
      <c r="HV46" s="108"/>
      <c r="HW46" s="108"/>
      <c r="HX46" s="108"/>
      <c r="HY46" s="108"/>
      <c r="HZ46" s="108"/>
      <c r="IA46" s="108"/>
      <c r="IB46" s="108"/>
      <c r="IC46" s="108"/>
      <c r="ID46" s="108"/>
      <c r="IE46" s="108"/>
      <c r="IF46" s="108"/>
      <c r="IG46" s="108"/>
      <c r="IH46" s="108"/>
      <c r="II46" s="108"/>
      <c r="IJ46" s="108"/>
      <c r="IK46" s="108"/>
      <c r="IL46" s="108"/>
      <c r="IM46" s="108"/>
      <c r="IN46" s="108"/>
      <c r="IO46" s="108"/>
    </row>
    <row r="47" spans="1:249" s="96" customFormat="1" ht="32.1" customHeight="1" thickBot="1">
      <c r="A47" s="443"/>
      <c r="B47" s="22" t="s">
        <v>11</v>
      </c>
      <c r="C47" s="21"/>
      <c r="D47" s="21"/>
      <c r="E47" s="228">
        <v>0</v>
      </c>
      <c r="F47" s="228">
        <v>0</v>
      </c>
      <c r="G47" s="236">
        <v>0</v>
      </c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108"/>
      <c r="BR47" s="108"/>
      <c r="BS47" s="108"/>
      <c r="BT47" s="108"/>
      <c r="BU47" s="108"/>
      <c r="BV47" s="108"/>
      <c r="BW47" s="108"/>
      <c r="BX47" s="108"/>
      <c r="BY47" s="108"/>
      <c r="BZ47" s="108"/>
      <c r="CA47" s="108"/>
      <c r="CB47" s="108"/>
      <c r="CC47" s="108"/>
      <c r="CD47" s="108"/>
      <c r="CE47" s="108"/>
      <c r="CF47" s="108"/>
      <c r="CG47" s="108"/>
      <c r="CH47" s="108"/>
      <c r="CI47" s="108"/>
      <c r="CJ47" s="108"/>
      <c r="CK47" s="108"/>
      <c r="CL47" s="108"/>
      <c r="CM47" s="108"/>
      <c r="CN47" s="108"/>
      <c r="CO47" s="108"/>
      <c r="CP47" s="108"/>
      <c r="CQ47" s="108"/>
      <c r="CR47" s="108"/>
      <c r="CS47" s="108"/>
      <c r="CT47" s="108"/>
      <c r="CU47" s="108"/>
      <c r="CV47" s="108"/>
      <c r="CW47" s="108"/>
      <c r="CX47" s="108"/>
      <c r="CY47" s="108"/>
      <c r="CZ47" s="108"/>
      <c r="DA47" s="108"/>
      <c r="DB47" s="108"/>
      <c r="DC47" s="108"/>
      <c r="DD47" s="108"/>
      <c r="DE47" s="108"/>
      <c r="DF47" s="108"/>
      <c r="DG47" s="108"/>
      <c r="DH47" s="108"/>
      <c r="DI47" s="108"/>
      <c r="DJ47" s="108"/>
      <c r="DK47" s="108"/>
      <c r="DL47" s="108"/>
      <c r="DM47" s="108"/>
      <c r="DN47" s="108"/>
      <c r="DO47" s="108"/>
      <c r="DP47" s="108"/>
      <c r="DQ47" s="108"/>
      <c r="DR47" s="108"/>
      <c r="DS47" s="108"/>
      <c r="DT47" s="108"/>
      <c r="DU47" s="108"/>
      <c r="DV47" s="108"/>
      <c r="DW47" s="108"/>
      <c r="DX47" s="108"/>
      <c r="DY47" s="108"/>
      <c r="DZ47" s="108"/>
      <c r="EA47" s="108"/>
      <c r="EB47" s="108"/>
      <c r="EC47" s="108"/>
      <c r="ED47" s="108"/>
      <c r="EE47" s="108"/>
      <c r="EF47" s="108"/>
      <c r="EG47" s="108"/>
      <c r="EH47" s="108"/>
      <c r="EI47" s="108"/>
      <c r="EJ47" s="108"/>
      <c r="EK47" s="108"/>
      <c r="EL47" s="108"/>
      <c r="EM47" s="108"/>
      <c r="EN47" s="108"/>
      <c r="EO47" s="108"/>
      <c r="EP47" s="108"/>
      <c r="EQ47" s="108"/>
      <c r="ER47" s="108"/>
      <c r="ES47" s="108"/>
      <c r="ET47" s="108"/>
      <c r="EU47" s="108"/>
      <c r="EV47" s="108"/>
      <c r="EW47" s="108"/>
      <c r="EX47" s="108"/>
      <c r="EY47" s="108"/>
      <c r="EZ47" s="108"/>
      <c r="FA47" s="108"/>
      <c r="FB47" s="108"/>
      <c r="FC47" s="108"/>
      <c r="FD47" s="108"/>
      <c r="FE47" s="108"/>
      <c r="FF47" s="108"/>
      <c r="FG47" s="108"/>
      <c r="FH47" s="108"/>
      <c r="FI47" s="108"/>
      <c r="FJ47" s="108"/>
      <c r="FK47" s="108"/>
      <c r="FL47" s="108"/>
      <c r="FM47" s="108"/>
      <c r="FN47" s="108"/>
      <c r="FO47" s="108"/>
      <c r="FP47" s="108"/>
      <c r="FQ47" s="108"/>
      <c r="FR47" s="108"/>
      <c r="FS47" s="108"/>
      <c r="FT47" s="108"/>
      <c r="FU47" s="108"/>
      <c r="FV47" s="108"/>
      <c r="FW47" s="108"/>
      <c r="FX47" s="108"/>
      <c r="FY47" s="108"/>
      <c r="FZ47" s="108"/>
      <c r="GA47" s="108"/>
      <c r="GB47" s="108"/>
      <c r="GC47" s="108"/>
      <c r="GD47" s="108"/>
      <c r="GE47" s="108"/>
      <c r="GF47" s="108"/>
      <c r="GG47" s="108"/>
      <c r="GH47" s="108"/>
      <c r="GI47" s="108"/>
      <c r="GJ47" s="108"/>
      <c r="GK47" s="108"/>
      <c r="GL47" s="108"/>
      <c r="GM47" s="108"/>
      <c r="GN47" s="108"/>
      <c r="GO47" s="108"/>
      <c r="GP47" s="108"/>
      <c r="GQ47" s="108"/>
      <c r="GR47" s="108"/>
      <c r="GS47" s="108"/>
      <c r="GT47" s="108"/>
      <c r="GU47" s="108"/>
      <c r="GV47" s="108"/>
      <c r="GW47" s="108"/>
      <c r="GX47" s="108"/>
      <c r="GY47" s="108"/>
      <c r="GZ47" s="108"/>
      <c r="HA47" s="108"/>
      <c r="HB47" s="108"/>
      <c r="HC47" s="108"/>
      <c r="HD47" s="108"/>
      <c r="HE47" s="108"/>
      <c r="HF47" s="108"/>
      <c r="HG47" s="108"/>
      <c r="HH47" s="108"/>
      <c r="HI47" s="108"/>
      <c r="HJ47" s="108"/>
      <c r="HK47" s="108"/>
      <c r="HL47" s="108"/>
      <c r="HM47" s="108"/>
      <c r="HN47" s="108"/>
      <c r="HO47" s="108"/>
      <c r="HP47" s="108"/>
      <c r="HQ47" s="108"/>
      <c r="HR47" s="108"/>
      <c r="HS47" s="108"/>
      <c r="HT47" s="108"/>
      <c r="HU47" s="108"/>
      <c r="HV47" s="108"/>
      <c r="HW47" s="108"/>
      <c r="HX47" s="108"/>
      <c r="HY47" s="108"/>
      <c r="HZ47" s="108"/>
      <c r="IA47" s="108"/>
      <c r="IB47" s="108"/>
      <c r="IC47" s="108"/>
      <c r="ID47" s="108"/>
      <c r="IE47" s="108"/>
      <c r="IF47" s="108"/>
      <c r="IG47" s="108"/>
      <c r="IH47" s="108"/>
      <c r="II47" s="108"/>
      <c r="IJ47" s="108"/>
      <c r="IK47" s="108"/>
      <c r="IL47" s="108"/>
      <c r="IM47" s="108"/>
      <c r="IN47" s="108"/>
      <c r="IO47" s="108"/>
    </row>
    <row r="48" spans="1:249" s="96" customFormat="1" ht="32.1" customHeight="1" thickTop="1">
      <c r="A48" s="443"/>
      <c r="B48" s="19" t="s">
        <v>12</v>
      </c>
      <c r="C48" s="18"/>
      <c r="D48" s="18"/>
      <c r="E48" s="229">
        <v>5351</v>
      </c>
      <c r="F48" s="229">
        <v>4385</v>
      </c>
      <c r="G48" s="229">
        <v>9736</v>
      </c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8"/>
      <c r="BO48" s="108"/>
      <c r="BP48" s="108"/>
      <c r="BQ48" s="108"/>
      <c r="BR48" s="108"/>
      <c r="BS48" s="108"/>
      <c r="BT48" s="108"/>
      <c r="BU48" s="108"/>
      <c r="BV48" s="108"/>
      <c r="BW48" s="108"/>
      <c r="BX48" s="108"/>
      <c r="BY48" s="108"/>
      <c r="BZ48" s="108"/>
      <c r="CA48" s="108"/>
      <c r="CB48" s="108"/>
      <c r="CC48" s="108"/>
      <c r="CD48" s="108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8"/>
      <c r="CT48" s="108"/>
      <c r="CU48" s="108"/>
      <c r="CV48" s="108"/>
      <c r="CW48" s="108"/>
      <c r="CX48" s="108"/>
      <c r="CY48" s="108"/>
      <c r="CZ48" s="108"/>
      <c r="DA48" s="108"/>
      <c r="DB48" s="108"/>
      <c r="DC48" s="108"/>
      <c r="DD48" s="108"/>
      <c r="DE48" s="108"/>
      <c r="DF48" s="108"/>
      <c r="DG48" s="108"/>
      <c r="DH48" s="108"/>
      <c r="DI48" s="108"/>
      <c r="DJ48" s="108"/>
      <c r="DK48" s="108"/>
      <c r="DL48" s="108"/>
      <c r="DM48" s="108"/>
      <c r="DN48" s="108"/>
      <c r="DO48" s="108"/>
      <c r="DP48" s="108"/>
      <c r="DQ48" s="108"/>
      <c r="DR48" s="108"/>
      <c r="DS48" s="108"/>
      <c r="DT48" s="108"/>
      <c r="DU48" s="108"/>
      <c r="DV48" s="108"/>
      <c r="DW48" s="108"/>
      <c r="DX48" s="108"/>
      <c r="DY48" s="108"/>
      <c r="DZ48" s="108"/>
      <c r="EA48" s="108"/>
      <c r="EB48" s="108"/>
      <c r="EC48" s="108"/>
      <c r="ED48" s="108"/>
      <c r="EE48" s="108"/>
      <c r="EF48" s="108"/>
      <c r="EG48" s="108"/>
      <c r="EH48" s="108"/>
      <c r="EI48" s="108"/>
      <c r="EJ48" s="108"/>
      <c r="EK48" s="108"/>
      <c r="EL48" s="108"/>
      <c r="EM48" s="108"/>
      <c r="EN48" s="108"/>
      <c r="EO48" s="108"/>
      <c r="EP48" s="108"/>
      <c r="EQ48" s="108"/>
      <c r="ER48" s="108"/>
      <c r="ES48" s="108"/>
      <c r="ET48" s="108"/>
      <c r="EU48" s="108"/>
      <c r="EV48" s="108"/>
      <c r="EW48" s="108"/>
      <c r="EX48" s="108"/>
      <c r="EY48" s="108"/>
      <c r="EZ48" s="108"/>
      <c r="FA48" s="108"/>
      <c r="FB48" s="108"/>
      <c r="FC48" s="108"/>
      <c r="FD48" s="108"/>
      <c r="FE48" s="108"/>
      <c r="FF48" s="108"/>
      <c r="FG48" s="108"/>
      <c r="FH48" s="108"/>
      <c r="FI48" s="108"/>
      <c r="FJ48" s="108"/>
      <c r="FK48" s="108"/>
      <c r="FL48" s="108"/>
      <c r="FM48" s="108"/>
      <c r="FN48" s="108"/>
      <c r="FO48" s="108"/>
      <c r="FP48" s="108"/>
      <c r="FQ48" s="108"/>
      <c r="FR48" s="108"/>
      <c r="FS48" s="108"/>
      <c r="FT48" s="108"/>
      <c r="FU48" s="108"/>
      <c r="FV48" s="108"/>
      <c r="FW48" s="108"/>
      <c r="FX48" s="108"/>
      <c r="FY48" s="108"/>
      <c r="FZ48" s="108"/>
      <c r="GA48" s="108"/>
      <c r="GB48" s="108"/>
      <c r="GC48" s="108"/>
      <c r="GD48" s="108"/>
      <c r="GE48" s="108"/>
      <c r="GF48" s="108"/>
      <c r="GG48" s="108"/>
      <c r="GH48" s="108"/>
      <c r="GI48" s="108"/>
      <c r="GJ48" s="108"/>
      <c r="GK48" s="108"/>
      <c r="GL48" s="108"/>
      <c r="GM48" s="108"/>
      <c r="GN48" s="108"/>
      <c r="GO48" s="108"/>
      <c r="GP48" s="108"/>
      <c r="GQ48" s="108"/>
      <c r="GR48" s="108"/>
      <c r="GS48" s="108"/>
      <c r="GT48" s="108"/>
      <c r="GU48" s="108"/>
      <c r="GV48" s="108"/>
      <c r="GW48" s="108"/>
      <c r="GX48" s="108"/>
      <c r="GY48" s="108"/>
      <c r="GZ48" s="108"/>
      <c r="HA48" s="108"/>
      <c r="HB48" s="108"/>
      <c r="HC48" s="108"/>
      <c r="HD48" s="108"/>
      <c r="HE48" s="108"/>
      <c r="HF48" s="108"/>
      <c r="HG48" s="108"/>
      <c r="HH48" s="108"/>
      <c r="HI48" s="108"/>
      <c r="HJ48" s="108"/>
      <c r="HK48" s="108"/>
      <c r="HL48" s="108"/>
      <c r="HM48" s="108"/>
      <c r="HN48" s="108"/>
      <c r="HO48" s="108"/>
      <c r="HP48" s="108"/>
      <c r="HQ48" s="108"/>
      <c r="HR48" s="108"/>
      <c r="HS48" s="108"/>
      <c r="HT48" s="108"/>
      <c r="HU48" s="108"/>
      <c r="HV48" s="108"/>
      <c r="HW48" s="108"/>
      <c r="HX48" s="108"/>
      <c r="HY48" s="108"/>
      <c r="HZ48" s="108"/>
      <c r="IA48" s="108"/>
      <c r="IB48" s="108"/>
      <c r="IC48" s="108"/>
      <c r="ID48" s="108"/>
      <c r="IE48" s="108"/>
      <c r="IF48" s="108"/>
      <c r="IG48" s="108"/>
      <c r="IH48" s="108"/>
      <c r="II48" s="108"/>
      <c r="IJ48" s="108"/>
      <c r="IK48" s="108"/>
      <c r="IL48" s="108"/>
      <c r="IM48" s="108"/>
      <c r="IN48" s="108"/>
      <c r="IO48" s="108"/>
    </row>
    <row r="49" spans="1:7" s="96" customFormat="1" ht="32.1" customHeight="1">
      <c r="A49" s="443"/>
      <c r="B49" s="15" t="s">
        <v>13</v>
      </c>
      <c r="C49" s="4"/>
      <c r="D49" s="3"/>
      <c r="E49" s="231">
        <v>5241</v>
      </c>
      <c r="F49" s="231">
        <v>4273</v>
      </c>
      <c r="G49" s="231">
        <v>9514</v>
      </c>
    </row>
    <row r="50" spans="1:7" s="96" customFormat="1" ht="32.1" customHeight="1" thickBot="1">
      <c r="A50" s="443"/>
      <c r="B50" s="12" t="s">
        <v>14</v>
      </c>
      <c r="C50" s="4"/>
      <c r="D50" s="3"/>
      <c r="E50" s="231">
        <v>110</v>
      </c>
      <c r="F50" s="231">
        <v>112</v>
      </c>
      <c r="G50" s="231">
        <v>222</v>
      </c>
    </row>
    <row r="51" spans="1:7" s="96" customFormat="1" ht="27" thickTop="1">
      <c r="A51" s="444"/>
      <c r="B51" s="9"/>
      <c r="C51" s="9"/>
      <c r="D51" s="9"/>
      <c r="E51" s="8"/>
      <c r="F51" s="534"/>
      <c r="G51" s="534" t="s">
        <v>99</v>
      </c>
    </row>
    <row r="52" spans="1:7" s="148" customFormat="1" ht="26.25">
      <c r="A52" s="462"/>
      <c r="B52" s="149"/>
      <c r="C52" s="149"/>
      <c r="D52" s="149"/>
      <c r="E52" s="150"/>
      <c r="F52" s="151"/>
      <c r="G52" s="151"/>
    </row>
    <row r="53" spans="1:7" s="148" customFormat="1" ht="52.5">
      <c r="A53" s="462"/>
      <c r="B53" s="152" t="s">
        <v>37</v>
      </c>
    </row>
    <row r="54" spans="1:7" s="96" customFormat="1" ht="56.25">
      <c r="A54" s="460"/>
      <c r="B54" s="153" t="s">
        <v>54</v>
      </c>
      <c r="C54" s="103"/>
      <c r="D54" s="103"/>
      <c r="E54" s="101"/>
      <c r="F54" s="101"/>
      <c r="G54" s="101"/>
    </row>
    <row r="55" spans="1:7" s="96" customFormat="1" ht="56.25">
      <c r="A55" s="460"/>
      <c r="B55" s="154" t="s">
        <v>68</v>
      </c>
      <c r="C55" s="103"/>
      <c r="D55" s="103"/>
      <c r="E55" s="101"/>
      <c r="F55" s="101"/>
      <c r="G55" s="101"/>
    </row>
    <row r="56" spans="1:7" ht="56.25">
      <c r="B56" s="154" t="s">
        <v>56</v>
      </c>
    </row>
    <row r="57" spans="1:7" ht="82.5">
      <c r="B57" s="154" t="s">
        <v>62</v>
      </c>
    </row>
    <row r="58" spans="1:7" ht="82.5">
      <c r="B58" s="538" t="s">
        <v>101</v>
      </c>
      <c r="C58" s="155" t="s">
        <v>63</v>
      </c>
      <c r="D58" s="155" t="s">
        <v>64</v>
      </c>
    </row>
    <row r="59" spans="1:7" ht="25.5">
      <c r="B59" s="541" t="s">
        <v>102</v>
      </c>
    </row>
  </sheetData>
  <hyperlinks>
    <hyperlink ref="B59" r:id="rId1"/>
  </hyperlinks>
  <printOptions horizontalCentered="1"/>
  <pageMargins left="0.49" right="0.28000000000000003" top="0.25" bottom="0.22" header="0.25" footer="0.2"/>
  <pageSetup paperSize="9" scale="47" orientation="portrait" r:id="rId2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5"/>
  <dimension ref="A1:IO59"/>
  <sheetViews>
    <sheetView topLeftCell="A10" zoomScale="40" zoomScaleNormal="50" zoomScaleSheetLayoutView="25" workbookViewId="0">
      <selection activeCell="H58" sqref="H58"/>
    </sheetView>
  </sheetViews>
  <sheetFormatPr defaultColWidth="90.28515625" defaultRowHeight="12.75"/>
  <cols>
    <col min="1" max="1" width="17.28515625" style="463" bestFit="1" customWidth="1"/>
    <col min="2" max="2" width="132.140625" style="155" customWidth="1"/>
    <col min="3" max="4" width="20.28515625" style="155" hidden="1" customWidth="1"/>
    <col min="5" max="49" width="20.28515625" style="155" customWidth="1"/>
    <col min="50" max="16384" width="90.28515625" style="155"/>
  </cols>
  <sheetData>
    <row r="1" spans="1:249" s="96" customFormat="1" ht="25.5">
      <c r="A1" s="460"/>
      <c r="B1" s="97"/>
      <c r="E1" s="98"/>
      <c r="F1" s="98"/>
      <c r="G1" s="98"/>
    </row>
    <row r="2" spans="1:249" s="96" customFormat="1" ht="25.5">
      <c r="A2" s="460"/>
      <c r="B2" s="97"/>
      <c r="E2" s="98"/>
      <c r="F2" s="98"/>
      <c r="G2" s="98"/>
    </row>
    <row r="3" spans="1:249" s="96" customFormat="1" ht="30">
      <c r="A3" s="442"/>
      <c r="B3" s="43" t="s">
        <v>81</v>
      </c>
      <c r="C3" s="42"/>
      <c r="D3" s="42"/>
      <c r="E3" s="3"/>
      <c r="F3" s="3"/>
      <c r="G3" s="3"/>
    </row>
    <row r="4" spans="1:249" s="96" customFormat="1" ht="30">
      <c r="A4" s="442"/>
      <c r="B4" s="43"/>
      <c r="C4" s="42"/>
      <c r="D4" s="42"/>
      <c r="E4" s="3"/>
      <c r="F4" s="3"/>
      <c r="G4" s="3"/>
    </row>
    <row r="5" spans="1:249" s="96" customFormat="1" ht="31.5" thickBot="1">
      <c r="A5" s="442"/>
      <c r="B5" s="41"/>
      <c r="C5" s="4"/>
      <c r="D5" s="4"/>
      <c r="E5" s="3"/>
      <c r="F5" s="3"/>
      <c r="G5" s="3"/>
    </row>
    <row r="6" spans="1:249" s="96" customFormat="1" ht="35.25" customHeight="1" thickTop="1" thickBot="1">
      <c r="A6" s="442"/>
      <c r="B6" s="4"/>
      <c r="C6" s="4"/>
      <c r="D6" s="4"/>
      <c r="E6" s="40" t="s">
        <v>0</v>
      </c>
      <c r="F6" s="40" t="s">
        <v>1</v>
      </c>
      <c r="G6" s="40" t="s">
        <v>2</v>
      </c>
    </row>
    <row r="7" spans="1:249" s="96" customFormat="1" ht="32.1" customHeight="1" thickTop="1" thickBot="1">
      <c r="A7" s="442"/>
      <c r="B7" s="39" t="s">
        <v>3</v>
      </c>
      <c r="C7" s="38"/>
      <c r="D7" s="38"/>
      <c r="E7" s="244">
        <v>69452</v>
      </c>
      <c r="F7" s="244">
        <v>143370</v>
      </c>
      <c r="G7" s="244">
        <v>212822</v>
      </c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108"/>
      <c r="EZ7" s="108"/>
      <c r="FA7" s="108"/>
      <c r="FB7" s="108"/>
      <c r="FC7" s="108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8"/>
      <c r="FS7" s="108"/>
      <c r="FT7" s="108"/>
      <c r="FU7" s="108"/>
      <c r="FV7" s="108"/>
      <c r="FW7" s="108"/>
      <c r="FX7" s="108"/>
      <c r="FY7" s="108"/>
      <c r="FZ7" s="108"/>
      <c r="GA7" s="108"/>
      <c r="GB7" s="108"/>
      <c r="GC7" s="108"/>
      <c r="GD7" s="108"/>
      <c r="GE7" s="108"/>
      <c r="GF7" s="108"/>
      <c r="GG7" s="108"/>
      <c r="GH7" s="108"/>
      <c r="GI7" s="108"/>
      <c r="GJ7" s="108"/>
      <c r="GK7" s="108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8"/>
      <c r="HB7" s="108"/>
      <c r="HC7" s="108"/>
      <c r="HD7" s="108"/>
      <c r="HE7" s="108"/>
      <c r="HF7" s="108"/>
      <c r="HG7" s="108"/>
      <c r="HH7" s="108"/>
      <c r="HI7" s="108"/>
      <c r="HJ7" s="108"/>
      <c r="HK7" s="108"/>
      <c r="HL7" s="108"/>
      <c r="HM7" s="108"/>
      <c r="HN7" s="108"/>
      <c r="HO7" s="108"/>
      <c r="HP7" s="108"/>
      <c r="HQ7" s="108"/>
      <c r="HR7" s="108"/>
      <c r="HS7" s="108"/>
      <c r="HT7" s="108"/>
      <c r="HU7" s="108"/>
      <c r="HV7" s="108"/>
      <c r="HW7" s="108"/>
      <c r="HX7" s="108"/>
      <c r="HY7" s="108"/>
      <c r="HZ7" s="108"/>
      <c r="IA7" s="108"/>
      <c r="IB7" s="108"/>
      <c r="IC7" s="108"/>
      <c r="ID7" s="108"/>
      <c r="IE7" s="108"/>
      <c r="IF7" s="108"/>
      <c r="IG7" s="108"/>
      <c r="IH7" s="108"/>
      <c r="II7" s="108"/>
      <c r="IJ7" s="108"/>
      <c r="IK7" s="108"/>
      <c r="IL7" s="108"/>
      <c r="IM7" s="108"/>
      <c r="IN7" s="108"/>
      <c r="IO7" s="108"/>
    </row>
    <row r="8" spans="1:249" s="96" customFormat="1" ht="32.1" customHeight="1" thickTop="1">
      <c r="A8" s="443"/>
      <c r="B8" s="37" t="s">
        <v>4</v>
      </c>
      <c r="C8" s="36"/>
      <c r="D8" s="35"/>
      <c r="E8" s="245">
        <v>35669</v>
      </c>
      <c r="F8" s="245">
        <v>74187</v>
      </c>
      <c r="G8" s="245">
        <v>109856</v>
      </c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08"/>
      <c r="ED8" s="108"/>
      <c r="EE8" s="108"/>
      <c r="EF8" s="108"/>
      <c r="EG8" s="108"/>
      <c r="EH8" s="108"/>
      <c r="EI8" s="108"/>
      <c r="EJ8" s="108"/>
      <c r="EK8" s="108"/>
      <c r="EL8" s="108"/>
      <c r="EM8" s="108"/>
      <c r="EN8" s="108"/>
      <c r="EO8" s="108"/>
      <c r="EP8" s="108"/>
      <c r="EQ8" s="108"/>
      <c r="ER8" s="108"/>
      <c r="ES8" s="108"/>
      <c r="ET8" s="108"/>
      <c r="EU8" s="108"/>
      <c r="EV8" s="108"/>
      <c r="EW8" s="108"/>
      <c r="EX8" s="108"/>
      <c r="EY8" s="108"/>
      <c r="EZ8" s="108"/>
      <c r="FA8" s="108"/>
      <c r="FB8" s="108"/>
      <c r="FC8" s="108"/>
      <c r="FD8" s="108"/>
      <c r="FE8" s="108"/>
      <c r="FF8" s="108"/>
      <c r="FG8" s="108"/>
      <c r="FH8" s="108"/>
      <c r="FI8" s="108"/>
      <c r="FJ8" s="108"/>
      <c r="FK8" s="108"/>
      <c r="FL8" s="108"/>
      <c r="FM8" s="108"/>
      <c r="FN8" s="108"/>
      <c r="FO8" s="108"/>
      <c r="FP8" s="108"/>
      <c r="FQ8" s="108"/>
      <c r="FR8" s="108"/>
      <c r="FS8" s="108"/>
      <c r="FT8" s="108"/>
      <c r="FU8" s="108"/>
      <c r="FV8" s="108"/>
      <c r="FW8" s="108"/>
      <c r="FX8" s="108"/>
      <c r="FY8" s="108"/>
      <c r="FZ8" s="108"/>
      <c r="GA8" s="108"/>
      <c r="GB8" s="108"/>
      <c r="GC8" s="108"/>
      <c r="GD8" s="108"/>
      <c r="GE8" s="108"/>
      <c r="GF8" s="108"/>
      <c r="GG8" s="108"/>
      <c r="GH8" s="108"/>
      <c r="GI8" s="108"/>
      <c r="GJ8" s="108"/>
      <c r="GK8" s="108"/>
      <c r="GL8" s="108"/>
      <c r="GM8" s="108"/>
      <c r="GN8" s="108"/>
      <c r="GO8" s="108"/>
      <c r="GP8" s="108"/>
      <c r="GQ8" s="108"/>
      <c r="GR8" s="108"/>
      <c r="GS8" s="108"/>
      <c r="GT8" s="108"/>
      <c r="GU8" s="108"/>
      <c r="GV8" s="108"/>
      <c r="GW8" s="108"/>
      <c r="GX8" s="108"/>
      <c r="GY8" s="108"/>
      <c r="GZ8" s="108"/>
      <c r="HA8" s="108"/>
      <c r="HB8" s="108"/>
      <c r="HC8" s="108"/>
      <c r="HD8" s="108"/>
      <c r="HE8" s="108"/>
      <c r="HF8" s="108"/>
      <c r="HG8" s="108"/>
      <c r="HH8" s="108"/>
      <c r="HI8" s="108"/>
      <c r="HJ8" s="108"/>
      <c r="HK8" s="108"/>
      <c r="HL8" s="108"/>
      <c r="HM8" s="108"/>
      <c r="HN8" s="108"/>
      <c r="HO8" s="108"/>
      <c r="HP8" s="108"/>
      <c r="HQ8" s="108"/>
      <c r="HR8" s="108"/>
      <c r="HS8" s="108"/>
      <c r="HT8" s="108"/>
      <c r="HU8" s="108"/>
      <c r="HV8" s="108"/>
      <c r="HW8" s="108"/>
      <c r="HX8" s="108"/>
      <c r="HY8" s="108"/>
      <c r="HZ8" s="108"/>
      <c r="IA8" s="108"/>
      <c r="IB8" s="108"/>
      <c r="IC8" s="108"/>
      <c r="ID8" s="108"/>
      <c r="IE8" s="108"/>
      <c r="IF8" s="108"/>
      <c r="IG8" s="108"/>
      <c r="IH8" s="108"/>
      <c r="II8" s="108"/>
      <c r="IJ8" s="108"/>
      <c r="IK8" s="108"/>
      <c r="IL8" s="108"/>
      <c r="IM8" s="108"/>
      <c r="IN8" s="108"/>
      <c r="IO8" s="108"/>
    </row>
    <row r="9" spans="1:249" s="96" customFormat="1" ht="32.1" customHeight="1">
      <c r="A9" s="443"/>
      <c r="B9" s="29" t="s">
        <v>27</v>
      </c>
      <c r="C9" s="36"/>
      <c r="D9" s="35"/>
      <c r="E9" s="246">
        <v>152</v>
      </c>
      <c r="F9" s="246">
        <v>212</v>
      </c>
      <c r="G9" s="247">
        <v>364</v>
      </c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  <c r="DQ9" s="108"/>
      <c r="DR9" s="108"/>
      <c r="DS9" s="108"/>
      <c r="DT9" s="108"/>
      <c r="DU9" s="108"/>
      <c r="DV9" s="108"/>
      <c r="DW9" s="108"/>
      <c r="DX9" s="108"/>
      <c r="DY9" s="108"/>
      <c r="DZ9" s="108"/>
      <c r="EA9" s="108"/>
      <c r="EB9" s="108"/>
      <c r="EC9" s="108"/>
      <c r="ED9" s="108"/>
      <c r="EE9" s="108"/>
      <c r="EF9" s="108"/>
      <c r="EG9" s="108"/>
      <c r="EH9" s="108"/>
      <c r="EI9" s="108"/>
      <c r="EJ9" s="108"/>
      <c r="EK9" s="108"/>
      <c r="EL9" s="108"/>
      <c r="EM9" s="108"/>
      <c r="EN9" s="108"/>
      <c r="EO9" s="108"/>
      <c r="EP9" s="108"/>
      <c r="EQ9" s="108"/>
      <c r="ER9" s="108"/>
      <c r="ES9" s="108"/>
      <c r="ET9" s="108"/>
      <c r="EU9" s="108"/>
      <c r="EV9" s="108"/>
      <c r="EW9" s="108"/>
      <c r="EX9" s="108"/>
      <c r="EY9" s="108"/>
      <c r="EZ9" s="108"/>
      <c r="FA9" s="108"/>
      <c r="FB9" s="108"/>
      <c r="FC9" s="108"/>
      <c r="FD9" s="108"/>
      <c r="FE9" s="108"/>
      <c r="FF9" s="108"/>
      <c r="FG9" s="108"/>
      <c r="FH9" s="108"/>
      <c r="FI9" s="108"/>
      <c r="FJ9" s="108"/>
      <c r="FK9" s="108"/>
      <c r="FL9" s="108"/>
      <c r="FM9" s="108"/>
      <c r="FN9" s="108"/>
      <c r="FO9" s="108"/>
      <c r="FP9" s="108"/>
      <c r="FQ9" s="108"/>
      <c r="FR9" s="108"/>
      <c r="FS9" s="108"/>
      <c r="FT9" s="108"/>
      <c r="FU9" s="108"/>
      <c r="FV9" s="108"/>
      <c r="FW9" s="108"/>
      <c r="FX9" s="108"/>
      <c r="FY9" s="108"/>
      <c r="FZ9" s="108"/>
      <c r="GA9" s="108"/>
      <c r="GB9" s="108"/>
      <c r="GC9" s="108"/>
      <c r="GD9" s="108"/>
      <c r="GE9" s="108"/>
      <c r="GF9" s="108"/>
      <c r="GG9" s="108"/>
      <c r="GH9" s="108"/>
      <c r="GI9" s="108"/>
      <c r="GJ9" s="108"/>
      <c r="GK9" s="108"/>
      <c r="GL9" s="108"/>
      <c r="GM9" s="108"/>
      <c r="GN9" s="108"/>
      <c r="GO9" s="108"/>
      <c r="GP9" s="108"/>
      <c r="GQ9" s="108"/>
      <c r="GR9" s="108"/>
      <c r="GS9" s="108"/>
      <c r="GT9" s="108"/>
      <c r="GU9" s="108"/>
      <c r="GV9" s="108"/>
      <c r="GW9" s="108"/>
      <c r="GX9" s="108"/>
      <c r="GY9" s="108"/>
      <c r="GZ9" s="108"/>
      <c r="HA9" s="108"/>
      <c r="HB9" s="108"/>
      <c r="HC9" s="108"/>
      <c r="HD9" s="108"/>
      <c r="HE9" s="108"/>
      <c r="HF9" s="108"/>
      <c r="HG9" s="108"/>
      <c r="HH9" s="108"/>
      <c r="HI9" s="108"/>
      <c r="HJ9" s="108"/>
      <c r="HK9" s="108"/>
      <c r="HL9" s="108"/>
      <c r="HM9" s="108"/>
      <c r="HN9" s="108"/>
      <c r="HO9" s="108"/>
      <c r="HP9" s="108"/>
      <c r="HQ9" s="108"/>
      <c r="HR9" s="108"/>
      <c r="HS9" s="108"/>
      <c r="HT9" s="108"/>
      <c r="HU9" s="108"/>
      <c r="HV9" s="108"/>
      <c r="HW9" s="108"/>
      <c r="HX9" s="108"/>
      <c r="HY9" s="108"/>
      <c r="HZ9" s="108"/>
      <c r="IA9" s="108"/>
      <c r="IB9" s="108"/>
      <c r="IC9" s="108"/>
      <c r="ID9" s="108"/>
      <c r="IE9" s="108"/>
      <c r="IF9" s="108"/>
      <c r="IG9" s="108"/>
      <c r="IH9" s="108"/>
      <c r="II9" s="108"/>
      <c r="IJ9" s="108"/>
      <c r="IK9" s="108"/>
      <c r="IL9" s="108"/>
      <c r="IM9" s="108"/>
      <c r="IN9" s="108"/>
      <c r="IO9" s="108"/>
    </row>
    <row r="10" spans="1:249" s="96" customFormat="1" ht="32.1" customHeight="1">
      <c r="A10" s="443"/>
      <c r="B10" s="15" t="s">
        <v>26</v>
      </c>
      <c r="C10" s="4"/>
      <c r="D10" s="3"/>
      <c r="E10" s="246">
        <v>1860</v>
      </c>
      <c r="F10" s="246">
        <v>1191</v>
      </c>
      <c r="G10" s="247">
        <v>3051</v>
      </c>
    </row>
    <row r="11" spans="1:249" s="96" customFormat="1" ht="32.1" customHeight="1">
      <c r="A11" s="443"/>
      <c r="B11" s="15" t="s">
        <v>25</v>
      </c>
      <c r="C11" s="4"/>
      <c r="D11" s="3"/>
      <c r="E11" s="246">
        <v>146</v>
      </c>
      <c r="F11" s="246">
        <v>129</v>
      </c>
      <c r="G11" s="247">
        <v>275</v>
      </c>
    </row>
    <row r="12" spans="1:249" s="96" customFormat="1" ht="32.1" customHeight="1">
      <c r="A12" s="443"/>
      <c r="B12" s="15" t="s">
        <v>24</v>
      </c>
      <c r="C12" s="4"/>
      <c r="D12" s="3"/>
      <c r="E12" s="247">
        <v>212</v>
      </c>
      <c r="F12" s="247">
        <v>262</v>
      </c>
      <c r="G12" s="247">
        <v>474</v>
      </c>
    </row>
    <row r="13" spans="1:249" s="96" customFormat="1" ht="32.1" customHeight="1">
      <c r="A13" s="443"/>
      <c r="B13" s="15" t="s">
        <v>23</v>
      </c>
      <c r="C13" s="4"/>
      <c r="D13" s="3"/>
      <c r="E13" s="247">
        <v>237</v>
      </c>
      <c r="F13" s="247">
        <v>416</v>
      </c>
      <c r="G13" s="247">
        <v>653</v>
      </c>
    </row>
    <row r="14" spans="1:249" s="96" customFormat="1" ht="32.1" customHeight="1">
      <c r="A14" s="443"/>
      <c r="B14" s="34" t="s">
        <v>32</v>
      </c>
      <c r="C14" s="4"/>
      <c r="D14" s="3"/>
      <c r="E14" s="248">
        <v>1413</v>
      </c>
      <c r="F14" s="248">
        <v>1245</v>
      </c>
      <c r="G14" s="247">
        <v>2658</v>
      </c>
    </row>
    <row r="15" spans="1:249" s="96" customFormat="1" ht="32.1" customHeight="1">
      <c r="A15" s="443"/>
      <c r="B15" s="15" t="s">
        <v>31</v>
      </c>
      <c r="C15" s="4"/>
      <c r="D15" s="3"/>
      <c r="E15" s="248">
        <v>1867</v>
      </c>
      <c r="F15" s="248">
        <v>1677</v>
      </c>
      <c r="G15" s="247">
        <v>3544</v>
      </c>
    </row>
    <row r="16" spans="1:249" s="96" customFormat="1" ht="32.1" customHeight="1">
      <c r="A16" s="443"/>
      <c r="B16" s="15" t="s">
        <v>22</v>
      </c>
      <c r="C16" s="4"/>
      <c r="D16" s="3"/>
      <c r="E16" s="248">
        <v>719</v>
      </c>
      <c r="F16" s="248">
        <v>1499</v>
      </c>
      <c r="G16" s="247">
        <v>2218</v>
      </c>
    </row>
    <row r="17" spans="1:7" s="96" customFormat="1" ht="32.1" customHeight="1">
      <c r="A17" s="443"/>
      <c r="B17" s="15" t="s">
        <v>30</v>
      </c>
      <c r="C17" s="4"/>
      <c r="D17" s="3"/>
      <c r="E17" s="248">
        <v>1669</v>
      </c>
      <c r="F17" s="248">
        <v>551</v>
      </c>
      <c r="G17" s="247">
        <v>2220</v>
      </c>
    </row>
    <row r="18" spans="1:7" s="96" customFormat="1" ht="32.1" customHeight="1">
      <c r="A18" s="443"/>
      <c r="B18" s="15" t="s">
        <v>20</v>
      </c>
      <c r="C18" s="4"/>
      <c r="D18" s="3"/>
      <c r="E18" s="248">
        <v>2957</v>
      </c>
      <c r="F18" s="248">
        <v>4160</v>
      </c>
      <c r="G18" s="247">
        <v>7117</v>
      </c>
    </row>
    <row r="19" spans="1:7" s="96" customFormat="1" ht="32.1" customHeight="1">
      <c r="A19" s="443"/>
      <c r="B19" s="15" t="s">
        <v>29</v>
      </c>
      <c r="C19" s="4"/>
      <c r="D19" s="3"/>
      <c r="E19" s="248">
        <v>214</v>
      </c>
      <c r="F19" s="248">
        <v>281</v>
      </c>
      <c r="G19" s="247">
        <v>495</v>
      </c>
    </row>
    <row r="20" spans="1:7" s="96" customFormat="1" ht="31.5" customHeight="1">
      <c r="A20" s="443"/>
      <c r="B20" s="15" t="s">
        <v>51</v>
      </c>
      <c r="C20" s="4"/>
      <c r="D20" s="3"/>
      <c r="E20" s="248">
        <v>1787</v>
      </c>
      <c r="F20" s="248">
        <v>1860</v>
      </c>
      <c r="G20" s="247">
        <v>3647</v>
      </c>
    </row>
    <row r="21" spans="1:7" s="96" customFormat="1" ht="31.5" customHeight="1">
      <c r="A21" s="443"/>
      <c r="B21" s="15" t="s">
        <v>53</v>
      </c>
      <c r="C21" s="3"/>
      <c r="D21" s="3"/>
      <c r="E21" s="248">
        <v>197</v>
      </c>
      <c r="F21" s="248">
        <v>355</v>
      </c>
      <c r="G21" s="247">
        <v>552</v>
      </c>
    </row>
    <row r="22" spans="1:7" s="96" customFormat="1" ht="31.5" customHeight="1" thickBot="1">
      <c r="A22" s="443"/>
      <c r="B22" s="71" t="s">
        <v>76</v>
      </c>
      <c r="C22" s="160"/>
      <c r="D22" s="160"/>
      <c r="E22" s="258">
        <v>84</v>
      </c>
      <c r="F22" s="258">
        <v>121</v>
      </c>
      <c r="G22" s="259">
        <v>205</v>
      </c>
    </row>
    <row r="23" spans="1:7" s="96" customFormat="1" ht="32.1" customHeight="1" thickTop="1">
      <c r="A23" s="443"/>
      <c r="B23" s="57" t="s">
        <v>48</v>
      </c>
      <c r="C23" s="4"/>
      <c r="D23" s="3"/>
      <c r="E23" s="256">
        <v>13514</v>
      </c>
      <c r="F23" s="256">
        <v>13959</v>
      </c>
      <c r="G23" s="257">
        <v>27473</v>
      </c>
    </row>
    <row r="24" spans="1:7" s="96" customFormat="1" ht="32.1" customHeight="1">
      <c r="A24" s="443"/>
      <c r="B24" s="15" t="s">
        <v>5</v>
      </c>
      <c r="C24" s="4"/>
      <c r="D24" s="3"/>
      <c r="E24" s="247">
        <v>1895</v>
      </c>
      <c r="F24" s="247">
        <v>236</v>
      </c>
      <c r="G24" s="248">
        <v>2131</v>
      </c>
    </row>
    <row r="25" spans="1:7" s="96" customFormat="1" ht="32.1" customHeight="1">
      <c r="A25" s="443"/>
      <c r="B25" s="15" t="s">
        <v>16</v>
      </c>
      <c r="C25" s="4"/>
      <c r="D25" s="3"/>
      <c r="E25" s="247">
        <v>60</v>
      </c>
      <c r="F25" s="247">
        <v>75</v>
      </c>
      <c r="G25" s="248">
        <v>135</v>
      </c>
    </row>
    <row r="26" spans="1:7" s="96" customFormat="1" ht="32.1" customHeight="1">
      <c r="A26" s="443"/>
      <c r="B26" s="15" t="s">
        <v>15</v>
      </c>
      <c r="C26" s="4"/>
      <c r="D26" s="3"/>
      <c r="E26" s="247">
        <v>305</v>
      </c>
      <c r="F26" s="247">
        <v>183</v>
      </c>
      <c r="G26" s="248">
        <v>488</v>
      </c>
    </row>
    <row r="27" spans="1:7" s="96" customFormat="1" ht="32.1" customHeight="1">
      <c r="A27" s="443"/>
      <c r="B27" s="15" t="s">
        <v>6</v>
      </c>
      <c r="C27" s="4"/>
      <c r="D27" s="3"/>
      <c r="E27" s="247">
        <v>63</v>
      </c>
      <c r="F27" s="247">
        <v>71</v>
      </c>
      <c r="G27" s="248">
        <v>134</v>
      </c>
    </row>
    <row r="28" spans="1:7" s="96" customFormat="1" ht="32.1" customHeight="1">
      <c r="A28" s="443"/>
      <c r="B28" s="15" t="s">
        <v>33</v>
      </c>
      <c r="C28" s="3"/>
      <c r="D28" s="3"/>
      <c r="E28" s="253">
        <v>6193</v>
      </c>
      <c r="F28" s="253">
        <v>3598</v>
      </c>
      <c r="G28" s="248">
        <v>9791</v>
      </c>
    </row>
    <row r="29" spans="1:7" s="96" customFormat="1" ht="32.1" customHeight="1">
      <c r="A29" s="443"/>
      <c r="B29" s="15" t="s">
        <v>17</v>
      </c>
      <c r="C29" s="3"/>
      <c r="D29" s="3"/>
      <c r="E29" s="254">
        <v>12785</v>
      </c>
      <c r="F29" s="254">
        <v>55452</v>
      </c>
      <c r="G29" s="248">
        <v>68237</v>
      </c>
    </row>
    <row r="30" spans="1:7" s="96" customFormat="1" ht="32.1" customHeight="1" thickBot="1">
      <c r="A30" s="443"/>
      <c r="B30" s="15" t="s">
        <v>35</v>
      </c>
      <c r="C30" s="11"/>
      <c r="D30" s="11"/>
      <c r="E30" s="253">
        <v>367</v>
      </c>
      <c r="F30" s="253">
        <v>294</v>
      </c>
      <c r="G30" s="248">
        <v>661</v>
      </c>
    </row>
    <row r="31" spans="1:7" s="96" customFormat="1" ht="31.5" customHeight="1" thickTop="1" thickBot="1">
      <c r="A31" s="443"/>
      <c r="B31" s="71" t="s">
        <v>66</v>
      </c>
      <c r="C31" s="3"/>
      <c r="D31" s="3"/>
      <c r="E31" s="253">
        <v>487</v>
      </c>
      <c r="F31" s="253">
        <v>319</v>
      </c>
      <c r="G31" s="258">
        <v>806</v>
      </c>
    </row>
    <row r="32" spans="1:7" s="96" customFormat="1" ht="32.1" customHeight="1" thickTop="1">
      <c r="A32" s="443"/>
      <c r="B32" s="37" t="s">
        <v>18</v>
      </c>
      <c r="C32" s="31"/>
      <c r="D32" s="31"/>
      <c r="E32" s="249">
        <v>19657</v>
      </c>
      <c r="F32" s="249">
        <v>57858</v>
      </c>
      <c r="G32" s="255">
        <v>77515</v>
      </c>
    </row>
    <row r="33" spans="1:249" s="96" customFormat="1" ht="32.1" customHeight="1">
      <c r="A33" s="443"/>
      <c r="B33" s="29" t="s">
        <v>27</v>
      </c>
      <c r="C33" s="3"/>
      <c r="D33" s="3"/>
      <c r="E33" s="246">
        <v>109</v>
      </c>
      <c r="F33" s="246">
        <v>139</v>
      </c>
      <c r="G33" s="247">
        <v>248</v>
      </c>
    </row>
    <row r="34" spans="1:249" s="96" customFormat="1" ht="32.1" customHeight="1">
      <c r="A34" s="443"/>
      <c r="B34" s="15" t="s">
        <v>26</v>
      </c>
      <c r="C34" s="4"/>
      <c r="D34" s="3"/>
      <c r="E34" s="246">
        <v>6</v>
      </c>
      <c r="F34" s="246">
        <v>12</v>
      </c>
      <c r="G34" s="247">
        <v>18</v>
      </c>
    </row>
    <row r="35" spans="1:249" s="96" customFormat="1" ht="32.1" customHeight="1">
      <c r="A35" s="443"/>
      <c r="B35" s="15" t="s">
        <v>25</v>
      </c>
      <c r="C35" s="4"/>
      <c r="D35" s="3"/>
      <c r="E35" s="246">
        <v>345</v>
      </c>
      <c r="F35" s="246">
        <v>485</v>
      </c>
      <c r="G35" s="247">
        <v>830</v>
      </c>
    </row>
    <row r="36" spans="1:249" s="96" customFormat="1" ht="32.1" customHeight="1">
      <c r="A36" s="443"/>
      <c r="B36" s="15" t="s">
        <v>24</v>
      </c>
      <c r="C36" s="4"/>
      <c r="D36" s="3"/>
      <c r="E36" s="246">
        <v>440</v>
      </c>
      <c r="F36" s="246">
        <v>609</v>
      </c>
      <c r="G36" s="247">
        <v>1049</v>
      </c>
    </row>
    <row r="37" spans="1:249" s="96" customFormat="1" ht="32.1" customHeight="1">
      <c r="A37" s="443"/>
      <c r="B37" s="15" t="s">
        <v>23</v>
      </c>
      <c r="C37" s="4"/>
      <c r="D37" s="3"/>
      <c r="E37" s="246">
        <v>195</v>
      </c>
      <c r="F37" s="246">
        <v>314</v>
      </c>
      <c r="G37" s="247">
        <v>509</v>
      </c>
    </row>
    <row r="38" spans="1:249" s="96" customFormat="1" ht="32.1" customHeight="1">
      <c r="A38" s="443"/>
      <c r="B38" s="15" t="s">
        <v>31</v>
      </c>
      <c r="C38" s="4"/>
      <c r="D38" s="3"/>
      <c r="E38" s="246">
        <v>151</v>
      </c>
      <c r="F38" s="246">
        <v>166</v>
      </c>
      <c r="G38" s="247">
        <v>317</v>
      </c>
    </row>
    <row r="39" spans="1:249" s="96" customFormat="1" ht="32.1" customHeight="1">
      <c r="A39" s="443"/>
      <c r="B39" s="15" t="s">
        <v>22</v>
      </c>
      <c r="C39" s="4"/>
      <c r="D39" s="3"/>
      <c r="E39" s="246">
        <v>280</v>
      </c>
      <c r="F39" s="246">
        <v>249</v>
      </c>
      <c r="G39" s="247">
        <v>529</v>
      </c>
    </row>
    <row r="40" spans="1:249" s="96" customFormat="1" ht="32.1" customHeight="1">
      <c r="A40" s="443"/>
      <c r="B40" s="15" t="s">
        <v>30</v>
      </c>
      <c r="C40" s="4"/>
      <c r="D40" s="3"/>
      <c r="E40" s="246">
        <v>1012</v>
      </c>
      <c r="F40" s="246">
        <v>228</v>
      </c>
      <c r="G40" s="247">
        <v>1240</v>
      </c>
    </row>
    <row r="41" spans="1:249" s="96" customFormat="1" ht="32.1" customHeight="1">
      <c r="A41" s="443"/>
      <c r="B41" s="15" t="s">
        <v>21</v>
      </c>
      <c r="C41" s="4"/>
      <c r="D41" s="3"/>
      <c r="E41" s="246">
        <v>1120</v>
      </c>
      <c r="F41" s="246">
        <v>2036</v>
      </c>
      <c r="G41" s="247">
        <v>3156</v>
      </c>
    </row>
    <row r="42" spans="1:249" s="96" customFormat="1" ht="32.1" customHeight="1">
      <c r="A42" s="443"/>
      <c r="B42" s="15" t="s">
        <v>20</v>
      </c>
      <c r="C42" s="4"/>
      <c r="D42" s="3"/>
      <c r="E42" s="246">
        <v>1604</v>
      </c>
      <c r="F42" s="246">
        <v>1453</v>
      </c>
      <c r="G42" s="247">
        <v>3057</v>
      </c>
    </row>
    <row r="43" spans="1:249" s="96" customFormat="1" ht="32.1" customHeight="1">
      <c r="A43" s="443"/>
      <c r="B43" s="15" t="s">
        <v>6</v>
      </c>
      <c r="C43" s="4"/>
      <c r="D43" s="3"/>
      <c r="E43" s="246">
        <v>172</v>
      </c>
      <c r="F43" s="246">
        <v>382</v>
      </c>
      <c r="G43" s="247">
        <v>554</v>
      </c>
    </row>
    <row r="44" spans="1:249" s="96" customFormat="1" ht="32.1" customHeight="1" thickBot="1">
      <c r="A44" s="443"/>
      <c r="B44" s="71" t="s">
        <v>38</v>
      </c>
      <c r="C44" s="4"/>
      <c r="D44" s="3"/>
      <c r="E44" s="246">
        <v>14223</v>
      </c>
      <c r="F44" s="246">
        <v>51785</v>
      </c>
      <c r="G44" s="247">
        <v>66008</v>
      </c>
    </row>
    <row r="45" spans="1:249" s="96" customFormat="1" ht="32.1" customHeight="1" thickTop="1" thickBot="1">
      <c r="A45" s="443"/>
      <c r="B45" s="93" t="s">
        <v>9</v>
      </c>
      <c r="C45" s="26"/>
      <c r="D45" s="26"/>
      <c r="E45" s="250">
        <v>1919</v>
      </c>
      <c r="F45" s="250">
        <v>1956</v>
      </c>
      <c r="G45" s="251">
        <v>3875</v>
      </c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108"/>
      <c r="BQ45" s="108"/>
      <c r="BR45" s="108"/>
      <c r="BS45" s="108"/>
      <c r="BT45" s="108"/>
      <c r="BU45" s="108"/>
      <c r="BV45" s="108"/>
      <c r="BW45" s="108"/>
      <c r="BX45" s="108"/>
      <c r="BY45" s="108"/>
      <c r="BZ45" s="108"/>
      <c r="CA45" s="108"/>
      <c r="CB45" s="108"/>
      <c r="CC45" s="108"/>
      <c r="CD45" s="108"/>
      <c r="CE45" s="108"/>
      <c r="CF45" s="108"/>
      <c r="CG45" s="108"/>
      <c r="CH45" s="108"/>
      <c r="CI45" s="108"/>
      <c r="CJ45" s="108"/>
      <c r="CK45" s="108"/>
      <c r="CL45" s="108"/>
      <c r="CM45" s="108"/>
      <c r="CN45" s="108"/>
      <c r="CO45" s="108"/>
      <c r="CP45" s="108"/>
      <c r="CQ45" s="108"/>
      <c r="CR45" s="108"/>
      <c r="CS45" s="108"/>
      <c r="CT45" s="108"/>
      <c r="CU45" s="108"/>
      <c r="CV45" s="108"/>
      <c r="CW45" s="108"/>
      <c r="CX45" s="108"/>
      <c r="CY45" s="108"/>
      <c r="CZ45" s="108"/>
      <c r="DA45" s="108"/>
      <c r="DB45" s="108"/>
      <c r="DC45" s="108"/>
      <c r="DD45" s="108"/>
      <c r="DE45" s="108"/>
      <c r="DF45" s="108"/>
      <c r="DG45" s="108"/>
      <c r="DH45" s="108"/>
      <c r="DI45" s="108"/>
      <c r="DJ45" s="108"/>
      <c r="DK45" s="108"/>
      <c r="DL45" s="108"/>
      <c r="DM45" s="108"/>
      <c r="DN45" s="108"/>
      <c r="DO45" s="108"/>
      <c r="DP45" s="108"/>
      <c r="DQ45" s="108"/>
      <c r="DR45" s="108"/>
      <c r="DS45" s="108"/>
      <c r="DT45" s="108"/>
      <c r="DU45" s="108"/>
      <c r="DV45" s="108"/>
      <c r="DW45" s="108"/>
      <c r="DX45" s="108"/>
      <c r="DY45" s="108"/>
      <c r="DZ45" s="108"/>
      <c r="EA45" s="108"/>
      <c r="EB45" s="108"/>
      <c r="EC45" s="108"/>
      <c r="ED45" s="108"/>
      <c r="EE45" s="108"/>
      <c r="EF45" s="108"/>
      <c r="EG45" s="108"/>
      <c r="EH45" s="108"/>
      <c r="EI45" s="108"/>
      <c r="EJ45" s="108"/>
      <c r="EK45" s="108"/>
      <c r="EL45" s="108"/>
      <c r="EM45" s="108"/>
      <c r="EN45" s="108"/>
      <c r="EO45" s="108"/>
      <c r="EP45" s="108"/>
      <c r="EQ45" s="108"/>
      <c r="ER45" s="108"/>
      <c r="ES45" s="108"/>
      <c r="ET45" s="108"/>
      <c r="EU45" s="108"/>
      <c r="EV45" s="108"/>
      <c r="EW45" s="108"/>
      <c r="EX45" s="108"/>
      <c r="EY45" s="108"/>
      <c r="EZ45" s="108"/>
      <c r="FA45" s="108"/>
      <c r="FB45" s="108"/>
      <c r="FC45" s="108"/>
      <c r="FD45" s="108"/>
      <c r="FE45" s="108"/>
      <c r="FF45" s="108"/>
      <c r="FG45" s="108"/>
      <c r="FH45" s="108"/>
      <c r="FI45" s="108"/>
      <c r="FJ45" s="108"/>
      <c r="FK45" s="108"/>
      <c r="FL45" s="108"/>
      <c r="FM45" s="108"/>
      <c r="FN45" s="108"/>
      <c r="FO45" s="108"/>
      <c r="FP45" s="108"/>
      <c r="FQ45" s="108"/>
      <c r="FR45" s="108"/>
      <c r="FS45" s="108"/>
      <c r="FT45" s="108"/>
      <c r="FU45" s="108"/>
      <c r="FV45" s="108"/>
      <c r="FW45" s="108"/>
      <c r="FX45" s="108"/>
      <c r="FY45" s="108"/>
      <c r="FZ45" s="108"/>
      <c r="GA45" s="108"/>
      <c r="GB45" s="108"/>
      <c r="GC45" s="108"/>
      <c r="GD45" s="108"/>
      <c r="GE45" s="108"/>
      <c r="GF45" s="108"/>
      <c r="GG45" s="108"/>
      <c r="GH45" s="108"/>
      <c r="GI45" s="108"/>
      <c r="GJ45" s="108"/>
      <c r="GK45" s="108"/>
      <c r="GL45" s="108"/>
      <c r="GM45" s="108"/>
      <c r="GN45" s="108"/>
      <c r="GO45" s="108"/>
      <c r="GP45" s="108"/>
      <c r="GQ45" s="108"/>
      <c r="GR45" s="108"/>
      <c r="GS45" s="108"/>
      <c r="GT45" s="108"/>
      <c r="GU45" s="108"/>
      <c r="GV45" s="108"/>
      <c r="GW45" s="108"/>
      <c r="GX45" s="108"/>
      <c r="GY45" s="108"/>
      <c r="GZ45" s="108"/>
      <c r="HA45" s="108"/>
      <c r="HB45" s="108"/>
      <c r="HC45" s="108"/>
      <c r="HD45" s="108"/>
      <c r="HE45" s="108"/>
      <c r="HF45" s="108"/>
      <c r="HG45" s="108"/>
      <c r="HH45" s="108"/>
      <c r="HI45" s="108"/>
      <c r="HJ45" s="108"/>
      <c r="HK45" s="108"/>
      <c r="HL45" s="108"/>
      <c r="HM45" s="108"/>
      <c r="HN45" s="108"/>
      <c r="HO45" s="108"/>
      <c r="HP45" s="108"/>
      <c r="HQ45" s="108"/>
      <c r="HR45" s="108"/>
      <c r="HS45" s="108"/>
      <c r="HT45" s="108"/>
      <c r="HU45" s="108"/>
      <c r="HV45" s="108"/>
      <c r="HW45" s="108"/>
      <c r="HX45" s="108"/>
      <c r="HY45" s="108"/>
      <c r="HZ45" s="108"/>
      <c r="IA45" s="108"/>
      <c r="IB45" s="108"/>
      <c r="IC45" s="108"/>
      <c r="ID45" s="108"/>
      <c r="IE45" s="108"/>
      <c r="IF45" s="108"/>
      <c r="IG45" s="108"/>
      <c r="IH45" s="108"/>
      <c r="II45" s="108"/>
      <c r="IJ45" s="108"/>
      <c r="IK45" s="108"/>
      <c r="IL45" s="108"/>
      <c r="IM45" s="108"/>
      <c r="IN45" s="108"/>
      <c r="IO45" s="108"/>
    </row>
    <row r="46" spans="1:249" s="96" customFormat="1" ht="32.1" customHeight="1" thickTop="1">
      <c r="A46" s="443"/>
      <c r="B46" s="25" t="s">
        <v>10</v>
      </c>
      <c r="C46" s="24"/>
      <c r="D46" s="24"/>
      <c r="E46" s="250">
        <v>6924</v>
      </c>
      <c r="F46" s="250">
        <v>5010</v>
      </c>
      <c r="G46" s="250">
        <v>11934</v>
      </c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108"/>
      <c r="BQ46" s="108"/>
      <c r="BR46" s="108"/>
      <c r="BS46" s="108"/>
      <c r="BT46" s="108"/>
      <c r="BU46" s="108"/>
      <c r="BV46" s="108"/>
      <c r="BW46" s="108"/>
      <c r="BX46" s="108"/>
      <c r="BY46" s="108"/>
      <c r="BZ46" s="108"/>
      <c r="CA46" s="108"/>
      <c r="CB46" s="108"/>
      <c r="CC46" s="108"/>
      <c r="CD46" s="108"/>
      <c r="CE46" s="108"/>
      <c r="CF46" s="108"/>
      <c r="CG46" s="108"/>
      <c r="CH46" s="108"/>
      <c r="CI46" s="108"/>
      <c r="CJ46" s="108"/>
      <c r="CK46" s="108"/>
      <c r="CL46" s="108"/>
      <c r="CM46" s="108"/>
      <c r="CN46" s="108"/>
      <c r="CO46" s="108"/>
      <c r="CP46" s="108"/>
      <c r="CQ46" s="108"/>
      <c r="CR46" s="108"/>
      <c r="CS46" s="108"/>
      <c r="CT46" s="108"/>
      <c r="CU46" s="108"/>
      <c r="CV46" s="108"/>
      <c r="CW46" s="108"/>
      <c r="CX46" s="108"/>
      <c r="CY46" s="108"/>
      <c r="CZ46" s="108"/>
      <c r="DA46" s="108"/>
      <c r="DB46" s="108"/>
      <c r="DC46" s="108"/>
      <c r="DD46" s="108"/>
      <c r="DE46" s="108"/>
      <c r="DF46" s="108"/>
      <c r="DG46" s="108"/>
      <c r="DH46" s="108"/>
      <c r="DI46" s="108"/>
      <c r="DJ46" s="108"/>
      <c r="DK46" s="108"/>
      <c r="DL46" s="108"/>
      <c r="DM46" s="108"/>
      <c r="DN46" s="108"/>
      <c r="DO46" s="108"/>
      <c r="DP46" s="108"/>
      <c r="DQ46" s="108"/>
      <c r="DR46" s="108"/>
      <c r="DS46" s="108"/>
      <c r="DT46" s="108"/>
      <c r="DU46" s="108"/>
      <c r="DV46" s="108"/>
      <c r="DW46" s="108"/>
      <c r="DX46" s="108"/>
      <c r="DY46" s="108"/>
      <c r="DZ46" s="108"/>
      <c r="EA46" s="108"/>
      <c r="EB46" s="108"/>
      <c r="EC46" s="108"/>
      <c r="ED46" s="108"/>
      <c r="EE46" s="108"/>
      <c r="EF46" s="108"/>
      <c r="EG46" s="108"/>
      <c r="EH46" s="108"/>
      <c r="EI46" s="108"/>
      <c r="EJ46" s="108"/>
      <c r="EK46" s="108"/>
      <c r="EL46" s="108"/>
      <c r="EM46" s="108"/>
      <c r="EN46" s="108"/>
      <c r="EO46" s="108"/>
      <c r="EP46" s="108"/>
      <c r="EQ46" s="108"/>
      <c r="ER46" s="108"/>
      <c r="ES46" s="108"/>
      <c r="ET46" s="108"/>
      <c r="EU46" s="108"/>
      <c r="EV46" s="108"/>
      <c r="EW46" s="108"/>
      <c r="EX46" s="108"/>
      <c r="EY46" s="108"/>
      <c r="EZ46" s="108"/>
      <c r="FA46" s="108"/>
      <c r="FB46" s="108"/>
      <c r="FC46" s="108"/>
      <c r="FD46" s="108"/>
      <c r="FE46" s="108"/>
      <c r="FF46" s="108"/>
      <c r="FG46" s="108"/>
      <c r="FH46" s="108"/>
      <c r="FI46" s="108"/>
      <c r="FJ46" s="108"/>
      <c r="FK46" s="108"/>
      <c r="FL46" s="108"/>
      <c r="FM46" s="108"/>
      <c r="FN46" s="108"/>
      <c r="FO46" s="108"/>
      <c r="FP46" s="108"/>
      <c r="FQ46" s="108"/>
      <c r="FR46" s="108"/>
      <c r="FS46" s="108"/>
      <c r="FT46" s="108"/>
      <c r="FU46" s="108"/>
      <c r="FV46" s="108"/>
      <c r="FW46" s="108"/>
      <c r="FX46" s="108"/>
      <c r="FY46" s="108"/>
      <c r="FZ46" s="108"/>
      <c r="GA46" s="108"/>
      <c r="GB46" s="108"/>
      <c r="GC46" s="108"/>
      <c r="GD46" s="108"/>
      <c r="GE46" s="108"/>
      <c r="GF46" s="108"/>
      <c r="GG46" s="108"/>
      <c r="GH46" s="108"/>
      <c r="GI46" s="108"/>
      <c r="GJ46" s="108"/>
      <c r="GK46" s="108"/>
      <c r="GL46" s="108"/>
      <c r="GM46" s="108"/>
      <c r="GN46" s="108"/>
      <c r="GO46" s="108"/>
      <c r="GP46" s="108"/>
      <c r="GQ46" s="108"/>
      <c r="GR46" s="108"/>
      <c r="GS46" s="108"/>
      <c r="GT46" s="108"/>
      <c r="GU46" s="108"/>
      <c r="GV46" s="108"/>
      <c r="GW46" s="108"/>
      <c r="GX46" s="108"/>
      <c r="GY46" s="108"/>
      <c r="GZ46" s="108"/>
      <c r="HA46" s="108"/>
      <c r="HB46" s="108"/>
      <c r="HC46" s="108"/>
      <c r="HD46" s="108"/>
      <c r="HE46" s="108"/>
      <c r="HF46" s="108"/>
      <c r="HG46" s="108"/>
      <c r="HH46" s="108"/>
      <c r="HI46" s="108"/>
      <c r="HJ46" s="108"/>
      <c r="HK46" s="108"/>
      <c r="HL46" s="108"/>
      <c r="HM46" s="108"/>
      <c r="HN46" s="108"/>
      <c r="HO46" s="108"/>
      <c r="HP46" s="108"/>
      <c r="HQ46" s="108"/>
      <c r="HR46" s="108"/>
      <c r="HS46" s="108"/>
      <c r="HT46" s="108"/>
      <c r="HU46" s="108"/>
      <c r="HV46" s="108"/>
      <c r="HW46" s="108"/>
      <c r="HX46" s="108"/>
      <c r="HY46" s="108"/>
      <c r="HZ46" s="108"/>
      <c r="IA46" s="108"/>
      <c r="IB46" s="108"/>
      <c r="IC46" s="108"/>
      <c r="ID46" s="108"/>
      <c r="IE46" s="108"/>
      <c r="IF46" s="108"/>
      <c r="IG46" s="108"/>
      <c r="IH46" s="108"/>
      <c r="II46" s="108"/>
      <c r="IJ46" s="108"/>
      <c r="IK46" s="108"/>
      <c r="IL46" s="108"/>
      <c r="IM46" s="108"/>
      <c r="IN46" s="108"/>
      <c r="IO46" s="108"/>
    </row>
    <row r="47" spans="1:249" s="96" customFormat="1" ht="32.1" customHeight="1" thickBot="1">
      <c r="A47" s="443"/>
      <c r="B47" s="22" t="s">
        <v>11</v>
      </c>
      <c r="C47" s="21"/>
      <c r="D47" s="21"/>
      <c r="E47" s="244">
        <v>0</v>
      </c>
      <c r="F47" s="244">
        <v>0</v>
      </c>
      <c r="G47" s="252">
        <v>0</v>
      </c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108"/>
      <c r="BR47" s="108"/>
      <c r="BS47" s="108"/>
      <c r="BT47" s="108"/>
      <c r="BU47" s="108"/>
      <c r="BV47" s="108"/>
      <c r="BW47" s="108"/>
      <c r="BX47" s="108"/>
      <c r="BY47" s="108"/>
      <c r="BZ47" s="108"/>
      <c r="CA47" s="108"/>
      <c r="CB47" s="108"/>
      <c r="CC47" s="108"/>
      <c r="CD47" s="108"/>
      <c r="CE47" s="108"/>
      <c r="CF47" s="108"/>
      <c r="CG47" s="108"/>
      <c r="CH47" s="108"/>
      <c r="CI47" s="108"/>
      <c r="CJ47" s="108"/>
      <c r="CK47" s="108"/>
      <c r="CL47" s="108"/>
      <c r="CM47" s="108"/>
      <c r="CN47" s="108"/>
      <c r="CO47" s="108"/>
      <c r="CP47" s="108"/>
      <c r="CQ47" s="108"/>
      <c r="CR47" s="108"/>
      <c r="CS47" s="108"/>
      <c r="CT47" s="108"/>
      <c r="CU47" s="108"/>
      <c r="CV47" s="108"/>
      <c r="CW47" s="108"/>
      <c r="CX47" s="108"/>
      <c r="CY47" s="108"/>
      <c r="CZ47" s="108"/>
      <c r="DA47" s="108"/>
      <c r="DB47" s="108"/>
      <c r="DC47" s="108"/>
      <c r="DD47" s="108"/>
      <c r="DE47" s="108"/>
      <c r="DF47" s="108"/>
      <c r="DG47" s="108"/>
      <c r="DH47" s="108"/>
      <c r="DI47" s="108"/>
      <c r="DJ47" s="108"/>
      <c r="DK47" s="108"/>
      <c r="DL47" s="108"/>
      <c r="DM47" s="108"/>
      <c r="DN47" s="108"/>
      <c r="DO47" s="108"/>
      <c r="DP47" s="108"/>
      <c r="DQ47" s="108"/>
      <c r="DR47" s="108"/>
      <c r="DS47" s="108"/>
      <c r="DT47" s="108"/>
      <c r="DU47" s="108"/>
      <c r="DV47" s="108"/>
      <c r="DW47" s="108"/>
      <c r="DX47" s="108"/>
      <c r="DY47" s="108"/>
      <c r="DZ47" s="108"/>
      <c r="EA47" s="108"/>
      <c r="EB47" s="108"/>
      <c r="EC47" s="108"/>
      <c r="ED47" s="108"/>
      <c r="EE47" s="108"/>
      <c r="EF47" s="108"/>
      <c r="EG47" s="108"/>
      <c r="EH47" s="108"/>
      <c r="EI47" s="108"/>
      <c r="EJ47" s="108"/>
      <c r="EK47" s="108"/>
      <c r="EL47" s="108"/>
      <c r="EM47" s="108"/>
      <c r="EN47" s="108"/>
      <c r="EO47" s="108"/>
      <c r="EP47" s="108"/>
      <c r="EQ47" s="108"/>
      <c r="ER47" s="108"/>
      <c r="ES47" s="108"/>
      <c r="ET47" s="108"/>
      <c r="EU47" s="108"/>
      <c r="EV47" s="108"/>
      <c r="EW47" s="108"/>
      <c r="EX47" s="108"/>
      <c r="EY47" s="108"/>
      <c r="EZ47" s="108"/>
      <c r="FA47" s="108"/>
      <c r="FB47" s="108"/>
      <c r="FC47" s="108"/>
      <c r="FD47" s="108"/>
      <c r="FE47" s="108"/>
      <c r="FF47" s="108"/>
      <c r="FG47" s="108"/>
      <c r="FH47" s="108"/>
      <c r="FI47" s="108"/>
      <c r="FJ47" s="108"/>
      <c r="FK47" s="108"/>
      <c r="FL47" s="108"/>
      <c r="FM47" s="108"/>
      <c r="FN47" s="108"/>
      <c r="FO47" s="108"/>
      <c r="FP47" s="108"/>
      <c r="FQ47" s="108"/>
      <c r="FR47" s="108"/>
      <c r="FS47" s="108"/>
      <c r="FT47" s="108"/>
      <c r="FU47" s="108"/>
      <c r="FV47" s="108"/>
      <c r="FW47" s="108"/>
      <c r="FX47" s="108"/>
      <c r="FY47" s="108"/>
      <c r="FZ47" s="108"/>
      <c r="GA47" s="108"/>
      <c r="GB47" s="108"/>
      <c r="GC47" s="108"/>
      <c r="GD47" s="108"/>
      <c r="GE47" s="108"/>
      <c r="GF47" s="108"/>
      <c r="GG47" s="108"/>
      <c r="GH47" s="108"/>
      <c r="GI47" s="108"/>
      <c r="GJ47" s="108"/>
      <c r="GK47" s="108"/>
      <c r="GL47" s="108"/>
      <c r="GM47" s="108"/>
      <c r="GN47" s="108"/>
      <c r="GO47" s="108"/>
      <c r="GP47" s="108"/>
      <c r="GQ47" s="108"/>
      <c r="GR47" s="108"/>
      <c r="GS47" s="108"/>
      <c r="GT47" s="108"/>
      <c r="GU47" s="108"/>
      <c r="GV47" s="108"/>
      <c r="GW47" s="108"/>
      <c r="GX47" s="108"/>
      <c r="GY47" s="108"/>
      <c r="GZ47" s="108"/>
      <c r="HA47" s="108"/>
      <c r="HB47" s="108"/>
      <c r="HC47" s="108"/>
      <c r="HD47" s="108"/>
      <c r="HE47" s="108"/>
      <c r="HF47" s="108"/>
      <c r="HG47" s="108"/>
      <c r="HH47" s="108"/>
      <c r="HI47" s="108"/>
      <c r="HJ47" s="108"/>
      <c r="HK47" s="108"/>
      <c r="HL47" s="108"/>
      <c r="HM47" s="108"/>
      <c r="HN47" s="108"/>
      <c r="HO47" s="108"/>
      <c r="HP47" s="108"/>
      <c r="HQ47" s="108"/>
      <c r="HR47" s="108"/>
      <c r="HS47" s="108"/>
      <c r="HT47" s="108"/>
      <c r="HU47" s="108"/>
      <c r="HV47" s="108"/>
      <c r="HW47" s="108"/>
      <c r="HX47" s="108"/>
      <c r="HY47" s="108"/>
      <c r="HZ47" s="108"/>
      <c r="IA47" s="108"/>
      <c r="IB47" s="108"/>
      <c r="IC47" s="108"/>
      <c r="ID47" s="108"/>
      <c r="IE47" s="108"/>
      <c r="IF47" s="108"/>
      <c r="IG47" s="108"/>
      <c r="IH47" s="108"/>
      <c r="II47" s="108"/>
      <c r="IJ47" s="108"/>
      <c r="IK47" s="108"/>
      <c r="IL47" s="108"/>
      <c r="IM47" s="108"/>
      <c r="IN47" s="108"/>
      <c r="IO47" s="108"/>
    </row>
    <row r="48" spans="1:249" s="96" customFormat="1" ht="32.1" customHeight="1" thickTop="1">
      <c r="A48" s="443"/>
      <c r="B48" s="19" t="s">
        <v>12</v>
      </c>
      <c r="C48" s="18"/>
      <c r="D48" s="18"/>
      <c r="E48" s="245">
        <v>5283</v>
      </c>
      <c r="F48" s="245">
        <v>4359</v>
      </c>
      <c r="G48" s="245">
        <v>9642</v>
      </c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8"/>
      <c r="BO48" s="108"/>
      <c r="BP48" s="108"/>
      <c r="BQ48" s="108"/>
      <c r="BR48" s="108"/>
      <c r="BS48" s="108"/>
      <c r="BT48" s="108"/>
      <c r="BU48" s="108"/>
      <c r="BV48" s="108"/>
      <c r="BW48" s="108"/>
      <c r="BX48" s="108"/>
      <c r="BY48" s="108"/>
      <c r="BZ48" s="108"/>
      <c r="CA48" s="108"/>
      <c r="CB48" s="108"/>
      <c r="CC48" s="108"/>
      <c r="CD48" s="108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8"/>
      <c r="CT48" s="108"/>
      <c r="CU48" s="108"/>
      <c r="CV48" s="108"/>
      <c r="CW48" s="108"/>
      <c r="CX48" s="108"/>
      <c r="CY48" s="108"/>
      <c r="CZ48" s="108"/>
      <c r="DA48" s="108"/>
      <c r="DB48" s="108"/>
      <c r="DC48" s="108"/>
      <c r="DD48" s="108"/>
      <c r="DE48" s="108"/>
      <c r="DF48" s="108"/>
      <c r="DG48" s="108"/>
      <c r="DH48" s="108"/>
      <c r="DI48" s="108"/>
      <c r="DJ48" s="108"/>
      <c r="DK48" s="108"/>
      <c r="DL48" s="108"/>
      <c r="DM48" s="108"/>
      <c r="DN48" s="108"/>
      <c r="DO48" s="108"/>
      <c r="DP48" s="108"/>
      <c r="DQ48" s="108"/>
      <c r="DR48" s="108"/>
      <c r="DS48" s="108"/>
      <c r="DT48" s="108"/>
      <c r="DU48" s="108"/>
      <c r="DV48" s="108"/>
      <c r="DW48" s="108"/>
      <c r="DX48" s="108"/>
      <c r="DY48" s="108"/>
      <c r="DZ48" s="108"/>
      <c r="EA48" s="108"/>
      <c r="EB48" s="108"/>
      <c r="EC48" s="108"/>
      <c r="ED48" s="108"/>
      <c r="EE48" s="108"/>
      <c r="EF48" s="108"/>
      <c r="EG48" s="108"/>
      <c r="EH48" s="108"/>
      <c r="EI48" s="108"/>
      <c r="EJ48" s="108"/>
      <c r="EK48" s="108"/>
      <c r="EL48" s="108"/>
      <c r="EM48" s="108"/>
      <c r="EN48" s="108"/>
      <c r="EO48" s="108"/>
      <c r="EP48" s="108"/>
      <c r="EQ48" s="108"/>
      <c r="ER48" s="108"/>
      <c r="ES48" s="108"/>
      <c r="ET48" s="108"/>
      <c r="EU48" s="108"/>
      <c r="EV48" s="108"/>
      <c r="EW48" s="108"/>
      <c r="EX48" s="108"/>
      <c r="EY48" s="108"/>
      <c r="EZ48" s="108"/>
      <c r="FA48" s="108"/>
      <c r="FB48" s="108"/>
      <c r="FC48" s="108"/>
      <c r="FD48" s="108"/>
      <c r="FE48" s="108"/>
      <c r="FF48" s="108"/>
      <c r="FG48" s="108"/>
      <c r="FH48" s="108"/>
      <c r="FI48" s="108"/>
      <c r="FJ48" s="108"/>
      <c r="FK48" s="108"/>
      <c r="FL48" s="108"/>
      <c r="FM48" s="108"/>
      <c r="FN48" s="108"/>
      <c r="FO48" s="108"/>
      <c r="FP48" s="108"/>
      <c r="FQ48" s="108"/>
      <c r="FR48" s="108"/>
      <c r="FS48" s="108"/>
      <c r="FT48" s="108"/>
      <c r="FU48" s="108"/>
      <c r="FV48" s="108"/>
      <c r="FW48" s="108"/>
      <c r="FX48" s="108"/>
      <c r="FY48" s="108"/>
      <c r="FZ48" s="108"/>
      <c r="GA48" s="108"/>
      <c r="GB48" s="108"/>
      <c r="GC48" s="108"/>
      <c r="GD48" s="108"/>
      <c r="GE48" s="108"/>
      <c r="GF48" s="108"/>
      <c r="GG48" s="108"/>
      <c r="GH48" s="108"/>
      <c r="GI48" s="108"/>
      <c r="GJ48" s="108"/>
      <c r="GK48" s="108"/>
      <c r="GL48" s="108"/>
      <c r="GM48" s="108"/>
      <c r="GN48" s="108"/>
      <c r="GO48" s="108"/>
      <c r="GP48" s="108"/>
      <c r="GQ48" s="108"/>
      <c r="GR48" s="108"/>
      <c r="GS48" s="108"/>
      <c r="GT48" s="108"/>
      <c r="GU48" s="108"/>
      <c r="GV48" s="108"/>
      <c r="GW48" s="108"/>
      <c r="GX48" s="108"/>
      <c r="GY48" s="108"/>
      <c r="GZ48" s="108"/>
      <c r="HA48" s="108"/>
      <c r="HB48" s="108"/>
      <c r="HC48" s="108"/>
      <c r="HD48" s="108"/>
      <c r="HE48" s="108"/>
      <c r="HF48" s="108"/>
      <c r="HG48" s="108"/>
      <c r="HH48" s="108"/>
      <c r="HI48" s="108"/>
      <c r="HJ48" s="108"/>
      <c r="HK48" s="108"/>
      <c r="HL48" s="108"/>
      <c r="HM48" s="108"/>
      <c r="HN48" s="108"/>
      <c r="HO48" s="108"/>
      <c r="HP48" s="108"/>
      <c r="HQ48" s="108"/>
      <c r="HR48" s="108"/>
      <c r="HS48" s="108"/>
      <c r="HT48" s="108"/>
      <c r="HU48" s="108"/>
      <c r="HV48" s="108"/>
      <c r="HW48" s="108"/>
      <c r="HX48" s="108"/>
      <c r="HY48" s="108"/>
      <c r="HZ48" s="108"/>
      <c r="IA48" s="108"/>
      <c r="IB48" s="108"/>
      <c r="IC48" s="108"/>
      <c r="ID48" s="108"/>
      <c r="IE48" s="108"/>
      <c r="IF48" s="108"/>
      <c r="IG48" s="108"/>
      <c r="IH48" s="108"/>
      <c r="II48" s="108"/>
      <c r="IJ48" s="108"/>
      <c r="IK48" s="108"/>
      <c r="IL48" s="108"/>
      <c r="IM48" s="108"/>
      <c r="IN48" s="108"/>
      <c r="IO48" s="108"/>
    </row>
    <row r="49" spans="1:7" s="96" customFormat="1" ht="32.1" customHeight="1">
      <c r="A49" s="443"/>
      <c r="B49" s="15" t="s">
        <v>13</v>
      </c>
      <c r="C49" s="4"/>
      <c r="D49" s="3"/>
      <c r="E49" s="247">
        <v>5171</v>
      </c>
      <c r="F49" s="247">
        <v>4249</v>
      </c>
      <c r="G49" s="247">
        <v>9420</v>
      </c>
    </row>
    <row r="50" spans="1:7" s="96" customFormat="1" ht="32.1" customHeight="1" thickBot="1">
      <c r="A50" s="443"/>
      <c r="B50" s="12" t="s">
        <v>14</v>
      </c>
      <c r="C50" s="4"/>
      <c r="D50" s="3"/>
      <c r="E50" s="247">
        <v>112</v>
      </c>
      <c r="F50" s="247">
        <v>110</v>
      </c>
      <c r="G50" s="247">
        <v>222</v>
      </c>
    </row>
    <row r="51" spans="1:7" s="96" customFormat="1" ht="27" thickTop="1">
      <c r="A51" s="444"/>
      <c r="B51" s="9"/>
      <c r="C51" s="9"/>
      <c r="D51" s="9"/>
      <c r="E51" s="8"/>
      <c r="F51" s="534"/>
      <c r="G51" s="534" t="s">
        <v>99</v>
      </c>
    </row>
    <row r="52" spans="1:7" s="148" customFormat="1" ht="26.25">
      <c r="A52" s="462"/>
      <c r="B52" s="149"/>
      <c r="C52" s="149"/>
      <c r="D52" s="149"/>
      <c r="E52" s="150"/>
      <c r="F52" s="151"/>
      <c r="G52" s="151"/>
    </row>
    <row r="53" spans="1:7" s="148" customFormat="1" ht="52.5">
      <c r="A53" s="462"/>
      <c r="B53" s="152" t="s">
        <v>37</v>
      </c>
    </row>
    <row r="54" spans="1:7" s="96" customFormat="1" ht="56.25">
      <c r="A54" s="460"/>
      <c r="B54" s="153" t="s">
        <v>54</v>
      </c>
      <c r="C54" s="103"/>
      <c r="D54" s="103"/>
      <c r="E54" s="101"/>
      <c r="F54" s="101"/>
      <c r="G54" s="101"/>
    </row>
    <row r="55" spans="1:7" s="96" customFormat="1" ht="56.25">
      <c r="A55" s="460"/>
      <c r="B55" s="154" t="s">
        <v>68</v>
      </c>
      <c r="C55" s="103"/>
      <c r="D55" s="103"/>
      <c r="E55" s="101"/>
      <c r="F55" s="101"/>
      <c r="G55" s="101"/>
    </row>
    <row r="56" spans="1:7" ht="56.25">
      <c r="B56" s="154" t="s">
        <v>56</v>
      </c>
    </row>
    <row r="57" spans="1:7" ht="82.5">
      <c r="B57" s="154" t="s">
        <v>62</v>
      </c>
    </row>
    <row r="58" spans="1:7" ht="82.5">
      <c r="B58" s="538" t="s">
        <v>101</v>
      </c>
      <c r="C58" s="155" t="s">
        <v>63</v>
      </c>
      <c r="D58" s="155" t="s">
        <v>64</v>
      </c>
    </row>
    <row r="59" spans="1:7" ht="25.5">
      <c r="B59" s="541" t="s">
        <v>102</v>
      </c>
    </row>
  </sheetData>
  <hyperlinks>
    <hyperlink ref="B59" r:id="rId1"/>
  </hyperlinks>
  <printOptions horizontalCentered="1"/>
  <pageMargins left="0.49" right="0.28000000000000003" top="0.25" bottom="0.22" header="0.25" footer="0.2"/>
  <pageSetup paperSize="9" scale="47" orientation="portrait" r:id="rId2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6"/>
  <dimension ref="A1:IO59"/>
  <sheetViews>
    <sheetView zoomScale="40" zoomScaleNormal="50" zoomScaleSheetLayoutView="25" workbookViewId="0">
      <selection activeCell="I57" sqref="I57"/>
    </sheetView>
  </sheetViews>
  <sheetFormatPr defaultColWidth="90.28515625" defaultRowHeight="12.75"/>
  <cols>
    <col min="1" max="1" width="17.28515625" style="463" bestFit="1" customWidth="1"/>
    <col min="2" max="2" width="132.140625" style="155" customWidth="1"/>
    <col min="3" max="4" width="20.28515625" style="155" hidden="1" customWidth="1"/>
    <col min="5" max="49" width="20.28515625" style="155" customWidth="1"/>
    <col min="50" max="16384" width="90.28515625" style="155"/>
  </cols>
  <sheetData>
    <row r="1" spans="1:249" s="96" customFormat="1" ht="25.5">
      <c r="A1" s="460"/>
      <c r="B1" s="97"/>
      <c r="E1" s="98"/>
      <c r="F1" s="98"/>
      <c r="G1" s="98"/>
    </row>
    <row r="2" spans="1:249" s="96" customFormat="1" ht="25.5">
      <c r="A2" s="460"/>
      <c r="B2" s="97"/>
      <c r="E2" s="98"/>
      <c r="F2" s="98"/>
      <c r="G2" s="98"/>
    </row>
    <row r="3" spans="1:249" s="96" customFormat="1" ht="30">
      <c r="A3" s="442"/>
      <c r="B3" s="43" t="s">
        <v>82</v>
      </c>
      <c r="C3" s="42"/>
      <c r="D3" s="42"/>
      <c r="E3" s="3"/>
      <c r="F3" s="3"/>
      <c r="G3" s="3"/>
    </row>
    <row r="4" spans="1:249" s="96" customFormat="1" ht="30">
      <c r="A4" s="442"/>
      <c r="B4" s="43"/>
      <c r="C4" s="42"/>
      <c r="D4" s="42"/>
      <c r="E4" s="3"/>
      <c r="F4" s="3"/>
      <c r="G4" s="3"/>
    </row>
    <row r="5" spans="1:249" s="96" customFormat="1" ht="31.5" thickBot="1">
      <c r="A5" s="442"/>
      <c r="B5" s="41"/>
      <c r="C5" s="4"/>
      <c r="D5" s="4"/>
      <c r="E5" s="3"/>
      <c r="F5" s="3"/>
      <c r="G5" s="3"/>
    </row>
    <row r="6" spans="1:249" s="96" customFormat="1" ht="35.25" customHeight="1" thickTop="1" thickBot="1">
      <c r="A6" s="442"/>
      <c r="B6" s="4"/>
      <c r="C6" s="4"/>
      <c r="D6" s="4"/>
      <c r="E6" s="40" t="s">
        <v>0</v>
      </c>
      <c r="F6" s="40" t="s">
        <v>1</v>
      </c>
      <c r="G6" s="40" t="s">
        <v>2</v>
      </c>
    </row>
    <row r="7" spans="1:249" s="96" customFormat="1" ht="32.1" customHeight="1" thickTop="1" thickBot="1">
      <c r="A7" s="442"/>
      <c r="B7" s="39" t="s">
        <v>3</v>
      </c>
      <c r="C7" s="38"/>
      <c r="D7" s="38"/>
      <c r="E7" s="260">
        <v>68884</v>
      </c>
      <c r="F7" s="260">
        <v>142661</v>
      </c>
      <c r="G7" s="260">
        <v>211545</v>
      </c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108"/>
      <c r="EZ7" s="108"/>
      <c r="FA7" s="108"/>
      <c r="FB7" s="108"/>
      <c r="FC7" s="108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8"/>
      <c r="FS7" s="108"/>
      <c r="FT7" s="108"/>
      <c r="FU7" s="108"/>
      <c r="FV7" s="108"/>
      <c r="FW7" s="108"/>
      <c r="FX7" s="108"/>
      <c r="FY7" s="108"/>
      <c r="FZ7" s="108"/>
      <c r="GA7" s="108"/>
      <c r="GB7" s="108"/>
      <c r="GC7" s="108"/>
      <c r="GD7" s="108"/>
      <c r="GE7" s="108"/>
      <c r="GF7" s="108"/>
      <c r="GG7" s="108"/>
      <c r="GH7" s="108"/>
      <c r="GI7" s="108"/>
      <c r="GJ7" s="108"/>
      <c r="GK7" s="108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8"/>
      <c r="HB7" s="108"/>
      <c r="HC7" s="108"/>
      <c r="HD7" s="108"/>
      <c r="HE7" s="108"/>
      <c r="HF7" s="108"/>
      <c r="HG7" s="108"/>
      <c r="HH7" s="108"/>
      <c r="HI7" s="108"/>
      <c r="HJ7" s="108"/>
      <c r="HK7" s="108"/>
      <c r="HL7" s="108"/>
      <c r="HM7" s="108"/>
      <c r="HN7" s="108"/>
      <c r="HO7" s="108"/>
      <c r="HP7" s="108"/>
      <c r="HQ7" s="108"/>
      <c r="HR7" s="108"/>
      <c r="HS7" s="108"/>
      <c r="HT7" s="108"/>
      <c r="HU7" s="108"/>
      <c r="HV7" s="108"/>
      <c r="HW7" s="108"/>
      <c r="HX7" s="108"/>
      <c r="HY7" s="108"/>
      <c r="HZ7" s="108"/>
      <c r="IA7" s="108"/>
      <c r="IB7" s="108"/>
      <c r="IC7" s="108"/>
      <c r="ID7" s="108"/>
      <c r="IE7" s="108"/>
      <c r="IF7" s="108"/>
      <c r="IG7" s="108"/>
      <c r="IH7" s="108"/>
      <c r="II7" s="108"/>
      <c r="IJ7" s="108"/>
      <c r="IK7" s="108"/>
      <c r="IL7" s="108"/>
      <c r="IM7" s="108"/>
      <c r="IN7" s="108"/>
      <c r="IO7" s="108"/>
    </row>
    <row r="8" spans="1:249" s="96" customFormat="1" ht="32.1" customHeight="1" thickTop="1">
      <c r="A8" s="443"/>
      <c r="B8" s="37" t="s">
        <v>4</v>
      </c>
      <c r="C8" s="36"/>
      <c r="D8" s="35"/>
      <c r="E8" s="261">
        <v>35319</v>
      </c>
      <c r="F8" s="261">
        <v>73770</v>
      </c>
      <c r="G8" s="261">
        <v>109089</v>
      </c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08"/>
      <c r="ED8" s="108"/>
      <c r="EE8" s="108"/>
      <c r="EF8" s="108"/>
      <c r="EG8" s="108"/>
      <c r="EH8" s="108"/>
      <c r="EI8" s="108"/>
      <c r="EJ8" s="108"/>
      <c r="EK8" s="108"/>
      <c r="EL8" s="108"/>
      <c r="EM8" s="108"/>
      <c r="EN8" s="108"/>
      <c r="EO8" s="108"/>
      <c r="EP8" s="108"/>
      <c r="EQ8" s="108"/>
      <c r="ER8" s="108"/>
      <c r="ES8" s="108"/>
      <c r="ET8" s="108"/>
      <c r="EU8" s="108"/>
      <c r="EV8" s="108"/>
      <c r="EW8" s="108"/>
      <c r="EX8" s="108"/>
      <c r="EY8" s="108"/>
      <c r="EZ8" s="108"/>
      <c r="FA8" s="108"/>
      <c r="FB8" s="108"/>
      <c r="FC8" s="108"/>
      <c r="FD8" s="108"/>
      <c r="FE8" s="108"/>
      <c r="FF8" s="108"/>
      <c r="FG8" s="108"/>
      <c r="FH8" s="108"/>
      <c r="FI8" s="108"/>
      <c r="FJ8" s="108"/>
      <c r="FK8" s="108"/>
      <c r="FL8" s="108"/>
      <c r="FM8" s="108"/>
      <c r="FN8" s="108"/>
      <c r="FO8" s="108"/>
      <c r="FP8" s="108"/>
      <c r="FQ8" s="108"/>
      <c r="FR8" s="108"/>
      <c r="FS8" s="108"/>
      <c r="FT8" s="108"/>
      <c r="FU8" s="108"/>
      <c r="FV8" s="108"/>
      <c r="FW8" s="108"/>
      <c r="FX8" s="108"/>
      <c r="FY8" s="108"/>
      <c r="FZ8" s="108"/>
      <c r="GA8" s="108"/>
      <c r="GB8" s="108"/>
      <c r="GC8" s="108"/>
      <c r="GD8" s="108"/>
      <c r="GE8" s="108"/>
      <c r="GF8" s="108"/>
      <c r="GG8" s="108"/>
      <c r="GH8" s="108"/>
      <c r="GI8" s="108"/>
      <c r="GJ8" s="108"/>
      <c r="GK8" s="108"/>
      <c r="GL8" s="108"/>
      <c r="GM8" s="108"/>
      <c r="GN8" s="108"/>
      <c r="GO8" s="108"/>
      <c r="GP8" s="108"/>
      <c r="GQ8" s="108"/>
      <c r="GR8" s="108"/>
      <c r="GS8" s="108"/>
      <c r="GT8" s="108"/>
      <c r="GU8" s="108"/>
      <c r="GV8" s="108"/>
      <c r="GW8" s="108"/>
      <c r="GX8" s="108"/>
      <c r="GY8" s="108"/>
      <c r="GZ8" s="108"/>
      <c r="HA8" s="108"/>
      <c r="HB8" s="108"/>
      <c r="HC8" s="108"/>
      <c r="HD8" s="108"/>
      <c r="HE8" s="108"/>
      <c r="HF8" s="108"/>
      <c r="HG8" s="108"/>
      <c r="HH8" s="108"/>
      <c r="HI8" s="108"/>
      <c r="HJ8" s="108"/>
      <c r="HK8" s="108"/>
      <c r="HL8" s="108"/>
      <c r="HM8" s="108"/>
      <c r="HN8" s="108"/>
      <c r="HO8" s="108"/>
      <c r="HP8" s="108"/>
      <c r="HQ8" s="108"/>
      <c r="HR8" s="108"/>
      <c r="HS8" s="108"/>
      <c r="HT8" s="108"/>
      <c r="HU8" s="108"/>
      <c r="HV8" s="108"/>
      <c r="HW8" s="108"/>
      <c r="HX8" s="108"/>
      <c r="HY8" s="108"/>
      <c r="HZ8" s="108"/>
      <c r="IA8" s="108"/>
      <c r="IB8" s="108"/>
      <c r="IC8" s="108"/>
      <c r="ID8" s="108"/>
      <c r="IE8" s="108"/>
      <c r="IF8" s="108"/>
      <c r="IG8" s="108"/>
      <c r="IH8" s="108"/>
      <c r="II8" s="108"/>
      <c r="IJ8" s="108"/>
      <c r="IK8" s="108"/>
      <c r="IL8" s="108"/>
      <c r="IM8" s="108"/>
      <c r="IN8" s="108"/>
      <c r="IO8" s="108"/>
    </row>
    <row r="9" spans="1:249" s="96" customFormat="1" ht="32.1" customHeight="1">
      <c r="A9" s="443"/>
      <c r="B9" s="29" t="s">
        <v>27</v>
      </c>
      <c r="C9" s="36"/>
      <c r="D9" s="35"/>
      <c r="E9" s="262">
        <v>149</v>
      </c>
      <c r="F9" s="262">
        <v>211</v>
      </c>
      <c r="G9" s="263">
        <v>360</v>
      </c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  <c r="DQ9" s="108"/>
      <c r="DR9" s="108"/>
      <c r="DS9" s="108"/>
      <c r="DT9" s="108"/>
      <c r="DU9" s="108"/>
      <c r="DV9" s="108"/>
      <c r="DW9" s="108"/>
      <c r="DX9" s="108"/>
      <c r="DY9" s="108"/>
      <c r="DZ9" s="108"/>
      <c r="EA9" s="108"/>
      <c r="EB9" s="108"/>
      <c r="EC9" s="108"/>
      <c r="ED9" s="108"/>
      <c r="EE9" s="108"/>
      <c r="EF9" s="108"/>
      <c r="EG9" s="108"/>
      <c r="EH9" s="108"/>
      <c r="EI9" s="108"/>
      <c r="EJ9" s="108"/>
      <c r="EK9" s="108"/>
      <c r="EL9" s="108"/>
      <c r="EM9" s="108"/>
      <c r="EN9" s="108"/>
      <c r="EO9" s="108"/>
      <c r="EP9" s="108"/>
      <c r="EQ9" s="108"/>
      <c r="ER9" s="108"/>
      <c r="ES9" s="108"/>
      <c r="ET9" s="108"/>
      <c r="EU9" s="108"/>
      <c r="EV9" s="108"/>
      <c r="EW9" s="108"/>
      <c r="EX9" s="108"/>
      <c r="EY9" s="108"/>
      <c r="EZ9" s="108"/>
      <c r="FA9" s="108"/>
      <c r="FB9" s="108"/>
      <c r="FC9" s="108"/>
      <c r="FD9" s="108"/>
      <c r="FE9" s="108"/>
      <c r="FF9" s="108"/>
      <c r="FG9" s="108"/>
      <c r="FH9" s="108"/>
      <c r="FI9" s="108"/>
      <c r="FJ9" s="108"/>
      <c r="FK9" s="108"/>
      <c r="FL9" s="108"/>
      <c r="FM9" s="108"/>
      <c r="FN9" s="108"/>
      <c r="FO9" s="108"/>
      <c r="FP9" s="108"/>
      <c r="FQ9" s="108"/>
      <c r="FR9" s="108"/>
      <c r="FS9" s="108"/>
      <c r="FT9" s="108"/>
      <c r="FU9" s="108"/>
      <c r="FV9" s="108"/>
      <c r="FW9" s="108"/>
      <c r="FX9" s="108"/>
      <c r="FY9" s="108"/>
      <c r="FZ9" s="108"/>
      <c r="GA9" s="108"/>
      <c r="GB9" s="108"/>
      <c r="GC9" s="108"/>
      <c r="GD9" s="108"/>
      <c r="GE9" s="108"/>
      <c r="GF9" s="108"/>
      <c r="GG9" s="108"/>
      <c r="GH9" s="108"/>
      <c r="GI9" s="108"/>
      <c r="GJ9" s="108"/>
      <c r="GK9" s="108"/>
      <c r="GL9" s="108"/>
      <c r="GM9" s="108"/>
      <c r="GN9" s="108"/>
      <c r="GO9" s="108"/>
      <c r="GP9" s="108"/>
      <c r="GQ9" s="108"/>
      <c r="GR9" s="108"/>
      <c r="GS9" s="108"/>
      <c r="GT9" s="108"/>
      <c r="GU9" s="108"/>
      <c r="GV9" s="108"/>
      <c r="GW9" s="108"/>
      <c r="GX9" s="108"/>
      <c r="GY9" s="108"/>
      <c r="GZ9" s="108"/>
      <c r="HA9" s="108"/>
      <c r="HB9" s="108"/>
      <c r="HC9" s="108"/>
      <c r="HD9" s="108"/>
      <c r="HE9" s="108"/>
      <c r="HF9" s="108"/>
      <c r="HG9" s="108"/>
      <c r="HH9" s="108"/>
      <c r="HI9" s="108"/>
      <c r="HJ9" s="108"/>
      <c r="HK9" s="108"/>
      <c r="HL9" s="108"/>
      <c r="HM9" s="108"/>
      <c r="HN9" s="108"/>
      <c r="HO9" s="108"/>
      <c r="HP9" s="108"/>
      <c r="HQ9" s="108"/>
      <c r="HR9" s="108"/>
      <c r="HS9" s="108"/>
      <c r="HT9" s="108"/>
      <c r="HU9" s="108"/>
      <c r="HV9" s="108"/>
      <c r="HW9" s="108"/>
      <c r="HX9" s="108"/>
      <c r="HY9" s="108"/>
      <c r="HZ9" s="108"/>
      <c r="IA9" s="108"/>
      <c r="IB9" s="108"/>
      <c r="IC9" s="108"/>
      <c r="ID9" s="108"/>
      <c r="IE9" s="108"/>
      <c r="IF9" s="108"/>
      <c r="IG9" s="108"/>
      <c r="IH9" s="108"/>
      <c r="II9" s="108"/>
      <c r="IJ9" s="108"/>
      <c r="IK9" s="108"/>
      <c r="IL9" s="108"/>
      <c r="IM9" s="108"/>
      <c r="IN9" s="108"/>
      <c r="IO9" s="108"/>
    </row>
    <row r="10" spans="1:249" s="96" customFormat="1" ht="32.1" customHeight="1">
      <c r="A10" s="443"/>
      <c r="B10" s="15" t="s">
        <v>26</v>
      </c>
      <c r="C10" s="4"/>
      <c r="D10" s="3"/>
      <c r="E10" s="262">
        <v>1853</v>
      </c>
      <c r="F10" s="262">
        <v>1175</v>
      </c>
      <c r="G10" s="263">
        <v>3028</v>
      </c>
    </row>
    <row r="11" spans="1:249" s="96" customFormat="1" ht="32.1" customHeight="1">
      <c r="A11" s="443"/>
      <c r="B11" s="15" t="s">
        <v>25</v>
      </c>
      <c r="C11" s="4"/>
      <c r="D11" s="3"/>
      <c r="E11" s="262">
        <v>145</v>
      </c>
      <c r="F11" s="262">
        <v>129</v>
      </c>
      <c r="G11" s="263">
        <v>274</v>
      </c>
    </row>
    <row r="12" spans="1:249" s="96" customFormat="1" ht="32.1" customHeight="1">
      <c r="A12" s="443"/>
      <c r="B12" s="15" t="s">
        <v>24</v>
      </c>
      <c r="C12" s="4"/>
      <c r="D12" s="3"/>
      <c r="E12" s="263">
        <v>210</v>
      </c>
      <c r="F12" s="263">
        <v>261</v>
      </c>
      <c r="G12" s="263">
        <v>471</v>
      </c>
    </row>
    <row r="13" spans="1:249" s="96" customFormat="1" ht="32.1" customHeight="1">
      <c r="A13" s="443"/>
      <c r="B13" s="15" t="s">
        <v>23</v>
      </c>
      <c r="C13" s="4"/>
      <c r="D13" s="3"/>
      <c r="E13" s="263">
        <v>235</v>
      </c>
      <c r="F13" s="263">
        <v>412</v>
      </c>
      <c r="G13" s="263">
        <v>647</v>
      </c>
    </row>
    <row r="14" spans="1:249" s="96" customFormat="1" ht="32.1" customHeight="1">
      <c r="A14" s="443"/>
      <c r="B14" s="34" t="s">
        <v>32</v>
      </c>
      <c r="C14" s="4"/>
      <c r="D14" s="3"/>
      <c r="E14" s="264">
        <v>1209</v>
      </c>
      <c r="F14" s="264">
        <v>901</v>
      </c>
      <c r="G14" s="263">
        <v>2110</v>
      </c>
    </row>
    <row r="15" spans="1:249" s="96" customFormat="1" ht="32.1" customHeight="1">
      <c r="A15" s="443"/>
      <c r="B15" s="15" t="s">
        <v>31</v>
      </c>
      <c r="C15" s="4"/>
      <c r="D15" s="3"/>
      <c r="E15" s="264">
        <v>1864</v>
      </c>
      <c r="F15" s="264">
        <v>1672</v>
      </c>
      <c r="G15" s="263">
        <v>3536</v>
      </c>
    </row>
    <row r="16" spans="1:249" s="96" customFormat="1" ht="32.1" customHeight="1">
      <c r="A16" s="443"/>
      <c r="B16" s="15" t="s">
        <v>22</v>
      </c>
      <c r="C16" s="4"/>
      <c r="D16" s="3"/>
      <c r="E16" s="264">
        <v>713</v>
      </c>
      <c r="F16" s="264">
        <v>1494</v>
      </c>
      <c r="G16" s="263">
        <v>2207</v>
      </c>
    </row>
    <row r="17" spans="1:7" s="96" customFormat="1" ht="32.1" customHeight="1">
      <c r="A17" s="443"/>
      <c r="B17" s="15" t="s">
        <v>30</v>
      </c>
      <c r="C17" s="4"/>
      <c r="D17" s="3"/>
      <c r="E17" s="264">
        <v>1657</v>
      </c>
      <c r="F17" s="264">
        <v>549</v>
      </c>
      <c r="G17" s="263">
        <v>2206</v>
      </c>
    </row>
    <row r="18" spans="1:7" s="96" customFormat="1" ht="32.1" customHeight="1">
      <c r="A18" s="443"/>
      <c r="B18" s="15" t="s">
        <v>20</v>
      </c>
      <c r="C18" s="4"/>
      <c r="D18" s="3"/>
      <c r="E18" s="264">
        <v>2936</v>
      </c>
      <c r="F18" s="264">
        <v>4129</v>
      </c>
      <c r="G18" s="263">
        <v>7065</v>
      </c>
    </row>
    <row r="19" spans="1:7" s="96" customFormat="1" ht="32.1" customHeight="1">
      <c r="A19" s="443"/>
      <c r="B19" s="15" t="s">
        <v>29</v>
      </c>
      <c r="C19" s="4"/>
      <c r="D19" s="3"/>
      <c r="E19" s="264">
        <v>213</v>
      </c>
      <c r="F19" s="264">
        <v>279</v>
      </c>
      <c r="G19" s="263">
        <v>492</v>
      </c>
    </row>
    <row r="20" spans="1:7" s="96" customFormat="1" ht="31.5" customHeight="1">
      <c r="A20" s="443"/>
      <c r="B20" s="15" t="s">
        <v>51</v>
      </c>
      <c r="C20" s="4"/>
      <c r="D20" s="3"/>
      <c r="E20" s="264">
        <v>1800</v>
      </c>
      <c r="F20" s="264">
        <v>1920</v>
      </c>
      <c r="G20" s="263">
        <v>3720</v>
      </c>
    </row>
    <row r="21" spans="1:7" s="96" customFormat="1" ht="31.5" customHeight="1">
      <c r="A21" s="443"/>
      <c r="B21" s="15" t="s">
        <v>53</v>
      </c>
      <c r="C21" s="3"/>
      <c r="D21" s="3"/>
      <c r="E21" s="264">
        <v>198</v>
      </c>
      <c r="F21" s="264">
        <v>357</v>
      </c>
      <c r="G21" s="263">
        <v>555</v>
      </c>
    </row>
    <row r="22" spans="1:7" s="96" customFormat="1" ht="31.5" customHeight="1" thickBot="1">
      <c r="A22" s="443"/>
      <c r="B22" s="71" t="s">
        <v>76</v>
      </c>
      <c r="C22" s="160"/>
      <c r="D22" s="160"/>
      <c r="E22" s="274">
        <v>85</v>
      </c>
      <c r="F22" s="274">
        <v>119</v>
      </c>
      <c r="G22" s="275">
        <v>204</v>
      </c>
    </row>
    <row r="23" spans="1:7" s="96" customFormat="1" ht="32.1" customHeight="1" thickTop="1">
      <c r="A23" s="443"/>
      <c r="B23" s="57" t="s">
        <v>48</v>
      </c>
      <c r="C23" s="4"/>
      <c r="D23" s="3"/>
      <c r="E23" s="272">
        <v>13267</v>
      </c>
      <c r="F23" s="272">
        <v>13608</v>
      </c>
      <c r="G23" s="273">
        <v>26875</v>
      </c>
    </row>
    <row r="24" spans="1:7" s="96" customFormat="1" ht="32.1" customHeight="1">
      <c r="A24" s="443"/>
      <c r="B24" s="15" t="s">
        <v>5</v>
      </c>
      <c r="C24" s="4"/>
      <c r="D24" s="3"/>
      <c r="E24" s="263">
        <v>1895</v>
      </c>
      <c r="F24" s="263">
        <v>236</v>
      </c>
      <c r="G24" s="264">
        <v>2131</v>
      </c>
    </row>
    <row r="25" spans="1:7" s="96" customFormat="1" ht="32.1" customHeight="1">
      <c r="A25" s="443"/>
      <c r="B25" s="15" t="s">
        <v>16</v>
      </c>
      <c r="C25" s="4"/>
      <c r="D25" s="3"/>
      <c r="E25" s="263">
        <v>60</v>
      </c>
      <c r="F25" s="263">
        <v>75</v>
      </c>
      <c r="G25" s="264">
        <v>135</v>
      </c>
    </row>
    <row r="26" spans="1:7" s="96" customFormat="1" ht="32.1" customHeight="1">
      <c r="A26" s="443"/>
      <c r="B26" s="15" t="s">
        <v>15</v>
      </c>
      <c r="C26" s="4"/>
      <c r="D26" s="3"/>
      <c r="E26" s="263">
        <v>306</v>
      </c>
      <c r="F26" s="263">
        <v>182</v>
      </c>
      <c r="G26" s="264">
        <v>488</v>
      </c>
    </row>
    <row r="27" spans="1:7" s="96" customFormat="1" ht="32.1" customHeight="1">
      <c r="A27" s="443"/>
      <c r="B27" s="15" t="s">
        <v>6</v>
      </c>
      <c r="C27" s="4"/>
      <c r="D27" s="3"/>
      <c r="E27" s="263">
        <v>65</v>
      </c>
      <c r="F27" s="263">
        <v>71</v>
      </c>
      <c r="G27" s="264">
        <v>136</v>
      </c>
    </row>
    <row r="28" spans="1:7" s="96" customFormat="1" ht="32.1" customHeight="1">
      <c r="A28" s="443"/>
      <c r="B28" s="15" t="s">
        <v>33</v>
      </c>
      <c r="C28" s="3"/>
      <c r="D28" s="3"/>
      <c r="E28" s="269">
        <v>6149</v>
      </c>
      <c r="F28" s="269">
        <v>3579</v>
      </c>
      <c r="G28" s="264">
        <v>9728</v>
      </c>
    </row>
    <row r="29" spans="1:7" s="96" customFormat="1" ht="32.1" customHeight="1">
      <c r="A29" s="443"/>
      <c r="B29" s="15" t="s">
        <v>17</v>
      </c>
      <c r="C29" s="3"/>
      <c r="D29" s="3"/>
      <c r="E29" s="270">
        <v>12728</v>
      </c>
      <c r="F29" s="270">
        <v>55408</v>
      </c>
      <c r="G29" s="264">
        <v>68136</v>
      </c>
    </row>
    <row r="30" spans="1:7" s="96" customFormat="1" ht="32.1" customHeight="1" thickBot="1">
      <c r="A30" s="443"/>
      <c r="B30" s="15" t="s">
        <v>35</v>
      </c>
      <c r="C30" s="11"/>
      <c r="D30" s="11"/>
      <c r="E30" s="269">
        <v>360</v>
      </c>
      <c r="F30" s="269">
        <v>294</v>
      </c>
      <c r="G30" s="264">
        <v>654</v>
      </c>
    </row>
    <row r="31" spans="1:7" s="96" customFormat="1" ht="31.5" customHeight="1" thickTop="1" thickBot="1">
      <c r="A31" s="443"/>
      <c r="B31" s="71" t="s">
        <v>66</v>
      </c>
      <c r="C31" s="3"/>
      <c r="D31" s="3"/>
      <c r="E31" s="269">
        <v>489</v>
      </c>
      <c r="F31" s="269">
        <v>317</v>
      </c>
      <c r="G31" s="274">
        <v>806</v>
      </c>
    </row>
    <row r="32" spans="1:7" s="96" customFormat="1" ht="32.1" customHeight="1" thickTop="1">
      <c r="A32" s="443"/>
      <c r="B32" s="37" t="s">
        <v>18</v>
      </c>
      <c r="C32" s="31"/>
      <c r="D32" s="31"/>
      <c r="E32" s="265">
        <v>19432</v>
      </c>
      <c r="F32" s="265">
        <v>57497</v>
      </c>
      <c r="G32" s="271">
        <v>76929</v>
      </c>
    </row>
    <row r="33" spans="1:249" s="96" customFormat="1" ht="32.1" customHeight="1">
      <c r="A33" s="443"/>
      <c r="B33" s="29" t="s">
        <v>27</v>
      </c>
      <c r="C33" s="3"/>
      <c r="D33" s="3"/>
      <c r="E33" s="262">
        <v>107</v>
      </c>
      <c r="F33" s="262">
        <v>135</v>
      </c>
      <c r="G33" s="263">
        <v>242</v>
      </c>
    </row>
    <row r="34" spans="1:249" s="96" customFormat="1" ht="32.1" customHeight="1">
      <c r="A34" s="443"/>
      <c r="B34" s="15" t="s">
        <v>26</v>
      </c>
      <c r="C34" s="4"/>
      <c r="D34" s="3"/>
      <c r="E34" s="262">
        <v>5</v>
      </c>
      <c r="F34" s="262">
        <v>12</v>
      </c>
      <c r="G34" s="263">
        <v>17</v>
      </c>
    </row>
    <row r="35" spans="1:249" s="96" customFormat="1" ht="32.1" customHeight="1">
      <c r="A35" s="443"/>
      <c r="B35" s="15" t="s">
        <v>25</v>
      </c>
      <c r="C35" s="4"/>
      <c r="D35" s="3"/>
      <c r="E35" s="262">
        <v>335</v>
      </c>
      <c r="F35" s="262">
        <v>480</v>
      </c>
      <c r="G35" s="263">
        <v>815</v>
      </c>
    </row>
    <row r="36" spans="1:249" s="96" customFormat="1" ht="32.1" customHeight="1">
      <c r="A36" s="443"/>
      <c r="B36" s="15" t="s">
        <v>24</v>
      </c>
      <c r="C36" s="4"/>
      <c r="D36" s="3"/>
      <c r="E36" s="262">
        <v>437</v>
      </c>
      <c r="F36" s="262">
        <v>620</v>
      </c>
      <c r="G36" s="263">
        <v>1057</v>
      </c>
    </row>
    <row r="37" spans="1:249" s="96" customFormat="1" ht="32.1" customHeight="1">
      <c r="A37" s="443"/>
      <c r="B37" s="15" t="s">
        <v>23</v>
      </c>
      <c r="C37" s="4"/>
      <c r="D37" s="3"/>
      <c r="E37" s="262">
        <v>241</v>
      </c>
      <c r="F37" s="262">
        <v>342</v>
      </c>
      <c r="G37" s="263">
        <v>583</v>
      </c>
    </row>
    <row r="38" spans="1:249" s="96" customFormat="1" ht="32.1" customHeight="1">
      <c r="A38" s="443"/>
      <c r="B38" s="15" t="s">
        <v>31</v>
      </c>
      <c r="C38" s="4"/>
      <c r="D38" s="3"/>
      <c r="E38" s="262">
        <v>157</v>
      </c>
      <c r="F38" s="262">
        <v>172</v>
      </c>
      <c r="G38" s="263">
        <v>329</v>
      </c>
    </row>
    <row r="39" spans="1:249" s="96" customFormat="1" ht="32.1" customHeight="1">
      <c r="A39" s="443"/>
      <c r="B39" s="15" t="s">
        <v>22</v>
      </c>
      <c r="C39" s="4"/>
      <c r="D39" s="3"/>
      <c r="E39" s="262">
        <v>253</v>
      </c>
      <c r="F39" s="262">
        <v>226</v>
      </c>
      <c r="G39" s="263">
        <v>479</v>
      </c>
    </row>
    <row r="40" spans="1:249" s="96" customFormat="1" ht="32.1" customHeight="1">
      <c r="A40" s="443"/>
      <c r="B40" s="15" t="s">
        <v>30</v>
      </c>
      <c r="C40" s="4"/>
      <c r="D40" s="3"/>
      <c r="E40" s="262">
        <v>1006</v>
      </c>
      <c r="F40" s="262">
        <v>241</v>
      </c>
      <c r="G40" s="263">
        <v>1247</v>
      </c>
    </row>
    <row r="41" spans="1:249" s="96" customFormat="1" ht="32.1" customHeight="1">
      <c r="A41" s="443"/>
      <c r="B41" s="15" t="s">
        <v>21</v>
      </c>
      <c r="C41" s="4"/>
      <c r="D41" s="3"/>
      <c r="E41" s="262">
        <v>1098</v>
      </c>
      <c r="F41" s="262">
        <v>2016</v>
      </c>
      <c r="G41" s="263">
        <v>3114</v>
      </c>
    </row>
    <row r="42" spans="1:249" s="96" customFormat="1" ht="32.1" customHeight="1">
      <c r="A42" s="443"/>
      <c r="B42" s="15" t="s">
        <v>20</v>
      </c>
      <c r="C42" s="4"/>
      <c r="D42" s="3"/>
      <c r="E42" s="262">
        <v>1540</v>
      </c>
      <c r="F42" s="262">
        <v>1389</v>
      </c>
      <c r="G42" s="263">
        <v>2929</v>
      </c>
    </row>
    <row r="43" spans="1:249" s="96" customFormat="1" ht="32.1" customHeight="1">
      <c r="A43" s="443"/>
      <c r="B43" s="15" t="s">
        <v>6</v>
      </c>
      <c r="C43" s="4"/>
      <c r="D43" s="3"/>
      <c r="E43" s="262">
        <v>160</v>
      </c>
      <c r="F43" s="262">
        <v>352</v>
      </c>
      <c r="G43" s="263">
        <v>512</v>
      </c>
    </row>
    <row r="44" spans="1:249" s="96" customFormat="1" ht="32.1" customHeight="1" thickBot="1">
      <c r="A44" s="443"/>
      <c r="B44" s="71" t="s">
        <v>38</v>
      </c>
      <c r="C44" s="4"/>
      <c r="D44" s="3"/>
      <c r="E44" s="262">
        <v>14093</v>
      </c>
      <c r="F44" s="262">
        <v>51512</v>
      </c>
      <c r="G44" s="263">
        <v>65605</v>
      </c>
    </row>
    <row r="45" spans="1:249" s="96" customFormat="1" ht="32.1" customHeight="1" thickTop="1" thickBot="1">
      <c r="A45" s="443"/>
      <c r="B45" s="93" t="s">
        <v>9</v>
      </c>
      <c r="C45" s="26"/>
      <c r="D45" s="26"/>
      <c r="E45" s="266">
        <v>1920</v>
      </c>
      <c r="F45" s="266">
        <v>1969</v>
      </c>
      <c r="G45" s="267">
        <v>3889</v>
      </c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108"/>
      <c r="BQ45" s="108"/>
      <c r="BR45" s="108"/>
      <c r="BS45" s="108"/>
      <c r="BT45" s="108"/>
      <c r="BU45" s="108"/>
      <c r="BV45" s="108"/>
      <c r="BW45" s="108"/>
      <c r="BX45" s="108"/>
      <c r="BY45" s="108"/>
      <c r="BZ45" s="108"/>
      <c r="CA45" s="108"/>
      <c r="CB45" s="108"/>
      <c r="CC45" s="108"/>
      <c r="CD45" s="108"/>
      <c r="CE45" s="108"/>
      <c r="CF45" s="108"/>
      <c r="CG45" s="108"/>
      <c r="CH45" s="108"/>
      <c r="CI45" s="108"/>
      <c r="CJ45" s="108"/>
      <c r="CK45" s="108"/>
      <c r="CL45" s="108"/>
      <c r="CM45" s="108"/>
      <c r="CN45" s="108"/>
      <c r="CO45" s="108"/>
      <c r="CP45" s="108"/>
      <c r="CQ45" s="108"/>
      <c r="CR45" s="108"/>
      <c r="CS45" s="108"/>
      <c r="CT45" s="108"/>
      <c r="CU45" s="108"/>
      <c r="CV45" s="108"/>
      <c r="CW45" s="108"/>
      <c r="CX45" s="108"/>
      <c r="CY45" s="108"/>
      <c r="CZ45" s="108"/>
      <c r="DA45" s="108"/>
      <c r="DB45" s="108"/>
      <c r="DC45" s="108"/>
      <c r="DD45" s="108"/>
      <c r="DE45" s="108"/>
      <c r="DF45" s="108"/>
      <c r="DG45" s="108"/>
      <c r="DH45" s="108"/>
      <c r="DI45" s="108"/>
      <c r="DJ45" s="108"/>
      <c r="DK45" s="108"/>
      <c r="DL45" s="108"/>
      <c r="DM45" s="108"/>
      <c r="DN45" s="108"/>
      <c r="DO45" s="108"/>
      <c r="DP45" s="108"/>
      <c r="DQ45" s="108"/>
      <c r="DR45" s="108"/>
      <c r="DS45" s="108"/>
      <c r="DT45" s="108"/>
      <c r="DU45" s="108"/>
      <c r="DV45" s="108"/>
      <c r="DW45" s="108"/>
      <c r="DX45" s="108"/>
      <c r="DY45" s="108"/>
      <c r="DZ45" s="108"/>
      <c r="EA45" s="108"/>
      <c r="EB45" s="108"/>
      <c r="EC45" s="108"/>
      <c r="ED45" s="108"/>
      <c r="EE45" s="108"/>
      <c r="EF45" s="108"/>
      <c r="EG45" s="108"/>
      <c r="EH45" s="108"/>
      <c r="EI45" s="108"/>
      <c r="EJ45" s="108"/>
      <c r="EK45" s="108"/>
      <c r="EL45" s="108"/>
      <c r="EM45" s="108"/>
      <c r="EN45" s="108"/>
      <c r="EO45" s="108"/>
      <c r="EP45" s="108"/>
      <c r="EQ45" s="108"/>
      <c r="ER45" s="108"/>
      <c r="ES45" s="108"/>
      <c r="ET45" s="108"/>
      <c r="EU45" s="108"/>
      <c r="EV45" s="108"/>
      <c r="EW45" s="108"/>
      <c r="EX45" s="108"/>
      <c r="EY45" s="108"/>
      <c r="EZ45" s="108"/>
      <c r="FA45" s="108"/>
      <c r="FB45" s="108"/>
      <c r="FC45" s="108"/>
      <c r="FD45" s="108"/>
      <c r="FE45" s="108"/>
      <c r="FF45" s="108"/>
      <c r="FG45" s="108"/>
      <c r="FH45" s="108"/>
      <c r="FI45" s="108"/>
      <c r="FJ45" s="108"/>
      <c r="FK45" s="108"/>
      <c r="FL45" s="108"/>
      <c r="FM45" s="108"/>
      <c r="FN45" s="108"/>
      <c r="FO45" s="108"/>
      <c r="FP45" s="108"/>
      <c r="FQ45" s="108"/>
      <c r="FR45" s="108"/>
      <c r="FS45" s="108"/>
      <c r="FT45" s="108"/>
      <c r="FU45" s="108"/>
      <c r="FV45" s="108"/>
      <c r="FW45" s="108"/>
      <c r="FX45" s="108"/>
      <c r="FY45" s="108"/>
      <c r="FZ45" s="108"/>
      <c r="GA45" s="108"/>
      <c r="GB45" s="108"/>
      <c r="GC45" s="108"/>
      <c r="GD45" s="108"/>
      <c r="GE45" s="108"/>
      <c r="GF45" s="108"/>
      <c r="GG45" s="108"/>
      <c r="GH45" s="108"/>
      <c r="GI45" s="108"/>
      <c r="GJ45" s="108"/>
      <c r="GK45" s="108"/>
      <c r="GL45" s="108"/>
      <c r="GM45" s="108"/>
      <c r="GN45" s="108"/>
      <c r="GO45" s="108"/>
      <c r="GP45" s="108"/>
      <c r="GQ45" s="108"/>
      <c r="GR45" s="108"/>
      <c r="GS45" s="108"/>
      <c r="GT45" s="108"/>
      <c r="GU45" s="108"/>
      <c r="GV45" s="108"/>
      <c r="GW45" s="108"/>
      <c r="GX45" s="108"/>
      <c r="GY45" s="108"/>
      <c r="GZ45" s="108"/>
      <c r="HA45" s="108"/>
      <c r="HB45" s="108"/>
      <c r="HC45" s="108"/>
      <c r="HD45" s="108"/>
      <c r="HE45" s="108"/>
      <c r="HF45" s="108"/>
      <c r="HG45" s="108"/>
      <c r="HH45" s="108"/>
      <c r="HI45" s="108"/>
      <c r="HJ45" s="108"/>
      <c r="HK45" s="108"/>
      <c r="HL45" s="108"/>
      <c r="HM45" s="108"/>
      <c r="HN45" s="108"/>
      <c r="HO45" s="108"/>
      <c r="HP45" s="108"/>
      <c r="HQ45" s="108"/>
      <c r="HR45" s="108"/>
      <c r="HS45" s="108"/>
      <c r="HT45" s="108"/>
      <c r="HU45" s="108"/>
      <c r="HV45" s="108"/>
      <c r="HW45" s="108"/>
      <c r="HX45" s="108"/>
      <c r="HY45" s="108"/>
      <c r="HZ45" s="108"/>
      <c r="IA45" s="108"/>
      <c r="IB45" s="108"/>
      <c r="IC45" s="108"/>
      <c r="ID45" s="108"/>
      <c r="IE45" s="108"/>
      <c r="IF45" s="108"/>
      <c r="IG45" s="108"/>
      <c r="IH45" s="108"/>
      <c r="II45" s="108"/>
      <c r="IJ45" s="108"/>
      <c r="IK45" s="108"/>
      <c r="IL45" s="108"/>
      <c r="IM45" s="108"/>
      <c r="IN45" s="108"/>
      <c r="IO45" s="108"/>
    </row>
    <row r="46" spans="1:249" s="96" customFormat="1" ht="32.1" customHeight="1" thickTop="1">
      <c r="A46" s="443"/>
      <c r="B46" s="25" t="s">
        <v>10</v>
      </c>
      <c r="C46" s="24"/>
      <c r="D46" s="24"/>
      <c r="E46" s="266">
        <v>6964</v>
      </c>
      <c r="F46" s="266">
        <v>5092</v>
      </c>
      <c r="G46" s="266">
        <v>12056</v>
      </c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108"/>
      <c r="BQ46" s="108"/>
      <c r="BR46" s="108"/>
      <c r="BS46" s="108"/>
      <c r="BT46" s="108"/>
      <c r="BU46" s="108"/>
      <c r="BV46" s="108"/>
      <c r="BW46" s="108"/>
      <c r="BX46" s="108"/>
      <c r="BY46" s="108"/>
      <c r="BZ46" s="108"/>
      <c r="CA46" s="108"/>
      <c r="CB46" s="108"/>
      <c r="CC46" s="108"/>
      <c r="CD46" s="108"/>
      <c r="CE46" s="108"/>
      <c r="CF46" s="108"/>
      <c r="CG46" s="108"/>
      <c r="CH46" s="108"/>
      <c r="CI46" s="108"/>
      <c r="CJ46" s="108"/>
      <c r="CK46" s="108"/>
      <c r="CL46" s="108"/>
      <c r="CM46" s="108"/>
      <c r="CN46" s="108"/>
      <c r="CO46" s="108"/>
      <c r="CP46" s="108"/>
      <c r="CQ46" s="108"/>
      <c r="CR46" s="108"/>
      <c r="CS46" s="108"/>
      <c r="CT46" s="108"/>
      <c r="CU46" s="108"/>
      <c r="CV46" s="108"/>
      <c r="CW46" s="108"/>
      <c r="CX46" s="108"/>
      <c r="CY46" s="108"/>
      <c r="CZ46" s="108"/>
      <c r="DA46" s="108"/>
      <c r="DB46" s="108"/>
      <c r="DC46" s="108"/>
      <c r="DD46" s="108"/>
      <c r="DE46" s="108"/>
      <c r="DF46" s="108"/>
      <c r="DG46" s="108"/>
      <c r="DH46" s="108"/>
      <c r="DI46" s="108"/>
      <c r="DJ46" s="108"/>
      <c r="DK46" s="108"/>
      <c r="DL46" s="108"/>
      <c r="DM46" s="108"/>
      <c r="DN46" s="108"/>
      <c r="DO46" s="108"/>
      <c r="DP46" s="108"/>
      <c r="DQ46" s="108"/>
      <c r="DR46" s="108"/>
      <c r="DS46" s="108"/>
      <c r="DT46" s="108"/>
      <c r="DU46" s="108"/>
      <c r="DV46" s="108"/>
      <c r="DW46" s="108"/>
      <c r="DX46" s="108"/>
      <c r="DY46" s="108"/>
      <c r="DZ46" s="108"/>
      <c r="EA46" s="108"/>
      <c r="EB46" s="108"/>
      <c r="EC46" s="108"/>
      <c r="ED46" s="108"/>
      <c r="EE46" s="108"/>
      <c r="EF46" s="108"/>
      <c r="EG46" s="108"/>
      <c r="EH46" s="108"/>
      <c r="EI46" s="108"/>
      <c r="EJ46" s="108"/>
      <c r="EK46" s="108"/>
      <c r="EL46" s="108"/>
      <c r="EM46" s="108"/>
      <c r="EN46" s="108"/>
      <c r="EO46" s="108"/>
      <c r="EP46" s="108"/>
      <c r="EQ46" s="108"/>
      <c r="ER46" s="108"/>
      <c r="ES46" s="108"/>
      <c r="ET46" s="108"/>
      <c r="EU46" s="108"/>
      <c r="EV46" s="108"/>
      <c r="EW46" s="108"/>
      <c r="EX46" s="108"/>
      <c r="EY46" s="108"/>
      <c r="EZ46" s="108"/>
      <c r="FA46" s="108"/>
      <c r="FB46" s="108"/>
      <c r="FC46" s="108"/>
      <c r="FD46" s="108"/>
      <c r="FE46" s="108"/>
      <c r="FF46" s="108"/>
      <c r="FG46" s="108"/>
      <c r="FH46" s="108"/>
      <c r="FI46" s="108"/>
      <c r="FJ46" s="108"/>
      <c r="FK46" s="108"/>
      <c r="FL46" s="108"/>
      <c r="FM46" s="108"/>
      <c r="FN46" s="108"/>
      <c r="FO46" s="108"/>
      <c r="FP46" s="108"/>
      <c r="FQ46" s="108"/>
      <c r="FR46" s="108"/>
      <c r="FS46" s="108"/>
      <c r="FT46" s="108"/>
      <c r="FU46" s="108"/>
      <c r="FV46" s="108"/>
      <c r="FW46" s="108"/>
      <c r="FX46" s="108"/>
      <c r="FY46" s="108"/>
      <c r="FZ46" s="108"/>
      <c r="GA46" s="108"/>
      <c r="GB46" s="108"/>
      <c r="GC46" s="108"/>
      <c r="GD46" s="108"/>
      <c r="GE46" s="108"/>
      <c r="GF46" s="108"/>
      <c r="GG46" s="108"/>
      <c r="GH46" s="108"/>
      <c r="GI46" s="108"/>
      <c r="GJ46" s="108"/>
      <c r="GK46" s="108"/>
      <c r="GL46" s="108"/>
      <c r="GM46" s="108"/>
      <c r="GN46" s="108"/>
      <c r="GO46" s="108"/>
      <c r="GP46" s="108"/>
      <c r="GQ46" s="108"/>
      <c r="GR46" s="108"/>
      <c r="GS46" s="108"/>
      <c r="GT46" s="108"/>
      <c r="GU46" s="108"/>
      <c r="GV46" s="108"/>
      <c r="GW46" s="108"/>
      <c r="GX46" s="108"/>
      <c r="GY46" s="108"/>
      <c r="GZ46" s="108"/>
      <c r="HA46" s="108"/>
      <c r="HB46" s="108"/>
      <c r="HC46" s="108"/>
      <c r="HD46" s="108"/>
      <c r="HE46" s="108"/>
      <c r="HF46" s="108"/>
      <c r="HG46" s="108"/>
      <c r="HH46" s="108"/>
      <c r="HI46" s="108"/>
      <c r="HJ46" s="108"/>
      <c r="HK46" s="108"/>
      <c r="HL46" s="108"/>
      <c r="HM46" s="108"/>
      <c r="HN46" s="108"/>
      <c r="HO46" s="108"/>
      <c r="HP46" s="108"/>
      <c r="HQ46" s="108"/>
      <c r="HR46" s="108"/>
      <c r="HS46" s="108"/>
      <c r="HT46" s="108"/>
      <c r="HU46" s="108"/>
      <c r="HV46" s="108"/>
      <c r="HW46" s="108"/>
      <c r="HX46" s="108"/>
      <c r="HY46" s="108"/>
      <c r="HZ46" s="108"/>
      <c r="IA46" s="108"/>
      <c r="IB46" s="108"/>
      <c r="IC46" s="108"/>
      <c r="ID46" s="108"/>
      <c r="IE46" s="108"/>
      <c r="IF46" s="108"/>
      <c r="IG46" s="108"/>
      <c r="IH46" s="108"/>
      <c r="II46" s="108"/>
      <c r="IJ46" s="108"/>
      <c r="IK46" s="108"/>
      <c r="IL46" s="108"/>
      <c r="IM46" s="108"/>
      <c r="IN46" s="108"/>
      <c r="IO46" s="108"/>
    </row>
    <row r="47" spans="1:249" s="96" customFormat="1" ht="32.1" customHeight="1" thickBot="1">
      <c r="A47" s="443"/>
      <c r="B47" s="22" t="s">
        <v>11</v>
      </c>
      <c r="C47" s="21"/>
      <c r="D47" s="21"/>
      <c r="E47" s="260">
        <v>0</v>
      </c>
      <c r="F47" s="260">
        <v>0</v>
      </c>
      <c r="G47" s="268">
        <v>0</v>
      </c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108"/>
      <c r="BR47" s="108"/>
      <c r="BS47" s="108"/>
      <c r="BT47" s="108"/>
      <c r="BU47" s="108"/>
      <c r="BV47" s="108"/>
      <c r="BW47" s="108"/>
      <c r="BX47" s="108"/>
      <c r="BY47" s="108"/>
      <c r="BZ47" s="108"/>
      <c r="CA47" s="108"/>
      <c r="CB47" s="108"/>
      <c r="CC47" s="108"/>
      <c r="CD47" s="108"/>
      <c r="CE47" s="108"/>
      <c r="CF47" s="108"/>
      <c r="CG47" s="108"/>
      <c r="CH47" s="108"/>
      <c r="CI47" s="108"/>
      <c r="CJ47" s="108"/>
      <c r="CK47" s="108"/>
      <c r="CL47" s="108"/>
      <c r="CM47" s="108"/>
      <c r="CN47" s="108"/>
      <c r="CO47" s="108"/>
      <c r="CP47" s="108"/>
      <c r="CQ47" s="108"/>
      <c r="CR47" s="108"/>
      <c r="CS47" s="108"/>
      <c r="CT47" s="108"/>
      <c r="CU47" s="108"/>
      <c r="CV47" s="108"/>
      <c r="CW47" s="108"/>
      <c r="CX47" s="108"/>
      <c r="CY47" s="108"/>
      <c r="CZ47" s="108"/>
      <c r="DA47" s="108"/>
      <c r="DB47" s="108"/>
      <c r="DC47" s="108"/>
      <c r="DD47" s="108"/>
      <c r="DE47" s="108"/>
      <c r="DF47" s="108"/>
      <c r="DG47" s="108"/>
      <c r="DH47" s="108"/>
      <c r="DI47" s="108"/>
      <c r="DJ47" s="108"/>
      <c r="DK47" s="108"/>
      <c r="DL47" s="108"/>
      <c r="DM47" s="108"/>
      <c r="DN47" s="108"/>
      <c r="DO47" s="108"/>
      <c r="DP47" s="108"/>
      <c r="DQ47" s="108"/>
      <c r="DR47" s="108"/>
      <c r="DS47" s="108"/>
      <c r="DT47" s="108"/>
      <c r="DU47" s="108"/>
      <c r="DV47" s="108"/>
      <c r="DW47" s="108"/>
      <c r="DX47" s="108"/>
      <c r="DY47" s="108"/>
      <c r="DZ47" s="108"/>
      <c r="EA47" s="108"/>
      <c r="EB47" s="108"/>
      <c r="EC47" s="108"/>
      <c r="ED47" s="108"/>
      <c r="EE47" s="108"/>
      <c r="EF47" s="108"/>
      <c r="EG47" s="108"/>
      <c r="EH47" s="108"/>
      <c r="EI47" s="108"/>
      <c r="EJ47" s="108"/>
      <c r="EK47" s="108"/>
      <c r="EL47" s="108"/>
      <c r="EM47" s="108"/>
      <c r="EN47" s="108"/>
      <c r="EO47" s="108"/>
      <c r="EP47" s="108"/>
      <c r="EQ47" s="108"/>
      <c r="ER47" s="108"/>
      <c r="ES47" s="108"/>
      <c r="ET47" s="108"/>
      <c r="EU47" s="108"/>
      <c r="EV47" s="108"/>
      <c r="EW47" s="108"/>
      <c r="EX47" s="108"/>
      <c r="EY47" s="108"/>
      <c r="EZ47" s="108"/>
      <c r="FA47" s="108"/>
      <c r="FB47" s="108"/>
      <c r="FC47" s="108"/>
      <c r="FD47" s="108"/>
      <c r="FE47" s="108"/>
      <c r="FF47" s="108"/>
      <c r="FG47" s="108"/>
      <c r="FH47" s="108"/>
      <c r="FI47" s="108"/>
      <c r="FJ47" s="108"/>
      <c r="FK47" s="108"/>
      <c r="FL47" s="108"/>
      <c r="FM47" s="108"/>
      <c r="FN47" s="108"/>
      <c r="FO47" s="108"/>
      <c r="FP47" s="108"/>
      <c r="FQ47" s="108"/>
      <c r="FR47" s="108"/>
      <c r="FS47" s="108"/>
      <c r="FT47" s="108"/>
      <c r="FU47" s="108"/>
      <c r="FV47" s="108"/>
      <c r="FW47" s="108"/>
      <c r="FX47" s="108"/>
      <c r="FY47" s="108"/>
      <c r="FZ47" s="108"/>
      <c r="GA47" s="108"/>
      <c r="GB47" s="108"/>
      <c r="GC47" s="108"/>
      <c r="GD47" s="108"/>
      <c r="GE47" s="108"/>
      <c r="GF47" s="108"/>
      <c r="GG47" s="108"/>
      <c r="GH47" s="108"/>
      <c r="GI47" s="108"/>
      <c r="GJ47" s="108"/>
      <c r="GK47" s="108"/>
      <c r="GL47" s="108"/>
      <c r="GM47" s="108"/>
      <c r="GN47" s="108"/>
      <c r="GO47" s="108"/>
      <c r="GP47" s="108"/>
      <c r="GQ47" s="108"/>
      <c r="GR47" s="108"/>
      <c r="GS47" s="108"/>
      <c r="GT47" s="108"/>
      <c r="GU47" s="108"/>
      <c r="GV47" s="108"/>
      <c r="GW47" s="108"/>
      <c r="GX47" s="108"/>
      <c r="GY47" s="108"/>
      <c r="GZ47" s="108"/>
      <c r="HA47" s="108"/>
      <c r="HB47" s="108"/>
      <c r="HC47" s="108"/>
      <c r="HD47" s="108"/>
      <c r="HE47" s="108"/>
      <c r="HF47" s="108"/>
      <c r="HG47" s="108"/>
      <c r="HH47" s="108"/>
      <c r="HI47" s="108"/>
      <c r="HJ47" s="108"/>
      <c r="HK47" s="108"/>
      <c r="HL47" s="108"/>
      <c r="HM47" s="108"/>
      <c r="HN47" s="108"/>
      <c r="HO47" s="108"/>
      <c r="HP47" s="108"/>
      <c r="HQ47" s="108"/>
      <c r="HR47" s="108"/>
      <c r="HS47" s="108"/>
      <c r="HT47" s="108"/>
      <c r="HU47" s="108"/>
      <c r="HV47" s="108"/>
      <c r="HW47" s="108"/>
      <c r="HX47" s="108"/>
      <c r="HY47" s="108"/>
      <c r="HZ47" s="108"/>
      <c r="IA47" s="108"/>
      <c r="IB47" s="108"/>
      <c r="IC47" s="108"/>
      <c r="ID47" s="108"/>
      <c r="IE47" s="108"/>
      <c r="IF47" s="108"/>
      <c r="IG47" s="108"/>
      <c r="IH47" s="108"/>
      <c r="II47" s="108"/>
      <c r="IJ47" s="108"/>
      <c r="IK47" s="108"/>
      <c r="IL47" s="108"/>
      <c r="IM47" s="108"/>
      <c r="IN47" s="108"/>
      <c r="IO47" s="108"/>
    </row>
    <row r="48" spans="1:249" s="96" customFormat="1" ht="32.1" customHeight="1" thickTop="1">
      <c r="A48" s="443"/>
      <c r="B48" s="19" t="s">
        <v>12</v>
      </c>
      <c r="C48" s="18"/>
      <c r="D48" s="18"/>
      <c r="E48" s="261">
        <v>5249</v>
      </c>
      <c r="F48" s="261">
        <v>4333</v>
      </c>
      <c r="G48" s="261">
        <v>9582</v>
      </c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8"/>
      <c r="BO48" s="108"/>
      <c r="BP48" s="108"/>
      <c r="BQ48" s="108"/>
      <c r="BR48" s="108"/>
      <c r="BS48" s="108"/>
      <c r="BT48" s="108"/>
      <c r="BU48" s="108"/>
      <c r="BV48" s="108"/>
      <c r="BW48" s="108"/>
      <c r="BX48" s="108"/>
      <c r="BY48" s="108"/>
      <c r="BZ48" s="108"/>
      <c r="CA48" s="108"/>
      <c r="CB48" s="108"/>
      <c r="CC48" s="108"/>
      <c r="CD48" s="108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8"/>
      <c r="CT48" s="108"/>
      <c r="CU48" s="108"/>
      <c r="CV48" s="108"/>
      <c r="CW48" s="108"/>
      <c r="CX48" s="108"/>
      <c r="CY48" s="108"/>
      <c r="CZ48" s="108"/>
      <c r="DA48" s="108"/>
      <c r="DB48" s="108"/>
      <c r="DC48" s="108"/>
      <c r="DD48" s="108"/>
      <c r="DE48" s="108"/>
      <c r="DF48" s="108"/>
      <c r="DG48" s="108"/>
      <c r="DH48" s="108"/>
      <c r="DI48" s="108"/>
      <c r="DJ48" s="108"/>
      <c r="DK48" s="108"/>
      <c r="DL48" s="108"/>
      <c r="DM48" s="108"/>
      <c r="DN48" s="108"/>
      <c r="DO48" s="108"/>
      <c r="DP48" s="108"/>
      <c r="DQ48" s="108"/>
      <c r="DR48" s="108"/>
      <c r="DS48" s="108"/>
      <c r="DT48" s="108"/>
      <c r="DU48" s="108"/>
      <c r="DV48" s="108"/>
      <c r="DW48" s="108"/>
      <c r="DX48" s="108"/>
      <c r="DY48" s="108"/>
      <c r="DZ48" s="108"/>
      <c r="EA48" s="108"/>
      <c r="EB48" s="108"/>
      <c r="EC48" s="108"/>
      <c r="ED48" s="108"/>
      <c r="EE48" s="108"/>
      <c r="EF48" s="108"/>
      <c r="EG48" s="108"/>
      <c r="EH48" s="108"/>
      <c r="EI48" s="108"/>
      <c r="EJ48" s="108"/>
      <c r="EK48" s="108"/>
      <c r="EL48" s="108"/>
      <c r="EM48" s="108"/>
      <c r="EN48" s="108"/>
      <c r="EO48" s="108"/>
      <c r="EP48" s="108"/>
      <c r="EQ48" s="108"/>
      <c r="ER48" s="108"/>
      <c r="ES48" s="108"/>
      <c r="ET48" s="108"/>
      <c r="EU48" s="108"/>
      <c r="EV48" s="108"/>
      <c r="EW48" s="108"/>
      <c r="EX48" s="108"/>
      <c r="EY48" s="108"/>
      <c r="EZ48" s="108"/>
      <c r="FA48" s="108"/>
      <c r="FB48" s="108"/>
      <c r="FC48" s="108"/>
      <c r="FD48" s="108"/>
      <c r="FE48" s="108"/>
      <c r="FF48" s="108"/>
      <c r="FG48" s="108"/>
      <c r="FH48" s="108"/>
      <c r="FI48" s="108"/>
      <c r="FJ48" s="108"/>
      <c r="FK48" s="108"/>
      <c r="FL48" s="108"/>
      <c r="FM48" s="108"/>
      <c r="FN48" s="108"/>
      <c r="FO48" s="108"/>
      <c r="FP48" s="108"/>
      <c r="FQ48" s="108"/>
      <c r="FR48" s="108"/>
      <c r="FS48" s="108"/>
      <c r="FT48" s="108"/>
      <c r="FU48" s="108"/>
      <c r="FV48" s="108"/>
      <c r="FW48" s="108"/>
      <c r="FX48" s="108"/>
      <c r="FY48" s="108"/>
      <c r="FZ48" s="108"/>
      <c r="GA48" s="108"/>
      <c r="GB48" s="108"/>
      <c r="GC48" s="108"/>
      <c r="GD48" s="108"/>
      <c r="GE48" s="108"/>
      <c r="GF48" s="108"/>
      <c r="GG48" s="108"/>
      <c r="GH48" s="108"/>
      <c r="GI48" s="108"/>
      <c r="GJ48" s="108"/>
      <c r="GK48" s="108"/>
      <c r="GL48" s="108"/>
      <c r="GM48" s="108"/>
      <c r="GN48" s="108"/>
      <c r="GO48" s="108"/>
      <c r="GP48" s="108"/>
      <c r="GQ48" s="108"/>
      <c r="GR48" s="108"/>
      <c r="GS48" s="108"/>
      <c r="GT48" s="108"/>
      <c r="GU48" s="108"/>
      <c r="GV48" s="108"/>
      <c r="GW48" s="108"/>
      <c r="GX48" s="108"/>
      <c r="GY48" s="108"/>
      <c r="GZ48" s="108"/>
      <c r="HA48" s="108"/>
      <c r="HB48" s="108"/>
      <c r="HC48" s="108"/>
      <c r="HD48" s="108"/>
      <c r="HE48" s="108"/>
      <c r="HF48" s="108"/>
      <c r="HG48" s="108"/>
      <c r="HH48" s="108"/>
      <c r="HI48" s="108"/>
      <c r="HJ48" s="108"/>
      <c r="HK48" s="108"/>
      <c r="HL48" s="108"/>
      <c r="HM48" s="108"/>
      <c r="HN48" s="108"/>
      <c r="HO48" s="108"/>
      <c r="HP48" s="108"/>
      <c r="HQ48" s="108"/>
      <c r="HR48" s="108"/>
      <c r="HS48" s="108"/>
      <c r="HT48" s="108"/>
      <c r="HU48" s="108"/>
      <c r="HV48" s="108"/>
      <c r="HW48" s="108"/>
      <c r="HX48" s="108"/>
      <c r="HY48" s="108"/>
      <c r="HZ48" s="108"/>
      <c r="IA48" s="108"/>
      <c r="IB48" s="108"/>
      <c r="IC48" s="108"/>
      <c r="ID48" s="108"/>
      <c r="IE48" s="108"/>
      <c r="IF48" s="108"/>
      <c r="IG48" s="108"/>
      <c r="IH48" s="108"/>
      <c r="II48" s="108"/>
      <c r="IJ48" s="108"/>
      <c r="IK48" s="108"/>
      <c r="IL48" s="108"/>
      <c r="IM48" s="108"/>
      <c r="IN48" s="108"/>
      <c r="IO48" s="108"/>
    </row>
    <row r="49" spans="1:7" s="96" customFormat="1" ht="32.1" customHeight="1">
      <c r="A49" s="443"/>
      <c r="B49" s="15" t="s">
        <v>13</v>
      </c>
      <c r="C49" s="4"/>
      <c r="D49" s="3"/>
      <c r="E49" s="263">
        <v>5146</v>
      </c>
      <c r="F49" s="263">
        <v>4223</v>
      </c>
      <c r="G49" s="263">
        <v>9369</v>
      </c>
    </row>
    <row r="50" spans="1:7" s="96" customFormat="1" ht="32.1" customHeight="1" thickBot="1">
      <c r="A50" s="443"/>
      <c r="B50" s="12" t="s">
        <v>14</v>
      </c>
      <c r="C50" s="4"/>
      <c r="D50" s="3"/>
      <c r="E50" s="263">
        <v>103</v>
      </c>
      <c r="F50" s="263">
        <v>110</v>
      </c>
      <c r="G50" s="263">
        <v>213</v>
      </c>
    </row>
    <row r="51" spans="1:7" s="96" customFormat="1" ht="27" thickTop="1">
      <c r="A51" s="444"/>
      <c r="B51" s="9"/>
      <c r="C51" s="9"/>
      <c r="D51" s="9"/>
      <c r="E51" s="8"/>
      <c r="F51" s="534"/>
      <c r="G51" s="534" t="s">
        <v>99</v>
      </c>
    </row>
    <row r="52" spans="1:7" s="148" customFormat="1" ht="26.25">
      <c r="A52" s="462"/>
      <c r="B52" s="149"/>
      <c r="C52" s="149"/>
      <c r="D52" s="149"/>
      <c r="E52" s="150"/>
      <c r="F52" s="151"/>
      <c r="G52" s="151"/>
    </row>
    <row r="53" spans="1:7" s="148" customFormat="1" ht="52.5">
      <c r="A53" s="462"/>
      <c r="B53" s="152" t="s">
        <v>37</v>
      </c>
    </row>
    <row r="54" spans="1:7" s="96" customFormat="1" ht="56.25">
      <c r="A54" s="460"/>
      <c r="B54" s="153" t="s">
        <v>54</v>
      </c>
      <c r="C54" s="103"/>
      <c r="D54" s="103"/>
      <c r="E54" s="101"/>
      <c r="F54" s="101"/>
      <c r="G54" s="101"/>
    </row>
    <row r="55" spans="1:7" s="96" customFormat="1" ht="56.25">
      <c r="A55" s="460"/>
      <c r="B55" s="154" t="s">
        <v>68</v>
      </c>
      <c r="C55" s="103"/>
      <c r="D55" s="103"/>
      <c r="E55" s="101"/>
      <c r="F55" s="101"/>
      <c r="G55" s="101"/>
    </row>
    <row r="56" spans="1:7" ht="56.25">
      <c r="B56" s="154" t="s">
        <v>56</v>
      </c>
    </row>
    <row r="57" spans="1:7" ht="82.5">
      <c r="B57" s="154" t="s">
        <v>62</v>
      </c>
    </row>
    <row r="58" spans="1:7" ht="82.5">
      <c r="B58" s="538" t="s">
        <v>101</v>
      </c>
      <c r="C58" s="155" t="s">
        <v>63</v>
      </c>
      <c r="D58" s="155" t="s">
        <v>64</v>
      </c>
    </row>
    <row r="59" spans="1:7" ht="25.5">
      <c r="B59" s="541" t="s">
        <v>102</v>
      </c>
    </row>
  </sheetData>
  <hyperlinks>
    <hyperlink ref="B59" r:id="rId1"/>
  </hyperlinks>
  <printOptions horizontalCentered="1"/>
  <pageMargins left="0.49" right="0.28000000000000003" top="0.25" bottom="0.22" header="0.25" footer="0.2"/>
  <pageSetup paperSize="9" scale="47" orientation="portrait" r:id="rId2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7"/>
  <dimension ref="A1:IO59"/>
  <sheetViews>
    <sheetView topLeftCell="A4" zoomScale="40" zoomScaleNormal="50" zoomScaleSheetLayoutView="25" workbookViewId="0">
      <selection activeCell="I55" sqref="I55"/>
    </sheetView>
  </sheetViews>
  <sheetFormatPr defaultColWidth="90.28515625" defaultRowHeight="12.75"/>
  <cols>
    <col min="1" max="1" width="17.28515625" style="463" bestFit="1" customWidth="1"/>
    <col min="2" max="2" width="132.140625" style="155" customWidth="1"/>
    <col min="3" max="4" width="20.28515625" style="155" hidden="1" customWidth="1"/>
    <col min="5" max="49" width="20.28515625" style="155" customWidth="1"/>
    <col min="50" max="16384" width="90.28515625" style="155"/>
  </cols>
  <sheetData>
    <row r="1" spans="1:249" s="96" customFormat="1" ht="25.5">
      <c r="A1" s="460"/>
      <c r="B1" s="97"/>
      <c r="E1" s="98"/>
      <c r="F1" s="98"/>
      <c r="G1" s="98"/>
    </row>
    <row r="2" spans="1:249" s="96" customFormat="1" ht="25.5">
      <c r="A2" s="460"/>
      <c r="B2" s="97"/>
      <c r="E2" s="98"/>
      <c r="F2" s="98"/>
      <c r="G2" s="98"/>
    </row>
    <row r="3" spans="1:249" s="96" customFormat="1" ht="30">
      <c r="A3" s="442"/>
      <c r="B3" s="43" t="s">
        <v>83</v>
      </c>
      <c r="C3" s="42"/>
      <c r="D3" s="42"/>
      <c r="E3" s="3"/>
      <c r="F3" s="3"/>
      <c r="G3" s="3"/>
    </row>
    <row r="4" spans="1:249" s="96" customFormat="1" ht="30">
      <c r="A4" s="442"/>
      <c r="B4" s="43"/>
      <c r="C4" s="42"/>
      <c r="D4" s="42"/>
      <c r="E4" s="3"/>
      <c r="F4" s="3"/>
      <c r="G4" s="3"/>
    </row>
    <row r="5" spans="1:249" s="96" customFormat="1" ht="31.5" thickBot="1">
      <c r="A5" s="442"/>
      <c r="B5" s="41"/>
      <c r="C5" s="4"/>
      <c r="D5" s="4"/>
      <c r="E5" s="3"/>
      <c r="F5" s="3"/>
      <c r="G5" s="3"/>
    </row>
    <row r="6" spans="1:249" s="96" customFormat="1" ht="35.25" customHeight="1" thickTop="1" thickBot="1">
      <c r="A6" s="442"/>
      <c r="B6" s="4"/>
      <c r="C6" s="4"/>
      <c r="D6" s="4"/>
      <c r="E6" s="40" t="s">
        <v>0</v>
      </c>
      <c r="F6" s="40" t="s">
        <v>1</v>
      </c>
      <c r="G6" s="40" t="s">
        <v>2</v>
      </c>
    </row>
    <row r="7" spans="1:249" s="96" customFormat="1" ht="32.1" customHeight="1" thickTop="1" thickBot="1">
      <c r="A7" s="442"/>
      <c r="B7" s="39" t="s">
        <v>3</v>
      </c>
      <c r="C7" s="38"/>
      <c r="D7" s="38"/>
      <c r="E7" s="276">
        <v>67853</v>
      </c>
      <c r="F7" s="276">
        <v>139865</v>
      </c>
      <c r="G7" s="276">
        <v>207718</v>
      </c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108"/>
      <c r="EZ7" s="108"/>
      <c r="FA7" s="108"/>
      <c r="FB7" s="108"/>
      <c r="FC7" s="108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8"/>
      <c r="FS7" s="108"/>
      <c r="FT7" s="108"/>
      <c r="FU7" s="108"/>
      <c r="FV7" s="108"/>
      <c r="FW7" s="108"/>
      <c r="FX7" s="108"/>
      <c r="FY7" s="108"/>
      <c r="FZ7" s="108"/>
      <c r="GA7" s="108"/>
      <c r="GB7" s="108"/>
      <c r="GC7" s="108"/>
      <c r="GD7" s="108"/>
      <c r="GE7" s="108"/>
      <c r="GF7" s="108"/>
      <c r="GG7" s="108"/>
      <c r="GH7" s="108"/>
      <c r="GI7" s="108"/>
      <c r="GJ7" s="108"/>
      <c r="GK7" s="108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8"/>
      <c r="HB7" s="108"/>
      <c r="HC7" s="108"/>
      <c r="HD7" s="108"/>
      <c r="HE7" s="108"/>
      <c r="HF7" s="108"/>
      <c r="HG7" s="108"/>
      <c r="HH7" s="108"/>
      <c r="HI7" s="108"/>
      <c r="HJ7" s="108"/>
      <c r="HK7" s="108"/>
      <c r="HL7" s="108"/>
      <c r="HM7" s="108"/>
      <c r="HN7" s="108"/>
      <c r="HO7" s="108"/>
      <c r="HP7" s="108"/>
      <c r="HQ7" s="108"/>
      <c r="HR7" s="108"/>
      <c r="HS7" s="108"/>
      <c r="HT7" s="108"/>
      <c r="HU7" s="108"/>
      <c r="HV7" s="108"/>
      <c r="HW7" s="108"/>
      <c r="HX7" s="108"/>
      <c r="HY7" s="108"/>
      <c r="HZ7" s="108"/>
      <c r="IA7" s="108"/>
      <c r="IB7" s="108"/>
      <c r="IC7" s="108"/>
      <c r="ID7" s="108"/>
      <c r="IE7" s="108"/>
      <c r="IF7" s="108"/>
      <c r="IG7" s="108"/>
      <c r="IH7" s="108"/>
      <c r="II7" s="108"/>
      <c r="IJ7" s="108"/>
      <c r="IK7" s="108"/>
      <c r="IL7" s="108"/>
      <c r="IM7" s="108"/>
      <c r="IN7" s="108"/>
      <c r="IO7" s="108"/>
    </row>
    <row r="8" spans="1:249" s="96" customFormat="1" ht="32.1" customHeight="1" thickTop="1">
      <c r="A8" s="443"/>
      <c r="B8" s="37" t="s">
        <v>4</v>
      </c>
      <c r="C8" s="36"/>
      <c r="D8" s="35"/>
      <c r="E8" s="277">
        <v>35190</v>
      </c>
      <c r="F8" s="277">
        <v>73680</v>
      </c>
      <c r="G8" s="277">
        <v>108870</v>
      </c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08"/>
      <c r="ED8" s="108"/>
      <c r="EE8" s="108"/>
      <c r="EF8" s="108"/>
      <c r="EG8" s="108"/>
      <c r="EH8" s="108"/>
      <c r="EI8" s="108"/>
      <c r="EJ8" s="108"/>
      <c r="EK8" s="108"/>
      <c r="EL8" s="108"/>
      <c r="EM8" s="108"/>
      <c r="EN8" s="108"/>
      <c r="EO8" s="108"/>
      <c r="EP8" s="108"/>
      <c r="EQ8" s="108"/>
      <c r="ER8" s="108"/>
      <c r="ES8" s="108"/>
      <c r="ET8" s="108"/>
      <c r="EU8" s="108"/>
      <c r="EV8" s="108"/>
      <c r="EW8" s="108"/>
      <c r="EX8" s="108"/>
      <c r="EY8" s="108"/>
      <c r="EZ8" s="108"/>
      <c r="FA8" s="108"/>
      <c r="FB8" s="108"/>
      <c r="FC8" s="108"/>
      <c r="FD8" s="108"/>
      <c r="FE8" s="108"/>
      <c r="FF8" s="108"/>
      <c r="FG8" s="108"/>
      <c r="FH8" s="108"/>
      <c r="FI8" s="108"/>
      <c r="FJ8" s="108"/>
      <c r="FK8" s="108"/>
      <c r="FL8" s="108"/>
      <c r="FM8" s="108"/>
      <c r="FN8" s="108"/>
      <c r="FO8" s="108"/>
      <c r="FP8" s="108"/>
      <c r="FQ8" s="108"/>
      <c r="FR8" s="108"/>
      <c r="FS8" s="108"/>
      <c r="FT8" s="108"/>
      <c r="FU8" s="108"/>
      <c r="FV8" s="108"/>
      <c r="FW8" s="108"/>
      <c r="FX8" s="108"/>
      <c r="FY8" s="108"/>
      <c r="FZ8" s="108"/>
      <c r="GA8" s="108"/>
      <c r="GB8" s="108"/>
      <c r="GC8" s="108"/>
      <c r="GD8" s="108"/>
      <c r="GE8" s="108"/>
      <c r="GF8" s="108"/>
      <c r="GG8" s="108"/>
      <c r="GH8" s="108"/>
      <c r="GI8" s="108"/>
      <c r="GJ8" s="108"/>
      <c r="GK8" s="108"/>
      <c r="GL8" s="108"/>
      <c r="GM8" s="108"/>
      <c r="GN8" s="108"/>
      <c r="GO8" s="108"/>
      <c r="GP8" s="108"/>
      <c r="GQ8" s="108"/>
      <c r="GR8" s="108"/>
      <c r="GS8" s="108"/>
      <c r="GT8" s="108"/>
      <c r="GU8" s="108"/>
      <c r="GV8" s="108"/>
      <c r="GW8" s="108"/>
      <c r="GX8" s="108"/>
      <c r="GY8" s="108"/>
      <c r="GZ8" s="108"/>
      <c r="HA8" s="108"/>
      <c r="HB8" s="108"/>
      <c r="HC8" s="108"/>
      <c r="HD8" s="108"/>
      <c r="HE8" s="108"/>
      <c r="HF8" s="108"/>
      <c r="HG8" s="108"/>
      <c r="HH8" s="108"/>
      <c r="HI8" s="108"/>
      <c r="HJ8" s="108"/>
      <c r="HK8" s="108"/>
      <c r="HL8" s="108"/>
      <c r="HM8" s="108"/>
      <c r="HN8" s="108"/>
      <c r="HO8" s="108"/>
      <c r="HP8" s="108"/>
      <c r="HQ8" s="108"/>
      <c r="HR8" s="108"/>
      <c r="HS8" s="108"/>
      <c r="HT8" s="108"/>
      <c r="HU8" s="108"/>
      <c r="HV8" s="108"/>
      <c r="HW8" s="108"/>
      <c r="HX8" s="108"/>
      <c r="HY8" s="108"/>
      <c r="HZ8" s="108"/>
      <c r="IA8" s="108"/>
      <c r="IB8" s="108"/>
      <c r="IC8" s="108"/>
      <c r="ID8" s="108"/>
      <c r="IE8" s="108"/>
      <c r="IF8" s="108"/>
      <c r="IG8" s="108"/>
      <c r="IH8" s="108"/>
      <c r="II8" s="108"/>
      <c r="IJ8" s="108"/>
      <c r="IK8" s="108"/>
      <c r="IL8" s="108"/>
      <c r="IM8" s="108"/>
      <c r="IN8" s="108"/>
      <c r="IO8" s="108"/>
    </row>
    <row r="9" spans="1:249" s="96" customFormat="1" ht="32.1" customHeight="1">
      <c r="A9" s="443"/>
      <c r="B9" s="29" t="s">
        <v>27</v>
      </c>
      <c r="C9" s="36"/>
      <c r="D9" s="35"/>
      <c r="E9" s="278">
        <v>140</v>
      </c>
      <c r="F9" s="278">
        <v>207</v>
      </c>
      <c r="G9" s="279">
        <v>347</v>
      </c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  <c r="DQ9" s="108"/>
      <c r="DR9" s="108"/>
      <c r="DS9" s="108"/>
      <c r="DT9" s="108"/>
      <c r="DU9" s="108"/>
      <c r="DV9" s="108"/>
      <c r="DW9" s="108"/>
      <c r="DX9" s="108"/>
      <c r="DY9" s="108"/>
      <c r="DZ9" s="108"/>
      <c r="EA9" s="108"/>
      <c r="EB9" s="108"/>
      <c r="EC9" s="108"/>
      <c r="ED9" s="108"/>
      <c r="EE9" s="108"/>
      <c r="EF9" s="108"/>
      <c r="EG9" s="108"/>
      <c r="EH9" s="108"/>
      <c r="EI9" s="108"/>
      <c r="EJ9" s="108"/>
      <c r="EK9" s="108"/>
      <c r="EL9" s="108"/>
      <c r="EM9" s="108"/>
      <c r="EN9" s="108"/>
      <c r="EO9" s="108"/>
      <c r="EP9" s="108"/>
      <c r="EQ9" s="108"/>
      <c r="ER9" s="108"/>
      <c r="ES9" s="108"/>
      <c r="ET9" s="108"/>
      <c r="EU9" s="108"/>
      <c r="EV9" s="108"/>
      <c r="EW9" s="108"/>
      <c r="EX9" s="108"/>
      <c r="EY9" s="108"/>
      <c r="EZ9" s="108"/>
      <c r="FA9" s="108"/>
      <c r="FB9" s="108"/>
      <c r="FC9" s="108"/>
      <c r="FD9" s="108"/>
      <c r="FE9" s="108"/>
      <c r="FF9" s="108"/>
      <c r="FG9" s="108"/>
      <c r="FH9" s="108"/>
      <c r="FI9" s="108"/>
      <c r="FJ9" s="108"/>
      <c r="FK9" s="108"/>
      <c r="FL9" s="108"/>
      <c r="FM9" s="108"/>
      <c r="FN9" s="108"/>
      <c r="FO9" s="108"/>
      <c r="FP9" s="108"/>
      <c r="FQ9" s="108"/>
      <c r="FR9" s="108"/>
      <c r="FS9" s="108"/>
      <c r="FT9" s="108"/>
      <c r="FU9" s="108"/>
      <c r="FV9" s="108"/>
      <c r="FW9" s="108"/>
      <c r="FX9" s="108"/>
      <c r="FY9" s="108"/>
      <c r="FZ9" s="108"/>
      <c r="GA9" s="108"/>
      <c r="GB9" s="108"/>
      <c r="GC9" s="108"/>
      <c r="GD9" s="108"/>
      <c r="GE9" s="108"/>
      <c r="GF9" s="108"/>
      <c r="GG9" s="108"/>
      <c r="GH9" s="108"/>
      <c r="GI9" s="108"/>
      <c r="GJ9" s="108"/>
      <c r="GK9" s="108"/>
      <c r="GL9" s="108"/>
      <c r="GM9" s="108"/>
      <c r="GN9" s="108"/>
      <c r="GO9" s="108"/>
      <c r="GP9" s="108"/>
      <c r="GQ9" s="108"/>
      <c r="GR9" s="108"/>
      <c r="GS9" s="108"/>
      <c r="GT9" s="108"/>
      <c r="GU9" s="108"/>
      <c r="GV9" s="108"/>
      <c r="GW9" s="108"/>
      <c r="GX9" s="108"/>
      <c r="GY9" s="108"/>
      <c r="GZ9" s="108"/>
      <c r="HA9" s="108"/>
      <c r="HB9" s="108"/>
      <c r="HC9" s="108"/>
      <c r="HD9" s="108"/>
      <c r="HE9" s="108"/>
      <c r="HF9" s="108"/>
      <c r="HG9" s="108"/>
      <c r="HH9" s="108"/>
      <c r="HI9" s="108"/>
      <c r="HJ9" s="108"/>
      <c r="HK9" s="108"/>
      <c r="HL9" s="108"/>
      <c r="HM9" s="108"/>
      <c r="HN9" s="108"/>
      <c r="HO9" s="108"/>
      <c r="HP9" s="108"/>
      <c r="HQ9" s="108"/>
      <c r="HR9" s="108"/>
      <c r="HS9" s="108"/>
      <c r="HT9" s="108"/>
      <c r="HU9" s="108"/>
      <c r="HV9" s="108"/>
      <c r="HW9" s="108"/>
      <c r="HX9" s="108"/>
      <c r="HY9" s="108"/>
      <c r="HZ9" s="108"/>
      <c r="IA9" s="108"/>
      <c r="IB9" s="108"/>
      <c r="IC9" s="108"/>
      <c r="ID9" s="108"/>
      <c r="IE9" s="108"/>
      <c r="IF9" s="108"/>
      <c r="IG9" s="108"/>
      <c r="IH9" s="108"/>
      <c r="II9" s="108"/>
      <c r="IJ9" s="108"/>
      <c r="IK9" s="108"/>
      <c r="IL9" s="108"/>
      <c r="IM9" s="108"/>
      <c r="IN9" s="108"/>
      <c r="IO9" s="108"/>
    </row>
    <row r="10" spans="1:249" s="96" customFormat="1" ht="32.1" customHeight="1">
      <c r="A10" s="443"/>
      <c r="B10" s="15" t="s">
        <v>26</v>
      </c>
      <c r="C10" s="4"/>
      <c r="D10" s="3"/>
      <c r="E10" s="278">
        <v>1845</v>
      </c>
      <c r="F10" s="278">
        <v>1166</v>
      </c>
      <c r="G10" s="279">
        <v>3011</v>
      </c>
    </row>
    <row r="11" spans="1:249" s="96" customFormat="1" ht="32.1" customHeight="1">
      <c r="A11" s="443"/>
      <c r="B11" s="15" t="s">
        <v>25</v>
      </c>
      <c r="C11" s="4"/>
      <c r="D11" s="3"/>
      <c r="E11" s="278">
        <v>147</v>
      </c>
      <c r="F11" s="278">
        <v>130</v>
      </c>
      <c r="G11" s="279">
        <v>277</v>
      </c>
    </row>
    <row r="12" spans="1:249" s="96" customFormat="1" ht="32.1" customHeight="1">
      <c r="A12" s="443"/>
      <c r="B12" s="15" t="s">
        <v>24</v>
      </c>
      <c r="C12" s="4"/>
      <c r="D12" s="3"/>
      <c r="E12" s="279">
        <v>210</v>
      </c>
      <c r="F12" s="279">
        <v>260</v>
      </c>
      <c r="G12" s="279">
        <v>470</v>
      </c>
    </row>
    <row r="13" spans="1:249" s="96" customFormat="1" ht="32.1" customHeight="1">
      <c r="A13" s="443"/>
      <c r="B13" s="15" t="s">
        <v>23</v>
      </c>
      <c r="C13" s="4"/>
      <c r="D13" s="3"/>
      <c r="E13" s="279">
        <v>234</v>
      </c>
      <c r="F13" s="279">
        <v>414</v>
      </c>
      <c r="G13" s="279">
        <v>648</v>
      </c>
    </row>
    <row r="14" spans="1:249" s="96" customFormat="1" ht="32.1" customHeight="1">
      <c r="A14" s="443"/>
      <c r="B14" s="34" t="s">
        <v>32</v>
      </c>
      <c r="C14" s="4"/>
      <c r="D14" s="3"/>
      <c r="E14" s="280">
        <v>1201</v>
      </c>
      <c r="F14" s="280">
        <v>887</v>
      </c>
      <c r="G14" s="279">
        <v>2088</v>
      </c>
    </row>
    <row r="15" spans="1:249" s="96" customFormat="1" ht="32.1" customHeight="1">
      <c r="A15" s="443"/>
      <c r="B15" s="15" t="s">
        <v>31</v>
      </c>
      <c r="C15" s="4"/>
      <c r="D15" s="3"/>
      <c r="E15" s="280">
        <v>1880</v>
      </c>
      <c r="F15" s="280">
        <v>1725</v>
      </c>
      <c r="G15" s="279">
        <v>3605</v>
      </c>
    </row>
    <row r="16" spans="1:249" s="96" customFormat="1" ht="32.1" customHeight="1">
      <c r="A16" s="443"/>
      <c r="B16" s="15" t="s">
        <v>22</v>
      </c>
      <c r="C16" s="4"/>
      <c r="D16" s="3"/>
      <c r="E16" s="280">
        <v>711</v>
      </c>
      <c r="F16" s="280">
        <v>1487</v>
      </c>
      <c r="G16" s="279">
        <v>2198</v>
      </c>
    </row>
    <row r="17" spans="1:7" s="96" customFormat="1" ht="32.1" customHeight="1">
      <c r="A17" s="443"/>
      <c r="B17" s="15" t="s">
        <v>30</v>
      </c>
      <c r="C17" s="4"/>
      <c r="D17" s="3"/>
      <c r="E17" s="280">
        <v>1648</v>
      </c>
      <c r="F17" s="280">
        <v>545</v>
      </c>
      <c r="G17" s="279">
        <v>2193</v>
      </c>
    </row>
    <row r="18" spans="1:7" s="96" customFormat="1" ht="32.1" customHeight="1">
      <c r="A18" s="443"/>
      <c r="B18" s="15" t="s">
        <v>20</v>
      </c>
      <c r="C18" s="4"/>
      <c r="D18" s="3"/>
      <c r="E18" s="280">
        <v>2922</v>
      </c>
      <c r="F18" s="280">
        <v>4112</v>
      </c>
      <c r="G18" s="279">
        <v>7034</v>
      </c>
    </row>
    <row r="19" spans="1:7" s="96" customFormat="1" ht="32.1" customHeight="1">
      <c r="A19" s="443"/>
      <c r="B19" s="15" t="s">
        <v>29</v>
      </c>
      <c r="C19" s="4"/>
      <c r="D19" s="3"/>
      <c r="E19" s="280">
        <v>211</v>
      </c>
      <c r="F19" s="280">
        <v>278</v>
      </c>
      <c r="G19" s="279">
        <v>489</v>
      </c>
    </row>
    <row r="20" spans="1:7" s="96" customFormat="1" ht="31.5" customHeight="1">
      <c r="A20" s="443"/>
      <c r="B20" s="15" t="s">
        <v>51</v>
      </c>
      <c r="C20" s="4"/>
      <c r="D20" s="3"/>
      <c r="E20" s="280">
        <v>1769</v>
      </c>
      <c r="F20" s="280">
        <v>1900</v>
      </c>
      <c r="G20" s="279">
        <v>3669</v>
      </c>
    </row>
    <row r="21" spans="1:7" s="96" customFormat="1" ht="31.5" customHeight="1">
      <c r="A21" s="443"/>
      <c r="B21" s="15" t="s">
        <v>53</v>
      </c>
      <c r="C21" s="3"/>
      <c r="D21" s="3"/>
      <c r="E21" s="280">
        <v>197</v>
      </c>
      <c r="F21" s="280">
        <v>358</v>
      </c>
      <c r="G21" s="279">
        <v>555</v>
      </c>
    </row>
    <row r="22" spans="1:7" s="96" customFormat="1" ht="31.5" customHeight="1" thickBot="1">
      <c r="A22" s="443"/>
      <c r="B22" s="71" t="s">
        <v>76</v>
      </c>
      <c r="C22" s="160"/>
      <c r="D22" s="160"/>
      <c r="E22" s="290">
        <v>83</v>
      </c>
      <c r="F22" s="290">
        <v>118</v>
      </c>
      <c r="G22" s="291">
        <v>201</v>
      </c>
    </row>
    <row r="23" spans="1:7" s="96" customFormat="1" ht="32.1" customHeight="1" thickTop="1">
      <c r="A23" s="443"/>
      <c r="B23" s="57" t="s">
        <v>48</v>
      </c>
      <c r="C23" s="4"/>
      <c r="D23" s="3"/>
      <c r="E23" s="288">
        <v>13198</v>
      </c>
      <c r="F23" s="288">
        <v>13587</v>
      </c>
      <c r="G23" s="289">
        <v>26785</v>
      </c>
    </row>
    <row r="24" spans="1:7" s="96" customFormat="1" ht="32.1" customHeight="1">
      <c r="A24" s="443"/>
      <c r="B24" s="15" t="s">
        <v>5</v>
      </c>
      <c r="C24" s="4"/>
      <c r="D24" s="3"/>
      <c r="E24" s="279">
        <v>1870</v>
      </c>
      <c r="F24" s="279">
        <v>210</v>
      </c>
      <c r="G24" s="280">
        <v>2080</v>
      </c>
    </row>
    <row r="25" spans="1:7" s="96" customFormat="1" ht="32.1" customHeight="1">
      <c r="A25" s="443"/>
      <c r="B25" s="15" t="s">
        <v>16</v>
      </c>
      <c r="C25" s="4"/>
      <c r="D25" s="3"/>
      <c r="E25" s="279">
        <v>60</v>
      </c>
      <c r="F25" s="279">
        <v>71</v>
      </c>
      <c r="G25" s="280">
        <v>131</v>
      </c>
    </row>
    <row r="26" spans="1:7" s="96" customFormat="1" ht="32.1" customHeight="1">
      <c r="A26" s="443"/>
      <c r="B26" s="15" t="s">
        <v>15</v>
      </c>
      <c r="C26" s="4"/>
      <c r="D26" s="3"/>
      <c r="E26" s="279">
        <v>304</v>
      </c>
      <c r="F26" s="279">
        <v>183</v>
      </c>
      <c r="G26" s="280">
        <v>487</v>
      </c>
    </row>
    <row r="27" spans="1:7" s="96" customFormat="1" ht="32.1" customHeight="1">
      <c r="A27" s="443"/>
      <c r="B27" s="15" t="s">
        <v>6</v>
      </c>
      <c r="C27" s="4"/>
      <c r="D27" s="3"/>
      <c r="E27" s="279">
        <v>65</v>
      </c>
      <c r="F27" s="279">
        <v>71</v>
      </c>
      <c r="G27" s="280">
        <v>136</v>
      </c>
    </row>
    <row r="28" spans="1:7" s="96" customFormat="1" ht="32.1" customHeight="1">
      <c r="A28" s="443"/>
      <c r="B28" s="15" t="s">
        <v>33</v>
      </c>
      <c r="C28" s="3"/>
      <c r="D28" s="3"/>
      <c r="E28" s="285">
        <v>6080</v>
      </c>
      <c r="F28" s="285">
        <v>3549</v>
      </c>
      <c r="G28" s="280">
        <v>9629</v>
      </c>
    </row>
    <row r="29" spans="1:7" s="96" customFormat="1" ht="32.1" customHeight="1">
      <c r="A29" s="443"/>
      <c r="B29" s="15" t="s">
        <v>17</v>
      </c>
      <c r="C29" s="3"/>
      <c r="D29" s="3"/>
      <c r="E29" s="286">
        <v>12772</v>
      </c>
      <c r="F29" s="286">
        <v>55406</v>
      </c>
      <c r="G29" s="280">
        <v>68178</v>
      </c>
    </row>
    <row r="30" spans="1:7" s="96" customFormat="1" ht="32.1" customHeight="1" thickBot="1">
      <c r="A30" s="443"/>
      <c r="B30" s="15" t="s">
        <v>35</v>
      </c>
      <c r="C30" s="11"/>
      <c r="D30" s="11"/>
      <c r="E30" s="285">
        <v>369</v>
      </c>
      <c r="F30" s="285">
        <v>295</v>
      </c>
      <c r="G30" s="280">
        <v>664</v>
      </c>
    </row>
    <row r="31" spans="1:7" s="96" customFormat="1" ht="31.5" customHeight="1" thickTop="1" thickBot="1">
      <c r="A31" s="443"/>
      <c r="B31" s="71" t="s">
        <v>66</v>
      </c>
      <c r="C31" s="3"/>
      <c r="D31" s="3"/>
      <c r="E31" s="285">
        <v>472</v>
      </c>
      <c r="F31" s="285">
        <v>308</v>
      </c>
      <c r="G31" s="290">
        <v>780</v>
      </c>
    </row>
    <row r="32" spans="1:7" s="96" customFormat="1" ht="32.1" customHeight="1" thickTop="1">
      <c r="A32" s="443"/>
      <c r="B32" s="37" t="s">
        <v>18</v>
      </c>
      <c r="C32" s="31"/>
      <c r="D32" s="31"/>
      <c r="E32" s="281">
        <v>18630</v>
      </c>
      <c r="F32" s="281">
        <v>54949</v>
      </c>
      <c r="G32" s="287">
        <v>73579</v>
      </c>
    </row>
    <row r="33" spans="1:249" s="96" customFormat="1" ht="32.1" customHeight="1">
      <c r="A33" s="443"/>
      <c r="B33" s="29" t="s">
        <v>27</v>
      </c>
      <c r="C33" s="3"/>
      <c r="D33" s="3"/>
      <c r="E33" s="278">
        <v>108</v>
      </c>
      <c r="F33" s="278">
        <v>136</v>
      </c>
      <c r="G33" s="279">
        <v>244</v>
      </c>
    </row>
    <row r="34" spans="1:249" s="96" customFormat="1" ht="32.1" customHeight="1">
      <c r="A34" s="443"/>
      <c r="B34" s="15" t="s">
        <v>26</v>
      </c>
      <c r="C34" s="4"/>
      <c r="D34" s="3"/>
      <c r="E34" s="278">
        <v>5</v>
      </c>
      <c r="F34" s="278">
        <v>12</v>
      </c>
      <c r="G34" s="279">
        <v>17</v>
      </c>
    </row>
    <row r="35" spans="1:249" s="96" customFormat="1" ht="32.1" customHeight="1">
      <c r="A35" s="443"/>
      <c r="B35" s="15" t="s">
        <v>25</v>
      </c>
      <c r="C35" s="4"/>
      <c r="D35" s="3"/>
      <c r="E35" s="278">
        <v>342</v>
      </c>
      <c r="F35" s="278">
        <v>479</v>
      </c>
      <c r="G35" s="279">
        <v>821</v>
      </c>
    </row>
    <row r="36" spans="1:249" s="96" customFormat="1" ht="32.1" customHeight="1">
      <c r="A36" s="443"/>
      <c r="B36" s="15" t="s">
        <v>24</v>
      </c>
      <c r="C36" s="4"/>
      <c r="D36" s="3"/>
      <c r="E36" s="278">
        <v>429</v>
      </c>
      <c r="F36" s="278">
        <v>610</v>
      </c>
      <c r="G36" s="279">
        <v>1039</v>
      </c>
    </row>
    <row r="37" spans="1:249" s="96" customFormat="1" ht="32.1" customHeight="1">
      <c r="A37" s="443"/>
      <c r="B37" s="15" t="s">
        <v>23</v>
      </c>
      <c r="C37" s="4"/>
      <c r="D37" s="3"/>
      <c r="E37" s="278">
        <v>227</v>
      </c>
      <c r="F37" s="278">
        <v>337</v>
      </c>
      <c r="G37" s="279">
        <v>564</v>
      </c>
    </row>
    <row r="38" spans="1:249" s="96" customFormat="1" ht="32.1" customHeight="1">
      <c r="A38" s="443"/>
      <c r="B38" s="15" t="s">
        <v>31</v>
      </c>
      <c r="C38" s="4"/>
      <c r="D38" s="3"/>
      <c r="E38" s="278">
        <v>142</v>
      </c>
      <c r="F38" s="278">
        <v>152</v>
      </c>
      <c r="G38" s="279">
        <v>294</v>
      </c>
    </row>
    <row r="39" spans="1:249" s="96" customFormat="1" ht="32.1" customHeight="1">
      <c r="A39" s="443"/>
      <c r="B39" s="15" t="s">
        <v>22</v>
      </c>
      <c r="C39" s="4"/>
      <c r="D39" s="3"/>
      <c r="E39" s="278">
        <v>241</v>
      </c>
      <c r="F39" s="278">
        <v>213</v>
      </c>
      <c r="G39" s="279">
        <v>454</v>
      </c>
    </row>
    <row r="40" spans="1:249" s="96" customFormat="1" ht="32.1" customHeight="1">
      <c r="A40" s="443"/>
      <c r="B40" s="15" t="s">
        <v>30</v>
      </c>
      <c r="C40" s="4"/>
      <c r="D40" s="3"/>
      <c r="E40" s="278">
        <v>1006</v>
      </c>
      <c r="F40" s="278">
        <v>245</v>
      </c>
      <c r="G40" s="279">
        <v>1251</v>
      </c>
    </row>
    <row r="41" spans="1:249" s="96" customFormat="1" ht="32.1" customHeight="1">
      <c r="A41" s="443"/>
      <c r="B41" s="15" t="s">
        <v>21</v>
      </c>
      <c r="C41" s="4"/>
      <c r="D41" s="3"/>
      <c r="E41" s="278">
        <v>1084</v>
      </c>
      <c r="F41" s="278">
        <v>2013</v>
      </c>
      <c r="G41" s="279">
        <v>3097</v>
      </c>
    </row>
    <row r="42" spans="1:249" s="96" customFormat="1" ht="32.1" customHeight="1">
      <c r="A42" s="443"/>
      <c r="B42" s="15" t="s">
        <v>20</v>
      </c>
      <c r="C42" s="4"/>
      <c r="D42" s="3"/>
      <c r="E42" s="278">
        <v>1526</v>
      </c>
      <c r="F42" s="278">
        <v>1344</v>
      </c>
      <c r="G42" s="279">
        <v>2870</v>
      </c>
    </row>
    <row r="43" spans="1:249" s="96" customFormat="1" ht="32.1" customHeight="1">
      <c r="A43" s="443"/>
      <c r="B43" s="15" t="s">
        <v>6</v>
      </c>
      <c r="C43" s="4"/>
      <c r="D43" s="3"/>
      <c r="E43" s="278">
        <v>168</v>
      </c>
      <c r="F43" s="278">
        <v>360</v>
      </c>
      <c r="G43" s="279">
        <v>528</v>
      </c>
    </row>
    <row r="44" spans="1:249" s="96" customFormat="1" ht="32.1" customHeight="1" thickBot="1">
      <c r="A44" s="443"/>
      <c r="B44" s="71" t="s">
        <v>38</v>
      </c>
      <c r="C44" s="4"/>
      <c r="D44" s="3"/>
      <c r="E44" s="278">
        <v>13352</v>
      </c>
      <c r="F44" s="278">
        <v>49048</v>
      </c>
      <c r="G44" s="279">
        <v>62400</v>
      </c>
    </row>
    <row r="45" spans="1:249" s="96" customFormat="1" ht="32.1" customHeight="1" thickTop="1" thickBot="1">
      <c r="A45" s="443"/>
      <c r="B45" s="93" t="s">
        <v>9</v>
      </c>
      <c r="C45" s="26"/>
      <c r="D45" s="26"/>
      <c r="E45" s="282">
        <v>1872</v>
      </c>
      <c r="F45" s="282">
        <v>1887</v>
      </c>
      <c r="G45" s="283">
        <v>3759</v>
      </c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108"/>
      <c r="BQ45" s="108"/>
      <c r="BR45" s="108"/>
      <c r="BS45" s="108"/>
      <c r="BT45" s="108"/>
      <c r="BU45" s="108"/>
      <c r="BV45" s="108"/>
      <c r="BW45" s="108"/>
      <c r="BX45" s="108"/>
      <c r="BY45" s="108"/>
      <c r="BZ45" s="108"/>
      <c r="CA45" s="108"/>
      <c r="CB45" s="108"/>
      <c r="CC45" s="108"/>
      <c r="CD45" s="108"/>
      <c r="CE45" s="108"/>
      <c r="CF45" s="108"/>
      <c r="CG45" s="108"/>
      <c r="CH45" s="108"/>
      <c r="CI45" s="108"/>
      <c r="CJ45" s="108"/>
      <c r="CK45" s="108"/>
      <c r="CL45" s="108"/>
      <c r="CM45" s="108"/>
      <c r="CN45" s="108"/>
      <c r="CO45" s="108"/>
      <c r="CP45" s="108"/>
      <c r="CQ45" s="108"/>
      <c r="CR45" s="108"/>
      <c r="CS45" s="108"/>
      <c r="CT45" s="108"/>
      <c r="CU45" s="108"/>
      <c r="CV45" s="108"/>
      <c r="CW45" s="108"/>
      <c r="CX45" s="108"/>
      <c r="CY45" s="108"/>
      <c r="CZ45" s="108"/>
      <c r="DA45" s="108"/>
      <c r="DB45" s="108"/>
      <c r="DC45" s="108"/>
      <c r="DD45" s="108"/>
      <c r="DE45" s="108"/>
      <c r="DF45" s="108"/>
      <c r="DG45" s="108"/>
      <c r="DH45" s="108"/>
      <c r="DI45" s="108"/>
      <c r="DJ45" s="108"/>
      <c r="DK45" s="108"/>
      <c r="DL45" s="108"/>
      <c r="DM45" s="108"/>
      <c r="DN45" s="108"/>
      <c r="DO45" s="108"/>
      <c r="DP45" s="108"/>
      <c r="DQ45" s="108"/>
      <c r="DR45" s="108"/>
      <c r="DS45" s="108"/>
      <c r="DT45" s="108"/>
      <c r="DU45" s="108"/>
      <c r="DV45" s="108"/>
      <c r="DW45" s="108"/>
      <c r="DX45" s="108"/>
      <c r="DY45" s="108"/>
      <c r="DZ45" s="108"/>
      <c r="EA45" s="108"/>
      <c r="EB45" s="108"/>
      <c r="EC45" s="108"/>
      <c r="ED45" s="108"/>
      <c r="EE45" s="108"/>
      <c r="EF45" s="108"/>
      <c r="EG45" s="108"/>
      <c r="EH45" s="108"/>
      <c r="EI45" s="108"/>
      <c r="EJ45" s="108"/>
      <c r="EK45" s="108"/>
      <c r="EL45" s="108"/>
      <c r="EM45" s="108"/>
      <c r="EN45" s="108"/>
      <c r="EO45" s="108"/>
      <c r="EP45" s="108"/>
      <c r="EQ45" s="108"/>
      <c r="ER45" s="108"/>
      <c r="ES45" s="108"/>
      <c r="ET45" s="108"/>
      <c r="EU45" s="108"/>
      <c r="EV45" s="108"/>
      <c r="EW45" s="108"/>
      <c r="EX45" s="108"/>
      <c r="EY45" s="108"/>
      <c r="EZ45" s="108"/>
      <c r="FA45" s="108"/>
      <c r="FB45" s="108"/>
      <c r="FC45" s="108"/>
      <c r="FD45" s="108"/>
      <c r="FE45" s="108"/>
      <c r="FF45" s="108"/>
      <c r="FG45" s="108"/>
      <c r="FH45" s="108"/>
      <c r="FI45" s="108"/>
      <c r="FJ45" s="108"/>
      <c r="FK45" s="108"/>
      <c r="FL45" s="108"/>
      <c r="FM45" s="108"/>
      <c r="FN45" s="108"/>
      <c r="FO45" s="108"/>
      <c r="FP45" s="108"/>
      <c r="FQ45" s="108"/>
      <c r="FR45" s="108"/>
      <c r="FS45" s="108"/>
      <c r="FT45" s="108"/>
      <c r="FU45" s="108"/>
      <c r="FV45" s="108"/>
      <c r="FW45" s="108"/>
      <c r="FX45" s="108"/>
      <c r="FY45" s="108"/>
      <c r="FZ45" s="108"/>
      <c r="GA45" s="108"/>
      <c r="GB45" s="108"/>
      <c r="GC45" s="108"/>
      <c r="GD45" s="108"/>
      <c r="GE45" s="108"/>
      <c r="GF45" s="108"/>
      <c r="GG45" s="108"/>
      <c r="GH45" s="108"/>
      <c r="GI45" s="108"/>
      <c r="GJ45" s="108"/>
      <c r="GK45" s="108"/>
      <c r="GL45" s="108"/>
      <c r="GM45" s="108"/>
      <c r="GN45" s="108"/>
      <c r="GO45" s="108"/>
      <c r="GP45" s="108"/>
      <c r="GQ45" s="108"/>
      <c r="GR45" s="108"/>
      <c r="GS45" s="108"/>
      <c r="GT45" s="108"/>
      <c r="GU45" s="108"/>
      <c r="GV45" s="108"/>
      <c r="GW45" s="108"/>
      <c r="GX45" s="108"/>
      <c r="GY45" s="108"/>
      <c r="GZ45" s="108"/>
      <c r="HA45" s="108"/>
      <c r="HB45" s="108"/>
      <c r="HC45" s="108"/>
      <c r="HD45" s="108"/>
      <c r="HE45" s="108"/>
      <c r="HF45" s="108"/>
      <c r="HG45" s="108"/>
      <c r="HH45" s="108"/>
      <c r="HI45" s="108"/>
      <c r="HJ45" s="108"/>
      <c r="HK45" s="108"/>
      <c r="HL45" s="108"/>
      <c r="HM45" s="108"/>
      <c r="HN45" s="108"/>
      <c r="HO45" s="108"/>
      <c r="HP45" s="108"/>
      <c r="HQ45" s="108"/>
      <c r="HR45" s="108"/>
      <c r="HS45" s="108"/>
      <c r="HT45" s="108"/>
      <c r="HU45" s="108"/>
      <c r="HV45" s="108"/>
      <c r="HW45" s="108"/>
      <c r="HX45" s="108"/>
      <c r="HY45" s="108"/>
      <c r="HZ45" s="108"/>
      <c r="IA45" s="108"/>
      <c r="IB45" s="108"/>
      <c r="IC45" s="108"/>
      <c r="ID45" s="108"/>
      <c r="IE45" s="108"/>
      <c r="IF45" s="108"/>
      <c r="IG45" s="108"/>
      <c r="IH45" s="108"/>
      <c r="II45" s="108"/>
      <c r="IJ45" s="108"/>
      <c r="IK45" s="108"/>
      <c r="IL45" s="108"/>
      <c r="IM45" s="108"/>
      <c r="IN45" s="108"/>
      <c r="IO45" s="108"/>
    </row>
    <row r="46" spans="1:249" s="96" customFormat="1" ht="32.1" customHeight="1" thickTop="1">
      <c r="A46" s="443"/>
      <c r="B46" s="25" t="s">
        <v>10</v>
      </c>
      <c r="C46" s="24"/>
      <c r="D46" s="24"/>
      <c r="E46" s="282">
        <v>6916</v>
      </c>
      <c r="F46" s="282">
        <v>5017</v>
      </c>
      <c r="G46" s="282">
        <v>11933</v>
      </c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108"/>
      <c r="BQ46" s="108"/>
      <c r="BR46" s="108"/>
      <c r="BS46" s="108"/>
      <c r="BT46" s="108"/>
      <c r="BU46" s="108"/>
      <c r="BV46" s="108"/>
      <c r="BW46" s="108"/>
      <c r="BX46" s="108"/>
      <c r="BY46" s="108"/>
      <c r="BZ46" s="108"/>
      <c r="CA46" s="108"/>
      <c r="CB46" s="108"/>
      <c r="CC46" s="108"/>
      <c r="CD46" s="108"/>
      <c r="CE46" s="108"/>
      <c r="CF46" s="108"/>
      <c r="CG46" s="108"/>
      <c r="CH46" s="108"/>
      <c r="CI46" s="108"/>
      <c r="CJ46" s="108"/>
      <c r="CK46" s="108"/>
      <c r="CL46" s="108"/>
      <c r="CM46" s="108"/>
      <c r="CN46" s="108"/>
      <c r="CO46" s="108"/>
      <c r="CP46" s="108"/>
      <c r="CQ46" s="108"/>
      <c r="CR46" s="108"/>
      <c r="CS46" s="108"/>
      <c r="CT46" s="108"/>
      <c r="CU46" s="108"/>
      <c r="CV46" s="108"/>
      <c r="CW46" s="108"/>
      <c r="CX46" s="108"/>
      <c r="CY46" s="108"/>
      <c r="CZ46" s="108"/>
      <c r="DA46" s="108"/>
      <c r="DB46" s="108"/>
      <c r="DC46" s="108"/>
      <c r="DD46" s="108"/>
      <c r="DE46" s="108"/>
      <c r="DF46" s="108"/>
      <c r="DG46" s="108"/>
      <c r="DH46" s="108"/>
      <c r="DI46" s="108"/>
      <c r="DJ46" s="108"/>
      <c r="DK46" s="108"/>
      <c r="DL46" s="108"/>
      <c r="DM46" s="108"/>
      <c r="DN46" s="108"/>
      <c r="DO46" s="108"/>
      <c r="DP46" s="108"/>
      <c r="DQ46" s="108"/>
      <c r="DR46" s="108"/>
      <c r="DS46" s="108"/>
      <c r="DT46" s="108"/>
      <c r="DU46" s="108"/>
      <c r="DV46" s="108"/>
      <c r="DW46" s="108"/>
      <c r="DX46" s="108"/>
      <c r="DY46" s="108"/>
      <c r="DZ46" s="108"/>
      <c r="EA46" s="108"/>
      <c r="EB46" s="108"/>
      <c r="EC46" s="108"/>
      <c r="ED46" s="108"/>
      <c r="EE46" s="108"/>
      <c r="EF46" s="108"/>
      <c r="EG46" s="108"/>
      <c r="EH46" s="108"/>
      <c r="EI46" s="108"/>
      <c r="EJ46" s="108"/>
      <c r="EK46" s="108"/>
      <c r="EL46" s="108"/>
      <c r="EM46" s="108"/>
      <c r="EN46" s="108"/>
      <c r="EO46" s="108"/>
      <c r="EP46" s="108"/>
      <c r="EQ46" s="108"/>
      <c r="ER46" s="108"/>
      <c r="ES46" s="108"/>
      <c r="ET46" s="108"/>
      <c r="EU46" s="108"/>
      <c r="EV46" s="108"/>
      <c r="EW46" s="108"/>
      <c r="EX46" s="108"/>
      <c r="EY46" s="108"/>
      <c r="EZ46" s="108"/>
      <c r="FA46" s="108"/>
      <c r="FB46" s="108"/>
      <c r="FC46" s="108"/>
      <c r="FD46" s="108"/>
      <c r="FE46" s="108"/>
      <c r="FF46" s="108"/>
      <c r="FG46" s="108"/>
      <c r="FH46" s="108"/>
      <c r="FI46" s="108"/>
      <c r="FJ46" s="108"/>
      <c r="FK46" s="108"/>
      <c r="FL46" s="108"/>
      <c r="FM46" s="108"/>
      <c r="FN46" s="108"/>
      <c r="FO46" s="108"/>
      <c r="FP46" s="108"/>
      <c r="FQ46" s="108"/>
      <c r="FR46" s="108"/>
      <c r="FS46" s="108"/>
      <c r="FT46" s="108"/>
      <c r="FU46" s="108"/>
      <c r="FV46" s="108"/>
      <c r="FW46" s="108"/>
      <c r="FX46" s="108"/>
      <c r="FY46" s="108"/>
      <c r="FZ46" s="108"/>
      <c r="GA46" s="108"/>
      <c r="GB46" s="108"/>
      <c r="GC46" s="108"/>
      <c r="GD46" s="108"/>
      <c r="GE46" s="108"/>
      <c r="GF46" s="108"/>
      <c r="GG46" s="108"/>
      <c r="GH46" s="108"/>
      <c r="GI46" s="108"/>
      <c r="GJ46" s="108"/>
      <c r="GK46" s="108"/>
      <c r="GL46" s="108"/>
      <c r="GM46" s="108"/>
      <c r="GN46" s="108"/>
      <c r="GO46" s="108"/>
      <c r="GP46" s="108"/>
      <c r="GQ46" s="108"/>
      <c r="GR46" s="108"/>
      <c r="GS46" s="108"/>
      <c r="GT46" s="108"/>
      <c r="GU46" s="108"/>
      <c r="GV46" s="108"/>
      <c r="GW46" s="108"/>
      <c r="GX46" s="108"/>
      <c r="GY46" s="108"/>
      <c r="GZ46" s="108"/>
      <c r="HA46" s="108"/>
      <c r="HB46" s="108"/>
      <c r="HC46" s="108"/>
      <c r="HD46" s="108"/>
      <c r="HE46" s="108"/>
      <c r="HF46" s="108"/>
      <c r="HG46" s="108"/>
      <c r="HH46" s="108"/>
      <c r="HI46" s="108"/>
      <c r="HJ46" s="108"/>
      <c r="HK46" s="108"/>
      <c r="HL46" s="108"/>
      <c r="HM46" s="108"/>
      <c r="HN46" s="108"/>
      <c r="HO46" s="108"/>
      <c r="HP46" s="108"/>
      <c r="HQ46" s="108"/>
      <c r="HR46" s="108"/>
      <c r="HS46" s="108"/>
      <c r="HT46" s="108"/>
      <c r="HU46" s="108"/>
      <c r="HV46" s="108"/>
      <c r="HW46" s="108"/>
      <c r="HX46" s="108"/>
      <c r="HY46" s="108"/>
      <c r="HZ46" s="108"/>
      <c r="IA46" s="108"/>
      <c r="IB46" s="108"/>
      <c r="IC46" s="108"/>
      <c r="ID46" s="108"/>
      <c r="IE46" s="108"/>
      <c r="IF46" s="108"/>
      <c r="IG46" s="108"/>
      <c r="IH46" s="108"/>
      <c r="II46" s="108"/>
      <c r="IJ46" s="108"/>
      <c r="IK46" s="108"/>
      <c r="IL46" s="108"/>
      <c r="IM46" s="108"/>
      <c r="IN46" s="108"/>
      <c r="IO46" s="108"/>
    </row>
    <row r="47" spans="1:249" s="96" customFormat="1" ht="32.1" customHeight="1" thickBot="1">
      <c r="A47" s="443"/>
      <c r="B47" s="22" t="s">
        <v>11</v>
      </c>
      <c r="C47" s="21"/>
      <c r="D47" s="21"/>
      <c r="E47" s="276">
        <v>0</v>
      </c>
      <c r="F47" s="276">
        <v>0</v>
      </c>
      <c r="G47" s="284">
        <v>0</v>
      </c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108"/>
      <c r="BR47" s="108"/>
      <c r="BS47" s="108"/>
      <c r="BT47" s="108"/>
      <c r="BU47" s="108"/>
      <c r="BV47" s="108"/>
      <c r="BW47" s="108"/>
      <c r="BX47" s="108"/>
      <c r="BY47" s="108"/>
      <c r="BZ47" s="108"/>
      <c r="CA47" s="108"/>
      <c r="CB47" s="108"/>
      <c r="CC47" s="108"/>
      <c r="CD47" s="108"/>
      <c r="CE47" s="108"/>
      <c r="CF47" s="108"/>
      <c r="CG47" s="108"/>
      <c r="CH47" s="108"/>
      <c r="CI47" s="108"/>
      <c r="CJ47" s="108"/>
      <c r="CK47" s="108"/>
      <c r="CL47" s="108"/>
      <c r="CM47" s="108"/>
      <c r="CN47" s="108"/>
      <c r="CO47" s="108"/>
      <c r="CP47" s="108"/>
      <c r="CQ47" s="108"/>
      <c r="CR47" s="108"/>
      <c r="CS47" s="108"/>
      <c r="CT47" s="108"/>
      <c r="CU47" s="108"/>
      <c r="CV47" s="108"/>
      <c r="CW47" s="108"/>
      <c r="CX47" s="108"/>
      <c r="CY47" s="108"/>
      <c r="CZ47" s="108"/>
      <c r="DA47" s="108"/>
      <c r="DB47" s="108"/>
      <c r="DC47" s="108"/>
      <c r="DD47" s="108"/>
      <c r="DE47" s="108"/>
      <c r="DF47" s="108"/>
      <c r="DG47" s="108"/>
      <c r="DH47" s="108"/>
      <c r="DI47" s="108"/>
      <c r="DJ47" s="108"/>
      <c r="DK47" s="108"/>
      <c r="DL47" s="108"/>
      <c r="DM47" s="108"/>
      <c r="DN47" s="108"/>
      <c r="DO47" s="108"/>
      <c r="DP47" s="108"/>
      <c r="DQ47" s="108"/>
      <c r="DR47" s="108"/>
      <c r="DS47" s="108"/>
      <c r="DT47" s="108"/>
      <c r="DU47" s="108"/>
      <c r="DV47" s="108"/>
      <c r="DW47" s="108"/>
      <c r="DX47" s="108"/>
      <c r="DY47" s="108"/>
      <c r="DZ47" s="108"/>
      <c r="EA47" s="108"/>
      <c r="EB47" s="108"/>
      <c r="EC47" s="108"/>
      <c r="ED47" s="108"/>
      <c r="EE47" s="108"/>
      <c r="EF47" s="108"/>
      <c r="EG47" s="108"/>
      <c r="EH47" s="108"/>
      <c r="EI47" s="108"/>
      <c r="EJ47" s="108"/>
      <c r="EK47" s="108"/>
      <c r="EL47" s="108"/>
      <c r="EM47" s="108"/>
      <c r="EN47" s="108"/>
      <c r="EO47" s="108"/>
      <c r="EP47" s="108"/>
      <c r="EQ47" s="108"/>
      <c r="ER47" s="108"/>
      <c r="ES47" s="108"/>
      <c r="ET47" s="108"/>
      <c r="EU47" s="108"/>
      <c r="EV47" s="108"/>
      <c r="EW47" s="108"/>
      <c r="EX47" s="108"/>
      <c r="EY47" s="108"/>
      <c r="EZ47" s="108"/>
      <c r="FA47" s="108"/>
      <c r="FB47" s="108"/>
      <c r="FC47" s="108"/>
      <c r="FD47" s="108"/>
      <c r="FE47" s="108"/>
      <c r="FF47" s="108"/>
      <c r="FG47" s="108"/>
      <c r="FH47" s="108"/>
      <c r="FI47" s="108"/>
      <c r="FJ47" s="108"/>
      <c r="FK47" s="108"/>
      <c r="FL47" s="108"/>
      <c r="FM47" s="108"/>
      <c r="FN47" s="108"/>
      <c r="FO47" s="108"/>
      <c r="FP47" s="108"/>
      <c r="FQ47" s="108"/>
      <c r="FR47" s="108"/>
      <c r="FS47" s="108"/>
      <c r="FT47" s="108"/>
      <c r="FU47" s="108"/>
      <c r="FV47" s="108"/>
      <c r="FW47" s="108"/>
      <c r="FX47" s="108"/>
      <c r="FY47" s="108"/>
      <c r="FZ47" s="108"/>
      <c r="GA47" s="108"/>
      <c r="GB47" s="108"/>
      <c r="GC47" s="108"/>
      <c r="GD47" s="108"/>
      <c r="GE47" s="108"/>
      <c r="GF47" s="108"/>
      <c r="GG47" s="108"/>
      <c r="GH47" s="108"/>
      <c r="GI47" s="108"/>
      <c r="GJ47" s="108"/>
      <c r="GK47" s="108"/>
      <c r="GL47" s="108"/>
      <c r="GM47" s="108"/>
      <c r="GN47" s="108"/>
      <c r="GO47" s="108"/>
      <c r="GP47" s="108"/>
      <c r="GQ47" s="108"/>
      <c r="GR47" s="108"/>
      <c r="GS47" s="108"/>
      <c r="GT47" s="108"/>
      <c r="GU47" s="108"/>
      <c r="GV47" s="108"/>
      <c r="GW47" s="108"/>
      <c r="GX47" s="108"/>
      <c r="GY47" s="108"/>
      <c r="GZ47" s="108"/>
      <c r="HA47" s="108"/>
      <c r="HB47" s="108"/>
      <c r="HC47" s="108"/>
      <c r="HD47" s="108"/>
      <c r="HE47" s="108"/>
      <c r="HF47" s="108"/>
      <c r="HG47" s="108"/>
      <c r="HH47" s="108"/>
      <c r="HI47" s="108"/>
      <c r="HJ47" s="108"/>
      <c r="HK47" s="108"/>
      <c r="HL47" s="108"/>
      <c r="HM47" s="108"/>
      <c r="HN47" s="108"/>
      <c r="HO47" s="108"/>
      <c r="HP47" s="108"/>
      <c r="HQ47" s="108"/>
      <c r="HR47" s="108"/>
      <c r="HS47" s="108"/>
      <c r="HT47" s="108"/>
      <c r="HU47" s="108"/>
      <c r="HV47" s="108"/>
      <c r="HW47" s="108"/>
      <c r="HX47" s="108"/>
      <c r="HY47" s="108"/>
      <c r="HZ47" s="108"/>
      <c r="IA47" s="108"/>
      <c r="IB47" s="108"/>
      <c r="IC47" s="108"/>
      <c r="ID47" s="108"/>
      <c r="IE47" s="108"/>
      <c r="IF47" s="108"/>
      <c r="IG47" s="108"/>
      <c r="IH47" s="108"/>
      <c r="II47" s="108"/>
      <c r="IJ47" s="108"/>
      <c r="IK47" s="108"/>
      <c r="IL47" s="108"/>
      <c r="IM47" s="108"/>
      <c r="IN47" s="108"/>
      <c r="IO47" s="108"/>
    </row>
    <row r="48" spans="1:249" s="96" customFormat="1" ht="32.1" customHeight="1" thickTop="1">
      <c r="A48" s="443"/>
      <c r="B48" s="19" t="s">
        <v>12</v>
      </c>
      <c r="C48" s="18"/>
      <c r="D48" s="18"/>
      <c r="E48" s="277">
        <v>5245</v>
      </c>
      <c r="F48" s="277">
        <v>4332</v>
      </c>
      <c r="G48" s="277">
        <v>9577</v>
      </c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8"/>
      <c r="BO48" s="108"/>
      <c r="BP48" s="108"/>
      <c r="BQ48" s="108"/>
      <c r="BR48" s="108"/>
      <c r="BS48" s="108"/>
      <c r="BT48" s="108"/>
      <c r="BU48" s="108"/>
      <c r="BV48" s="108"/>
      <c r="BW48" s="108"/>
      <c r="BX48" s="108"/>
      <c r="BY48" s="108"/>
      <c r="BZ48" s="108"/>
      <c r="CA48" s="108"/>
      <c r="CB48" s="108"/>
      <c r="CC48" s="108"/>
      <c r="CD48" s="108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8"/>
      <c r="CT48" s="108"/>
      <c r="CU48" s="108"/>
      <c r="CV48" s="108"/>
      <c r="CW48" s="108"/>
      <c r="CX48" s="108"/>
      <c r="CY48" s="108"/>
      <c r="CZ48" s="108"/>
      <c r="DA48" s="108"/>
      <c r="DB48" s="108"/>
      <c r="DC48" s="108"/>
      <c r="DD48" s="108"/>
      <c r="DE48" s="108"/>
      <c r="DF48" s="108"/>
      <c r="DG48" s="108"/>
      <c r="DH48" s="108"/>
      <c r="DI48" s="108"/>
      <c r="DJ48" s="108"/>
      <c r="DK48" s="108"/>
      <c r="DL48" s="108"/>
      <c r="DM48" s="108"/>
      <c r="DN48" s="108"/>
      <c r="DO48" s="108"/>
      <c r="DP48" s="108"/>
      <c r="DQ48" s="108"/>
      <c r="DR48" s="108"/>
      <c r="DS48" s="108"/>
      <c r="DT48" s="108"/>
      <c r="DU48" s="108"/>
      <c r="DV48" s="108"/>
      <c r="DW48" s="108"/>
      <c r="DX48" s="108"/>
      <c r="DY48" s="108"/>
      <c r="DZ48" s="108"/>
      <c r="EA48" s="108"/>
      <c r="EB48" s="108"/>
      <c r="EC48" s="108"/>
      <c r="ED48" s="108"/>
      <c r="EE48" s="108"/>
      <c r="EF48" s="108"/>
      <c r="EG48" s="108"/>
      <c r="EH48" s="108"/>
      <c r="EI48" s="108"/>
      <c r="EJ48" s="108"/>
      <c r="EK48" s="108"/>
      <c r="EL48" s="108"/>
      <c r="EM48" s="108"/>
      <c r="EN48" s="108"/>
      <c r="EO48" s="108"/>
      <c r="EP48" s="108"/>
      <c r="EQ48" s="108"/>
      <c r="ER48" s="108"/>
      <c r="ES48" s="108"/>
      <c r="ET48" s="108"/>
      <c r="EU48" s="108"/>
      <c r="EV48" s="108"/>
      <c r="EW48" s="108"/>
      <c r="EX48" s="108"/>
      <c r="EY48" s="108"/>
      <c r="EZ48" s="108"/>
      <c r="FA48" s="108"/>
      <c r="FB48" s="108"/>
      <c r="FC48" s="108"/>
      <c r="FD48" s="108"/>
      <c r="FE48" s="108"/>
      <c r="FF48" s="108"/>
      <c r="FG48" s="108"/>
      <c r="FH48" s="108"/>
      <c r="FI48" s="108"/>
      <c r="FJ48" s="108"/>
      <c r="FK48" s="108"/>
      <c r="FL48" s="108"/>
      <c r="FM48" s="108"/>
      <c r="FN48" s="108"/>
      <c r="FO48" s="108"/>
      <c r="FP48" s="108"/>
      <c r="FQ48" s="108"/>
      <c r="FR48" s="108"/>
      <c r="FS48" s="108"/>
      <c r="FT48" s="108"/>
      <c r="FU48" s="108"/>
      <c r="FV48" s="108"/>
      <c r="FW48" s="108"/>
      <c r="FX48" s="108"/>
      <c r="FY48" s="108"/>
      <c r="FZ48" s="108"/>
      <c r="GA48" s="108"/>
      <c r="GB48" s="108"/>
      <c r="GC48" s="108"/>
      <c r="GD48" s="108"/>
      <c r="GE48" s="108"/>
      <c r="GF48" s="108"/>
      <c r="GG48" s="108"/>
      <c r="GH48" s="108"/>
      <c r="GI48" s="108"/>
      <c r="GJ48" s="108"/>
      <c r="GK48" s="108"/>
      <c r="GL48" s="108"/>
      <c r="GM48" s="108"/>
      <c r="GN48" s="108"/>
      <c r="GO48" s="108"/>
      <c r="GP48" s="108"/>
      <c r="GQ48" s="108"/>
      <c r="GR48" s="108"/>
      <c r="GS48" s="108"/>
      <c r="GT48" s="108"/>
      <c r="GU48" s="108"/>
      <c r="GV48" s="108"/>
      <c r="GW48" s="108"/>
      <c r="GX48" s="108"/>
      <c r="GY48" s="108"/>
      <c r="GZ48" s="108"/>
      <c r="HA48" s="108"/>
      <c r="HB48" s="108"/>
      <c r="HC48" s="108"/>
      <c r="HD48" s="108"/>
      <c r="HE48" s="108"/>
      <c r="HF48" s="108"/>
      <c r="HG48" s="108"/>
      <c r="HH48" s="108"/>
      <c r="HI48" s="108"/>
      <c r="HJ48" s="108"/>
      <c r="HK48" s="108"/>
      <c r="HL48" s="108"/>
      <c r="HM48" s="108"/>
      <c r="HN48" s="108"/>
      <c r="HO48" s="108"/>
      <c r="HP48" s="108"/>
      <c r="HQ48" s="108"/>
      <c r="HR48" s="108"/>
      <c r="HS48" s="108"/>
      <c r="HT48" s="108"/>
      <c r="HU48" s="108"/>
      <c r="HV48" s="108"/>
      <c r="HW48" s="108"/>
      <c r="HX48" s="108"/>
      <c r="HY48" s="108"/>
      <c r="HZ48" s="108"/>
      <c r="IA48" s="108"/>
      <c r="IB48" s="108"/>
      <c r="IC48" s="108"/>
      <c r="ID48" s="108"/>
      <c r="IE48" s="108"/>
      <c r="IF48" s="108"/>
      <c r="IG48" s="108"/>
      <c r="IH48" s="108"/>
      <c r="II48" s="108"/>
      <c r="IJ48" s="108"/>
      <c r="IK48" s="108"/>
      <c r="IL48" s="108"/>
      <c r="IM48" s="108"/>
      <c r="IN48" s="108"/>
      <c r="IO48" s="108"/>
    </row>
    <row r="49" spans="1:7" s="96" customFormat="1" ht="32.1" customHeight="1">
      <c r="A49" s="443"/>
      <c r="B49" s="15" t="s">
        <v>13</v>
      </c>
      <c r="C49" s="4"/>
      <c r="D49" s="3"/>
      <c r="E49" s="279">
        <v>5146</v>
      </c>
      <c r="F49" s="279">
        <v>4228</v>
      </c>
      <c r="G49" s="279">
        <v>9374</v>
      </c>
    </row>
    <row r="50" spans="1:7" s="96" customFormat="1" ht="32.1" customHeight="1" thickBot="1">
      <c r="A50" s="443"/>
      <c r="B50" s="12" t="s">
        <v>14</v>
      </c>
      <c r="C50" s="4"/>
      <c r="D50" s="3"/>
      <c r="E50" s="279">
        <v>99</v>
      </c>
      <c r="F50" s="279">
        <v>104</v>
      </c>
      <c r="G50" s="279">
        <v>203</v>
      </c>
    </row>
    <row r="51" spans="1:7" s="96" customFormat="1" ht="27" thickTop="1">
      <c r="A51" s="444"/>
      <c r="B51" s="9"/>
      <c r="C51" s="9"/>
      <c r="D51" s="9"/>
      <c r="E51" s="8"/>
      <c r="F51" s="534"/>
      <c r="G51" s="534" t="s">
        <v>99</v>
      </c>
    </row>
    <row r="52" spans="1:7" s="148" customFormat="1" ht="26.25">
      <c r="A52" s="462"/>
      <c r="B52" s="149"/>
      <c r="C52" s="149"/>
      <c r="D52" s="149"/>
      <c r="E52" s="150"/>
      <c r="F52" s="151"/>
      <c r="G52" s="151"/>
    </row>
    <row r="53" spans="1:7" s="148" customFormat="1" ht="52.5">
      <c r="A53" s="462"/>
      <c r="B53" s="152" t="s">
        <v>37</v>
      </c>
    </row>
    <row r="54" spans="1:7" s="96" customFormat="1" ht="56.25">
      <c r="A54" s="460"/>
      <c r="B54" s="153" t="s">
        <v>54</v>
      </c>
      <c r="C54" s="103"/>
      <c r="D54" s="103"/>
      <c r="E54" s="101"/>
      <c r="F54" s="101"/>
      <c r="G54" s="101"/>
    </row>
    <row r="55" spans="1:7" s="96" customFormat="1" ht="56.25">
      <c r="A55" s="460"/>
      <c r="B55" s="154" t="s">
        <v>68</v>
      </c>
      <c r="C55" s="103"/>
      <c r="D55" s="103"/>
      <c r="E55" s="101"/>
      <c r="F55" s="101"/>
      <c r="G55" s="101"/>
    </row>
    <row r="56" spans="1:7" ht="56.25">
      <c r="B56" s="154" t="s">
        <v>56</v>
      </c>
    </row>
    <row r="57" spans="1:7" ht="82.5">
      <c r="B57" s="154" t="s">
        <v>62</v>
      </c>
    </row>
    <row r="58" spans="1:7" ht="82.5">
      <c r="B58" s="538" t="s">
        <v>101</v>
      </c>
      <c r="C58" s="155" t="s">
        <v>63</v>
      </c>
      <c r="D58" s="155" t="s">
        <v>64</v>
      </c>
    </row>
    <row r="59" spans="1:7" ht="25.5">
      <c r="B59" s="541" t="s">
        <v>102</v>
      </c>
    </row>
  </sheetData>
  <hyperlinks>
    <hyperlink ref="B59" r:id="rId1"/>
  </hyperlinks>
  <printOptions horizontalCentered="1"/>
  <pageMargins left="0.49" right="0.28000000000000003" top="0.25" bottom="0.22" header="0.25" footer="0.2"/>
  <pageSetup paperSize="9" scale="47" orientation="portrait" r:id="rId2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8">
    <tabColor rgb="FFFFFF00"/>
  </sheetPr>
  <dimension ref="A1:IT57"/>
  <sheetViews>
    <sheetView zoomScale="40" zoomScaleNormal="50" zoomScaleSheetLayoutView="25" workbookViewId="0">
      <selection activeCell="J19" sqref="J19"/>
    </sheetView>
  </sheetViews>
  <sheetFormatPr defaultColWidth="90.28515625" defaultRowHeight="12.75"/>
  <cols>
    <col min="1" max="1" width="17.28515625" style="445" bestFit="1" customWidth="1"/>
    <col min="2" max="2" width="132.140625" customWidth="1"/>
    <col min="3" max="4" width="20.28515625" hidden="1" customWidth="1"/>
    <col min="5" max="54" width="20.28515625" customWidth="1"/>
  </cols>
  <sheetData>
    <row r="1" spans="1:254" s="1" customFormat="1" ht="25.5">
      <c r="A1" s="442"/>
      <c r="B1" s="36"/>
      <c r="E1" s="2"/>
      <c r="F1" s="2"/>
      <c r="G1" s="2"/>
    </row>
    <row r="2" spans="1:254" s="1" customFormat="1" ht="25.5">
      <c r="A2" s="442"/>
      <c r="B2" s="36"/>
      <c r="E2" s="2"/>
      <c r="F2" s="2"/>
      <c r="G2" s="2"/>
    </row>
    <row r="3" spans="1:254" s="1" customFormat="1" ht="30">
      <c r="A3" s="442"/>
      <c r="B3" s="43" t="s">
        <v>84</v>
      </c>
      <c r="C3" s="42"/>
      <c r="D3" s="42"/>
      <c r="E3" s="3"/>
      <c r="F3" s="3"/>
      <c r="G3" s="3"/>
    </row>
    <row r="4" spans="1:254" s="1" customFormat="1" ht="30">
      <c r="A4" s="442"/>
      <c r="B4" s="43"/>
      <c r="C4" s="42"/>
      <c r="D4" s="42"/>
      <c r="E4" s="3"/>
      <c r="F4" s="3"/>
      <c r="G4" s="3"/>
    </row>
    <row r="5" spans="1:254" s="1" customFormat="1" ht="31.5" thickBot="1">
      <c r="A5" s="442"/>
      <c r="B5" s="41"/>
      <c r="C5" s="4"/>
      <c r="D5" s="4"/>
      <c r="E5" s="3"/>
      <c r="F5" s="3"/>
      <c r="G5" s="3"/>
    </row>
    <row r="6" spans="1:254" s="1" customFormat="1" ht="35.25" customHeight="1" thickTop="1" thickBot="1">
      <c r="A6" s="442"/>
      <c r="B6" s="4"/>
      <c r="C6" s="4"/>
      <c r="D6" s="4"/>
      <c r="E6" s="40" t="s">
        <v>0</v>
      </c>
      <c r="F6" s="40" t="s">
        <v>1</v>
      </c>
      <c r="G6" s="40" t="s">
        <v>2</v>
      </c>
    </row>
    <row r="7" spans="1:254" s="1" customFormat="1" ht="32.1" customHeight="1" thickTop="1" thickBot="1">
      <c r="A7" s="442"/>
      <c r="B7" s="39" t="s">
        <v>3</v>
      </c>
      <c r="C7" s="38"/>
      <c r="D7" s="38"/>
      <c r="E7" s="292">
        <v>67218.2</v>
      </c>
      <c r="F7" s="292">
        <v>140897.44</v>
      </c>
      <c r="G7" s="292">
        <v>208115.64</v>
      </c>
      <c r="H7" s="75"/>
      <c r="I7" s="75"/>
      <c r="J7" s="75"/>
      <c r="K7" s="75"/>
      <c r="L7" s="75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</row>
    <row r="8" spans="1:254" s="1" customFormat="1" ht="32.1" customHeight="1" thickTop="1">
      <c r="A8" s="443"/>
      <c r="B8" s="37" t="s">
        <v>4</v>
      </c>
      <c r="C8" s="36"/>
      <c r="D8" s="35"/>
      <c r="E8" s="293">
        <v>34264.47</v>
      </c>
      <c r="F8" s="293">
        <v>73093.62</v>
      </c>
      <c r="G8" s="293">
        <v>107358.09</v>
      </c>
      <c r="H8" s="75"/>
      <c r="I8" s="75"/>
      <c r="J8" s="75"/>
      <c r="K8" s="75"/>
      <c r="L8" s="75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</row>
    <row r="9" spans="1:254" s="1" customFormat="1" ht="32.1" customHeight="1">
      <c r="A9" s="443"/>
      <c r="B9" s="29" t="s">
        <v>27</v>
      </c>
      <c r="C9" s="36"/>
      <c r="D9" s="35"/>
      <c r="E9" s="294">
        <v>141</v>
      </c>
      <c r="F9" s="294">
        <v>202</v>
      </c>
      <c r="G9" s="295">
        <v>343</v>
      </c>
      <c r="H9" s="16"/>
      <c r="I9" s="162"/>
      <c r="J9" s="75"/>
      <c r="K9" s="75"/>
      <c r="L9" s="75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</row>
    <row r="10" spans="1:254" s="1" customFormat="1" ht="32.1" customHeight="1">
      <c r="A10" s="443"/>
      <c r="B10" s="15" t="s">
        <v>26</v>
      </c>
      <c r="C10" s="4"/>
      <c r="D10" s="3"/>
      <c r="E10" s="294">
        <v>1718</v>
      </c>
      <c r="F10" s="294">
        <v>1120</v>
      </c>
      <c r="G10" s="295">
        <v>2838</v>
      </c>
      <c r="H10" s="76"/>
      <c r="I10" s="162"/>
      <c r="J10" s="75"/>
      <c r="K10" s="75"/>
      <c r="L10" s="75"/>
    </row>
    <row r="11" spans="1:254" s="1" customFormat="1" ht="32.1" customHeight="1">
      <c r="A11" s="443"/>
      <c r="B11" s="15" t="s">
        <v>25</v>
      </c>
      <c r="C11" s="4"/>
      <c r="D11" s="3"/>
      <c r="E11" s="294">
        <v>142</v>
      </c>
      <c r="F11" s="294">
        <v>125</v>
      </c>
      <c r="G11" s="295">
        <v>267</v>
      </c>
      <c r="I11" s="162"/>
      <c r="J11" s="75"/>
      <c r="K11" s="75"/>
      <c r="L11" s="75"/>
    </row>
    <row r="12" spans="1:254" s="1" customFormat="1" ht="32.1" customHeight="1">
      <c r="A12" s="443"/>
      <c r="B12" s="15" t="s">
        <v>24</v>
      </c>
      <c r="C12" s="4"/>
      <c r="D12" s="3"/>
      <c r="E12" s="295">
        <v>195</v>
      </c>
      <c r="F12" s="295">
        <v>245</v>
      </c>
      <c r="G12" s="295">
        <v>440</v>
      </c>
      <c r="I12" s="162"/>
      <c r="J12" s="75"/>
      <c r="K12" s="75"/>
      <c r="L12" s="75"/>
    </row>
    <row r="13" spans="1:254" s="1" customFormat="1" ht="32.1" customHeight="1">
      <c r="A13" s="443"/>
      <c r="B13" s="15" t="s">
        <v>23</v>
      </c>
      <c r="C13" s="4"/>
      <c r="D13" s="3"/>
      <c r="E13" s="295">
        <v>211</v>
      </c>
      <c r="F13" s="295">
        <v>387</v>
      </c>
      <c r="G13" s="295">
        <v>598</v>
      </c>
      <c r="I13" s="162"/>
      <c r="J13" s="75"/>
      <c r="K13" s="75"/>
      <c r="L13" s="75"/>
    </row>
    <row r="14" spans="1:254" s="1" customFormat="1" ht="32.1" customHeight="1">
      <c r="A14" s="443"/>
      <c r="B14" s="34" t="s">
        <v>32</v>
      </c>
      <c r="C14" s="4"/>
      <c r="D14" s="3"/>
      <c r="E14" s="296">
        <v>1117</v>
      </c>
      <c r="F14" s="296">
        <v>808</v>
      </c>
      <c r="G14" s="295">
        <v>1925</v>
      </c>
      <c r="H14" s="76"/>
      <c r="I14" s="162"/>
      <c r="J14" s="75"/>
      <c r="K14" s="75"/>
      <c r="L14" s="75"/>
    </row>
    <row r="15" spans="1:254" s="1" customFormat="1" ht="32.1" customHeight="1">
      <c r="A15" s="443"/>
      <c r="B15" s="15" t="s">
        <v>31</v>
      </c>
      <c r="C15" s="4"/>
      <c r="D15" s="3"/>
      <c r="E15" s="296">
        <v>1740</v>
      </c>
      <c r="F15" s="296">
        <v>1577</v>
      </c>
      <c r="G15" s="295">
        <v>3317</v>
      </c>
      <c r="H15" s="76"/>
      <c r="I15" s="162"/>
      <c r="J15" s="75"/>
      <c r="K15" s="75"/>
      <c r="L15" s="75"/>
    </row>
    <row r="16" spans="1:254" s="1" customFormat="1" ht="32.1" customHeight="1">
      <c r="A16" s="443"/>
      <c r="B16" s="15" t="s">
        <v>22</v>
      </c>
      <c r="C16" s="4"/>
      <c r="D16" s="3"/>
      <c r="E16" s="296">
        <v>652</v>
      </c>
      <c r="F16" s="296">
        <v>1392</v>
      </c>
      <c r="G16" s="295">
        <v>2044</v>
      </c>
      <c r="H16" s="76"/>
      <c r="I16" s="162"/>
      <c r="J16" s="75"/>
      <c r="K16" s="75"/>
      <c r="L16" s="75"/>
    </row>
    <row r="17" spans="1:12" s="1" customFormat="1" ht="32.1" customHeight="1">
      <c r="A17" s="443"/>
      <c r="B17" s="15" t="s">
        <v>30</v>
      </c>
      <c r="C17" s="4"/>
      <c r="D17" s="3"/>
      <c r="E17" s="296">
        <v>1501</v>
      </c>
      <c r="F17" s="296">
        <v>497</v>
      </c>
      <c r="G17" s="295">
        <v>1998</v>
      </c>
      <c r="I17" s="162"/>
      <c r="J17" s="75"/>
      <c r="K17" s="75"/>
      <c r="L17" s="75"/>
    </row>
    <row r="18" spans="1:12" s="1" customFormat="1" ht="32.1" customHeight="1">
      <c r="A18" s="443"/>
      <c r="B18" s="15" t="s">
        <v>20</v>
      </c>
      <c r="C18" s="4"/>
      <c r="D18" s="3"/>
      <c r="E18" s="296">
        <v>2811</v>
      </c>
      <c r="F18" s="296">
        <v>3947</v>
      </c>
      <c r="G18" s="295">
        <v>6758</v>
      </c>
      <c r="H18" s="76"/>
      <c r="I18" s="162"/>
    </row>
    <row r="19" spans="1:12" s="1" customFormat="1" ht="32.1" customHeight="1">
      <c r="A19" s="443"/>
      <c r="B19" s="15" t="s">
        <v>29</v>
      </c>
      <c r="C19" s="4"/>
      <c r="D19" s="3"/>
      <c r="E19" s="296">
        <v>192</v>
      </c>
      <c r="F19" s="296">
        <v>258</v>
      </c>
      <c r="G19" s="295">
        <v>450</v>
      </c>
      <c r="I19" s="162"/>
      <c r="J19" s="75"/>
      <c r="K19" s="75"/>
      <c r="L19" s="75"/>
    </row>
    <row r="20" spans="1:12" s="1" customFormat="1" ht="31.5" customHeight="1">
      <c r="A20" s="443"/>
      <c r="B20" s="15" t="s">
        <v>51</v>
      </c>
      <c r="C20" s="4"/>
      <c r="D20" s="3"/>
      <c r="E20" s="296">
        <v>1714</v>
      </c>
      <c r="F20" s="296">
        <v>1839</v>
      </c>
      <c r="G20" s="295">
        <v>3553</v>
      </c>
      <c r="I20" s="162"/>
      <c r="J20" s="75"/>
      <c r="K20" s="75"/>
      <c r="L20" s="75"/>
    </row>
    <row r="21" spans="1:12" s="1" customFormat="1" ht="31.5" customHeight="1">
      <c r="A21" s="443"/>
      <c r="B21" s="15" t="s">
        <v>53</v>
      </c>
      <c r="C21" s="3"/>
      <c r="D21" s="3"/>
      <c r="E21" s="296">
        <v>161</v>
      </c>
      <c r="F21" s="296">
        <v>327</v>
      </c>
      <c r="G21" s="295">
        <v>488</v>
      </c>
      <c r="I21" s="162"/>
      <c r="J21" s="75"/>
      <c r="K21" s="75"/>
      <c r="L21" s="75"/>
    </row>
    <row r="22" spans="1:12" s="1" customFormat="1" ht="31.5" customHeight="1" thickBot="1">
      <c r="A22" s="443"/>
      <c r="B22" s="71" t="s">
        <v>71</v>
      </c>
      <c r="C22" s="160"/>
      <c r="D22" s="160"/>
      <c r="E22" s="306">
        <v>76</v>
      </c>
      <c r="F22" s="306">
        <v>111</v>
      </c>
      <c r="G22" s="307">
        <v>187</v>
      </c>
      <c r="I22" s="162"/>
      <c r="J22" s="75"/>
      <c r="K22" s="75"/>
      <c r="L22" s="75"/>
    </row>
    <row r="23" spans="1:12" s="1" customFormat="1" ht="32.1" customHeight="1" thickTop="1">
      <c r="A23" s="443"/>
      <c r="B23" s="57" t="s">
        <v>48</v>
      </c>
      <c r="C23" s="4"/>
      <c r="D23" s="3"/>
      <c r="E23" s="304">
        <v>12371</v>
      </c>
      <c r="F23" s="304">
        <v>12835</v>
      </c>
      <c r="G23" s="305">
        <v>25206</v>
      </c>
      <c r="H23" s="76"/>
      <c r="I23" s="162"/>
      <c r="J23" s="75"/>
      <c r="K23" s="75"/>
      <c r="L23" s="75"/>
    </row>
    <row r="24" spans="1:12" s="1" customFormat="1" ht="32.1" customHeight="1">
      <c r="A24" s="443"/>
      <c r="B24" s="15" t="s">
        <v>5</v>
      </c>
      <c r="C24" s="4"/>
      <c r="D24" s="3"/>
      <c r="E24" s="295">
        <v>1874</v>
      </c>
      <c r="F24" s="295">
        <v>212</v>
      </c>
      <c r="G24" s="296">
        <v>2086</v>
      </c>
      <c r="I24" s="76"/>
      <c r="J24" s="75"/>
      <c r="K24" s="75"/>
      <c r="L24" s="75"/>
    </row>
    <row r="25" spans="1:12" s="1" customFormat="1" ht="32.1" customHeight="1">
      <c r="A25" s="443"/>
      <c r="B25" s="15" t="s">
        <v>16</v>
      </c>
      <c r="C25" s="4"/>
      <c r="D25" s="3"/>
      <c r="E25" s="295">
        <v>58</v>
      </c>
      <c r="F25" s="295">
        <v>66</v>
      </c>
      <c r="G25" s="296">
        <v>124</v>
      </c>
      <c r="I25" s="76"/>
      <c r="J25" s="75"/>
      <c r="K25" s="75"/>
      <c r="L25" s="75"/>
    </row>
    <row r="26" spans="1:12" s="1" customFormat="1" ht="32.1" customHeight="1">
      <c r="A26" s="443"/>
      <c r="B26" s="15" t="s">
        <v>15</v>
      </c>
      <c r="C26" s="4"/>
      <c r="D26" s="3"/>
      <c r="E26" s="295">
        <v>284</v>
      </c>
      <c r="F26" s="295">
        <v>169</v>
      </c>
      <c r="G26" s="296">
        <v>453</v>
      </c>
      <c r="I26" s="76"/>
      <c r="J26" s="75"/>
      <c r="K26" s="75"/>
      <c r="L26" s="75"/>
    </row>
    <row r="27" spans="1:12" s="1" customFormat="1" ht="32.1" customHeight="1">
      <c r="A27" s="443"/>
      <c r="B27" s="15" t="s">
        <v>33</v>
      </c>
      <c r="C27" s="4"/>
      <c r="D27" s="3"/>
      <c r="E27" s="295">
        <v>6055</v>
      </c>
      <c r="F27" s="295">
        <v>3552</v>
      </c>
      <c r="G27" s="296">
        <v>9607</v>
      </c>
      <c r="J27" s="75"/>
      <c r="K27" s="75"/>
      <c r="L27" s="75"/>
    </row>
    <row r="28" spans="1:12" s="1" customFormat="1" ht="32.1" customHeight="1">
      <c r="A28" s="443"/>
      <c r="B28" s="15" t="s">
        <v>17</v>
      </c>
      <c r="C28" s="3"/>
      <c r="D28" s="3"/>
      <c r="E28" s="301">
        <v>12859.47</v>
      </c>
      <c r="F28" s="301">
        <v>55702.619999999995</v>
      </c>
      <c r="G28" s="296">
        <v>68562.09</v>
      </c>
      <c r="H28" s="76"/>
      <c r="I28" s="76"/>
      <c r="J28" s="75"/>
      <c r="K28" s="75"/>
      <c r="L28" s="75"/>
    </row>
    <row r="29" spans="1:12" s="1" customFormat="1" ht="32.1" customHeight="1">
      <c r="A29" s="443"/>
      <c r="B29" s="15" t="s">
        <v>35</v>
      </c>
      <c r="C29" s="3"/>
      <c r="D29" s="3"/>
      <c r="E29" s="302">
        <v>367</v>
      </c>
      <c r="F29" s="302">
        <v>299</v>
      </c>
      <c r="G29" s="296">
        <v>666</v>
      </c>
      <c r="I29" s="76"/>
      <c r="J29" s="75"/>
      <c r="K29" s="75"/>
      <c r="L29" s="75"/>
    </row>
    <row r="30" spans="1:12" s="1" customFormat="1" ht="31.5" customHeight="1" thickBot="1">
      <c r="A30" s="443"/>
      <c r="B30" s="15" t="s">
        <v>66</v>
      </c>
      <c r="C30" s="11"/>
      <c r="D30" s="11"/>
      <c r="E30" s="301">
        <v>396</v>
      </c>
      <c r="F30" s="301">
        <v>258</v>
      </c>
      <c r="G30" s="296">
        <v>654</v>
      </c>
      <c r="J30" s="75"/>
      <c r="K30" s="75"/>
      <c r="L30" s="75"/>
    </row>
    <row r="31" spans="1:12" s="1" customFormat="1" ht="32.1" customHeight="1" thickTop="1" thickBot="1">
      <c r="A31" s="443"/>
      <c r="B31" s="71" t="s">
        <v>18</v>
      </c>
      <c r="C31" s="3"/>
      <c r="D31" s="3"/>
      <c r="E31" s="301">
        <v>18855.98</v>
      </c>
      <c r="F31" s="301">
        <v>56374</v>
      </c>
      <c r="G31" s="306">
        <v>75229.98</v>
      </c>
      <c r="H31" s="76"/>
      <c r="I31" s="76"/>
      <c r="J31" s="75"/>
      <c r="K31" s="75"/>
      <c r="L31" s="75"/>
    </row>
    <row r="32" spans="1:12" s="1" customFormat="1" ht="32.1" customHeight="1" thickTop="1">
      <c r="A32" s="443"/>
      <c r="B32" s="37" t="s">
        <v>27</v>
      </c>
      <c r="C32" s="31"/>
      <c r="D32" s="31"/>
      <c r="E32" s="297">
        <v>108</v>
      </c>
      <c r="F32" s="297">
        <v>139</v>
      </c>
      <c r="G32" s="303">
        <v>247</v>
      </c>
      <c r="J32" s="75"/>
      <c r="K32" s="75"/>
      <c r="L32" s="75"/>
    </row>
    <row r="33" spans="1:254" s="1" customFormat="1" ht="32.1" customHeight="1">
      <c r="A33" s="443"/>
      <c r="B33" s="29" t="s">
        <v>26</v>
      </c>
      <c r="C33" s="3"/>
      <c r="D33" s="3"/>
      <c r="E33" s="294">
        <v>5</v>
      </c>
      <c r="F33" s="294">
        <v>12</v>
      </c>
      <c r="G33" s="295">
        <v>17</v>
      </c>
      <c r="J33" s="75"/>
      <c r="K33" s="75"/>
      <c r="L33" s="75"/>
    </row>
    <row r="34" spans="1:254" s="1" customFormat="1" ht="32.1" customHeight="1">
      <c r="A34" s="443"/>
      <c r="B34" s="15" t="s">
        <v>25</v>
      </c>
      <c r="C34" s="4"/>
      <c r="D34" s="3"/>
      <c r="E34" s="294">
        <v>327</v>
      </c>
      <c r="F34" s="294">
        <v>460</v>
      </c>
      <c r="G34" s="295">
        <v>787</v>
      </c>
      <c r="I34" s="76"/>
      <c r="J34" s="75"/>
      <c r="K34" s="75"/>
      <c r="L34" s="163"/>
    </row>
    <row r="35" spans="1:254" s="1" customFormat="1" ht="32.1" customHeight="1">
      <c r="A35" s="443"/>
      <c r="B35" s="15" t="s">
        <v>24</v>
      </c>
      <c r="C35" s="4"/>
      <c r="D35" s="3"/>
      <c r="E35" s="294">
        <v>427</v>
      </c>
      <c r="F35" s="294">
        <v>609</v>
      </c>
      <c r="G35" s="295">
        <v>1036</v>
      </c>
      <c r="I35" s="76"/>
      <c r="J35" s="75"/>
      <c r="K35" s="75"/>
      <c r="L35" s="163"/>
    </row>
    <row r="36" spans="1:254" s="1" customFormat="1" ht="32.1" customHeight="1">
      <c r="A36" s="443"/>
      <c r="B36" s="15" t="s">
        <v>23</v>
      </c>
      <c r="C36" s="4"/>
      <c r="D36" s="3"/>
      <c r="E36" s="294">
        <v>209</v>
      </c>
      <c r="F36" s="294">
        <v>336</v>
      </c>
      <c r="G36" s="295">
        <v>545</v>
      </c>
      <c r="I36" s="76"/>
      <c r="J36" s="75"/>
      <c r="K36" s="75"/>
      <c r="L36" s="163"/>
    </row>
    <row r="37" spans="1:254" s="1" customFormat="1" ht="32.1" customHeight="1">
      <c r="A37" s="443"/>
      <c r="B37" s="15" t="s">
        <v>31</v>
      </c>
      <c r="C37" s="4"/>
      <c r="D37" s="3"/>
      <c r="E37" s="294">
        <v>162</v>
      </c>
      <c r="F37" s="294">
        <v>176</v>
      </c>
      <c r="G37" s="295">
        <v>338</v>
      </c>
      <c r="J37" s="75"/>
      <c r="K37" s="75"/>
      <c r="L37" s="163"/>
    </row>
    <row r="38" spans="1:254" s="1" customFormat="1" ht="32.1" customHeight="1">
      <c r="A38" s="443"/>
      <c r="B38" s="15" t="s">
        <v>22</v>
      </c>
      <c r="C38" s="4"/>
      <c r="D38" s="3"/>
      <c r="E38" s="294">
        <v>248.98000000000002</v>
      </c>
      <c r="F38" s="294">
        <v>231</v>
      </c>
      <c r="G38" s="295">
        <v>479.98</v>
      </c>
      <c r="I38" s="92"/>
      <c r="J38" s="75"/>
      <c r="K38" s="75"/>
      <c r="L38" s="163"/>
    </row>
    <row r="39" spans="1:254" s="1" customFormat="1" ht="32.1" customHeight="1">
      <c r="A39" s="443"/>
      <c r="B39" s="15" t="s">
        <v>30</v>
      </c>
      <c r="C39" s="4"/>
      <c r="D39" s="3"/>
      <c r="E39" s="294">
        <v>997</v>
      </c>
      <c r="F39" s="294">
        <v>242</v>
      </c>
      <c r="G39" s="295">
        <v>1239</v>
      </c>
      <c r="J39" s="75"/>
      <c r="K39" s="75"/>
      <c r="L39" s="163"/>
    </row>
    <row r="40" spans="1:254" s="1" customFormat="1" ht="32.1" customHeight="1">
      <c r="A40" s="443"/>
      <c r="B40" s="15" t="s">
        <v>21</v>
      </c>
      <c r="C40" s="4"/>
      <c r="D40" s="3"/>
      <c r="E40" s="294">
        <v>1087</v>
      </c>
      <c r="F40" s="294">
        <v>2030</v>
      </c>
      <c r="G40" s="295">
        <v>3117</v>
      </c>
      <c r="H40" s="76"/>
      <c r="J40" s="75"/>
      <c r="K40" s="75"/>
      <c r="L40" s="163"/>
    </row>
    <row r="41" spans="1:254" s="1" customFormat="1" ht="32.1" customHeight="1">
      <c r="A41" s="443"/>
      <c r="B41" s="15" t="s">
        <v>20</v>
      </c>
      <c r="C41" s="4"/>
      <c r="D41" s="3"/>
      <c r="E41" s="294">
        <v>1494</v>
      </c>
      <c r="F41" s="294">
        <v>1375</v>
      </c>
      <c r="G41" s="295">
        <v>2869</v>
      </c>
      <c r="H41" s="76"/>
      <c r="J41" s="75"/>
      <c r="K41" s="75"/>
      <c r="L41" s="163"/>
    </row>
    <row r="42" spans="1:254" s="1" customFormat="1" ht="32.1" customHeight="1">
      <c r="A42" s="443"/>
      <c r="B42" s="15" t="s">
        <v>6</v>
      </c>
      <c r="C42" s="4"/>
      <c r="D42" s="3"/>
      <c r="E42" s="294">
        <v>169</v>
      </c>
      <c r="F42" s="294">
        <v>361</v>
      </c>
      <c r="G42" s="295">
        <v>530</v>
      </c>
      <c r="J42" s="75"/>
      <c r="K42" s="75"/>
      <c r="L42" s="163"/>
    </row>
    <row r="43" spans="1:254" s="1" customFormat="1" ht="32.1" customHeight="1">
      <c r="A43" s="443"/>
      <c r="B43" s="15" t="s">
        <v>38</v>
      </c>
      <c r="C43" s="4"/>
      <c r="D43" s="3"/>
      <c r="E43" s="294">
        <v>13622</v>
      </c>
      <c r="F43" s="294">
        <v>50403</v>
      </c>
      <c r="G43" s="295">
        <v>64025</v>
      </c>
      <c r="H43" s="92"/>
      <c r="J43" s="75"/>
      <c r="K43" s="75"/>
      <c r="L43" s="163"/>
    </row>
    <row r="44" spans="1:254" s="1" customFormat="1" ht="32.1" customHeight="1" thickBot="1">
      <c r="A44" s="443"/>
      <c r="B44" s="71" t="s">
        <v>9</v>
      </c>
      <c r="C44" s="4"/>
      <c r="D44" s="3"/>
      <c r="E44" s="294">
        <v>1948</v>
      </c>
      <c r="F44" s="294">
        <v>1964</v>
      </c>
      <c r="G44" s="295">
        <v>3912</v>
      </c>
      <c r="H44" s="76"/>
      <c r="I44" s="76"/>
      <c r="J44" s="75"/>
      <c r="K44" s="75"/>
      <c r="L44" s="163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  <c r="IL44" s="16"/>
      <c r="IM44" s="16"/>
      <c r="IN44" s="16"/>
      <c r="IO44" s="16"/>
      <c r="IP44" s="16"/>
      <c r="IQ44" s="16"/>
      <c r="IR44" s="16"/>
      <c r="IS44" s="16"/>
      <c r="IT44" s="16"/>
    </row>
    <row r="45" spans="1:254" s="1" customFormat="1" ht="32.1" customHeight="1" thickTop="1" thickBot="1">
      <c r="A45" s="443"/>
      <c r="B45" s="93" t="s">
        <v>10</v>
      </c>
      <c r="C45" s="26"/>
      <c r="D45" s="26"/>
      <c r="E45" s="298">
        <v>6819.75</v>
      </c>
      <c r="F45" s="298">
        <v>4992.82</v>
      </c>
      <c r="G45" s="299">
        <v>11812.57</v>
      </c>
      <c r="H45" s="76"/>
      <c r="I45" s="76"/>
      <c r="J45" s="75"/>
      <c r="K45" s="75"/>
      <c r="L45" s="163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  <c r="IN45" s="16"/>
      <c r="IO45" s="16"/>
      <c r="IP45" s="16"/>
      <c r="IQ45" s="16"/>
      <c r="IR45" s="16"/>
      <c r="IS45" s="16"/>
      <c r="IT45" s="16"/>
    </row>
    <row r="46" spans="1:254" s="1" customFormat="1" ht="32.1" customHeight="1" thickTop="1">
      <c r="A46" s="443"/>
      <c r="B46" s="25" t="s">
        <v>11</v>
      </c>
      <c r="C46" s="24"/>
      <c r="D46" s="24"/>
      <c r="E46" s="298"/>
      <c r="F46" s="298"/>
      <c r="G46" s="298"/>
      <c r="H46" s="76"/>
      <c r="I46" s="76"/>
      <c r="J46" s="75"/>
      <c r="K46" s="75"/>
      <c r="L46" s="75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  <c r="IL46" s="16"/>
      <c r="IM46" s="16"/>
      <c r="IN46" s="16"/>
      <c r="IO46" s="16"/>
      <c r="IP46" s="16"/>
      <c r="IQ46" s="16"/>
      <c r="IR46" s="16"/>
      <c r="IS46" s="16"/>
      <c r="IT46" s="16"/>
    </row>
    <row r="47" spans="1:254" s="1" customFormat="1" ht="32.1" customHeight="1" thickBot="1">
      <c r="A47" s="443"/>
      <c r="B47" s="22" t="s">
        <v>12</v>
      </c>
      <c r="C47" s="21"/>
      <c r="D47" s="21"/>
      <c r="E47" s="292">
        <v>5330</v>
      </c>
      <c r="F47" s="292">
        <v>4473</v>
      </c>
      <c r="G47" s="300">
        <v>9803</v>
      </c>
      <c r="H47" s="75"/>
      <c r="I47" s="75"/>
      <c r="J47" s="75"/>
      <c r="K47" s="75"/>
      <c r="L47" s="75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  <c r="IL47" s="16"/>
      <c r="IM47" s="16"/>
      <c r="IN47" s="16"/>
      <c r="IO47" s="16"/>
      <c r="IP47" s="16"/>
      <c r="IQ47" s="16"/>
      <c r="IR47" s="16"/>
      <c r="IS47" s="16"/>
      <c r="IT47" s="16"/>
    </row>
    <row r="48" spans="1:254" s="1" customFormat="1" ht="32.1" customHeight="1" thickTop="1">
      <c r="A48" s="443"/>
      <c r="B48" s="19" t="s">
        <v>13</v>
      </c>
      <c r="C48" s="18"/>
      <c r="D48" s="18"/>
      <c r="E48" s="293">
        <v>5231</v>
      </c>
      <c r="F48" s="293">
        <v>4370</v>
      </c>
      <c r="G48" s="293">
        <v>9601</v>
      </c>
      <c r="H48" s="75"/>
      <c r="I48" s="75"/>
      <c r="J48" s="75"/>
      <c r="K48" s="75"/>
      <c r="L48" s="75"/>
    </row>
    <row r="49" spans="1:12" s="1" customFormat="1" ht="32.1" customHeight="1" thickBot="1">
      <c r="A49" s="443"/>
      <c r="B49" s="418" t="s">
        <v>14</v>
      </c>
      <c r="C49" s="402"/>
      <c r="D49" s="400"/>
      <c r="E49" s="412">
        <v>99</v>
      </c>
      <c r="F49" s="412">
        <v>103</v>
      </c>
      <c r="G49" s="412">
        <v>202</v>
      </c>
      <c r="H49" s="16"/>
      <c r="I49" s="75"/>
      <c r="J49" s="75"/>
      <c r="K49" s="75"/>
      <c r="L49" s="75"/>
    </row>
    <row r="50" spans="1:12" s="6" customFormat="1" ht="27" thickTop="1">
      <c r="A50" s="444"/>
      <c r="B50" s="9"/>
      <c r="C50" s="9"/>
      <c r="D50" s="9"/>
      <c r="E50" s="8"/>
      <c r="F50" s="534"/>
      <c r="G50" s="534" t="s">
        <v>99</v>
      </c>
      <c r="H50" s="1"/>
      <c r="I50" s="1"/>
      <c r="J50" s="1"/>
      <c r="K50" s="1"/>
      <c r="L50" s="1"/>
    </row>
    <row r="51" spans="1:12" s="6" customFormat="1" ht="52.5">
      <c r="A51" s="444"/>
      <c r="B51" s="59" t="s">
        <v>37</v>
      </c>
      <c r="H51" s="1"/>
      <c r="I51" s="1"/>
      <c r="J51" s="1"/>
      <c r="K51" s="1"/>
      <c r="L51" s="1"/>
    </row>
    <row r="52" spans="1:12" s="1" customFormat="1" ht="56.25">
      <c r="A52" s="442"/>
      <c r="B52" s="94" t="s">
        <v>54</v>
      </c>
      <c r="C52" s="4"/>
      <c r="D52" s="4"/>
      <c r="E52" s="3"/>
      <c r="F52" s="3"/>
      <c r="G52" s="3"/>
      <c r="J52" s="6"/>
      <c r="K52" s="6"/>
      <c r="L52" s="6"/>
    </row>
    <row r="53" spans="1:12" s="1" customFormat="1" ht="56.25">
      <c r="A53" s="442"/>
      <c r="B53" s="95" t="s">
        <v>68</v>
      </c>
      <c r="C53" s="4"/>
      <c r="D53" s="4"/>
      <c r="E53" s="3"/>
      <c r="F53" s="3"/>
      <c r="G53" s="3"/>
      <c r="H53" s="6"/>
      <c r="I53" s="6"/>
      <c r="J53" s="6"/>
      <c r="K53" s="6"/>
      <c r="L53" s="6"/>
    </row>
    <row r="54" spans="1:12" ht="56.25">
      <c r="B54" s="95" t="s">
        <v>56</v>
      </c>
      <c r="H54" s="6"/>
      <c r="I54" s="6"/>
      <c r="J54" s="1"/>
      <c r="K54" s="1"/>
      <c r="L54" s="1"/>
    </row>
    <row r="55" spans="1:12" ht="82.5">
      <c r="B55" s="95" t="s">
        <v>62</v>
      </c>
      <c r="H55" s="1"/>
      <c r="I55" s="1"/>
      <c r="J55" s="1"/>
      <c r="K55" s="1"/>
      <c r="L55" s="1"/>
    </row>
    <row r="56" spans="1:12" ht="82.5">
      <c r="B56" s="538" t="s">
        <v>101</v>
      </c>
      <c r="C56" t="s">
        <v>63</v>
      </c>
      <c r="D56" t="s">
        <v>64</v>
      </c>
      <c r="H56" s="1"/>
      <c r="I56" s="1"/>
    </row>
    <row r="57" spans="1:12" ht="25.5">
      <c r="B57" s="541" t="s">
        <v>102</v>
      </c>
    </row>
  </sheetData>
  <hyperlinks>
    <hyperlink ref="B57" r:id="rId1"/>
  </hyperlinks>
  <printOptions horizontalCentered="1"/>
  <pageMargins left="0.49" right="0.28000000000000003" top="0.25" bottom="0.22" header="0.25" footer="0.2"/>
  <pageSetup paperSize="9" scale="47" orientation="portrait" r:id="rId2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9">
    <tabColor indexed="13"/>
  </sheetPr>
  <dimension ref="A1:IT57"/>
  <sheetViews>
    <sheetView topLeftCell="A10" zoomScale="40" zoomScaleNormal="50" zoomScaleSheetLayoutView="25" workbookViewId="0">
      <selection activeCell="K56" sqref="K56"/>
    </sheetView>
  </sheetViews>
  <sheetFormatPr defaultColWidth="90.28515625" defaultRowHeight="12.75"/>
  <cols>
    <col min="1" max="1" width="17.28515625" style="445" bestFit="1" customWidth="1"/>
    <col min="2" max="2" width="132.140625" customWidth="1"/>
    <col min="3" max="4" width="20.28515625" hidden="1" customWidth="1"/>
    <col min="5" max="54" width="20.28515625" customWidth="1"/>
  </cols>
  <sheetData>
    <row r="1" spans="1:254" s="1" customFormat="1" ht="25.5">
      <c r="A1" s="442"/>
      <c r="B1" s="36"/>
      <c r="E1" s="2"/>
      <c r="F1" s="2"/>
      <c r="G1" s="2"/>
    </row>
    <row r="2" spans="1:254" s="1" customFormat="1" ht="25.5">
      <c r="A2" s="442"/>
      <c r="B2" s="36"/>
      <c r="E2" s="2"/>
      <c r="F2" s="2"/>
      <c r="G2" s="2"/>
    </row>
    <row r="3" spans="1:254" s="1" customFormat="1" ht="30">
      <c r="A3" s="442"/>
      <c r="B3" s="43" t="s">
        <v>85</v>
      </c>
      <c r="C3" s="42"/>
      <c r="D3" s="42"/>
      <c r="E3" s="3"/>
      <c r="F3" s="3"/>
      <c r="G3" s="3"/>
    </row>
    <row r="4" spans="1:254" s="1" customFormat="1" ht="30">
      <c r="A4" s="442"/>
      <c r="B4" s="43"/>
      <c r="C4" s="42"/>
      <c r="D4" s="42"/>
      <c r="E4" s="3"/>
      <c r="F4" s="3"/>
      <c r="G4" s="3"/>
    </row>
    <row r="5" spans="1:254" s="1" customFormat="1" ht="31.5" thickBot="1">
      <c r="A5" s="442"/>
      <c r="B5" s="41"/>
      <c r="C5" s="4"/>
      <c r="D5" s="4"/>
      <c r="E5" s="3"/>
      <c r="F5" s="3"/>
      <c r="G5" s="3"/>
    </row>
    <row r="6" spans="1:254" s="1" customFormat="1" ht="35.25" customHeight="1" thickTop="1" thickBot="1">
      <c r="A6" s="442"/>
      <c r="B6" s="4"/>
      <c r="C6" s="4"/>
      <c r="D6" s="4"/>
      <c r="E6" s="40" t="s">
        <v>0</v>
      </c>
      <c r="F6" s="40" t="s">
        <v>1</v>
      </c>
      <c r="G6" s="40" t="s">
        <v>2</v>
      </c>
    </row>
    <row r="7" spans="1:254" s="1" customFormat="1" ht="32.1" customHeight="1" thickTop="1" thickBot="1">
      <c r="A7" s="442"/>
      <c r="B7" s="39" t="s">
        <v>3</v>
      </c>
      <c r="C7" s="38"/>
      <c r="D7" s="38"/>
      <c r="E7" s="317">
        <v>67028.989999999991</v>
      </c>
      <c r="F7" s="317">
        <v>141307.24999999997</v>
      </c>
      <c r="G7" s="317">
        <v>208336.24</v>
      </c>
      <c r="H7" s="75"/>
      <c r="I7" s="75"/>
      <c r="J7" s="75"/>
      <c r="K7" s="75"/>
      <c r="L7" s="75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</row>
    <row r="8" spans="1:254" s="1" customFormat="1" ht="32.1" customHeight="1" thickTop="1">
      <c r="A8" s="443"/>
      <c r="B8" s="37" t="s">
        <v>4</v>
      </c>
      <c r="C8" s="36"/>
      <c r="D8" s="35"/>
      <c r="E8" s="319">
        <v>34009.46</v>
      </c>
      <c r="F8" s="319">
        <v>72846.61</v>
      </c>
      <c r="G8" s="319">
        <v>106856.07</v>
      </c>
      <c r="H8" s="75"/>
      <c r="I8" s="75"/>
      <c r="J8" s="75"/>
      <c r="K8" s="75"/>
      <c r="L8" s="75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</row>
    <row r="9" spans="1:254" s="1" customFormat="1" ht="32.1" customHeight="1">
      <c r="A9" s="443"/>
      <c r="B9" s="29" t="s">
        <v>27</v>
      </c>
      <c r="C9" s="36"/>
      <c r="D9" s="35"/>
      <c r="E9" s="320">
        <v>140</v>
      </c>
      <c r="F9" s="320">
        <v>201</v>
      </c>
      <c r="G9" s="321">
        <v>341</v>
      </c>
      <c r="H9" s="16"/>
      <c r="I9" s="162"/>
      <c r="J9" s="75"/>
      <c r="K9" s="75"/>
      <c r="L9" s="75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</row>
    <row r="10" spans="1:254" s="1" customFormat="1" ht="32.1" customHeight="1">
      <c r="A10" s="443"/>
      <c r="B10" s="15" t="s">
        <v>26</v>
      </c>
      <c r="C10" s="4"/>
      <c r="D10" s="3"/>
      <c r="E10" s="320">
        <v>1681</v>
      </c>
      <c r="F10" s="320">
        <v>1073</v>
      </c>
      <c r="G10" s="321">
        <v>2754</v>
      </c>
      <c r="H10" s="76"/>
      <c r="I10" s="162"/>
      <c r="J10" s="75"/>
      <c r="K10" s="75"/>
      <c r="L10" s="75"/>
    </row>
    <row r="11" spans="1:254" s="1" customFormat="1" ht="32.1" customHeight="1">
      <c r="A11" s="443"/>
      <c r="B11" s="15" t="s">
        <v>25</v>
      </c>
      <c r="C11" s="4"/>
      <c r="D11" s="3"/>
      <c r="E11" s="320">
        <v>139</v>
      </c>
      <c r="F11" s="320">
        <v>119</v>
      </c>
      <c r="G11" s="321">
        <v>258</v>
      </c>
      <c r="I11" s="162"/>
      <c r="J11" s="75"/>
      <c r="K11" s="75"/>
      <c r="L11" s="75"/>
    </row>
    <row r="12" spans="1:254" s="1" customFormat="1" ht="32.1" customHeight="1">
      <c r="A12" s="443"/>
      <c r="B12" s="15" t="s">
        <v>24</v>
      </c>
      <c r="C12" s="4"/>
      <c r="D12" s="3"/>
      <c r="E12" s="321">
        <v>191</v>
      </c>
      <c r="F12" s="321">
        <v>241</v>
      </c>
      <c r="G12" s="321">
        <v>432</v>
      </c>
      <c r="I12" s="162"/>
      <c r="J12" s="75"/>
      <c r="K12" s="75"/>
      <c r="L12" s="75"/>
    </row>
    <row r="13" spans="1:254" s="1" customFormat="1" ht="32.1" customHeight="1">
      <c r="A13" s="443"/>
      <c r="B13" s="15" t="s">
        <v>23</v>
      </c>
      <c r="C13" s="4"/>
      <c r="D13" s="3"/>
      <c r="E13" s="321">
        <v>206</v>
      </c>
      <c r="F13" s="321">
        <v>365</v>
      </c>
      <c r="G13" s="321">
        <v>571</v>
      </c>
      <c r="I13" s="162"/>
      <c r="J13" s="75"/>
      <c r="K13" s="75"/>
      <c r="L13" s="75"/>
    </row>
    <row r="14" spans="1:254" s="1" customFormat="1" ht="32.1" customHeight="1">
      <c r="A14" s="443"/>
      <c r="B14" s="34" t="s">
        <v>32</v>
      </c>
      <c r="C14" s="4"/>
      <c r="D14" s="3"/>
      <c r="E14" s="322">
        <v>1092</v>
      </c>
      <c r="F14" s="322">
        <v>743</v>
      </c>
      <c r="G14" s="321">
        <v>1835</v>
      </c>
      <c r="H14" s="76"/>
      <c r="I14" s="162"/>
      <c r="J14" s="75"/>
      <c r="K14" s="75"/>
      <c r="L14" s="75"/>
    </row>
    <row r="15" spans="1:254" s="1" customFormat="1" ht="32.1" customHeight="1">
      <c r="A15" s="443"/>
      <c r="B15" s="15" t="s">
        <v>31</v>
      </c>
      <c r="C15" s="4"/>
      <c r="D15" s="3"/>
      <c r="E15" s="322">
        <v>1692</v>
      </c>
      <c r="F15" s="322">
        <v>1513</v>
      </c>
      <c r="G15" s="321">
        <v>3205</v>
      </c>
      <c r="H15" s="76"/>
      <c r="I15" s="162"/>
      <c r="J15" s="75"/>
      <c r="K15" s="75"/>
      <c r="L15" s="75"/>
    </row>
    <row r="16" spans="1:254" s="1" customFormat="1" ht="32.1" customHeight="1">
      <c r="A16" s="443"/>
      <c r="B16" s="15" t="s">
        <v>22</v>
      </c>
      <c r="C16" s="4"/>
      <c r="D16" s="3"/>
      <c r="E16" s="322">
        <v>625</v>
      </c>
      <c r="F16" s="322">
        <v>1323</v>
      </c>
      <c r="G16" s="321">
        <v>1948</v>
      </c>
      <c r="H16" s="76"/>
      <c r="I16" s="162"/>
      <c r="J16" s="75"/>
      <c r="K16" s="75"/>
      <c r="L16" s="75"/>
    </row>
    <row r="17" spans="1:12" s="1" customFormat="1" ht="32.1" customHeight="1">
      <c r="A17" s="443"/>
      <c r="B17" s="15" t="s">
        <v>30</v>
      </c>
      <c r="C17" s="4"/>
      <c r="D17" s="3"/>
      <c r="E17" s="322">
        <v>1418</v>
      </c>
      <c r="F17" s="322">
        <v>471</v>
      </c>
      <c r="G17" s="321">
        <v>1889</v>
      </c>
      <c r="I17" s="162"/>
      <c r="J17" s="75"/>
      <c r="K17" s="75"/>
      <c r="L17" s="75"/>
    </row>
    <row r="18" spans="1:12" s="1" customFormat="1" ht="32.1" customHeight="1">
      <c r="A18" s="443"/>
      <c r="B18" s="15" t="s">
        <v>20</v>
      </c>
      <c r="C18" s="4"/>
      <c r="D18" s="3"/>
      <c r="E18" s="322">
        <v>2771</v>
      </c>
      <c r="F18" s="322">
        <v>3883</v>
      </c>
      <c r="G18" s="321">
        <v>6654</v>
      </c>
      <c r="H18" s="76"/>
      <c r="I18" s="162"/>
    </row>
    <row r="19" spans="1:12" s="1" customFormat="1" ht="32.1" customHeight="1">
      <c r="A19" s="443"/>
      <c r="B19" s="15" t="s">
        <v>29</v>
      </c>
      <c r="C19" s="4"/>
      <c r="D19" s="3"/>
      <c r="E19" s="322">
        <v>186</v>
      </c>
      <c r="F19" s="322">
        <v>249</v>
      </c>
      <c r="G19" s="321">
        <v>435</v>
      </c>
      <c r="I19" s="162"/>
      <c r="J19" s="75"/>
      <c r="K19" s="75"/>
      <c r="L19" s="75"/>
    </row>
    <row r="20" spans="1:12" s="1" customFormat="1" ht="31.5" customHeight="1">
      <c r="A20" s="443"/>
      <c r="B20" s="15" t="s">
        <v>51</v>
      </c>
      <c r="C20" s="4"/>
      <c r="D20" s="3"/>
      <c r="E20" s="322">
        <v>1657</v>
      </c>
      <c r="F20" s="322">
        <v>1788</v>
      </c>
      <c r="G20" s="321">
        <v>3445</v>
      </c>
      <c r="I20" s="162"/>
      <c r="J20" s="75"/>
      <c r="K20" s="75"/>
      <c r="L20" s="75"/>
    </row>
    <row r="21" spans="1:12" s="1" customFormat="1" ht="31.5" customHeight="1">
      <c r="A21" s="443"/>
      <c r="B21" s="15" t="s">
        <v>53</v>
      </c>
      <c r="C21" s="3"/>
      <c r="D21" s="3"/>
      <c r="E21" s="322">
        <v>160</v>
      </c>
      <c r="F21" s="322">
        <v>326</v>
      </c>
      <c r="G21" s="321">
        <v>486</v>
      </c>
      <c r="I21" s="162"/>
      <c r="J21" s="75"/>
      <c r="K21" s="75"/>
      <c r="L21" s="75"/>
    </row>
    <row r="22" spans="1:12" s="1" customFormat="1" ht="31.5" customHeight="1" thickBot="1">
      <c r="A22" s="443"/>
      <c r="B22" s="71" t="s">
        <v>71</v>
      </c>
      <c r="C22" s="160"/>
      <c r="D22" s="160"/>
      <c r="E22" s="343">
        <v>69</v>
      </c>
      <c r="F22" s="343">
        <v>95</v>
      </c>
      <c r="G22" s="344">
        <v>164</v>
      </c>
      <c r="I22" s="162"/>
      <c r="J22" s="75"/>
      <c r="K22" s="75"/>
      <c r="L22" s="75"/>
    </row>
    <row r="23" spans="1:12" s="1" customFormat="1" ht="32.1" customHeight="1" thickTop="1">
      <c r="A23" s="443"/>
      <c r="B23" s="57" t="s">
        <v>48</v>
      </c>
      <c r="C23" s="4"/>
      <c r="D23" s="3"/>
      <c r="E23" s="339">
        <v>12027</v>
      </c>
      <c r="F23" s="339">
        <v>12390</v>
      </c>
      <c r="G23" s="340">
        <v>24417</v>
      </c>
      <c r="H23" s="76"/>
      <c r="I23" s="162"/>
      <c r="J23" s="75"/>
      <c r="K23" s="75"/>
      <c r="L23" s="75"/>
    </row>
    <row r="24" spans="1:12" s="1" customFormat="1" ht="32.1" customHeight="1">
      <c r="A24" s="443"/>
      <c r="B24" s="15" t="s">
        <v>5</v>
      </c>
      <c r="C24" s="4"/>
      <c r="D24" s="3"/>
      <c r="E24" s="321">
        <v>1891</v>
      </c>
      <c r="F24" s="321">
        <v>212</v>
      </c>
      <c r="G24" s="322">
        <v>2103</v>
      </c>
      <c r="I24" s="76"/>
      <c r="J24" s="75"/>
      <c r="K24" s="75"/>
      <c r="L24" s="75"/>
    </row>
    <row r="25" spans="1:12" s="1" customFormat="1" ht="32.1" customHeight="1">
      <c r="A25" s="443"/>
      <c r="B25" s="15" t="s">
        <v>16</v>
      </c>
      <c r="C25" s="4"/>
      <c r="D25" s="3"/>
      <c r="E25" s="321">
        <v>58</v>
      </c>
      <c r="F25" s="321">
        <v>66</v>
      </c>
      <c r="G25" s="322">
        <v>124</v>
      </c>
      <c r="I25" s="76"/>
      <c r="J25" s="75"/>
      <c r="K25" s="75"/>
      <c r="L25" s="75"/>
    </row>
    <row r="26" spans="1:12" s="1" customFormat="1" ht="32.1" customHeight="1">
      <c r="A26" s="443"/>
      <c r="B26" s="15" t="s">
        <v>15</v>
      </c>
      <c r="C26" s="4"/>
      <c r="D26" s="3"/>
      <c r="E26" s="321">
        <v>281</v>
      </c>
      <c r="F26" s="321">
        <v>168</v>
      </c>
      <c r="G26" s="322">
        <v>449</v>
      </c>
      <c r="I26" s="76"/>
      <c r="J26" s="75"/>
      <c r="K26" s="75"/>
      <c r="L26" s="75"/>
    </row>
    <row r="27" spans="1:12" s="1" customFormat="1" ht="32.1" customHeight="1">
      <c r="A27" s="443"/>
      <c r="B27" s="15" t="s">
        <v>33</v>
      </c>
      <c r="C27" s="4"/>
      <c r="D27" s="3"/>
      <c r="E27" s="321">
        <v>6047</v>
      </c>
      <c r="F27" s="321">
        <v>3541</v>
      </c>
      <c r="G27" s="322">
        <v>9588</v>
      </c>
      <c r="J27" s="75"/>
      <c r="K27" s="75"/>
      <c r="L27" s="75"/>
    </row>
    <row r="28" spans="1:12" s="1" customFormat="1" ht="32.1" customHeight="1">
      <c r="A28" s="443"/>
      <c r="B28" s="15" t="s">
        <v>17</v>
      </c>
      <c r="C28" s="3"/>
      <c r="D28" s="3"/>
      <c r="E28" s="331">
        <v>12918.46</v>
      </c>
      <c r="F28" s="331">
        <v>55890.61</v>
      </c>
      <c r="G28" s="322">
        <v>68809.070000000007</v>
      </c>
      <c r="H28" s="76"/>
      <c r="I28" s="76"/>
      <c r="J28" s="75"/>
      <c r="K28" s="75"/>
      <c r="L28" s="75"/>
    </row>
    <row r="29" spans="1:12" s="1" customFormat="1" ht="32.1" customHeight="1">
      <c r="A29" s="443"/>
      <c r="B29" s="15" t="s">
        <v>35</v>
      </c>
      <c r="C29" s="3"/>
      <c r="D29" s="3"/>
      <c r="E29" s="332">
        <v>393</v>
      </c>
      <c r="F29" s="332">
        <v>323</v>
      </c>
      <c r="G29" s="322">
        <v>716</v>
      </c>
      <c r="I29" s="76"/>
      <c r="J29" s="75"/>
      <c r="K29" s="75"/>
      <c r="L29" s="75"/>
    </row>
    <row r="30" spans="1:12" s="1" customFormat="1" ht="31.5" customHeight="1" thickBot="1">
      <c r="A30" s="443"/>
      <c r="B30" s="15" t="s">
        <v>66</v>
      </c>
      <c r="C30" s="11"/>
      <c r="D30" s="11"/>
      <c r="E30" s="331">
        <v>394</v>
      </c>
      <c r="F30" s="331">
        <v>256</v>
      </c>
      <c r="G30" s="322">
        <v>650</v>
      </c>
      <c r="J30" s="75"/>
      <c r="K30" s="75"/>
      <c r="L30" s="75"/>
    </row>
    <row r="31" spans="1:12" s="1" customFormat="1" ht="32.1" customHeight="1" thickTop="1" thickBot="1">
      <c r="A31" s="443"/>
      <c r="B31" s="71" t="s">
        <v>18</v>
      </c>
      <c r="C31" s="3"/>
      <c r="D31" s="3"/>
      <c r="E31" s="331">
        <v>18994.78</v>
      </c>
      <c r="F31" s="331">
        <v>57016.81</v>
      </c>
      <c r="G31" s="343">
        <v>76011.59</v>
      </c>
      <c r="H31" s="76"/>
      <c r="I31" s="76"/>
      <c r="J31" s="75"/>
      <c r="K31" s="75"/>
      <c r="L31" s="75"/>
    </row>
    <row r="32" spans="1:12" s="1" customFormat="1" ht="32.1" customHeight="1" thickTop="1">
      <c r="A32" s="443"/>
      <c r="B32" s="37" t="s">
        <v>27</v>
      </c>
      <c r="C32" s="31"/>
      <c r="D32" s="31"/>
      <c r="E32" s="323">
        <v>102</v>
      </c>
      <c r="F32" s="323">
        <v>142</v>
      </c>
      <c r="G32" s="333">
        <v>244</v>
      </c>
      <c r="J32" s="75"/>
      <c r="K32" s="75"/>
      <c r="L32" s="75"/>
    </row>
    <row r="33" spans="1:254" s="1" customFormat="1" ht="32.1" customHeight="1">
      <c r="A33" s="443"/>
      <c r="B33" s="29" t="s">
        <v>26</v>
      </c>
      <c r="C33" s="3"/>
      <c r="D33" s="3"/>
      <c r="E33" s="320">
        <v>6</v>
      </c>
      <c r="F33" s="320">
        <v>11</v>
      </c>
      <c r="G33" s="321">
        <v>17</v>
      </c>
      <c r="J33" s="75"/>
      <c r="K33" s="75"/>
      <c r="L33" s="75"/>
    </row>
    <row r="34" spans="1:254" s="1" customFormat="1" ht="32.1" customHeight="1">
      <c r="A34" s="443"/>
      <c r="B34" s="15" t="s">
        <v>25</v>
      </c>
      <c r="C34" s="4"/>
      <c r="D34" s="3"/>
      <c r="E34" s="320">
        <v>321</v>
      </c>
      <c r="F34" s="320">
        <v>456</v>
      </c>
      <c r="G34" s="321">
        <v>777</v>
      </c>
      <c r="I34" s="76"/>
      <c r="J34" s="75"/>
      <c r="K34" s="75"/>
      <c r="L34" s="163"/>
    </row>
    <row r="35" spans="1:254" s="1" customFormat="1" ht="32.1" customHeight="1">
      <c r="A35" s="443"/>
      <c r="B35" s="15" t="s">
        <v>24</v>
      </c>
      <c r="C35" s="4"/>
      <c r="D35" s="3"/>
      <c r="E35" s="320">
        <v>431</v>
      </c>
      <c r="F35" s="320">
        <v>606</v>
      </c>
      <c r="G35" s="321">
        <v>1037</v>
      </c>
      <c r="I35" s="76"/>
      <c r="J35" s="75"/>
      <c r="K35" s="75"/>
      <c r="L35" s="163"/>
    </row>
    <row r="36" spans="1:254" s="1" customFormat="1" ht="32.1" customHeight="1">
      <c r="A36" s="443"/>
      <c r="B36" s="15" t="s">
        <v>23</v>
      </c>
      <c r="C36" s="4"/>
      <c r="D36" s="3"/>
      <c r="E36" s="320">
        <v>221</v>
      </c>
      <c r="F36" s="320">
        <v>328</v>
      </c>
      <c r="G36" s="321">
        <v>549</v>
      </c>
      <c r="I36" s="76"/>
      <c r="J36" s="75"/>
      <c r="K36" s="75"/>
      <c r="L36" s="163"/>
    </row>
    <row r="37" spans="1:254" s="1" customFormat="1" ht="32.1" customHeight="1">
      <c r="A37" s="443"/>
      <c r="B37" s="15" t="s">
        <v>31</v>
      </c>
      <c r="C37" s="4"/>
      <c r="D37" s="3"/>
      <c r="E37" s="320">
        <v>158</v>
      </c>
      <c r="F37" s="320">
        <v>183</v>
      </c>
      <c r="G37" s="321">
        <v>341</v>
      </c>
      <c r="J37" s="75"/>
      <c r="K37" s="75"/>
      <c r="L37" s="163"/>
    </row>
    <row r="38" spans="1:254" s="1" customFormat="1" ht="32.1" customHeight="1">
      <c r="A38" s="443"/>
      <c r="B38" s="15" t="s">
        <v>22</v>
      </c>
      <c r="C38" s="4"/>
      <c r="D38" s="3"/>
      <c r="E38" s="320">
        <v>247.99</v>
      </c>
      <c r="F38" s="320">
        <v>228</v>
      </c>
      <c r="G38" s="321">
        <v>475.99</v>
      </c>
      <c r="I38" s="92"/>
      <c r="J38" s="75"/>
      <c r="K38" s="75"/>
      <c r="L38" s="163"/>
    </row>
    <row r="39" spans="1:254" s="1" customFormat="1" ht="32.1" customHeight="1">
      <c r="A39" s="443"/>
      <c r="B39" s="15" t="s">
        <v>30</v>
      </c>
      <c r="C39" s="4"/>
      <c r="D39" s="3"/>
      <c r="E39" s="320">
        <v>1006</v>
      </c>
      <c r="F39" s="320">
        <v>245</v>
      </c>
      <c r="G39" s="321">
        <v>1251</v>
      </c>
      <c r="J39" s="75"/>
      <c r="K39" s="75"/>
      <c r="L39" s="163"/>
    </row>
    <row r="40" spans="1:254" s="1" customFormat="1" ht="32.1" customHeight="1">
      <c r="A40" s="443"/>
      <c r="B40" s="15" t="s">
        <v>21</v>
      </c>
      <c r="C40" s="4"/>
      <c r="D40" s="3"/>
      <c r="E40" s="320">
        <v>1084</v>
      </c>
      <c r="F40" s="320">
        <v>2001</v>
      </c>
      <c r="G40" s="321">
        <v>3085</v>
      </c>
      <c r="H40" s="76"/>
      <c r="J40" s="75"/>
      <c r="K40" s="75"/>
      <c r="L40" s="163"/>
    </row>
    <row r="41" spans="1:254" s="1" customFormat="1" ht="32.1" customHeight="1">
      <c r="A41" s="443"/>
      <c r="B41" s="15" t="s">
        <v>20</v>
      </c>
      <c r="C41" s="4"/>
      <c r="D41" s="3"/>
      <c r="E41" s="320">
        <v>1485</v>
      </c>
      <c r="F41" s="320">
        <v>1350</v>
      </c>
      <c r="G41" s="321">
        <v>2835</v>
      </c>
      <c r="H41" s="76"/>
      <c r="J41" s="75"/>
      <c r="K41" s="75"/>
      <c r="L41" s="163"/>
    </row>
    <row r="42" spans="1:254" s="1" customFormat="1" ht="32.1" customHeight="1">
      <c r="A42" s="443"/>
      <c r="B42" s="15" t="s">
        <v>6</v>
      </c>
      <c r="C42" s="4"/>
      <c r="D42" s="3"/>
      <c r="E42" s="320">
        <v>170</v>
      </c>
      <c r="F42" s="320">
        <v>354</v>
      </c>
      <c r="G42" s="321">
        <v>524</v>
      </c>
      <c r="J42" s="75"/>
      <c r="K42" s="75"/>
      <c r="L42" s="163"/>
    </row>
    <row r="43" spans="1:254" s="1" customFormat="1" ht="32.1" customHeight="1">
      <c r="A43" s="443"/>
      <c r="B43" s="15" t="s">
        <v>38</v>
      </c>
      <c r="C43" s="4"/>
      <c r="D43" s="3"/>
      <c r="E43" s="320">
        <v>13762.79</v>
      </c>
      <c r="F43" s="320">
        <v>51112.81</v>
      </c>
      <c r="G43" s="321">
        <v>64875.6</v>
      </c>
      <c r="H43" s="92"/>
      <c r="J43" s="75"/>
      <c r="K43" s="75"/>
      <c r="L43" s="163"/>
    </row>
    <row r="44" spans="1:254" s="1" customFormat="1" ht="32.1" customHeight="1" thickBot="1">
      <c r="A44" s="443"/>
      <c r="B44" s="71" t="s">
        <v>9</v>
      </c>
      <c r="C44" s="4"/>
      <c r="D44" s="3"/>
      <c r="E44" s="320">
        <v>1887</v>
      </c>
      <c r="F44" s="320">
        <v>1886</v>
      </c>
      <c r="G44" s="321">
        <v>3773</v>
      </c>
      <c r="H44" s="76"/>
      <c r="I44" s="76"/>
      <c r="J44" s="75"/>
      <c r="K44" s="75"/>
      <c r="L44" s="163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  <c r="IL44" s="16"/>
      <c r="IM44" s="16"/>
      <c r="IN44" s="16"/>
      <c r="IO44" s="16"/>
      <c r="IP44" s="16"/>
      <c r="IQ44" s="16"/>
      <c r="IR44" s="16"/>
      <c r="IS44" s="16"/>
      <c r="IT44" s="16"/>
    </row>
    <row r="45" spans="1:254" s="1" customFormat="1" ht="32.1" customHeight="1" thickTop="1" thickBot="1">
      <c r="A45" s="443"/>
      <c r="B45" s="93" t="s">
        <v>10</v>
      </c>
      <c r="C45" s="26"/>
      <c r="D45" s="26"/>
      <c r="E45" s="324">
        <v>6744.75</v>
      </c>
      <c r="F45" s="324">
        <v>4952.83</v>
      </c>
      <c r="G45" s="325">
        <v>11697.58</v>
      </c>
      <c r="H45" s="76"/>
      <c r="I45" s="76"/>
      <c r="J45" s="75"/>
      <c r="K45" s="75"/>
      <c r="L45" s="163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  <c r="IN45" s="16"/>
      <c r="IO45" s="16"/>
      <c r="IP45" s="16"/>
      <c r="IQ45" s="16"/>
      <c r="IR45" s="16"/>
      <c r="IS45" s="16"/>
      <c r="IT45" s="16"/>
    </row>
    <row r="46" spans="1:254" s="1" customFormat="1" ht="32.1" customHeight="1" thickTop="1">
      <c r="A46" s="443"/>
      <c r="B46" s="25" t="s">
        <v>11</v>
      </c>
      <c r="C46" s="24"/>
      <c r="D46" s="24"/>
      <c r="E46" s="324"/>
      <c r="F46" s="324"/>
      <c r="G46" s="324"/>
      <c r="H46" s="76"/>
      <c r="I46" s="76"/>
      <c r="J46" s="75"/>
      <c r="K46" s="75"/>
      <c r="L46" s="75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  <c r="IL46" s="16"/>
      <c r="IM46" s="16"/>
      <c r="IN46" s="16"/>
      <c r="IO46" s="16"/>
      <c r="IP46" s="16"/>
      <c r="IQ46" s="16"/>
      <c r="IR46" s="16"/>
      <c r="IS46" s="16"/>
      <c r="IT46" s="16"/>
    </row>
    <row r="47" spans="1:254" s="1" customFormat="1" ht="32.1" customHeight="1" thickBot="1">
      <c r="A47" s="443"/>
      <c r="B47" s="22" t="s">
        <v>12</v>
      </c>
      <c r="C47" s="21"/>
      <c r="D47" s="21"/>
      <c r="E47" s="317">
        <v>5393</v>
      </c>
      <c r="F47" s="317">
        <v>4605</v>
      </c>
      <c r="G47" s="326">
        <v>9998</v>
      </c>
      <c r="H47" s="75"/>
      <c r="I47" s="75"/>
      <c r="J47" s="75"/>
      <c r="K47" s="75"/>
      <c r="L47" s="75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  <c r="IL47" s="16"/>
      <c r="IM47" s="16"/>
      <c r="IN47" s="16"/>
      <c r="IO47" s="16"/>
      <c r="IP47" s="16"/>
      <c r="IQ47" s="16"/>
      <c r="IR47" s="16"/>
      <c r="IS47" s="16"/>
      <c r="IT47" s="16"/>
    </row>
    <row r="48" spans="1:254" s="1" customFormat="1" ht="32.1" customHeight="1" thickTop="1">
      <c r="A48" s="443"/>
      <c r="B48" s="19" t="s">
        <v>13</v>
      </c>
      <c r="C48" s="18"/>
      <c r="D48" s="18"/>
      <c r="E48" s="319">
        <v>5295</v>
      </c>
      <c r="F48" s="319">
        <v>4500</v>
      </c>
      <c r="G48" s="319">
        <v>9795</v>
      </c>
      <c r="H48" s="75"/>
      <c r="I48" s="75"/>
      <c r="J48" s="75"/>
      <c r="K48" s="75"/>
      <c r="L48" s="75"/>
    </row>
    <row r="49" spans="1:12" s="1" customFormat="1" ht="32.1" customHeight="1" thickBot="1">
      <c r="A49" s="443"/>
      <c r="B49" s="418" t="s">
        <v>14</v>
      </c>
      <c r="C49" s="402"/>
      <c r="D49" s="400"/>
      <c r="E49" s="412">
        <v>98</v>
      </c>
      <c r="F49" s="412">
        <v>105</v>
      </c>
      <c r="G49" s="412">
        <v>203</v>
      </c>
      <c r="H49" s="16"/>
      <c r="I49" s="75"/>
      <c r="J49" s="75"/>
      <c r="K49" s="75"/>
      <c r="L49" s="75"/>
    </row>
    <row r="50" spans="1:12" s="6" customFormat="1" ht="27" thickTop="1">
      <c r="A50" s="444"/>
      <c r="B50" s="9"/>
      <c r="C50" s="9"/>
      <c r="D50" s="9"/>
      <c r="E50" s="8"/>
      <c r="F50" s="534"/>
      <c r="G50" s="534" t="s">
        <v>99</v>
      </c>
      <c r="H50" s="1"/>
      <c r="I50" s="1"/>
      <c r="J50" s="1"/>
      <c r="K50" s="1"/>
      <c r="L50" s="1"/>
    </row>
    <row r="51" spans="1:12" s="6" customFormat="1" ht="52.5">
      <c r="A51" s="444"/>
      <c r="B51" s="59" t="s">
        <v>37</v>
      </c>
      <c r="H51" s="1"/>
      <c r="I51" s="1"/>
      <c r="J51" s="1"/>
      <c r="K51" s="1"/>
      <c r="L51" s="1"/>
    </row>
    <row r="52" spans="1:12" s="1" customFormat="1" ht="56.25">
      <c r="A52" s="442"/>
      <c r="B52" s="94" t="s">
        <v>54</v>
      </c>
      <c r="C52" s="4"/>
      <c r="D52" s="4"/>
      <c r="E52" s="3"/>
      <c r="F52" s="3"/>
      <c r="G52" s="3"/>
      <c r="J52" s="6"/>
      <c r="K52" s="6"/>
      <c r="L52" s="6"/>
    </row>
    <row r="53" spans="1:12" s="1" customFormat="1" ht="56.25">
      <c r="A53" s="442"/>
      <c r="B53" s="95" t="s">
        <v>68</v>
      </c>
      <c r="C53" s="4"/>
      <c r="D53" s="4"/>
      <c r="E53" s="3"/>
      <c r="F53" s="3"/>
      <c r="G53" s="3"/>
      <c r="H53" s="6"/>
      <c r="I53" s="6"/>
      <c r="J53" s="6"/>
      <c r="K53" s="6"/>
      <c r="L53" s="6"/>
    </row>
    <row r="54" spans="1:12" ht="56.25">
      <c r="B54" s="95" t="s">
        <v>56</v>
      </c>
      <c r="H54" s="6"/>
      <c r="I54" s="6"/>
      <c r="J54" s="1"/>
      <c r="K54" s="1"/>
      <c r="L54" s="1"/>
    </row>
    <row r="55" spans="1:12" ht="82.5">
      <c r="B55" s="95" t="s">
        <v>62</v>
      </c>
      <c r="H55" s="1"/>
      <c r="I55" s="1"/>
      <c r="J55" s="1"/>
      <c r="K55" s="1"/>
      <c r="L55" s="1"/>
    </row>
    <row r="56" spans="1:12" ht="82.5">
      <c r="B56" s="538" t="s">
        <v>101</v>
      </c>
      <c r="C56" t="s">
        <v>63</v>
      </c>
      <c r="D56" t="s">
        <v>64</v>
      </c>
      <c r="H56" s="1"/>
      <c r="I56" s="1"/>
    </row>
    <row r="57" spans="1:12" ht="25.5">
      <c r="B57" s="541" t="s">
        <v>102</v>
      </c>
    </row>
  </sheetData>
  <hyperlinks>
    <hyperlink ref="B57" r:id="rId1"/>
  </hyperlinks>
  <printOptions horizontalCentered="1"/>
  <pageMargins left="0.49" right="0.28000000000000003" top="0.25" bottom="0.22" header="0.25" footer="0.2"/>
  <pageSetup paperSize="9" scale="47" orientation="portrait" r:id="rId2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0">
    <tabColor indexed="13"/>
  </sheetPr>
  <dimension ref="A1:IT52"/>
  <sheetViews>
    <sheetView zoomScale="40" zoomScaleNormal="50" zoomScaleSheetLayoutView="25" workbookViewId="0">
      <selection activeCell="J50" sqref="J50"/>
    </sheetView>
  </sheetViews>
  <sheetFormatPr defaultColWidth="90.28515625" defaultRowHeight="12.75"/>
  <cols>
    <col min="1" max="1" width="17.28515625" style="445" bestFit="1" customWidth="1"/>
    <col min="2" max="2" width="132.140625" style="308" customWidth="1"/>
    <col min="3" max="4" width="20.28515625" style="308" hidden="1" customWidth="1"/>
    <col min="5" max="54" width="20.28515625" style="308" customWidth="1"/>
    <col min="55" max="16384" width="90.28515625" style="308"/>
  </cols>
  <sheetData>
    <row r="1" spans="1:254" s="309" customFormat="1" ht="25.5">
      <c r="A1" s="442"/>
      <c r="B1" s="310"/>
      <c r="E1" s="311"/>
      <c r="F1" s="311"/>
      <c r="G1" s="311"/>
    </row>
    <row r="2" spans="1:254" s="309" customFormat="1" ht="25.5">
      <c r="A2" s="442"/>
      <c r="B2" s="310"/>
      <c r="E2" s="311"/>
      <c r="F2" s="311"/>
      <c r="G2" s="311"/>
    </row>
    <row r="3" spans="1:254" s="309" customFormat="1" ht="30">
      <c r="A3" s="442"/>
      <c r="B3" s="398" t="s">
        <v>94</v>
      </c>
      <c r="C3" s="399"/>
      <c r="D3" s="399"/>
      <c r="E3" s="400"/>
      <c r="F3" s="400"/>
      <c r="G3" s="400"/>
    </row>
    <row r="4" spans="1:254" s="309" customFormat="1" ht="30">
      <c r="A4" s="442"/>
      <c r="B4" s="398"/>
      <c r="C4" s="399"/>
      <c r="D4" s="399"/>
      <c r="E4" s="400"/>
      <c r="F4" s="400"/>
      <c r="G4" s="400"/>
    </row>
    <row r="5" spans="1:254" s="309" customFormat="1" ht="31.5" thickBot="1">
      <c r="A5" s="442"/>
      <c r="B5" s="401"/>
      <c r="C5" s="402"/>
      <c r="D5" s="402"/>
      <c r="E5" s="400"/>
      <c r="F5" s="400"/>
      <c r="G5" s="400"/>
    </row>
    <row r="6" spans="1:254" s="309" customFormat="1" ht="35.25" customHeight="1" thickTop="1" thickBot="1">
      <c r="A6" s="442"/>
      <c r="B6" s="402"/>
      <c r="C6" s="402"/>
      <c r="D6" s="402"/>
      <c r="E6" s="403" t="s">
        <v>0</v>
      </c>
      <c r="F6" s="403" t="s">
        <v>1</v>
      </c>
      <c r="G6" s="403" t="s">
        <v>2</v>
      </c>
    </row>
    <row r="7" spans="1:254" s="309" customFormat="1" ht="32.1" customHeight="1" thickTop="1" thickBot="1">
      <c r="A7" s="442"/>
      <c r="B7" s="404" t="s">
        <v>3</v>
      </c>
      <c r="C7" s="405"/>
      <c r="D7" s="405"/>
      <c r="E7" s="406">
        <v>66362.320000000007</v>
      </c>
      <c r="F7" s="406">
        <v>140086.67000000001</v>
      </c>
      <c r="G7" s="406">
        <v>206448.99</v>
      </c>
      <c r="H7" s="336"/>
      <c r="I7" s="336"/>
      <c r="J7" s="336"/>
      <c r="K7" s="336"/>
      <c r="L7" s="336"/>
      <c r="M7" s="318"/>
      <c r="N7" s="318"/>
      <c r="O7" s="318"/>
      <c r="P7" s="318"/>
      <c r="Q7" s="318"/>
      <c r="R7" s="318"/>
      <c r="S7" s="318"/>
      <c r="T7" s="318"/>
      <c r="U7" s="318"/>
      <c r="V7" s="318"/>
      <c r="W7" s="318"/>
      <c r="X7" s="318"/>
      <c r="Y7" s="318"/>
      <c r="Z7" s="318"/>
      <c r="AA7" s="318"/>
      <c r="AB7" s="318"/>
      <c r="AC7" s="318"/>
      <c r="AD7" s="318"/>
      <c r="AE7" s="318"/>
      <c r="AF7" s="318"/>
      <c r="AG7" s="318"/>
      <c r="AH7" s="318"/>
      <c r="AI7" s="318"/>
      <c r="AJ7" s="318"/>
      <c r="AK7" s="318"/>
      <c r="AL7" s="318"/>
      <c r="AM7" s="318"/>
      <c r="AN7" s="318"/>
      <c r="AO7" s="318"/>
      <c r="AP7" s="318"/>
      <c r="AQ7" s="318"/>
      <c r="AR7" s="318"/>
      <c r="AS7" s="318"/>
      <c r="AT7" s="318"/>
      <c r="AU7" s="318"/>
      <c r="AV7" s="318"/>
      <c r="AW7" s="318"/>
      <c r="AX7" s="318"/>
      <c r="AY7" s="318"/>
      <c r="AZ7" s="318"/>
      <c r="BA7" s="318"/>
      <c r="BB7" s="318"/>
      <c r="BC7" s="318"/>
      <c r="BD7" s="318"/>
      <c r="BE7" s="318"/>
      <c r="BF7" s="318"/>
      <c r="BG7" s="318"/>
      <c r="BH7" s="318"/>
      <c r="BI7" s="318"/>
      <c r="BJ7" s="318"/>
      <c r="BK7" s="318"/>
      <c r="BL7" s="318"/>
      <c r="BM7" s="318"/>
      <c r="BN7" s="318"/>
      <c r="BO7" s="318"/>
      <c r="BP7" s="318"/>
      <c r="BQ7" s="318"/>
      <c r="BR7" s="318"/>
      <c r="BS7" s="318"/>
      <c r="BT7" s="318"/>
      <c r="BU7" s="318"/>
      <c r="BV7" s="318"/>
      <c r="BW7" s="318"/>
      <c r="BX7" s="318"/>
      <c r="BY7" s="318"/>
      <c r="BZ7" s="318"/>
      <c r="CA7" s="318"/>
      <c r="CB7" s="318"/>
      <c r="CC7" s="318"/>
      <c r="CD7" s="318"/>
      <c r="CE7" s="318"/>
      <c r="CF7" s="318"/>
      <c r="CG7" s="318"/>
      <c r="CH7" s="318"/>
      <c r="CI7" s="318"/>
      <c r="CJ7" s="318"/>
      <c r="CK7" s="318"/>
      <c r="CL7" s="318"/>
      <c r="CM7" s="318"/>
      <c r="CN7" s="318"/>
      <c r="CO7" s="318"/>
      <c r="CP7" s="318"/>
      <c r="CQ7" s="318"/>
      <c r="CR7" s="318"/>
      <c r="CS7" s="318"/>
      <c r="CT7" s="318"/>
      <c r="CU7" s="318"/>
      <c r="CV7" s="318"/>
      <c r="CW7" s="318"/>
      <c r="CX7" s="318"/>
      <c r="CY7" s="318"/>
      <c r="CZ7" s="318"/>
      <c r="DA7" s="318"/>
      <c r="DB7" s="318"/>
      <c r="DC7" s="318"/>
      <c r="DD7" s="318"/>
      <c r="DE7" s="318"/>
      <c r="DF7" s="318"/>
      <c r="DG7" s="318"/>
      <c r="DH7" s="318"/>
      <c r="DI7" s="318"/>
      <c r="DJ7" s="318"/>
      <c r="DK7" s="318"/>
      <c r="DL7" s="318"/>
      <c r="DM7" s="318"/>
      <c r="DN7" s="318"/>
      <c r="DO7" s="318"/>
      <c r="DP7" s="318"/>
      <c r="DQ7" s="318"/>
      <c r="DR7" s="318"/>
      <c r="DS7" s="318"/>
      <c r="DT7" s="318"/>
      <c r="DU7" s="318"/>
      <c r="DV7" s="318"/>
      <c r="DW7" s="318"/>
      <c r="DX7" s="318"/>
      <c r="DY7" s="318"/>
      <c r="DZ7" s="318"/>
      <c r="EA7" s="318"/>
      <c r="EB7" s="318"/>
      <c r="EC7" s="318"/>
      <c r="ED7" s="318"/>
      <c r="EE7" s="318"/>
      <c r="EF7" s="318"/>
      <c r="EG7" s="318"/>
      <c r="EH7" s="318"/>
      <c r="EI7" s="318"/>
      <c r="EJ7" s="318"/>
      <c r="EK7" s="318"/>
      <c r="EL7" s="318"/>
      <c r="EM7" s="318"/>
      <c r="EN7" s="318"/>
      <c r="EO7" s="318"/>
      <c r="EP7" s="318"/>
      <c r="EQ7" s="318"/>
      <c r="ER7" s="318"/>
      <c r="ES7" s="318"/>
      <c r="ET7" s="318"/>
      <c r="EU7" s="318"/>
      <c r="EV7" s="318"/>
      <c r="EW7" s="318"/>
      <c r="EX7" s="318"/>
      <c r="EY7" s="318"/>
      <c r="EZ7" s="318"/>
      <c r="FA7" s="318"/>
      <c r="FB7" s="318"/>
      <c r="FC7" s="318"/>
      <c r="FD7" s="318"/>
      <c r="FE7" s="318"/>
      <c r="FF7" s="318"/>
      <c r="FG7" s="318"/>
      <c r="FH7" s="318"/>
      <c r="FI7" s="318"/>
      <c r="FJ7" s="318"/>
      <c r="FK7" s="318"/>
      <c r="FL7" s="318"/>
      <c r="FM7" s="318"/>
      <c r="FN7" s="318"/>
      <c r="FO7" s="318"/>
      <c r="FP7" s="318"/>
      <c r="FQ7" s="318"/>
      <c r="FR7" s="318"/>
      <c r="FS7" s="318"/>
      <c r="FT7" s="318"/>
      <c r="FU7" s="318"/>
      <c r="FV7" s="318"/>
      <c r="FW7" s="318"/>
      <c r="FX7" s="318"/>
      <c r="FY7" s="318"/>
      <c r="FZ7" s="318"/>
      <c r="GA7" s="318"/>
      <c r="GB7" s="318"/>
      <c r="GC7" s="318"/>
      <c r="GD7" s="318"/>
      <c r="GE7" s="318"/>
      <c r="GF7" s="318"/>
      <c r="GG7" s="318"/>
      <c r="GH7" s="318"/>
      <c r="GI7" s="318"/>
      <c r="GJ7" s="318"/>
      <c r="GK7" s="318"/>
      <c r="GL7" s="318"/>
      <c r="GM7" s="318"/>
      <c r="GN7" s="318"/>
      <c r="GO7" s="318"/>
      <c r="GP7" s="318"/>
      <c r="GQ7" s="318"/>
      <c r="GR7" s="318"/>
      <c r="GS7" s="318"/>
      <c r="GT7" s="318"/>
      <c r="GU7" s="318"/>
      <c r="GV7" s="318"/>
      <c r="GW7" s="318"/>
      <c r="GX7" s="318"/>
      <c r="GY7" s="318"/>
      <c r="GZ7" s="318"/>
      <c r="HA7" s="318"/>
      <c r="HB7" s="318"/>
      <c r="HC7" s="318"/>
      <c r="HD7" s="318"/>
      <c r="HE7" s="318"/>
      <c r="HF7" s="318"/>
      <c r="HG7" s="318"/>
      <c r="HH7" s="318"/>
      <c r="HI7" s="318"/>
      <c r="HJ7" s="318"/>
      <c r="HK7" s="318"/>
      <c r="HL7" s="318"/>
      <c r="HM7" s="318"/>
      <c r="HN7" s="318"/>
      <c r="HO7" s="318"/>
      <c r="HP7" s="318"/>
      <c r="HQ7" s="318"/>
      <c r="HR7" s="318"/>
      <c r="HS7" s="318"/>
      <c r="HT7" s="318"/>
      <c r="HU7" s="318"/>
      <c r="HV7" s="318"/>
      <c r="HW7" s="318"/>
      <c r="HX7" s="318"/>
      <c r="HY7" s="318"/>
      <c r="HZ7" s="318"/>
      <c r="IA7" s="318"/>
      <c r="IB7" s="318"/>
      <c r="IC7" s="318"/>
      <c r="ID7" s="318"/>
      <c r="IE7" s="318"/>
      <c r="IF7" s="318"/>
      <c r="IG7" s="318"/>
      <c r="IH7" s="318"/>
      <c r="II7" s="318"/>
      <c r="IJ7" s="318"/>
      <c r="IK7" s="318"/>
      <c r="IL7" s="318"/>
      <c r="IM7" s="318"/>
      <c r="IN7" s="318"/>
      <c r="IO7" s="318"/>
      <c r="IP7" s="318"/>
      <c r="IQ7" s="318"/>
      <c r="IR7" s="318"/>
      <c r="IS7" s="318"/>
      <c r="IT7" s="318"/>
    </row>
    <row r="8" spans="1:254" s="309" customFormat="1" ht="32.1" customHeight="1" thickTop="1">
      <c r="A8" s="443"/>
      <c r="B8" s="407" t="s">
        <v>4</v>
      </c>
      <c r="C8" s="397"/>
      <c r="D8" s="408"/>
      <c r="E8" s="409">
        <v>33637.21</v>
      </c>
      <c r="F8" s="409">
        <v>72499.16</v>
      </c>
      <c r="G8" s="409">
        <v>106136.37</v>
      </c>
      <c r="H8" s="336"/>
      <c r="I8" s="336"/>
      <c r="J8" s="336"/>
      <c r="K8" s="336"/>
      <c r="L8" s="336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  <c r="Y8" s="318"/>
      <c r="Z8" s="318"/>
      <c r="AA8" s="318"/>
      <c r="AB8" s="318"/>
      <c r="AC8" s="318"/>
      <c r="AD8" s="318"/>
      <c r="AE8" s="318"/>
      <c r="AF8" s="318"/>
      <c r="AG8" s="318"/>
      <c r="AH8" s="318"/>
      <c r="AI8" s="318"/>
      <c r="AJ8" s="318"/>
      <c r="AK8" s="318"/>
      <c r="AL8" s="318"/>
      <c r="AM8" s="318"/>
      <c r="AN8" s="318"/>
      <c r="AO8" s="318"/>
      <c r="AP8" s="318"/>
      <c r="AQ8" s="318"/>
      <c r="AR8" s="318"/>
      <c r="AS8" s="318"/>
      <c r="AT8" s="318"/>
      <c r="AU8" s="318"/>
      <c r="AV8" s="318"/>
      <c r="AW8" s="318"/>
      <c r="AX8" s="318"/>
      <c r="AY8" s="318"/>
      <c r="AZ8" s="318"/>
      <c r="BA8" s="318"/>
      <c r="BB8" s="318"/>
      <c r="BC8" s="318"/>
      <c r="BD8" s="318"/>
      <c r="BE8" s="318"/>
      <c r="BF8" s="318"/>
      <c r="BG8" s="318"/>
      <c r="BH8" s="318"/>
      <c r="BI8" s="318"/>
      <c r="BJ8" s="318"/>
      <c r="BK8" s="318"/>
      <c r="BL8" s="318"/>
      <c r="BM8" s="318"/>
      <c r="BN8" s="318"/>
      <c r="BO8" s="318"/>
      <c r="BP8" s="318"/>
      <c r="BQ8" s="318"/>
      <c r="BR8" s="318"/>
      <c r="BS8" s="318"/>
      <c r="BT8" s="318"/>
      <c r="BU8" s="318"/>
      <c r="BV8" s="318"/>
      <c r="BW8" s="318"/>
      <c r="BX8" s="318"/>
      <c r="BY8" s="318"/>
      <c r="BZ8" s="318"/>
      <c r="CA8" s="318"/>
      <c r="CB8" s="318"/>
      <c r="CC8" s="318"/>
      <c r="CD8" s="318"/>
      <c r="CE8" s="318"/>
      <c r="CF8" s="318"/>
      <c r="CG8" s="318"/>
      <c r="CH8" s="318"/>
      <c r="CI8" s="318"/>
      <c r="CJ8" s="318"/>
      <c r="CK8" s="318"/>
      <c r="CL8" s="318"/>
      <c r="CM8" s="318"/>
      <c r="CN8" s="318"/>
      <c r="CO8" s="318"/>
      <c r="CP8" s="318"/>
      <c r="CQ8" s="318"/>
      <c r="CR8" s="318"/>
      <c r="CS8" s="318"/>
      <c r="CT8" s="318"/>
      <c r="CU8" s="318"/>
      <c r="CV8" s="318"/>
      <c r="CW8" s="318"/>
      <c r="CX8" s="318"/>
      <c r="CY8" s="318"/>
      <c r="CZ8" s="318"/>
      <c r="DA8" s="318"/>
      <c r="DB8" s="318"/>
      <c r="DC8" s="318"/>
      <c r="DD8" s="318"/>
      <c r="DE8" s="318"/>
      <c r="DF8" s="318"/>
      <c r="DG8" s="318"/>
      <c r="DH8" s="318"/>
      <c r="DI8" s="318"/>
      <c r="DJ8" s="318"/>
      <c r="DK8" s="318"/>
      <c r="DL8" s="318"/>
      <c r="DM8" s="318"/>
      <c r="DN8" s="318"/>
      <c r="DO8" s="318"/>
      <c r="DP8" s="318"/>
      <c r="DQ8" s="318"/>
      <c r="DR8" s="318"/>
      <c r="DS8" s="318"/>
      <c r="DT8" s="318"/>
      <c r="DU8" s="318"/>
      <c r="DV8" s="318"/>
      <c r="DW8" s="318"/>
      <c r="DX8" s="318"/>
      <c r="DY8" s="318"/>
      <c r="DZ8" s="318"/>
      <c r="EA8" s="318"/>
      <c r="EB8" s="318"/>
      <c r="EC8" s="318"/>
      <c r="ED8" s="318"/>
      <c r="EE8" s="318"/>
      <c r="EF8" s="318"/>
      <c r="EG8" s="318"/>
      <c r="EH8" s="318"/>
      <c r="EI8" s="318"/>
      <c r="EJ8" s="318"/>
      <c r="EK8" s="318"/>
      <c r="EL8" s="318"/>
      <c r="EM8" s="318"/>
      <c r="EN8" s="318"/>
      <c r="EO8" s="318"/>
      <c r="EP8" s="318"/>
      <c r="EQ8" s="318"/>
      <c r="ER8" s="318"/>
      <c r="ES8" s="318"/>
      <c r="ET8" s="318"/>
      <c r="EU8" s="318"/>
      <c r="EV8" s="318"/>
      <c r="EW8" s="318"/>
      <c r="EX8" s="318"/>
      <c r="EY8" s="318"/>
      <c r="EZ8" s="318"/>
      <c r="FA8" s="318"/>
      <c r="FB8" s="318"/>
      <c r="FC8" s="318"/>
      <c r="FD8" s="318"/>
      <c r="FE8" s="318"/>
      <c r="FF8" s="318"/>
      <c r="FG8" s="318"/>
      <c r="FH8" s="318"/>
      <c r="FI8" s="318"/>
      <c r="FJ8" s="318"/>
      <c r="FK8" s="318"/>
      <c r="FL8" s="318"/>
      <c r="FM8" s="318"/>
      <c r="FN8" s="318"/>
      <c r="FO8" s="318"/>
      <c r="FP8" s="318"/>
      <c r="FQ8" s="318"/>
      <c r="FR8" s="318"/>
      <c r="FS8" s="318"/>
      <c r="FT8" s="318"/>
      <c r="FU8" s="318"/>
      <c r="FV8" s="318"/>
      <c r="FW8" s="318"/>
      <c r="FX8" s="318"/>
      <c r="FY8" s="318"/>
      <c r="FZ8" s="318"/>
      <c r="GA8" s="318"/>
      <c r="GB8" s="318"/>
      <c r="GC8" s="318"/>
      <c r="GD8" s="318"/>
      <c r="GE8" s="318"/>
      <c r="GF8" s="318"/>
      <c r="GG8" s="318"/>
      <c r="GH8" s="318"/>
      <c r="GI8" s="318"/>
      <c r="GJ8" s="318"/>
      <c r="GK8" s="318"/>
      <c r="GL8" s="318"/>
      <c r="GM8" s="318"/>
      <c r="GN8" s="318"/>
      <c r="GO8" s="318"/>
      <c r="GP8" s="318"/>
      <c r="GQ8" s="318"/>
      <c r="GR8" s="318"/>
      <c r="GS8" s="318"/>
      <c r="GT8" s="318"/>
      <c r="GU8" s="318"/>
      <c r="GV8" s="318"/>
      <c r="GW8" s="318"/>
      <c r="GX8" s="318"/>
      <c r="GY8" s="318"/>
      <c r="GZ8" s="318"/>
      <c r="HA8" s="318"/>
      <c r="HB8" s="318"/>
      <c r="HC8" s="318"/>
      <c r="HD8" s="318"/>
      <c r="HE8" s="318"/>
      <c r="HF8" s="318"/>
      <c r="HG8" s="318"/>
      <c r="HH8" s="318"/>
      <c r="HI8" s="318"/>
      <c r="HJ8" s="318"/>
      <c r="HK8" s="318"/>
      <c r="HL8" s="318"/>
      <c r="HM8" s="318"/>
      <c r="HN8" s="318"/>
      <c r="HO8" s="318"/>
      <c r="HP8" s="318"/>
      <c r="HQ8" s="318"/>
      <c r="HR8" s="318"/>
      <c r="HS8" s="318"/>
      <c r="HT8" s="318"/>
      <c r="HU8" s="318"/>
      <c r="HV8" s="318"/>
      <c r="HW8" s="318"/>
      <c r="HX8" s="318"/>
      <c r="HY8" s="318"/>
      <c r="HZ8" s="318"/>
      <c r="IA8" s="318"/>
      <c r="IB8" s="318"/>
      <c r="IC8" s="318"/>
      <c r="ID8" s="318"/>
      <c r="IE8" s="318"/>
      <c r="IF8" s="318"/>
      <c r="IG8" s="318"/>
      <c r="IH8" s="318"/>
      <c r="II8" s="318"/>
      <c r="IJ8" s="318"/>
      <c r="IK8" s="318"/>
      <c r="IL8" s="318"/>
      <c r="IM8" s="318"/>
      <c r="IN8" s="318"/>
      <c r="IO8" s="318"/>
      <c r="IP8" s="318"/>
      <c r="IQ8" s="318"/>
      <c r="IR8" s="318"/>
      <c r="IS8" s="318"/>
      <c r="IT8" s="318"/>
    </row>
    <row r="9" spans="1:254" s="309" customFormat="1" ht="32.1" customHeight="1">
      <c r="A9" s="443"/>
      <c r="B9" s="410" t="s">
        <v>86</v>
      </c>
      <c r="C9" s="397"/>
      <c r="D9" s="408"/>
      <c r="E9" s="411">
        <v>124</v>
      </c>
      <c r="F9" s="411">
        <v>172</v>
      </c>
      <c r="G9" s="412">
        <v>296</v>
      </c>
      <c r="H9" s="318"/>
      <c r="I9" s="341"/>
      <c r="J9" s="336"/>
      <c r="K9" s="336"/>
      <c r="L9" s="336"/>
      <c r="M9" s="318"/>
      <c r="N9" s="318"/>
      <c r="O9" s="318"/>
      <c r="P9" s="318"/>
      <c r="Q9" s="318"/>
      <c r="R9" s="318"/>
      <c r="S9" s="318"/>
      <c r="T9" s="318"/>
      <c r="U9" s="318"/>
      <c r="V9" s="318"/>
      <c r="W9" s="318"/>
      <c r="X9" s="318"/>
      <c r="Y9" s="318"/>
      <c r="Z9" s="318"/>
      <c r="AA9" s="318"/>
      <c r="AB9" s="318"/>
      <c r="AC9" s="318"/>
      <c r="AD9" s="318"/>
      <c r="AE9" s="318"/>
      <c r="AF9" s="318"/>
      <c r="AG9" s="318"/>
      <c r="AH9" s="318"/>
      <c r="AI9" s="318"/>
      <c r="AJ9" s="318"/>
      <c r="AK9" s="318"/>
      <c r="AL9" s="318"/>
      <c r="AM9" s="318"/>
      <c r="AN9" s="318"/>
      <c r="AO9" s="318"/>
      <c r="AP9" s="318"/>
      <c r="AQ9" s="318"/>
      <c r="AR9" s="318"/>
      <c r="AS9" s="318"/>
      <c r="AT9" s="318"/>
      <c r="AU9" s="318"/>
      <c r="AV9" s="318"/>
      <c r="AW9" s="318"/>
      <c r="AX9" s="318"/>
      <c r="AY9" s="318"/>
      <c r="AZ9" s="318"/>
      <c r="BA9" s="318"/>
      <c r="BB9" s="318"/>
      <c r="BC9" s="318"/>
      <c r="BD9" s="318"/>
      <c r="BE9" s="318"/>
      <c r="BF9" s="318"/>
      <c r="BG9" s="318"/>
      <c r="BH9" s="318"/>
      <c r="BI9" s="318"/>
      <c r="BJ9" s="318"/>
      <c r="BK9" s="318"/>
      <c r="BL9" s="318"/>
      <c r="BM9" s="318"/>
      <c r="BN9" s="318"/>
      <c r="BO9" s="318"/>
      <c r="BP9" s="318"/>
      <c r="BQ9" s="318"/>
      <c r="BR9" s="318"/>
      <c r="BS9" s="318"/>
      <c r="BT9" s="318"/>
      <c r="BU9" s="318"/>
      <c r="BV9" s="318"/>
      <c r="BW9" s="318"/>
      <c r="BX9" s="318"/>
      <c r="BY9" s="318"/>
      <c r="BZ9" s="318"/>
      <c r="CA9" s="318"/>
      <c r="CB9" s="318"/>
      <c r="CC9" s="318"/>
      <c r="CD9" s="318"/>
      <c r="CE9" s="318"/>
      <c r="CF9" s="318"/>
      <c r="CG9" s="318"/>
      <c r="CH9" s="318"/>
      <c r="CI9" s="318"/>
      <c r="CJ9" s="318"/>
      <c r="CK9" s="318"/>
      <c r="CL9" s="318"/>
      <c r="CM9" s="318"/>
      <c r="CN9" s="318"/>
      <c r="CO9" s="318"/>
      <c r="CP9" s="318"/>
      <c r="CQ9" s="318"/>
      <c r="CR9" s="318"/>
      <c r="CS9" s="318"/>
      <c r="CT9" s="318"/>
      <c r="CU9" s="318"/>
      <c r="CV9" s="318"/>
      <c r="CW9" s="318"/>
      <c r="CX9" s="318"/>
      <c r="CY9" s="318"/>
      <c r="CZ9" s="318"/>
      <c r="DA9" s="318"/>
      <c r="DB9" s="318"/>
      <c r="DC9" s="318"/>
      <c r="DD9" s="318"/>
      <c r="DE9" s="318"/>
      <c r="DF9" s="318"/>
      <c r="DG9" s="318"/>
      <c r="DH9" s="318"/>
      <c r="DI9" s="318"/>
      <c r="DJ9" s="318"/>
      <c r="DK9" s="318"/>
      <c r="DL9" s="318"/>
      <c r="DM9" s="318"/>
      <c r="DN9" s="318"/>
      <c r="DO9" s="318"/>
      <c r="DP9" s="318"/>
      <c r="DQ9" s="318"/>
      <c r="DR9" s="318"/>
      <c r="DS9" s="318"/>
      <c r="DT9" s="318"/>
      <c r="DU9" s="318"/>
      <c r="DV9" s="318"/>
      <c r="DW9" s="318"/>
      <c r="DX9" s="318"/>
      <c r="DY9" s="318"/>
      <c r="DZ9" s="318"/>
      <c r="EA9" s="318"/>
      <c r="EB9" s="318"/>
      <c r="EC9" s="318"/>
      <c r="ED9" s="318"/>
      <c r="EE9" s="318"/>
      <c r="EF9" s="318"/>
      <c r="EG9" s="318"/>
      <c r="EH9" s="318"/>
      <c r="EI9" s="318"/>
      <c r="EJ9" s="318"/>
      <c r="EK9" s="318"/>
      <c r="EL9" s="318"/>
      <c r="EM9" s="318"/>
      <c r="EN9" s="318"/>
      <c r="EO9" s="318"/>
      <c r="EP9" s="318"/>
      <c r="EQ9" s="318"/>
      <c r="ER9" s="318"/>
      <c r="ES9" s="318"/>
      <c r="ET9" s="318"/>
      <c r="EU9" s="318"/>
      <c r="EV9" s="318"/>
      <c r="EW9" s="318"/>
      <c r="EX9" s="318"/>
      <c r="EY9" s="318"/>
      <c r="EZ9" s="318"/>
      <c r="FA9" s="318"/>
      <c r="FB9" s="318"/>
      <c r="FC9" s="318"/>
      <c r="FD9" s="318"/>
      <c r="FE9" s="318"/>
      <c r="FF9" s="318"/>
      <c r="FG9" s="318"/>
      <c r="FH9" s="318"/>
      <c r="FI9" s="318"/>
      <c r="FJ9" s="318"/>
      <c r="FK9" s="318"/>
      <c r="FL9" s="318"/>
      <c r="FM9" s="318"/>
      <c r="FN9" s="318"/>
      <c r="FO9" s="318"/>
      <c r="FP9" s="318"/>
      <c r="FQ9" s="318"/>
      <c r="FR9" s="318"/>
      <c r="FS9" s="318"/>
      <c r="FT9" s="318"/>
      <c r="FU9" s="318"/>
      <c r="FV9" s="318"/>
      <c r="FW9" s="318"/>
      <c r="FX9" s="318"/>
      <c r="FY9" s="318"/>
      <c r="FZ9" s="318"/>
      <c r="GA9" s="318"/>
      <c r="GB9" s="318"/>
      <c r="GC9" s="318"/>
      <c r="GD9" s="318"/>
      <c r="GE9" s="318"/>
      <c r="GF9" s="318"/>
      <c r="GG9" s="318"/>
      <c r="GH9" s="318"/>
      <c r="GI9" s="318"/>
      <c r="GJ9" s="318"/>
      <c r="GK9" s="318"/>
      <c r="GL9" s="318"/>
      <c r="GM9" s="318"/>
      <c r="GN9" s="318"/>
      <c r="GO9" s="318"/>
      <c r="GP9" s="318"/>
      <c r="GQ9" s="318"/>
      <c r="GR9" s="318"/>
      <c r="GS9" s="318"/>
      <c r="GT9" s="318"/>
      <c r="GU9" s="318"/>
      <c r="GV9" s="318"/>
      <c r="GW9" s="318"/>
      <c r="GX9" s="318"/>
      <c r="GY9" s="318"/>
      <c r="GZ9" s="318"/>
      <c r="HA9" s="318"/>
      <c r="HB9" s="318"/>
      <c r="HC9" s="318"/>
      <c r="HD9" s="318"/>
      <c r="HE9" s="318"/>
      <c r="HF9" s="318"/>
      <c r="HG9" s="318"/>
      <c r="HH9" s="318"/>
      <c r="HI9" s="318"/>
      <c r="HJ9" s="318"/>
      <c r="HK9" s="318"/>
      <c r="HL9" s="318"/>
      <c r="HM9" s="318"/>
      <c r="HN9" s="318"/>
      <c r="HO9" s="318"/>
      <c r="HP9" s="318"/>
      <c r="HQ9" s="318"/>
      <c r="HR9" s="318"/>
      <c r="HS9" s="318"/>
      <c r="HT9" s="318"/>
      <c r="HU9" s="318"/>
      <c r="HV9" s="318"/>
      <c r="HW9" s="318"/>
      <c r="HX9" s="318"/>
      <c r="HY9" s="318"/>
      <c r="HZ9" s="318"/>
      <c r="IA9" s="318"/>
      <c r="IB9" s="318"/>
      <c r="IC9" s="318"/>
      <c r="ID9" s="318"/>
      <c r="IE9" s="318"/>
      <c r="IF9" s="318"/>
      <c r="IG9" s="318"/>
      <c r="IH9" s="318"/>
      <c r="II9" s="318"/>
      <c r="IJ9" s="318"/>
      <c r="IK9" s="318"/>
      <c r="IL9" s="318"/>
      <c r="IM9" s="318"/>
      <c r="IN9" s="318"/>
      <c r="IO9" s="318"/>
      <c r="IP9" s="318"/>
      <c r="IQ9" s="318"/>
      <c r="IR9" s="318"/>
      <c r="IS9" s="318"/>
      <c r="IT9" s="318"/>
    </row>
    <row r="10" spans="1:254" s="309" customFormat="1" ht="32.1" customHeight="1">
      <c r="A10" s="443"/>
      <c r="B10" s="413" t="s">
        <v>87</v>
      </c>
      <c r="C10" s="402"/>
      <c r="D10" s="400"/>
      <c r="E10" s="411">
        <v>1690.17</v>
      </c>
      <c r="F10" s="411">
        <v>1320.13</v>
      </c>
      <c r="G10" s="412">
        <v>3010.3</v>
      </c>
      <c r="H10" s="337"/>
      <c r="I10" s="341"/>
      <c r="J10" s="336"/>
      <c r="K10" s="336"/>
      <c r="L10" s="336"/>
    </row>
    <row r="11" spans="1:254" s="309" customFormat="1" ht="32.1" customHeight="1">
      <c r="A11" s="443"/>
      <c r="B11" s="413" t="s">
        <v>23</v>
      </c>
      <c r="C11" s="402"/>
      <c r="D11" s="400"/>
      <c r="E11" s="412">
        <v>203</v>
      </c>
      <c r="F11" s="412">
        <v>350</v>
      </c>
      <c r="G11" s="412">
        <v>553</v>
      </c>
      <c r="I11" s="341"/>
      <c r="J11" s="336"/>
      <c r="K11" s="336"/>
      <c r="L11" s="336"/>
    </row>
    <row r="12" spans="1:254" s="309" customFormat="1" ht="32.1" customHeight="1">
      <c r="A12" s="443"/>
      <c r="B12" s="414" t="s">
        <v>88</v>
      </c>
      <c r="C12" s="402"/>
      <c r="D12" s="400"/>
      <c r="E12" s="415">
        <v>437</v>
      </c>
      <c r="F12" s="415">
        <v>636</v>
      </c>
      <c r="G12" s="412">
        <v>1073</v>
      </c>
      <c r="I12" s="341"/>
      <c r="J12" s="336"/>
      <c r="K12" s="336"/>
      <c r="L12" s="336"/>
    </row>
    <row r="13" spans="1:254" s="309" customFormat="1" ht="32.1" customHeight="1">
      <c r="A13" s="443"/>
      <c r="B13" s="413" t="s">
        <v>89</v>
      </c>
      <c r="C13" s="402"/>
      <c r="D13" s="400"/>
      <c r="E13" s="415">
        <v>1652</v>
      </c>
      <c r="F13" s="415">
        <v>1406</v>
      </c>
      <c r="G13" s="412">
        <v>3058</v>
      </c>
      <c r="I13" s="341"/>
      <c r="J13" s="336"/>
      <c r="K13" s="336"/>
      <c r="L13" s="336"/>
    </row>
    <row r="14" spans="1:254" s="309" customFormat="1" ht="32.1" customHeight="1">
      <c r="A14" s="443"/>
      <c r="B14" s="413" t="s">
        <v>90</v>
      </c>
      <c r="C14" s="402"/>
      <c r="D14" s="400"/>
      <c r="E14" s="415">
        <v>2389</v>
      </c>
      <c r="F14" s="415">
        <v>829</v>
      </c>
      <c r="G14" s="412">
        <v>3218</v>
      </c>
      <c r="H14" s="337"/>
      <c r="I14" s="341"/>
      <c r="J14" s="336"/>
      <c r="K14" s="336"/>
      <c r="L14" s="336"/>
    </row>
    <row r="15" spans="1:254" s="309" customFormat="1" ht="32.1" customHeight="1">
      <c r="A15" s="443"/>
      <c r="B15" s="413" t="s">
        <v>91</v>
      </c>
      <c r="C15" s="402"/>
      <c r="D15" s="400"/>
      <c r="E15" s="415">
        <v>3273</v>
      </c>
      <c r="F15" s="415">
        <v>4913</v>
      </c>
      <c r="G15" s="412">
        <v>8186</v>
      </c>
      <c r="H15" s="337"/>
      <c r="I15" s="341"/>
      <c r="J15" s="336"/>
      <c r="K15" s="336"/>
      <c r="L15" s="336"/>
    </row>
    <row r="16" spans="1:254" s="309" customFormat="1" ht="32.1" customHeight="1">
      <c r="A16" s="443"/>
      <c r="B16" s="413" t="s">
        <v>92</v>
      </c>
      <c r="C16" s="402"/>
      <c r="D16" s="400"/>
      <c r="E16" s="415">
        <v>178</v>
      </c>
      <c r="F16" s="415">
        <v>250</v>
      </c>
      <c r="G16" s="412">
        <v>428</v>
      </c>
      <c r="H16" s="337"/>
      <c r="I16" s="341"/>
      <c r="J16" s="336"/>
      <c r="K16" s="336"/>
      <c r="L16" s="336"/>
    </row>
    <row r="17" spans="1:12" s="309" customFormat="1" ht="32.1" customHeight="1">
      <c r="A17" s="443"/>
      <c r="B17" s="413" t="s">
        <v>51</v>
      </c>
      <c r="C17" s="402"/>
      <c r="D17" s="400"/>
      <c r="E17" s="415">
        <v>1550</v>
      </c>
      <c r="F17" s="415">
        <v>1683</v>
      </c>
      <c r="G17" s="440">
        <v>3233</v>
      </c>
      <c r="I17" s="341"/>
      <c r="J17" s="336"/>
      <c r="K17" s="336"/>
      <c r="L17" s="336"/>
    </row>
    <row r="18" spans="1:12" s="309" customFormat="1" ht="32.1" customHeight="1">
      <c r="A18" s="443"/>
      <c r="B18" s="413" t="s">
        <v>53</v>
      </c>
      <c r="C18" s="400"/>
      <c r="D18" s="400"/>
      <c r="E18" s="415">
        <v>158</v>
      </c>
      <c r="F18" s="415">
        <v>322</v>
      </c>
      <c r="G18" s="412">
        <v>480</v>
      </c>
      <c r="H18" s="337"/>
      <c r="I18" s="341"/>
    </row>
    <row r="19" spans="1:12" s="309" customFormat="1" ht="32.1" customHeight="1" thickBot="1">
      <c r="A19" s="443"/>
      <c r="B19" s="431" t="s">
        <v>71</v>
      </c>
      <c r="C19" s="438"/>
      <c r="D19" s="438"/>
      <c r="E19" s="439">
        <v>65</v>
      </c>
      <c r="F19" s="439">
        <v>84</v>
      </c>
      <c r="G19" s="441">
        <v>149</v>
      </c>
      <c r="I19" s="341"/>
      <c r="J19" s="336"/>
      <c r="K19" s="336"/>
      <c r="L19" s="336"/>
    </row>
    <row r="20" spans="1:12" s="309" customFormat="1" ht="31.5" customHeight="1" thickTop="1">
      <c r="A20" s="443"/>
      <c r="B20" s="416" t="s">
        <v>48</v>
      </c>
      <c r="C20" s="402"/>
      <c r="D20" s="400"/>
      <c r="E20" s="436">
        <v>11719.17</v>
      </c>
      <c r="F20" s="436">
        <v>11965.130000000001</v>
      </c>
      <c r="G20" s="437">
        <v>23684.300000000003</v>
      </c>
      <c r="I20" s="341"/>
      <c r="J20" s="336"/>
      <c r="K20" s="336"/>
      <c r="L20" s="336"/>
    </row>
    <row r="21" spans="1:12" s="309" customFormat="1" ht="31.5" customHeight="1">
      <c r="A21" s="443"/>
      <c r="B21" s="413" t="s">
        <v>5</v>
      </c>
      <c r="C21" s="402"/>
      <c r="D21" s="400"/>
      <c r="E21" s="412">
        <v>1850</v>
      </c>
      <c r="F21" s="412">
        <v>214</v>
      </c>
      <c r="G21" s="415">
        <v>2064</v>
      </c>
      <c r="I21" s="341"/>
      <c r="J21" s="336"/>
      <c r="K21" s="336"/>
      <c r="L21" s="336"/>
    </row>
    <row r="22" spans="1:12" s="309" customFormat="1" ht="31.5" customHeight="1">
      <c r="A22" s="443"/>
      <c r="B22" s="413" t="s">
        <v>16</v>
      </c>
      <c r="C22" s="402"/>
      <c r="D22" s="400"/>
      <c r="E22" s="412">
        <v>54</v>
      </c>
      <c r="F22" s="412">
        <v>61</v>
      </c>
      <c r="G22" s="415">
        <v>115</v>
      </c>
      <c r="I22" s="341"/>
      <c r="J22" s="336"/>
      <c r="K22" s="336"/>
      <c r="L22" s="336"/>
    </row>
    <row r="23" spans="1:12" s="309" customFormat="1" ht="32.1" customHeight="1">
      <c r="A23" s="443"/>
      <c r="B23" s="413" t="s">
        <v>15</v>
      </c>
      <c r="C23" s="402"/>
      <c r="D23" s="400"/>
      <c r="E23" s="412">
        <v>269</v>
      </c>
      <c r="F23" s="412">
        <v>174</v>
      </c>
      <c r="G23" s="415">
        <v>443</v>
      </c>
      <c r="H23" s="337"/>
      <c r="I23" s="341"/>
      <c r="J23" s="336"/>
      <c r="K23" s="336"/>
      <c r="L23" s="336"/>
    </row>
    <row r="24" spans="1:12" s="309" customFormat="1" ht="32.1" customHeight="1">
      <c r="A24" s="443"/>
      <c r="B24" s="413" t="s">
        <v>33</v>
      </c>
      <c r="C24" s="402"/>
      <c r="D24" s="400"/>
      <c r="E24" s="412">
        <v>6008</v>
      </c>
      <c r="F24" s="412">
        <v>3500</v>
      </c>
      <c r="G24" s="415">
        <v>9508</v>
      </c>
      <c r="I24" s="337"/>
      <c r="J24" s="336"/>
      <c r="K24" s="336"/>
      <c r="L24" s="336"/>
    </row>
    <row r="25" spans="1:12" s="309" customFormat="1" ht="32.1" customHeight="1">
      <c r="A25" s="443"/>
      <c r="B25" s="413" t="s">
        <v>17</v>
      </c>
      <c r="C25" s="400"/>
      <c r="D25" s="400"/>
      <c r="E25" s="432">
        <v>12962</v>
      </c>
      <c r="F25" s="432">
        <v>55993</v>
      </c>
      <c r="G25" s="415">
        <v>68955</v>
      </c>
      <c r="I25" s="337"/>
      <c r="J25" s="336"/>
      <c r="K25" s="336"/>
      <c r="L25" s="336"/>
    </row>
    <row r="26" spans="1:12" s="309" customFormat="1" ht="32.1" customHeight="1">
      <c r="A26" s="443"/>
      <c r="B26" s="413" t="s">
        <v>35</v>
      </c>
      <c r="C26" s="400"/>
      <c r="D26" s="400"/>
      <c r="E26" s="433">
        <v>394</v>
      </c>
      <c r="F26" s="433">
        <v>329</v>
      </c>
      <c r="G26" s="415">
        <v>723</v>
      </c>
      <c r="I26" s="337"/>
      <c r="J26" s="336"/>
      <c r="K26" s="336"/>
      <c r="L26" s="336"/>
    </row>
    <row r="27" spans="1:12" s="309" customFormat="1" ht="32.1" customHeight="1" thickBot="1">
      <c r="A27" s="443"/>
      <c r="B27" s="413" t="s">
        <v>66</v>
      </c>
      <c r="C27" s="417"/>
      <c r="D27" s="417"/>
      <c r="E27" s="432">
        <v>381.04</v>
      </c>
      <c r="F27" s="432">
        <v>263.03000000000003</v>
      </c>
      <c r="G27" s="415">
        <v>644.07000000000005</v>
      </c>
      <c r="J27" s="336"/>
      <c r="K27" s="336"/>
      <c r="L27" s="336"/>
    </row>
    <row r="28" spans="1:12" s="309" customFormat="1" ht="32.1" customHeight="1" thickTop="1" thickBot="1">
      <c r="A28" s="443"/>
      <c r="B28" s="431" t="s">
        <v>18</v>
      </c>
      <c r="C28" s="400"/>
      <c r="D28" s="400"/>
      <c r="E28" s="432">
        <v>18873.09</v>
      </c>
      <c r="F28" s="432">
        <v>56410.48</v>
      </c>
      <c r="G28" s="439">
        <v>75283.570000000007</v>
      </c>
      <c r="H28" s="337"/>
      <c r="I28" s="337"/>
      <c r="J28" s="336"/>
      <c r="K28" s="336"/>
      <c r="L28" s="336"/>
    </row>
    <row r="29" spans="1:12" s="309" customFormat="1" ht="32.1" customHeight="1" thickTop="1">
      <c r="A29" s="443"/>
      <c r="B29" s="407" t="s">
        <v>86</v>
      </c>
      <c r="C29" s="419"/>
      <c r="D29" s="419"/>
      <c r="E29" s="420">
        <v>101</v>
      </c>
      <c r="F29" s="420">
        <v>139</v>
      </c>
      <c r="G29" s="434">
        <v>240</v>
      </c>
      <c r="I29" s="337"/>
      <c r="J29" s="336"/>
      <c r="K29" s="336"/>
      <c r="L29" s="336"/>
    </row>
    <row r="30" spans="1:12" s="309" customFormat="1" ht="31.5" customHeight="1">
      <c r="A30" s="443"/>
      <c r="B30" s="410" t="s">
        <v>87</v>
      </c>
      <c r="C30" s="400"/>
      <c r="D30" s="400"/>
      <c r="E30" s="411">
        <v>6</v>
      </c>
      <c r="F30" s="411">
        <v>11</v>
      </c>
      <c r="G30" s="412">
        <v>17</v>
      </c>
      <c r="J30" s="336"/>
      <c r="K30" s="336"/>
      <c r="L30" s="336"/>
    </row>
    <row r="31" spans="1:12" s="309" customFormat="1" ht="32.1" customHeight="1">
      <c r="A31" s="443"/>
      <c r="B31" s="446" t="s">
        <v>23</v>
      </c>
      <c r="C31" s="447"/>
      <c r="D31" s="448"/>
      <c r="E31" s="449">
        <v>275</v>
      </c>
      <c r="F31" s="449">
        <v>375</v>
      </c>
      <c r="G31" s="440">
        <v>650</v>
      </c>
      <c r="H31" s="337"/>
      <c r="I31" s="337"/>
      <c r="J31" s="336"/>
      <c r="K31" s="336"/>
      <c r="L31" s="336"/>
    </row>
    <row r="32" spans="1:12" s="309" customFormat="1" ht="32.1" customHeight="1">
      <c r="A32" s="443"/>
      <c r="B32" s="446" t="s">
        <v>88</v>
      </c>
      <c r="C32" s="447"/>
      <c r="D32" s="448"/>
      <c r="E32" s="449">
        <v>678</v>
      </c>
      <c r="F32" s="449">
        <v>828</v>
      </c>
      <c r="G32" s="440">
        <v>1506</v>
      </c>
      <c r="J32" s="336"/>
      <c r="K32" s="336"/>
      <c r="L32" s="336"/>
    </row>
    <row r="33" spans="1:254" s="309" customFormat="1" ht="32.1" customHeight="1">
      <c r="A33" s="443"/>
      <c r="B33" s="450" t="s">
        <v>89</v>
      </c>
      <c r="C33" s="447"/>
      <c r="D33" s="448"/>
      <c r="E33" s="449">
        <v>161</v>
      </c>
      <c r="F33" s="449">
        <v>186</v>
      </c>
      <c r="G33" s="449">
        <v>347</v>
      </c>
      <c r="J33" s="336"/>
      <c r="K33" s="336"/>
      <c r="L33" s="336"/>
    </row>
    <row r="34" spans="1:254" s="309" customFormat="1" ht="32.1" customHeight="1">
      <c r="A34" s="443"/>
      <c r="B34" s="446" t="s">
        <v>90</v>
      </c>
      <c r="C34" s="447"/>
      <c r="D34" s="448"/>
      <c r="E34" s="449">
        <v>1007</v>
      </c>
      <c r="F34" s="449">
        <v>241</v>
      </c>
      <c r="G34" s="440">
        <v>1248</v>
      </c>
      <c r="I34" s="337"/>
      <c r="J34" s="336"/>
      <c r="K34" s="336"/>
      <c r="L34" s="342"/>
    </row>
    <row r="35" spans="1:254" s="309" customFormat="1" ht="32.1" customHeight="1">
      <c r="A35" s="443"/>
      <c r="B35" s="446" t="s">
        <v>91</v>
      </c>
      <c r="C35" s="447"/>
      <c r="D35" s="448"/>
      <c r="E35" s="449">
        <v>1809</v>
      </c>
      <c r="F35" s="449">
        <v>1798</v>
      </c>
      <c r="G35" s="440">
        <v>3607</v>
      </c>
      <c r="I35" s="337"/>
      <c r="J35" s="336"/>
      <c r="K35" s="336"/>
      <c r="L35" s="342"/>
    </row>
    <row r="36" spans="1:254" s="309" customFormat="1" ht="32.1" customHeight="1">
      <c r="A36" s="443"/>
      <c r="B36" s="446" t="s">
        <v>92</v>
      </c>
      <c r="C36" s="447"/>
      <c r="D36" s="448"/>
      <c r="E36" s="449">
        <v>1070</v>
      </c>
      <c r="F36" s="449">
        <v>1963</v>
      </c>
      <c r="G36" s="449">
        <v>3033</v>
      </c>
      <c r="I36" s="337"/>
      <c r="J36" s="336"/>
      <c r="K36" s="336"/>
      <c r="L36" s="342"/>
    </row>
    <row r="37" spans="1:254" s="309" customFormat="1" ht="32.1" customHeight="1">
      <c r="A37" s="443"/>
      <c r="B37" s="413" t="s">
        <v>6</v>
      </c>
      <c r="C37" s="402"/>
      <c r="D37" s="400"/>
      <c r="E37" s="411">
        <v>171</v>
      </c>
      <c r="F37" s="411">
        <v>350</v>
      </c>
      <c r="G37" s="412">
        <v>521</v>
      </c>
      <c r="J37" s="336"/>
      <c r="K37" s="336"/>
      <c r="L37" s="342"/>
    </row>
    <row r="38" spans="1:254" s="309" customFormat="1" ht="32.1" customHeight="1">
      <c r="A38" s="443"/>
      <c r="B38" s="413" t="s">
        <v>38</v>
      </c>
      <c r="C38" s="402"/>
      <c r="D38" s="400"/>
      <c r="E38" s="411">
        <v>13595.09</v>
      </c>
      <c r="F38" s="411">
        <v>50519.48</v>
      </c>
      <c r="G38" s="412">
        <v>64114.570000000007</v>
      </c>
      <c r="I38" s="338"/>
      <c r="J38" s="336"/>
      <c r="K38" s="336"/>
      <c r="L38" s="342"/>
    </row>
    <row r="39" spans="1:254" s="309" customFormat="1" ht="32.1" customHeight="1" thickBot="1">
      <c r="A39" s="443"/>
      <c r="B39" s="431" t="s">
        <v>9</v>
      </c>
      <c r="C39" s="402"/>
      <c r="D39" s="400"/>
      <c r="E39" s="411">
        <v>1835</v>
      </c>
      <c r="F39" s="411">
        <v>1805</v>
      </c>
      <c r="G39" s="412">
        <v>3640</v>
      </c>
      <c r="J39" s="336"/>
      <c r="K39" s="336"/>
      <c r="L39" s="342"/>
    </row>
    <row r="40" spans="1:254" s="309" customFormat="1" ht="32.1" customHeight="1" thickTop="1" thickBot="1">
      <c r="A40" s="443"/>
      <c r="B40" s="435" t="s">
        <v>10</v>
      </c>
      <c r="C40" s="421"/>
      <c r="D40" s="421"/>
      <c r="E40" s="422">
        <v>6822.02</v>
      </c>
      <c r="F40" s="422">
        <v>4961.0300000000007</v>
      </c>
      <c r="G40" s="423">
        <v>11783.050000000001</v>
      </c>
      <c r="H40" s="337"/>
      <c r="J40" s="336"/>
      <c r="K40" s="336"/>
      <c r="L40" s="342"/>
    </row>
    <row r="41" spans="1:254" s="309" customFormat="1" ht="32.1" customHeight="1" thickTop="1">
      <c r="A41" s="443"/>
      <c r="B41" s="424" t="s">
        <v>11</v>
      </c>
      <c r="C41" s="425"/>
      <c r="D41" s="425"/>
      <c r="E41" s="422"/>
      <c r="F41" s="422"/>
      <c r="G41" s="422"/>
      <c r="H41" s="337"/>
      <c r="J41" s="336"/>
      <c r="K41" s="336"/>
      <c r="L41" s="342"/>
    </row>
    <row r="42" spans="1:254" s="309" customFormat="1" ht="32.1" customHeight="1" thickBot="1">
      <c r="A42" s="443"/>
      <c r="B42" s="426" t="s">
        <v>12</v>
      </c>
      <c r="C42" s="427"/>
      <c r="D42" s="427"/>
      <c r="E42" s="406">
        <v>5195</v>
      </c>
      <c r="F42" s="406">
        <v>4411</v>
      </c>
      <c r="G42" s="428">
        <v>9606</v>
      </c>
      <c r="J42" s="336"/>
      <c r="K42" s="336"/>
      <c r="L42" s="342"/>
    </row>
    <row r="43" spans="1:254" s="309" customFormat="1" ht="32.1" customHeight="1" thickTop="1">
      <c r="A43" s="443"/>
      <c r="B43" s="429" t="s">
        <v>13</v>
      </c>
      <c r="C43" s="430"/>
      <c r="D43" s="430"/>
      <c r="E43" s="409">
        <v>5100</v>
      </c>
      <c r="F43" s="409">
        <v>4306</v>
      </c>
      <c r="G43" s="409">
        <v>9406</v>
      </c>
      <c r="H43" s="338"/>
      <c r="J43" s="336"/>
      <c r="K43" s="336"/>
      <c r="L43" s="342"/>
    </row>
    <row r="44" spans="1:254" s="309" customFormat="1" ht="32.1" customHeight="1" thickBot="1">
      <c r="A44" s="443"/>
      <c r="B44" s="418" t="s">
        <v>14</v>
      </c>
      <c r="C44" s="402"/>
      <c r="D44" s="400"/>
      <c r="E44" s="412">
        <v>95</v>
      </c>
      <c r="F44" s="412">
        <v>105</v>
      </c>
      <c r="G44" s="412">
        <v>200</v>
      </c>
      <c r="H44" s="337"/>
      <c r="I44" s="337"/>
      <c r="J44" s="336"/>
      <c r="K44" s="336"/>
      <c r="L44" s="342"/>
      <c r="M44" s="318"/>
      <c r="N44" s="318"/>
      <c r="O44" s="318"/>
      <c r="P44" s="318"/>
      <c r="Q44" s="318"/>
      <c r="R44" s="318"/>
      <c r="S44" s="318"/>
      <c r="T44" s="318"/>
      <c r="U44" s="318"/>
      <c r="V44" s="318"/>
      <c r="W44" s="318"/>
      <c r="X44" s="318"/>
      <c r="Y44" s="318"/>
      <c r="Z44" s="318"/>
      <c r="AA44" s="318"/>
      <c r="AB44" s="318"/>
      <c r="AC44" s="318"/>
      <c r="AD44" s="318"/>
      <c r="AE44" s="318"/>
      <c r="AF44" s="318"/>
      <c r="AG44" s="318"/>
      <c r="AH44" s="318"/>
      <c r="AI44" s="318"/>
      <c r="AJ44" s="318"/>
      <c r="AK44" s="318"/>
      <c r="AL44" s="318"/>
      <c r="AM44" s="318"/>
      <c r="AN44" s="318"/>
      <c r="AO44" s="318"/>
      <c r="AP44" s="318"/>
      <c r="AQ44" s="318"/>
      <c r="AR44" s="318"/>
      <c r="AS44" s="318"/>
      <c r="AT44" s="318"/>
      <c r="AU44" s="318"/>
      <c r="AV44" s="318"/>
      <c r="AW44" s="318"/>
      <c r="AX44" s="318"/>
      <c r="AY44" s="318"/>
      <c r="AZ44" s="318"/>
      <c r="BA44" s="318"/>
      <c r="BB44" s="318"/>
      <c r="BC44" s="318"/>
      <c r="BD44" s="318"/>
      <c r="BE44" s="318"/>
      <c r="BF44" s="318"/>
      <c r="BG44" s="318"/>
      <c r="BH44" s="318"/>
      <c r="BI44" s="318"/>
      <c r="BJ44" s="318"/>
      <c r="BK44" s="318"/>
      <c r="BL44" s="318"/>
      <c r="BM44" s="318"/>
      <c r="BN44" s="318"/>
      <c r="BO44" s="318"/>
      <c r="BP44" s="318"/>
      <c r="BQ44" s="318"/>
      <c r="BR44" s="318"/>
      <c r="BS44" s="318"/>
      <c r="BT44" s="318"/>
      <c r="BU44" s="318"/>
      <c r="BV44" s="318"/>
      <c r="BW44" s="318"/>
      <c r="BX44" s="318"/>
      <c r="BY44" s="318"/>
      <c r="BZ44" s="318"/>
      <c r="CA44" s="318"/>
      <c r="CB44" s="318"/>
      <c r="CC44" s="318"/>
      <c r="CD44" s="318"/>
      <c r="CE44" s="318"/>
      <c r="CF44" s="318"/>
      <c r="CG44" s="318"/>
      <c r="CH44" s="318"/>
      <c r="CI44" s="318"/>
      <c r="CJ44" s="318"/>
      <c r="CK44" s="318"/>
      <c r="CL44" s="318"/>
      <c r="CM44" s="318"/>
      <c r="CN44" s="318"/>
      <c r="CO44" s="318"/>
      <c r="CP44" s="318"/>
      <c r="CQ44" s="318"/>
      <c r="CR44" s="318"/>
      <c r="CS44" s="318"/>
      <c r="CT44" s="318"/>
      <c r="CU44" s="318"/>
      <c r="CV44" s="318"/>
      <c r="CW44" s="318"/>
      <c r="CX44" s="318"/>
      <c r="CY44" s="318"/>
      <c r="CZ44" s="318"/>
      <c r="DA44" s="318"/>
      <c r="DB44" s="318"/>
      <c r="DC44" s="318"/>
      <c r="DD44" s="318"/>
      <c r="DE44" s="318"/>
      <c r="DF44" s="318"/>
      <c r="DG44" s="318"/>
      <c r="DH44" s="318"/>
      <c r="DI44" s="318"/>
      <c r="DJ44" s="318"/>
      <c r="DK44" s="318"/>
      <c r="DL44" s="318"/>
      <c r="DM44" s="318"/>
      <c r="DN44" s="318"/>
      <c r="DO44" s="318"/>
      <c r="DP44" s="318"/>
      <c r="DQ44" s="318"/>
      <c r="DR44" s="318"/>
      <c r="DS44" s="318"/>
      <c r="DT44" s="318"/>
      <c r="DU44" s="318"/>
      <c r="DV44" s="318"/>
      <c r="DW44" s="318"/>
      <c r="DX44" s="318"/>
      <c r="DY44" s="318"/>
      <c r="DZ44" s="318"/>
      <c r="EA44" s="318"/>
      <c r="EB44" s="318"/>
      <c r="EC44" s="318"/>
      <c r="ED44" s="318"/>
      <c r="EE44" s="318"/>
      <c r="EF44" s="318"/>
      <c r="EG44" s="318"/>
      <c r="EH44" s="318"/>
      <c r="EI44" s="318"/>
      <c r="EJ44" s="318"/>
      <c r="EK44" s="318"/>
      <c r="EL44" s="318"/>
      <c r="EM44" s="318"/>
      <c r="EN44" s="318"/>
      <c r="EO44" s="318"/>
      <c r="EP44" s="318"/>
      <c r="EQ44" s="318"/>
      <c r="ER44" s="318"/>
      <c r="ES44" s="318"/>
      <c r="ET44" s="318"/>
      <c r="EU44" s="318"/>
      <c r="EV44" s="318"/>
      <c r="EW44" s="318"/>
      <c r="EX44" s="318"/>
      <c r="EY44" s="318"/>
      <c r="EZ44" s="318"/>
      <c r="FA44" s="318"/>
      <c r="FB44" s="318"/>
      <c r="FC44" s="318"/>
      <c r="FD44" s="318"/>
      <c r="FE44" s="318"/>
      <c r="FF44" s="318"/>
      <c r="FG44" s="318"/>
      <c r="FH44" s="318"/>
      <c r="FI44" s="318"/>
      <c r="FJ44" s="318"/>
      <c r="FK44" s="318"/>
      <c r="FL44" s="318"/>
      <c r="FM44" s="318"/>
      <c r="FN44" s="318"/>
      <c r="FO44" s="318"/>
      <c r="FP44" s="318"/>
      <c r="FQ44" s="318"/>
      <c r="FR44" s="318"/>
      <c r="FS44" s="318"/>
      <c r="FT44" s="318"/>
      <c r="FU44" s="318"/>
      <c r="FV44" s="318"/>
      <c r="FW44" s="318"/>
      <c r="FX44" s="318"/>
      <c r="FY44" s="318"/>
      <c r="FZ44" s="318"/>
      <c r="GA44" s="318"/>
      <c r="GB44" s="318"/>
      <c r="GC44" s="318"/>
      <c r="GD44" s="318"/>
      <c r="GE44" s="318"/>
      <c r="GF44" s="318"/>
      <c r="GG44" s="318"/>
      <c r="GH44" s="318"/>
      <c r="GI44" s="318"/>
      <c r="GJ44" s="318"/>
      <c r="GK44" s="318"/>
      <c r="GL44" s="318"/>
      <c r="GM44" s="318"/>
      <c r="GN44" s="318"/>
      <c r="GO44" s="318"/>
      <c r="GP44" s="318"/>
      <c r="GQ44" s="318"/>
      <c r="GR44" s="318"/>
      <c r="GS44" s="318"/>
      <c r="GT44" s="318"/>
      <c r="GU44" s="318"/>
      <c r="GV44" s="318"/>
      <c r="GW44" s="318"/>
      <c r="GX44" s="318"/>
      <c r="GY44" s="318"/>
      <c r="GZ44" s="318"/>
      <c r="HA44" s="318"/>
      <c r="HB44" s="318"/>
      <c r="HC44" s="318"/>
      <c r="HD44" s="318"/>
      <c r="HE44" s="318"/>
      <c r="HF44" s="318"/>
      <c r="HG44" s="318"/>
      <c r="HH44" s="318"/>
      <c r="HI44" s="318"/>
      <c r="HJ44" s="318"/>
      <c r="HK44" s="318"/>
      <c r="HL44" s="318"/>
      <c r="HM44" s="318"/>
      <c r="HN44" s="318"/>
      <c r="HO44" s="318"/>
      <c r="HP44" s="318"/>
      <c r="HQ44" s="318"/>
      <c r="HR44" s="318"/>
      <c r="HS44" s="318"/>
      <c r="HT44" s="318"/>
      <c r="HU44" s="318"/>
      <c r="HV44" s="318"/>
      <c r="HW44" s="318"/>
      <c r="HX44" s="318"/>
      <c r="HY44" s="318"/>
      <c r="HZ44" s="318"/>
      <c r="IA44" s="318"/>
      <c r="IB44" s="318"/>
      <c r="IC44" s="318"/>
      <c r="ID44" s="318"/>
      <c r="IE44" s="318"/>
      <c r="IF44" s="318"/>
      <c r="IG44" s="318"/>
      <c r="IH44" s="318"/>
      <c r="II44" s="318"/>
      <c r="IJ44" s="318"/>
      <c r="IK44" s="318"/>
      <c r="IL44" s="318"/>
      <c r="IM44" s="318"/>
      <c r="IN44" s="318"/>
      <c r="IO44" s="318"/>
      <c r="IP44" s="318"/>
      <c r="IQ44" s="318"/>
      <c r="IR44" s="318"/>
      <c r="IS44" s="318"/>
      <c r="IT44" s="318"/>
    </row>
    <row r="45" spans="1:254" s="327" customFormat="1" ht="27" thickTop="1">
      <c r="A45" s="444"/>
      <c r="B45" s="328"/>
      <c r="C45" s="328"/>
      <c r="D45" s="328"/>
      <c r="E45" s="329"/>
      <c r="F45" s="534"/>
      <c r="G45" s="534" t="s">
        <v>99</v>
      </c>
      <c r="H45" s="309"/>
      <c r="I45" s="309"/>
      <c r="J45" s="309"/>
      <c r="K45" s="309"/>
      <c r="L45" s="309"/>
    </row>
    <row r="46" spans="1:254" s="327" customFormat="1" ht="52.5">
      <c r="A46" s="444"/>
      <c r="B46" s="330" t="s">
        <v>37</v>
      </c>
      <c r="H46" s="309"/>
      <c r="I46" s="309"/>
      <c r="J46" s="309"/>
      <c r="K46" s="309"/>
      <c r="L46" s="309"/>
    </row>
    <row r="47" spans="1:254" s="309" customFormat="1" ht="56.25">
      <c r="A47" s="442"/>
      <c r="B47" s="334" t="s">
        <v>54</v>
      </c>
      <c r="C47" s="316"/>
      <c r="D47" s="316"/>
      <c r="E47" s="314"/>
      <c r="F47" s="314"/>
      <c r="G47" s="314"/>
      <c r="J47" s="327"/>
      <c r="K47" s="327"/>
      <c r="L47" s="327"/>
    </row>
    <row r="48" spans="1:254" s="309" customFormat="1" ht="56.25">
      <c r="A48" s="442"/>
      <c r="B48" s="335" t="s">
        <v>68</v>
      </c>
      <c r="C48" s="316"/>
      <c r="D48" s="316"/>
      <c r="E48" s="314"/>
      <c r="F48" s="314"/>
      <c r="G48" s="314"/>
      <c r="H48" s="327"/>
      <c r="I48" s="327"/>
      <c r="J48" s="327"/>
      <c r="K48" s="327"/>
      <c r="L48" s="327"/>
    </row>
    <row r="49" spans="2:12" ht="56.25">
      <c r="B49" s="335" t="s">
        <v>56</v>
      </c>
      <c r="H49" s="327"/>
      <c r="I49" s="327"/>
      <c r="J49" s="309"/>
      <c r="K49" s="309"/>
      <c r="L49" s="309"/>
    </row>
    <row r="50" spans="2:12" ht="82.5">
      <c r="B50" s="335" t="s">
        <v>62</v>
      </c>
      <c r="H50" s="309"/>
      <c r="I50" s="309"/>
      <c r="J50" s="309"/>
      <c r="K50" s="309"/>
      <c r="L50" s="309"/>
    </row>
    <row r="51" spans="2:12" ht="82.5">
      <c r="B51" s="538" t="s">
        <v>101</v>
      </c>
      <c r="C51" s="308" t="s">
        <v>63</v>
      </c>
      <c r="D51" s="308" t="s">
        <v>64</v>
      </c>
      <c r="H51" s="309"/>
      <c r="I51" s="309"/>
    </row>
    <row r="52" spans="2:12" ht="25.5">
      <c r="B52" s="541" t="s">
        <v>102</v>
      </c>
    </row>
  </sheetData>
  <hyperlinks>
    <hyperlink ref="B52" r:id="rId1"/>
  </hyperlinks>
  <printOptions horizontalCentered="1"/>
  <pageMargins left="0.49" right="0.28000000000000003" top="0.25" bottom="0.22" header="0.25" footer="0.2"/>
  <pageSetup paperSize="9" scale="47" orientation="portrait" r:id="rId2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1">
    <tabColor indexed="13"/>
  </sheetPr>
  <dimension ref="A1:IT52"/>
  <sheetViews>
    <sheetView zoomScale="40" zoomScaleNormal="50" zoomScaleSheetLayoutView="25" workbookViewId="0">
      <selection activeCell="M50" sqref="M50"/>
    </sheetView>
  </sheetViews>
  <sheetFormatPr defaultColWidth="90.28515625" defaultRowHeight="12.75"/>
  <cols>
    <col min="1" max="1" width="17.28515625" style="391" bestFit="1" customWidth="1"/>
    <col min="2" max="2" width="132.140625" style="308" customWidth="1"/>
    <col min="3" max="4" width="20.28515625" style="308" hidden="1" customWidth="1"/>
    <col min="5" max="54" width="20.28515625" style="308" customWidth="1"/>
    <col min="55" max="16384" width="90.28515625" style="308"/>
  </cols>
  <sheetData>
    <row r="1" spans="1:254" s="309" customFormat="1" ht="25.5">
      <c r="A1" s="388"/>
      <c r="B1" s="310"/>
      <c r="E1" s="311"/>
      <c r="F1" s="311"/>
      <c r="G1" s="311"/>
    </row>
    <row r="2" spans="1:254" s="309" customFormat="1" ht="25.5">
      <c r="A2" s="388"/>
      <c r="B2" s="310"/>
      <c r="E2" s="311"/>
      <c r="F2" s="311"/>
      <c r="G2" s="311"/>
    </row>
    <row r="3" spans="1:254" s="309" customFormat="1" ht="30">
      <c r="A3" s="388"/>
      <c r="B3" s="346" t="s">
        <v>93</v>
      </c>
      <c r="C3" s="313"/>
      <c r="D3" s="313"/>
      <c r="E3" s="314"/>
      <c r="F3" s="314"/>
      <c r="G3" s="314"/>
    </row>
    <row r="4" spans="1:254" s="309" customFormat="1" ht="30">
      <c r="A4" s="388"/>
      <c r="B4" s="312"/>
      <c r="C4" s="313"/>
      <c r="D4" s="313"/>
      <c r="E4" s="314"/>
      <c r="F4" s="314"/>
      <c r="G4" s="314"/>
    </row>
    <row r="5" spans="1:254" s="309" customFormat="1" ht="31.5" thickBot="1">
      <c r="A5" s="388"/>
      <c r="B5" s="315"/>
      <c r="C5" s="316"/>
      <c r="D5" s="316"/>
      <c r="E5" s="314"/>
      <c r="F5" s="314"/>
      <c r="G5" s="314"/>
    </row>
    <row r="6" spans="1:254" s="309" customFormat="1" ht="35.25" customHeight="1" thickTop="1" thickBot="1">
      <c r="A6" s="388"/>
      <c r="B6" s="348"/>
      <c r="C6" s="348"/>
      <c r="D6" s="348"/>
      <c r="E6" s="349" t="s">
        <v>0</v>
      </c>
      <c r="F6" s="349" t="s">
        <v>1</v>
      </c>
      <c r="G6" s="349" t="s">
        <v>2</v>
      </c>
    </row>
    <row r="7" spans="1:254" s="309" customFormat="1" ht="32.1" customHeight="1" thickTop="1" thickBot="1">
      <c r="A7" s="388"/>
      <c r="B7" s="350" t="s">
        <v>3</v>
      </c>
      <c r="C7" s="351"/>
      <c r="D7" s="351"/>
      <c r="E7" s="352">
        <v>65527.6</v>
      </c>
      <c r="F7" s="352">
        <v>137250.09</v>
      </c>
      <c r="G7" s="352">
        <v>202777.69</v>
      </c>
      <c r="H7" s="336"/>
      <c r="I7" s="336"/>
      <c r="J7" s="336"/>
      <c r="K7" s="336"/>
      <c r="L7" s="336"/>
      <c r="M7" s="318"/>
      <c r="N7" s="318"/>
      <c r="O7" s="318"/>
      <c r="P7" s="318"/>
      <c r="Q7" s="318"/>
      <c r="R7" s="318"/>
      <c r="S7" s="318"/>
      <c r="T7" s="318"/>
      <c r="U7" s="318"/>
      <c r="V7" s="318"/>
      <c r="W7" s="318"/>
      <c r="X7" s="318"/>
      <c r="Y7" s="318"/>
      <c r="Z7" s="318"/>
      <c r="AA7" s="318"/>
      <c r="AB7" s="318"/>
      <c r="AC7" s="318"/>
      <c r="AD7" s="318"/>
      <c r="AE7" s="318"/>
      <c r="AF7" s="318"/>
      <c r="AG7" s="318"/>
      <c r="AH7" s="318"/>
      <c r="AI7" s="318"/>
      <c r="AJ7" s="318"/>
      <c r="AK7" s="318"/>
      <c r="AL7" s="318"/>
      <c r="AM7" s="318"/>
      <c r="AN7" s="318"/>
      <c r="AO7" s="318"/>
      <c r="AP7" s="318"/>
      <c r="AQ7" s="318"/>
      <c r="AR7" s="318"/>
      <c r="AS7" s="318"/>
      <c r="AT7" s="318"/>
      <c r="AU7" s="318"/>
      <c r="AV7" s="318"/>
      <c r="AW7" s="318"/>
      <c r="AX7" s="318"/>
      <c r="AY7" s="318"/>
      <c r="AZ7" s="318"/>
      <c r="BA7" s="318"/>
      <c r="BB7" s="318"/>
      <c r="BC7" s="318"/>
      <c r="BD7" s="318"/>
      <c r="BE7" s="318"/>
      <c r="BF7" s="318"/>
      <c r="BG7" s="318"/>
      <c r="BH7" s="318"/>
      <c r="BI7" s="318"/>
      <c r="BJ7" s="318"/>
      <c r="BK7" s="318"/>
      <c r="BL7" s="318"/>
      <c r="BM7" s="318"/>
      <c r="BN7" s="318"/>
      <c r="BO7" s="318"/>
      <c r="BP7" s="318"/>
      <c r="BQ7" s="318"/>
      <c r="BR7" s="318"/>
      <c r="BS7" s="318"/>
      <c r="BT7" s="318"/>
      <c r="BU7" s="318"/>
      <c r="BV7" s="318"/>
      <c r="BW7" s="318"/>
      <c r="BX7" s="318"/>
      <c r="BY7" s="318"/>
      <c r="BZ7" s="318"/>
      <c r="CA7" s="318"/>
      <c r="CB7" s="318"/>
      <c r="CC7" s="318"/>
      <c r="CD7" s="318"/>
      <c r="CE7" s="318"/>
      <c r="CF7" s="318"/>
      <c r="CG7" s="318"/>
      <c r="CH7" s="318"/>
      <c r="CI7" s="318"/>
      <c r="CJ7" s="318"/>
      <c r="CK7" s="318"/>
      <c r="CL7" s="318"/>
      <c r="CM7" s="318"/>
      <c r="CN7" s="318"/>
      <c r="CO7" s="318"/>
      <c r="CP7" s="318"/>
      <c r="CQ7" s="318"/>
      <c r="CR7" s="318"/>
      <c r="CS7" s="318"/>
      <c r="CT7" s="318"/>
      <c r="CU7" s="318"/>
      <c r="CV7" s="318"/>
      <c r="CW7" s="318"/>
      <c r="CX7" s="318"/>
      <c r="CY7" s="318"/>
      <c r="CZ7" s="318"/>
      <c r="DA7" s="318"/>
      <c r="DB7" s="318"/>
      <c r="DC7" s="318"/>
      <c r="DD7" s="318"/>
      <c r="DE7" s="318"/>
      <c r="DF7" s="318"/>
      <c r="DG7" s="318"/>
      <c r="DH7" s="318"/>
      <c r="DI7" s="318"/>
      <c r="DJ7" s="318"/>
      <c r="DK7" s="318"/>
      <c r="DL7" s="318"/>
      <c r="DM7" s="318"/>
      <c r="DN7" s="318"/>
      <c r="DO7" s="318"/>
      <c r="DP7" s="318"/>
      <c r="DQ7" s="318"/>
      <c r="DR7" s="318"/>
      <c r="DS7" s="318"/>
      <c r="DT7" s="318"/>
      <c r="DU7" s="318"/>
      <c r="DV7" s="318"/>
      <c r="DW7" s="318"/>
      <c r="DX7" s="318"/>
      <c r="DY7" s="318"/>
      <c r="DZ7" s="318"/>
      <c r="EA7" s="318"/>
      <c r="EB7" s="318"/>
      <c r="EC7" s="318"/>
      <c r="ED7" s="318"/>
      <c r="EE7" s="318"/>
      <c r="EF7" s="318"/>
      <c r="EG7" s="318"/>
      <c r="EH7" s="318"/>
      <c r="EI7" s="318"/>
      <c r="EJ7" s="318"/>
      <c r="EK7" s="318"/>
      <c r="EL7" s="318"/>
      <c r="EM7" s="318"/>
      <c r="EN7" s="318"/>
      <c r="EO7" s="318"/>
      <c r="EP7" s="318"/>
      <c r="EQ7" s="318"/>
      <c r="ER7" s="318"/>
      <c r="ES7" s="318"/>
      <c r="ET7" s="318"/>
      <c r="EU7" s="318"/>
      <c r="EV7" s="318"/>
      <c r="EW7" s="318"/>
      <c r="EX7" s="318"/>
      <c r="EY7" s="318"/>
      <c r="EZ7" s="318"/>
      <c r="FA7" s="318"/>
      <c r="FB7" s="318"/>
      <c r="FC7" s="318"/>
      <c r="FD7" s="318"/>
      <c r="FE7" s="318"/>
      <c r="FF7" s="318"/>
      <c r="FG7" s="318"/>
      <c r="FH7" s="318"/>
      <c r="FI7" s="318"/>
      <c r="FJ7" s="318"/>
      <c r="FK7" s="318"/>
      <c r="FL7" s="318"/>
      <c r="FM7" s="318"/>
      <c r="FN7" s="318"/>
      <c r="FO7" s="318"/>
      <c r="FP7" s="318"/>
      <c r="FQ7" s="318"/>
      <c r="FR7" s="318"/>
      <c r="FS7" s="318"/>
      <c r="FT7" s="318"/>
      <c r="FU7" s="318"/>
      <c r="FV7" s="318"/>
      <c r="FW7" s="318"/>
      <c r="FX7" s="318"/>
      <c r="FY7" s="318"/>
      <c r="FZ7" s="318"/>
      <c r="GA7" s="318"/>
      <c r="GB7" s="318"/>
      <c r="GC7" s="318"/>
      <c r="GD7" s="318"/>
      <c r="GE7" s="318"/>
      <c r="GF7" s="318"/>
      <c r="GG7" s="318"/>
      <c r="GH7" s="318"/>
      <c r="GI7" s="318"/>
      <c r="GJ7" s="318"/>
      <c r="GK7" s="318"/>
      <c r="GL7" s="318"/>
      <c r="GM7" s="318"/>
      <c r="GN7" s="318"/>
      <c r="GO7" s="318"/>
      <c r="GP7" s="318"/>
      <c r="GQ7" s="318"/>
      <c r="GR7" s="318"/>
      <c r="GS7" s="318"/>
      <c r="GT7" s="318"/>
      <c r="GU7" s="318"/>
      <c r="GV7" s="318"/>
      <c r="GW7" s="318"/>
      <c r="GX7" s="318"/>
      <c r="GY7" s="318"/>
      <c r="GZ7" s="318"/>
      <c r="HA7" s="318"/>
      <c r="HB7" s="318"/>
      <c r="HC7" s="318"/>
      <c r="HD7" s="318"/>
      <c r="HE7" s="318"/>
      <c r="HF7" s="318"/>
      <c r="HG7" s="318"/>
      <c r="HH7" s="318"/>
      <c r="HI7" s="318"/>
      <c r="HJ7" s="318"/>
      <c r="HK7" s="318"/>
      <c r="HL7" s="318"/>
      <c r="HM7" s="318"/>
      <c r="HN7" s="318"/>
      <c r="HO7" s="318"/>
      <c r="HP7" s="318"/>
      <c r="HQ7" s="318"/>
      <c r="HR7" s="318"/>
      <c r="HS7" s="318"/>
      <c r="HT7" s="318"/>
      <c r="HU7" s="318"/>
      <c r="HV7" s="318"/>
      <c r="HW7" s="318"/>
      <c r="HX7" s="318"/>
      <c r="HY7" s="318"/>
      <c r="HZ7" s="318"/>
      <c r="IA7" s="318"/>
      <c r="IB7" s="318"/>
      <c r="IC7" s="318"/>
      <c r="ID7" s="318"/>
      <c r="IE7" s="318"/>
      <c r="IF7" s="318"/>
      <c r="IG7" s="318"/>
      <c r="IH7" s="318"/>
      <c r="II7" s="318"/>
      <c r="IJ7" s="318"/>
      <c r="IK7" s="318"/>
      <c r="IL7" s="318"/>
      <c r="IM7" s="318"/>
      <c r="IN7" s="318"/>
      <c r="IO7" s="318"/>
      <c r="IP7" s="318"/>
      <c r="IQ7" s="318"/>
      <c r="IR7" s="318"/>
      <c r="IS7" s="318"/>
      <c r="IT7" s="318"/>
    </row>
    <row r="8" spans="1:254" s="309" customFormat="1" ht="32.1" customHeight="1" thickTop="1">
      <c r="A8" s="389"/>
      <c r="B8" s="353" t="s">
        <v>4</v>
      </c>
      <c r="C8" s="345"/>
      <c r="D8" s="354"/>
      <c r="E8" s="355">
        <v>33461.83</v>
      </c>
      <c r="F8" s="355">
        <v>72230.86</v>
      </c>
      <c r="G8" s="355">
        <v>105692.69</v>
      </c>
      <c r="H8" s="336"/>
      <c r="I8" s="336"/>
      <c r="J8" s="336"/>
      <c r="K8" s="336"/>
      <c r="L8" s="336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  <c r="Y8" s="318"/>
      <c r="Z8" s="318"/>
      <c r="AA8" s="318"/>
      <c r="AB8" s="318"/>
      <c r="AC8" s="318"/>
      <c r="AD8" s="318"/>
      <c r="AE8" s="318"/>
      <c r="AF8" s="318"/>
      <c r="AG8" s="318"/>
      <c r="AH8" s="318"/>
      <c r="AI8" s="318"/>
      <c r="AJ8" s="318"/>
      <c r="AK8" s="318"/>
      <c r="AL8" s="318"/>
      <c r="AM8" s="318"/>
      <c r="AN8" s="318"/>
      <c r="AO8" s="318"/>
      <c r="AP8" s="318"/>
      <c r="AQ8" s="318"/>
      <c r="AR8" s="318"/>
      <c r="AS8" s="318"/>
      <c r="AT8" s="318"/>
      <c r="AU8" s="318"/>
      <c r="AV8" s="318"/>
      <c r="AW8" s="318"/>
      <c r="AX8" s="318"/>
      <c r="AY8" s="318"/>
      <c r="AZ8" s="318"/>
      <c r="BA8" s="318"/>
      <c r="BB8" s="318"/>
      <c r="BC8" s="318"/>
      <c r="BD8" s="318"/>
      <c r="BE8" s="318"/>
      <c r="BF8" s="318"/>
      <c r="BG8" s="318"/>
      <c r="BH8" s="318"/>
      <c r="BI8" s="318"/>
      <c r="BJ8" s="318"/>
      <c r="BK8" s="318"/>
      <c r="BL8" s="318"/>
      <c r="BM8" s="318"/>
      <c r="BN8" s="318"/>
      <c r="BO8" s="318"/>
      <c r="BP8" s="318"/>
      <c r="BQ8" s="318"/>
      <c r="BR8" s="318"/>
      <c r="BS8" s="318"/>
      <c r="BT8" s="318"/>
      <c r="BU8" s="318"/>
      <c r="BV8" s="318"/>
      <c r="BW8" s="318"/>
      <c r="BX8" s="318"/>
      <c r="BY8" s="318"/>
      <c r="BZ8" s="318"/>
      <c r="CA8" s="318"/>
      <c r="CB8" s="318"/>
      <c r="CC8" s="318"/>
      <c r="CD8" s="318"/>
      <c r="CE8" s="318"/>
      <c r="CF8" s="318"/>
      <c r="CG8" s="318"/>
      <c r="CH8" s="318"/>
      <c r="CI8" s="318"/>
      <c r="CJ8" s="318"/>
      <c r="CK8" s="318"/>
      <c r="CL8" s="318"/>
      <c r="CM8" s="318"/>
      <c r="CN8" s="318"/>
      <c r="CO8" s="318"/>
      <c r="CP8" s="318"/>
      <c r="CQ8" s="318"/>
      <c r="CR8" s="318"/>
      <c r="CS8" s="318"/>
      <c r="CT8" s="318"/>
      <c r="CU8" s="318"/>
      <c r="CV8" s="318"/>
      <c r="CW8" s="318"/>
      <c r="CX8" s="318"/>
      <c r="CY8" s="318"/>
      <c r="CZ8" s="318"/>
      <c r="DA8" s="318"/>
      <c r="DB8" s="318"/>
      <c r="DC8" s="318"/>
      <c r="DD8" s="318"/>
      <c r="DE8" s="318"/>
      <c r="DF8" s="318"/>
      <c r="DG8" s="318"/>
      <c r="DH8" s="318"/>
      <c r="DI8" s="318"/>
      <c r="DJ8" s="318"/>
      <c r="DK8" s="318"/>
      <c r="DL8" s="318"/>
      <c r="DM8" s="318"/>
      <c r="DN8" s="318"/>
      <c r="DO8" s="318"/>
      <c r="DP8" s="318"/>
      <c r="DQ8" s="318"/>
      <c r="DR8" s="318"/>
      <c r="DS8" s="318"/>
      <c r="DT8" s="318"/>
      <c r="DU8" s="318"/>
      <c r="DV8" s="318"/>
      <c r="DW8" s="318"/>
      <c r="DX8" s="318"/>
      <c r="DY8" s="318"/>
      <c r="DZ8" s="318"/>
      <c r="EA8" s="318"/>
      <c r="EB8" s="318"/>
      <c r="EC8" s="318"/>
      <c r="ED8" s="318"/>
      <c r="EE8" s="318"/>
      <c r="EF8" s="318"/>
      <c r="EG8" s="318"/>
      <c r="EH8" s="318"/>
      <c r="EI8" s="318"/>
      <c r="EJ8" s="318"/>
      <c r="EK8" s="318"/>
      <c r="EL8" s="318"/>
      <c r="EM8" s="318"/>
      <c r="EN8" s="318"/>
      <c r="EO8" s="318"/>
      <c r="EP8" s="318"/>
      <c r="EQ8" s="318"/>
      <c r="ER8" s="318"/>
      <c r="ES8" s="318"/>
      <c r="ET8" s="318"/>
      <c r="EU8" s="318"/>
      <c r="EV8" s="318"/>
      <c r="EW8" s="318"/>
      <c r="EX8" s="318"/>
      <c r="EY8" s="318"/>
      <c r="EZ8" s="318"/>
      <c r="FA8" s="318"/>
      <c r="FB8" s="318"/>
      <c r="FC8" s="318"/>
      <c r="FD8" s="318"/>
      <c r="FE8" s="318"/>
      <c r="FF8" s="318"/>
      <c r="FG8" s="318"/>
      <c r="FH8" s="318"/>
      <c r="FI8" s="318"/>
      <c r="FJ8" s="318"/>
      <c r="FK8" s="318"/>
      <c r="FL8" s="318"/>
      <c r="FM8" s="318"/>
      <c r="FN8" s="318"/>
      <c r="FO8" s="318"/>
      <c r="FP8" s="318"/>
      <c r="FQ8" s="318"/>
      <c r="FR8" s="318"/>
      <c r="FS8" s="318"/>
      <c r="FT8" s="318"/>
      <c r="FU8" s="318"/>
      <c r="FV8" s="318"/>
      <c r="FW8" s="318"/>
      <c r="FX8" s="318"/>
      <c r="FY8" s="318"/>
      <c r="FZ8" s="318"/>
      <c r="GA8" s="318"/>
      <c r="GB8" s="318"/>
      <c r="GC8" s="318"/>
      <c r="GD8" s="318"/>
      <c r="GE8" s="318"/>
      <c r="GF8" s="318"/>
      <c r="GG8" s="318"/>
      <c r="GH8" s="318"/>
      <c r="GI8" s="318"/>
      <c r="GJ8" s="318"/>
      <c r="GK8" s="318"/>
      <c r="GL8" s="318"/>
      <c r="GM8" s="318"/>
      <c r="GN8" s="318"/>
      <c r="GO8" s="318"/>
      <c r="GP8" s="318"/>
      <c r="GQ8" s="318"/>
      <c r="GR8" s="318"/>
      <c r="GS8" s="318"/>
      <c r="GT8" s="318"/>
      <c r="GU8" s="318"/>
      <c r="GV8" s="318"/>
      <c r="GW8" s="318"/>
      <c r="GX8" s="318"/>
      <c r="GY8" s="318"/>
      <c r="GZ8" s="318"/>
      <c r="HA8" s="318"/>
      <c r="HB8" s="318"/>
      <c r="HC8" s="318"/>
      <c r="HD8" s="318"/>
      <c r="HE8" s="318"/>
      <c r="HF8" s="318"/>
      <c r="HG8" s="318"/>
      <c r="HH8" s="318"/>
      <c r="HI8" s="318"/>
      <c r="HJ8" s="318"/>
      <c r="HK8" s="318"/>
      <c r="HL8" s="318"/>
      <c r="HM8" s="318"/>
      <c r="HN8" s="318"/>
      <c r="HO8" s="318"/>
      <c r="HP8" s="318"/>
      <c r="HQ8" s="318"/>
      <c r="HR8" s="318"/>
      <c r="HS8" s="318"/>
      <c r="HT8" s="318"/>
      <c r="HU8" s="318"/>
      <c r="HV8" s="318"/>
      <c r="HW8" s="318"/>
      <c r="HX8" s="318"/>
      <c r="HY8" s="318"/>
      <c r="HZ8" s="318"/>
      <c r="IA8" s="318"/>
      <c r="IB8" s="318"/>
      <c r="IC8" s="318"/>
      <c r="ID8" s="318"/>
      <c r="IE8" s="318"/>
      <c r="IF8" s="318"/>
      <c r="IG8" s="318"/>
      <c r="IH8" s="318"/>
      <c r="II8" s="318"/>
      <c r="IJ8" s="318"/>
      <c r="IK8" s="318"/>
      <c r="IL8" s="318"/>
      <c r="IM8" s="318"/>
      <c r="IN8" s="318"/>
      <c r="IO8" s="318"/>
      <c r="IP8" s="318"/>
      <c r="IQ8" s="318"/>
      <c r="IR8" s="318"/>
      <c r="IS8" s="318"/>
      <c r="IT8" s="318"/>
    </row>
    <row r="9" spans="1:254" s="309" customFormat="1" ht="32.1" customHeight="1">
      <c r="A9" s="389"/>
      <c r="B9" s="356" t="s">
        <v>86</v>
      </c>
      <c r="C9" s="345"/>
      <c r="D9" s="354"/>
      <c r="E9" s="357">
        <v>118</v>
      </c>
      <c r="F9" s="357">
        <v>167</v>
      </c>
      <c r="G9" s="358">
        <v>285</v>
      </c>
      <c r="H9" s="318"/>
      <c r="I9" s="341"/>
      <c r="J9" s="336"/>
      <c r="K9" s="336"/>
      <c r="L9" s="336"/>
      <c r="M9" s="318"/>
      <c r="N9" s="318"/>
      <c r="O9" s="318"/>
      <c r="P9" s="318"/>
      <c r="Q9" s="318"/>
      <c r="R9" s="318"/>
      <c r="S9" s="318"/>
      <c r="T9" s="318"/>
      <c r="U9" s="318"/>
      <c r="V9" s="318"/>
      <c r="W9" s="318"/>
      <c r="X9" s="318"/>
      <c r="Y9" s="318"/>
      <c r="Z9" s="318"/>
      <c r="AA9" s="318"/>
      <c r="AB9" s="318"/>
      <c r="AC9" s="318"/>
      <c r="AD9" s="318"/>
      <c r="AE9" s="318"/>
      <c r="AF9" s="318"/>
      <c r="AG9" s="318"/>
      <c r="AH9" s="318"/>
      <c r="AI9" s="318"/>
      <c r="AJ9" s="318"/>
      <c r="AK9" s="318"/>
      <c r="AL9" s="318"/>
      <c r="AM9" s="318"/>
      <c r="AN9" s="318"/>
      <c r="AO9" s="318"/>
      <c r="AP9" s="318"/>
      <c r="AQ9" s="318"/>
      <c r="AR9" s="318"/>
      <c r="AS9" s="318"/>
      <c r="AT9" s="318"/>
      <c r="AU9" s="318"/>
      <c r="AV9" s="318"/>
      <c r="AW9" s="318"/>
      <c r="AX9" s="318"/>
      <c r="AY9" s="318"/>
      <c r="AZ9" s="318"/>
      <c r="BA9" s="318"/>
      <c r="BB9" s="318"/>
      <c r="BC9" s="318"/>
      <c r="BD9" s="318"/>
      <c r="BE9" s="318"/>
      <c r="BF9" s="318"/>
      <c r="BG9" s="318"/>
      <c r="BH9" s="318"/>
      <c r="BI9" s="318"/>
      <c r="BJ9" s="318"/>
      <c r="BK9" s="318"/>
      <c r="BL9" s="318"/>
      <c r="BM9" s="318"/>
      <c r="BN9" s="318"/>
      <c r="BO9" s="318"/>
      <c r="BP9" s="318"/>
      <c r="BQ9" s="318"/>
      <c r="BR9" s="318"/>
      <c r="BS9" s="318"/>
      <c r="BT9" s="318"/>
      <c r="BU9" s="318"/>
      <c r="BV9" s="318"/>
      <c r="BW9" s="318"/>
      <c r="BX9" s="318"/>
      <c r="BY9" s="318"/>
      <c r="BZ9" s="318"/>
      <c r="CA9" s="318"/>
      <c r="CB9" s="318"/>
      <c r="CC9" s="318"/>
      <c r="CD9" s="318"/>
      <c r="CE9" s="318"/>
      <c r="CF9" s="318"/>
      <c r="CG9" s="318"/>
      <c r="CH9" s="318"/>
      <c r="CI9" s="318"/>
      <c r="CJ9" s="318"/>
      <c r="CK9" s="318"/>
      <c r="CL9" s="318"/>
      <c r="CM9" s="318"/>
      <c r="CN9" s="318"/>
      <c r="CO9" s="318"/>
      <c r="CP9" s="318"/>
      <c r="CQ9" s="318"/>
      <c r="CR9" s="318"/>
      <c r="CS9" s="318"/>
      <c r="CT9" s="318"/>
      <c r="CU9" s="318"/>
      <c r="CV9" s="318"/>
      <c r="CW9" s="318"/>
      <c r="CX9" s="318"/>
      <c r="CY9" s="318"/>
      <c r="CZ9" s="318"/>
      <c r="DA9" s="318"/>
      <c r="DB9" s="318"/>
      <c r="DC9" s="318"/>
      <c r="DD9" s="318"/>
      <c r="DE9" s="318"/>
      <c r="DF9" s="318"/>
      <c r="DG9" s="318"/>
      <c r="DH9" s="318"/>
      <c r="DI9" s="318"/>
      <c r="DJ9" s="318"/>
      <c r="DK9" s="318"/>
      <c r="DL9" s="318"/>
      <c r="DM9" s="318"/>
      <c r="DN9" s="318"/>
      <c r="DO9" s="318"/>
      <c r="DP9" s="318"/>
      <c r="DQ9" s="318"/>
      <c r="DR9" s="318"/>
      <c r="DS9" s="318"/>
      <c r="DT9" s="318"/>
      <c r="DU9" s="318"/>
      <c r="DV9" s="318"/>
      <c r="DW9" s="318"/>
      <c r="DX9" s="318"/>
      <c r="DY9" s="318"/>
      <c r="DZ9" s="318"/>
      <c r="EA9" s="318"/>
      <c r="EB9" s="318"/>
      <c r="EC9" s="318"/>
      <c r="ED9" s="318"/>
      <c r="EE9" s="318"/>
      <c r="EF9" s="318"/>
      <c r="EG9" s="318"/>
      <c r="EH9" s="318"/>
      <c r="EI9" s="318"/>
      <c r="EJ9" s="318"/>
      <c r="EK9" s="318"/>
      <c r="EL9" s="318"/>
      <c r="EM9" s="318"/>
      <c r="EN9" s="318"/>
      <c r="EO9" s="318"/>
      <c r="EP9" s="318"/>
      <c r="EQ9" s="318"/>
      <c r="ER9" s="318"/>
      <c r="ES9" s="318"/>
      <c r="ET9" s="318"/>
      <c r="EU9" s="318"/>
      <c r="EV9" s="318"/>
      <c r="EW9" s="318"/>
      <c r="EX9" s="318"/>
      <c r="EY9" s="318"/>
      <c r="EZ9" s="318"/>
      <c r="FA9" s="318"/>
      <c r="FB9" s="318"/>
      <c r="FC9" s="318"/>
      <c r="FD9" s="318"/>
      <c r="FE9" s="318"/>
      <c r="FF9" s="318"/>
      <c r="FG9" s="318"/>
      <c r="FH9" s="318"/>
      <c r="FI9" s="318"/>
      <c r="FJ9" s="318"/>
      <c r="FK9" s="318"/>
      <c r="FL9" s="318"/>
      <c r="FM9" s="318"/>
      <c r="FN9" s="318"/>
      <c r="FO9" s="318"/>
      <c r="FP9" s="318"/>
      <c r="FQ9" s="318"/>
      <c r="FR9" s="318"/>
      <c r="FS9" s="318"/>
      <c r="FT9" s="318"/>
      <c r="FU9" s="318"/>
      <c r="FV9" s="318"/>
      <c r="FW9" s="318"/>
      <c r="FX9" s="318"/>
      <c r="FY9" s="318"/>
      <c r="FZ9" s="318"/>
      <c r="GA9" s="318"/>
      <c r="GB9" s="318"/>
      <c r="GC9" s="318"/>
      <c r="GD9" s="318"/>
      <c r="GE9" s="318"/>
      <c r="GF9" s="318"/>
      <c r="GG9" s="318"/>
      <c r="GH9" s="318"/>
      <c r="GI9" s="318"/>
      <c r="GJ9" s="318"/>
      <c r="GK9" s="318"/>
      <c r="GL9" s="318"/>
      <c r="GM9" s="318"/>
      <c r="GN9" s="318"/>
      <c r="GO9" s="318"/>
      <c r="GP9" s="318"/>
      <c r="GQ9" s="318"/>
      <c r="GR9" s="318"/>
      <c r="GS9" s="318"/>
      <c r="GT9" s="318"/>
      <c r="GU9" s="318"/>
      <c r="GV9" s="318"/>
      <c r="GW9" s="318"/>
      <c r="GX9" s="318"/>
      <c r="GY9" s="318"/>
      <c r="GZ9" s="318"/>
      <c r="HA9" s="318"/>
      <c r="HB9" s="318"/>
      <c r="HC9" s="318"/>
      <c r="HD9" s="318"/>
      <c r="HE9" s="318"/>
      <c r="HF9" s="318"/>
      <c r="HG9" s="318"/>
      <c r="HH9" s="318"/>
      <c r="HI9" s="318"/>
      <c r="HJ9" s="318"/>
      <c r="HK9" s="318"/>
      <c r="HL9" s="318"/>
      <c r="HM9" s="318"/>
      <c r="HN9" s="318"/>
      <c r="HO9" s="318"/>
      <c r="HP9" s="318"/>
      <c r="HQ9" s="318"/>
      <c r="HR9" s="318"/>
      <c r="HS9" s="318"/>
      <c r="HT9" s="318"/>
      <c r="HU9" s="318"/>
      <c r="HV9" s="318"/>
      <c r="HW9" s="318"/>
      <c r="HX9" s="318"/>
      <c r="HY9" s="318"/>
      <c r="HZ9" s="318"/>
      <c r="IA9" s="318"/>
      <c r="IB9" s="318"/>
      <c r="IC9" s="318"/>
      <c r="ID9" s="318"/>
      <c r="IE9" s="318"/>
      <c r="IF9" s="318"/>
      <c r="IG9" s="318"/>
      <c r="IH9" s="318"/>
      <c r="II9" s="318"/>
      <c r="IJ9" s="318"/>
      <c r="IK9" s="318"/>
      <c r="IL9" s="318"/>
      <c r="IM9" s="318"/>
      <c r="IN9" s="318"/>
      <c r="IO9" s="318"/>
      <c r="IP9" s="318"/>
      <c r="IQ9" s="318"/>
      <c r="IR9" s="318"/>
      <c r="IS9" s="318"/>
      <c r="IT9" s="318"/>
    </row>
    <row r="10" spans="1:254" s="309" customFormat="1" ht="32.1" customHeight="1">
      <c r="A10" s="389"/>
      <c r="B10" s="359" t="s">
        <v>87</v>
      </c>
      <c r="C10" s="348"/>
      <c r="D10" s="347"/>
      <c r="E10" s="357">
        <v>1684</v>
      </c>
      <c r="F10" s="357">
        <v>1313</v>
      </c>
      <c r="G10" s="358">
        <v>2997</v>
      </c>
      <c r="H10" s="337"/>
      <c r="I10" s="341"/>
      <c r="J10" s="336"/>
      <c r="K10" s="336"/>
      <c r="L10" s="336"/>
    </row>
    <row r="11" spans="1:254" s="309" customFormat="1" ht="32.1" customHeight="1">
      <c r="A11" s="389"/>
      <c r="B11" s="359" t="s">
        <v>23</v>
      </c>
      <c r="C11" s="348"/>
      <c r="D11" s="347"/>
      <c r="E11" s="358">
        <v>204</v>
      </c>
      <c r="F11" s="358">
        <v>348</v>
      </c>
      <c r="G11" s="358">
        <v>552</v>
      </c>
      <c r="I11" s="341"/>
      <c r="J11" s="336"/>
      <c r="K11" s="336"/>
      <c r="L11" s="336"/>
    </row>
    <row r="12" spans="1:254" s="309" customFormat="1" ht="32.1" customHeight="1">
      <c r="A12" s="389"/>
      <c r="B12" s="360" t="s">
        <v>88</v>
      </c>
      <c r="C12" s="348"/>
      <c r="D12" s="347"/>
      <c r="E12" s="361">
        <v>433</v>
      </c>
      <c r="F12" s="361">
        <v>626</v>
      </c>
      <c r="G12" s="358">
        <v>1059</v>
      </c>
      <c r="I12" s="341"/>
      <c r="J12" s="336"/>
      <c r="K12" s="336"/>
      <c r="L12" s="336"/>
    </row>
    <row r="13" spans="1:254" s="309" customFormat="1" ht="32.1" customHeight="1">
      <c r="A13" s="389"/>
      <c r="B13" s="359" t="s">
        <v>89</v>
      </c>
      <c r="C13" s="348"/>
      <c r="D13" s="347"/>
      <c r="E13" s="361">
        <v>1648</v>
      </c>
      <c r="F13" s="361">
        <v>1407</v>
      </c>
      <c r="G13" s="358">
        <v>3055</v>
      </c>
      <c r="I13" s="341"/>
      <c r="J13" s="336"/>
      <c r="K13" s="336"/>
      <c r="L13" s="336"/>
    </row>
    <row r="14" spans="1:254" s="309" customFormat="1" ht="32.1" customHeight="1">
      <c r="A14" s="389"/>
      <c r="B14" s="359" t="s">
        <v>90</v>
      </c>
      <c r="C14" s="348"/>
      <c r="D14" s="347"/>
      <c r="E14" s="361">
        <v>2370</v>
      </c>
      <c r="F14" s="361">
        <v>824</v>
      </c>
      <c r="G14" s="358">
        <v>3194</v>
      </c>
      <c r="H14" s="337"/>
      <c r="I14" s="341"/>
      <c r="J14" s="336"/>
      <c r="K14" s="336"/>
      <c r="L14" s="336"/>
    </row>
    <row r="15" spans="1:254" s="309" customFormat="1" ht="32.1" customHeight="1">
      <c r="A15" s="389"/>
      <c r="B15" s="359" t="s">
        <v>91</v>
      </c>
      <c r="C15" s="348"/>
      <c r="D15" s="347"/>
      <c r="E15" s="361">
        <v>3231</v>
      </c>
      <c r="F15" s="361">
        <v>4871</v>
      </c>
      <c r="G15" s="358">
        <v>8102</v>
      </c>
      <c r="H15" s="337"/>
      <c r="I15" s="341"/>
      <c r="J15" s="336"/>
      <c r="K15" s="336"/>
      <c r="L15" s="336"/>
    </row>
    <row r="16" spans="1:254" s="309" customFormat="1" ht="32.1" customHeight="1">
      <c r="A16" s="389"/>
      <c r="B16" s="359" t="s">
        <v>92</v>
      </c>
      <c r="C16" s="348"/>
      <c r="D16" s="347"/>
      <c r="E16" s="361">
        <v>174</v>
      </c>
      <c r="F16" s="361">
        <v>244</v>
      </c>
      <c r="G16" s="358">
        <v>418</v>
      </c>
      <c r="H16" s="337"/>
      <c r="I16" s="341"/>
      <c r="J16" s="336"/>
      <c r="K16" s="336"/>
      <c r="L16" s="336"/>
    </row>
    <row r="17" spans="1:12" s="309" customFormat="1" ht="32.1" customHeight="1">
      <c r="A17" s="389"/>
      <c r="B17" s="359" t="s">
        <v>51</v>
      </c>
      <c r="C17" s="348"/>
      <c r="D17" s="347"/>
      <c r="E17" s="361">
        <v>1549</v>
      </c>
      <c r="F17" s="361">
        <v>1678</v>
      </c>
      <c r="G17" s="386">
        <v>3227</v>
      </c>
      <c r="I17" s="341"/>
      <c r="J17" s="336"/>
      <c r="K17" s="336"/>
      <c r="L17" s="336"/>
    </row>
    <row r="18" spans="1:12" s="309" customFormat="1" ht="32.1" customHeight="1">
      <c r="A18" s="389"/>
      <c r="B18" s="359" t="s">
        <v>53</v>
      </c>
      <c r="C18" s="347"/>
      <c r="D18" s="347"/>
      <c r="E18" s="361">
        <v>162</v>
      </c>
      <c r="F18" s="361">
        <v>322</v>
      </c>
      <c r="G18" s="358">
        <v>484</v>
      </c>
      <c r="H18" s="337"/>
      <c r="I18" s="341"/>
    </row>
    <row r="19" spans="1:12" s="309" customFormat="1" ht="32.1" customHeight="1" thickBot="1">
      <c r="A19" s="389"/>
      <c r="B19" s="377" t="s">
        <v>71</v>
      </c>
      <c r="C19" s="384"/>
      <c r="D19" s="384"/>
      <c r="E19" s="385">
        <v>69</v>
      </c>
      <c r="F19" s="385">
        <v>89</v>
      </c>
      <c r="G19" s="387">
        <v>158</v>
      </c>
      <c r="I19" s="341"/>
      <c r="J19" s="336"/>
      <c r="K19" s="336"/>
      <c r="L19" s="336"/>
    </row>
    <row r="20" spans="1:12" s="309" customFormat="1" ht="31.5" customHeight="1" thickTop="1">
      <c r="A20" s="389"/>
      <c r="B20" s="362" t="s">
        <v>48</v>
      </c>
      <c r="C20" s="348"/>
      <c r="D20" s="347"/>
      <c r="E20" s="382">
        <v>11642</v>
      </c>
      <c r="F20" s="382">
        <v>11889</v>
      </c>
      <c r="G20" s="383">
        <v>23531</v>
      </c>
      <c r="I20" s="341"/>
      <c r="J20" s="336"/>
      <c r="K20" s="336"/>
      <c r="L20" s="336"/>
    </row>
    <row r="21" spans="1:12" s="309" customFormat="1" ht="31.5" customHeight="1">
      <c r="A21" s="389"/>
      <c r="B21" s="359" t="s">
        <v>5</v>
      </c>
      <c r="C21" s="348"/>
      <c r="D21" s="347"/>
      <c r="E21" s="358">
        <v>1826</v>
      </c>
      <c r="F21" s="358">
        <v>211</v>
      </c>
      <c r="G21" s="361">
        <v>2037</v>
      </c>
      <c r="I21" s="341"/>
      <c r="J21" s="336"/>
      <c r="K21" s="336"/>
      <c r="L21" s="336"/>
    </row>
    <row r="22" spans="1:12" s="309" customFormat="1" ht="31.5" customHeight="1">
      <c r="A22" s="389"/>
      <c r="B22" s="359" t="s">
        <v>16</v>
      </c>
      <c r="C22" s="348"/>
      <c r="D22" s="347"/>
      <c r="E22" s="358">
        <v>55</v>
      </c>
      <c r="F22" s="358">
        <v>62</v>
      </c>
      <c r="G22" s="361">
        <v>117</v>
      </c>
      <c r="I22" s="341"/>
      <c r="J22" s="336"/>
      <c r="K22" s="336"/>
      <c r="L22" s="336"/>
    </row>
    <row r="23" spans="1:12" s="309" customFormat="1" ht="32.1" customHeight="1">
      <c r="A23" s="389"/>
      <c r="B23" s="359" t="s">
        <v>15</v>
      </c>
      <c r="C23" s="348"/>
      <c r="D23" s="347"/>
      <c r="E23" s="358">
        <v>265</v>
      </c>
      <c r="F23" s="358">
        <v>176</v>
      </c>
      <c r="G23" s="361">
        <v>441</v>
      </c>
      <c r="H23" s="337"/>
      <c r="I23" s="341"/>
      <c r="J23" s="336"/>
      <c r="K23" s="336"/>
      <c r="L23" s="336"/>
    </row>
    <row r="24" spans="1:12" s="309" customFormat="1" ht="32.1" customHeight="1">
      <c r="A24" s="389"/>
      <c r="B24" s="359" t="s">
        <v>33</v>
      </c>
      <c r="C24" s="348"/>
      <c r="D24" s="347"/>
      <c r="E24" s="358">
        <v>5975</v>
      </c>
      <c r="F24" s="358">
        <v>3483</v>
      </c>
      <c r="G24" s="361">
        <v>9458</v>
      </c>
      <c r="I24" s="337"/>
      <c r="J24" s="336"/>
      <c r="K24" s="336"/>
      <c r="L24" s="336"/>
    </row>
    <row r="25" spans="1:12" s="309" customFormat="1" ht="32.1" customHeight="1">
      <c r="A25" s="389"/>
      <c r="B25" s="359" t="s">
        <v>17</v>
      </c>
      <c r="C25" s="347"/>
      <c r="D25" s="347"/>
      <c r="E25" s="378">
        <v>12928.83</v>
      </c>
      <c r="F25" s="378">
        <v>55829.86</v>
      </c>
      <c r="G25" s="361">
        <v>68758.69</v>
      </c>
      <c r="I25" s="337"/>
      <c r="J25" s="336"/>
      <c r="K25" s="336"/>
      <c r="L25" s="336"/>
    </row>
    <row r="26" spans="1:12" s="309" customFormat="1" ht="32.1" customHeight="1">
      <c r="A26" s="389"/>
      <c r="B26" s="359" t="s">
        <v>35</v>
      </c>
      <c r="C26" s="347"/>
      <c r="D26" s="347"/>
      <c r="E26" s="379">
        <v>389</v>
      </c>
      <c r="F26" s="379">
        <v>322</v>
      </c>
      <c r="G26" s="361">
        <v>711</v>
      </c>
      <c r="I26" s="337"/>
      <c r="J26" s="336"/>
      <c r="K26" s="336"/>
      <c r="L26" s="336"/>
    </row>
    <row r="27" spans="1:12" s="309" customFormat="1" ht="32.1" customHeight="1" thickBot="1">
      <c r="A27" s="389"/>
      <c r="B27" s="359" t="s">
        <v>66</v>
      </c>
      <c r="C27" s="363"/>
      <c r="D27" s="363"/>
      <c r="E27" s="378">
        <v>381</v>
      </c>
      <c r="F27" s="378">
        <v>258</v>
      </c>
      <c r="G27" s="361">
        <v>639</v>
      </c>
      <c r="J27" s="336"/>
      <c r="K27" s="336"/>
      <c r="L27" s="336"/>
    </row>
    <row r="28" spans="1:12" s="309" customFormat="1" ht="32.1" customHeight="1" thickTop="1" thickBot="1">
      <c r="A28" s="389"/>
      <c r="B28" s="377" t="s">
        <v>18</v>
      </c>
      <c r="C28" s="347"/>
      <c r="D28" s="347"/>
      <c r="E28" s="378">
        <v>18241.879999999997</v>
      </c>
      <c r="F28" s="378">
        <v>53891.32</v>
      </c>
      <c r="G28" s="385">
        <v>72133.2</v>
      </c>
      <c r="H28" s="337"/>
      <c r="I28" s="337"/>
      <c r="J28" s="336"/>
      <c r="K28" s="336"/>
      <c r="L28" s="336"/>
    </row>
    <row r="29" spans="1:12" s="309" customFormat="1" ht="32.1" customHeight="1" thickTop="1">
      <c r="A29" s="389"/>
      <c r="B29" s="353" t="s">
        <v>86</v>
      </c>
      <c r="C29" s="364"/>
      <c r="D29" s="364"/>
      <c r="E29" s="365">
        <v>105</v>
      </c>
      <c r="F29" s="365">
        <v>140</v>
      </c>
      <c r="G29" s="380">
        <v>245</v>
      </c>
      <c r="I29" s="337"/>
      <c r="J29" s="336"/>
      <c r="K29" s="336"/>
      <c r="L29" s="336"/>
    </row>
    <row r="30" spans="1:12" s="309" customFormat="1" ht="31.5" customHeight="1">
      <c r="A30" s="389"/>
      <c r="B30" s="356" t="s">
        <v>87</v>
      </c>
      <c r="C30" s="347"/>
      <c r="D30" s="347"/>
      <c r="E30" s="357">
        <v>5</v>
      </c>
      <c r="F30" s="357">
        <v>12</v>
      </c>
      <c r="G30" s="358">
        <v>17</v>
      </c>
      <c r="J30" s="336"/>
      <c r="K30" s="336"/>
      <c r="L30" s="336"/>
    </row>
    <row r="31" spans="1:12" s="309" customFormat="1" ht="32.1" customHeight="1">
      <c r="A31" s="389"/>
      <c r="B31" s="392" t="s">
        <v>23</v>
      </c>
      <c r="C31" s="393"/>
      <c r="D31" s="394"/>
      <c r="E31" s="395">
        <v>230</v>
      </c>
      <c r="F31" s="395">
        <v>325</v>
      </c>
      <c r="G31" s="386">
        <v>555</v>
      </c>
      <c r="H31" s="337"/>
      <c r="I31" s="337"/>
      <c r="J31" s="336"/>
      <c r="K31" s="336"/>
      <c r="L31" s="336"/>
    </row>
    <row r="32" spans="1:12" s="309" customFormat="1" ht="32.1" customHeight="1">
      <c r="A32" s="389"/>
      <c r="B32" s="392" t="s">
        <v>88</v>
      </c>
      <c r="C32" s="393"/>
      <c r="D32" s="394"/>
      <c r="E32" s="395">
        <v>677</v>
      </c>
      <c r="F32" s="395">
        <v>803</v>
      </c>
      <c r="G32" s="386">
        <v>1480</v>
      </c>
      <c r="J32" s="336"/>
      <c r="K32" s="336"/>
      <c r="L32" s="336"/>
    </row>
    <row r="33" spans="1:254" s="309" customFormat="1" ht="32.1" customHeight="1">
      <c r="A33" s="389"/>
      <c r="B33" s="396" t="s">
        <v>89</v>
      </c>
      <c r="C33" s="393"/>
      <c r="D33" s="394"/>
      <c r="E33" s="395">
        <v>172</v>
      </c>
      <c r="F33" s="395">
        <v>187</v>
      </c>
      <c r="G33" s="395">
        <v>359</v>
      </c>
      <c r="J33" s="336"/>
      <c r="K33" s="336"/>
      <c r="L33" s="336"/>
    </row>
    <row r="34" spans="1:254" s="309" customFormat="1" ht="32.1" customHeight="1">
      <c r="A34" s="389"/>
      <c r="B34" s="392" t="s">
        <v>90</v>
      </c>
      <c r="C34" s="393"/>
      <c r="D34" s="394"/>
      <c r="E34" s="395">
        <v>1003</v>
      </c>
      <c r="F34" s="395">
        <v>244</v>
      </c>
      <c r="G34" s="386">
        <v>1247</v>
      </c>
      <c r="I34" s="337"/>
      <c r="J34" s="336"/>
      <c r="K34" s="336"/>
      <c r="L34" s="342"/>
    </row>
    <row r="35" spans="1:254" s="309" customFormat="1" ht="32.1" customHeight="1">
      <c r="A35" s="389"/>
      <c r="B35" s="392" t="s">
        <v>91</v>
      </c>
      <c r="C35" s="393"/>
      <c r="D35" s="394"/>
      <c r="E35" s="395">
        <v>1783</v>
      </c>
      <c r="F35" s="395">
        <v>1777</v>
      </c>
      <c r="G35" s="386">
        <v>3560</v>
      </c>
      <c r="I35" s="337"/>
      <c r="J35" s="336"/>
      <c r="K35" s="336"/>
      <c r="L35" s="342"/>
    </row>
    <row r="36" spans="1:254" s="309" customFormat="1" ht="32.1" customHeight="1">
      <c r="A36" s="389"/>
      <c r="B36" s="392" t="s">
        <v>92</v>
      </c>
      <c r="C36" s="393"/>
      <c r="D36" s="394"/>
      <c r="E36" s="395">
        <v>1092</v>
      </c>
      <c r="F36" s="395">
        <v>1950</v>
      </c>
      <c r="G36" s="395">
        <v>3042</v>
      </c>
      <c r="I36" s="337"/>
      <c r="J36" s="336"/>
      <c r="K36" s="336"/>
      <c r="L36" s="342"/>
    </row>
    <row r="37" spans="1:254" s="309" customFormat="1" ht="32.1" customHeight="1">
      <c r="A37" s="389"/>
      <c r="B37" s="359" t="s">
        <v>6</v>
      </c>
      <c r="C37" s="348"/>
      <c r="D37" s="347"/>
      <c r="E37" s="357">
        <v>118</v>
      </c>
      <c r="F37" s="357">
        <v>310</v>
      </c>
      <c r="G37" s="358">
        <v>428</v>
      </c>
      <c r="J37" s="336"/>
      <c r="K37" s="336"/>
      <c r="L37" s="342"/>
    </row>
    <row r="38" spans="1:254" s="309" customFormat="1" ht="32.1" customHeight="1">
      <c r="A38" s="389"/>
      <c r="B38" s="359" t="s">
        <v>38</v>
      </c>
      <c r="C38" s="348"/>
      <c r="D38" s="347"/>
      <c r="E38" s="357">
        <v>13056.88</v>
      </c>
      <c r="F38" s="357">
        <v>48143.32</v>
      </c>
      <c r="G38" s="358">
        <v>61200.2</v>
      </c>
      <c r="I38" s="338"/>
      <c r="J38" s="336"/>
      <c r="K38" s="336"/>
      <c r="L38" s="342"/>
    </row>
    <row r="39" spans="1:254" s="309" customFormat="1" ht="32.1" customHeight="1" thickBot="1">
      <c r="A39" s="389"/>
      <c r="B39" s="377" t="s">
        <v>9</v>
      </c>
      <c r="C39" s="348"/>
      <c r="D39" s="347"/>
      <c r="E39" s="357">
        <v>1796</v>
      </c>
      <c r="F39" s="357">
        <v>1793</v>
      </c>
      <c r="G39" s="358">
        <v>3589</v>
      </c>
      <c r="J39" s="336"/>
      <c r="K39" s="336"/>
      <c r="L39" s="342"/>
    </row>
    <row r="40" spans="1:254" s="309" customFormat="1" ht="32.1" customHeight="1" thickTop="1" thickBot="1">
      <c r="A40" s="389"/>
      <c r="B40" s="381" t="s">
        <v>10</v>
      </c>
      <c r="C40" s="366"/>
      <c r="D40" s="366"/>
      <c r="E40" s="367">
        <v>6740.8899999999994</v>
      </c>
      <c r="F40" s="367">
        <v>4878.91</v>
      </c>
      <c r="G40" s="368">
        <v>11619.8</v>
      </c>
      <c r="H40" s="337"/>
      <c r="J40" s="336"/>
      <c r="K40" s="336"/>
      <c r="L40" s="342"/>
    </row>
    <row r="41" spans="1:254" s="309" customFormat="1" ht="32.1" customHeight="1" thickTop="1">
      <c r="A41" s="389"/>
      <c r="B41" s="369" t="s">
        <v>11</v>
      </c>
      <c r="C41" s="370"/>
      <c r="D41" s="370"/>
      <c r="E41" s="367"/>
      <c r="F41" s="367"/>
      <c r="G41" s="367"/>
      <c r="H41" s="337"/>
      <c r="J41" s="336"/>
      <c r="K41" s="336"/>
      <c r="L41" s="342"/>
    </row>
    <row r="42" spans="1:254" s="309" customFormat="1" ht="32.1" customHeight="1" thickBot="1">
      <c r="A42" s="389"/>
      <c r="B42" s="371" t="s">
        <v>12</v>
      </c>
      <c r="C42" s="372"/>
      <c r="D42" s="372"/>
      <c r="E42" s="352">
        <v>5287</v>
      </c>
      <c r="F42" s="352">
        <v>4456</v>
      </c>
      <c r="G42" s="373">
        <v>9743</v>
      </c>
      <c r="J42" s="336"/>
      <c r="K42" s="336"/>
      <c r="L42" s="342"/>
    </row>
    <row r="43" spans="1:254" s="309" customFormat="1" ht="32.1" customHeight="1" thickTop="1">
      <c r="A43" s="389"/>
      <c r="B43" s="374" t="s">
        <v>13</v>
      </c>
      <c r="C43" s="375"/>
      <c r="D43" s="375"/>
      <c r="E43" s="355">
        <v>5197</v>
      </c>
      <c r="F43" s="355">
        <v>4356</v>
      </c>
      <c r="G43" s="355">
        <v>9553</v>
      </c>
      <c r="H43" s="338"/>
      <c r="J43" s="336"/>
      <c r="K43" s="336"/>
      <c r="L43" s="342"/>
    </row>
    <row r="44" spans="1:254" s="309" customFormat="1" ht="32.1" customHeight="1" thickBot="1">
      <c r="A44" s="389"/>
      <c r="B44" s="418" t="s">
        <v>14</v>
      </c>
      <c r="C44" s="402"/>
      <c r="D44" s="400"/>
      <c r="E44" s="412">
        <v>90</v>
      </c>
      <c r="F44" s="412">
        <v>100</v>
      </c>
      <c r="G44" s="412">
        <v>190</v>
      </c>
      <c r="H44" s="337"/>
      <c r="I44" s="337"/>
      <c r="J44" s="336"/>
      <c r="K44" s="336"/>
      <c r="L44" s="342"/>
      <c r="M44" s="318"/>
      <c r="N44" s="318"/>
      <c r="O44" s="318"/>
      <c r="P44" s="318"/>
      <c r="Q44" s="318"/>
      <c r="R44" s="318"/>
      <c r="S44" s="318"/>
      <c r="T44" s="318"/>
      <c r="U44" s="318"/>
      <c r="V44" s="318"/>
      <c r="W44" s="318"/>
      <c r="X44" s="318"/>
      <c r="Y44" s="318"/>
      <c r="Z44" s="318"/>
      <c r="AA44" s="318"/>
      <c r="AB44" s="318"/>
      <c r="AC44" s="318"/>
      <c r="AD44" s="318"/>
      <c r="AE44" s="318"/>
      <c r="AF44" s="318"/>
      <c r="AG44" s="318"/>
      <c r="AH44" s="318"/>
      <c r="AI44" s="318"/>
      <c r="AJ44" s="318"/>
      <c r="AK44" s="318"/>
      <c r="AL44" s="318"/>
      <c r="AM44" s="318"/>
      <c r="AN44" s="318"/>
      <c r="AO44" s="318"/>
      <c r="AP44" s="318"/>
      <c r="AQ44" s="318"/>
      <c r="AR44" s="318"/>
      <c r="AS44" s="318"/>
      <c r="AT44" s="318"/>
      <c r="AU44" s="318"/>
      <c r="AV44" s="318"/>
      <c r="AW44" s="318"/>
      <c r="AX44" s="318"/>
      <c r="AY44" s="318"/>
      <c r="AZ44" s="318"/>
      <c r="BA44" s="318"/>
      <c r="BB44" s="318"/>
      <c r="BC44" s="318"/>
      <c r="BD44" s="318"/>
      <c r="BE44" s="318"/>
      <c r="BF44" s="318"/>
      <c r="BG44" s="318"/>
      <c r="BH44" s="318"/>
      <c r="BI44" s="318"/>
      <c r="BJ44" s="318"/>
      <c r="BK44" s="318"/>
      <c r="BL44" s="318"/>
      <c r="BM44" s="318"/>
      <c r="BN44" s="318"/>
      <c r="BO44" s="318"/>
      <c r="BP44" s="318"/>
      <c r="BQ44" s="318"/>
      <c r="BR44" s="318"/>
      <c r="BS44" s="318"/>
      <c r="BT44" s="318"/>
      <c r="BU44" s="318"/>
      <c r="BV44" s="318"/>
      <c r="BW44" s="318"/>
      <c r="BX44" s="318"/>
      <c r="BY44" s="318"/>
      <c r="BZ44" s="318"/>
      <c r="CA44" s="318"/>
      <c r="CB44" s="318"/>
      <c r="CC44" s="318"/>
      <c r="CD44" s="318"/>
      <c r="CE44" s="318"/>
      <c r="CF44" s="318"/>
      <c r="CG44" s="318"/>
      <c r="CH44" s="318"/>
      <c r="CI44" s="318"/>
      <c r="CJ44" s="318"/>
      <c r="CK44" s="318"/>
      <c r="CL44" s="318"/>
      <c r="CM44" s="318"/>
      <c r="CN44" s="318"/>
      <c r="CO44" s="318"/>
      <c r="CP44" s="318"/>
      <c r="CQ44" s="318"/>
      <c r="CR44" s="318"/>
      <c r="CS44" s="318"/>
      <c r="CT44" s="318"/>
      <c r="CU44" s="318"/>
      <c r="CV44" s="318"/>
      <c r="CW44" s="318"/>
      <c r="CX44" s="318"/>
      <c r="CY44" s="318"/>
      <c r="CZ44" s="318"/>
      <c r="DA44" s="318"/>
      <c r="DB44" s="318"/>
      <c r="DC44" s="318"/>
      <c r="DD44" s="318"/>
      <c r="DE44" s="318"/>
      <c r="DF44" s="318"/>
      <c r="DG44" s="318"/>
      <c r="DH44" s="318"/>
      <c r="DI44" s="318"/>
      <c r="DJ44" s="318"/>
      <c r="DK44" s="318"/>
      <c r="DL44" s="318"/>
      <c r="DM44" s="318"/>
      <c r="DN44" s="318"/>
      <c r="DO44" s="318"/>
      <c r="DP44" s="318"/>
      <c r="DQ44" s="318"/>
      <c r="DR44" s="318"/>
      <c r="DS44" s="318"/>
      <c r="DT44" s="318"/>
      <c r="DU44" s="318"/>
      <c r="DV44" s="318"/>
      <c r="DW44" s="318"/>
      <c r="DX44" s="318"/>
      <c r="DY44" s="318"/>
      <c r="DZ44" s="318"/>
      <c r="EA44" s="318"/>
      <c r="EB44" s="318"/>
      <c r="EC44" s="318"/>
      <c r="ED44" s="318"/>
      <c r="EE44" s="318"/>
      <c r="EF44" s="318"/>
      <c r="EG44" s="318"/>
      <c r="EH44" s="318"/>
      <c r="EI44" s="318"/>
      <c r="EJ44" s="318"/>
      <c r="EK44" s="318"/>
      <c r="EL44" s="318"/>
      <c r="EM44" s="318"/>
      <c r="EN44" s="318"/>
      <c r="EO44" s="318"/>
      <c r="EP44" s="318"/>
      <c r="EQ44" s="318"/>
      <c r="ER44" s="318"/>
      <c r="ES44" s="318"/>
      <c r="ET44" s="318"/>
      <c r="EU44" s="318"/>
      <c r="EV44" s="318"/>
      <c r="EW44" s="318"/>
      <c r="EX44" s="318"/>
      <c r="EY44" s="318"/>
      <c r="EZ44" s="318"/>
      <c r="FA44" s="318"/>
      <c r="FB44" s="318"/>
      <c r="FC44" s="318"/>
      <c r="FD44" s="318"/>
      <c r="FE44" s="318"/>
      <c r="FF44" s="318"/>
      <c r="FG44" s="318"/>
      <c r="FH44" s="318"/>
      <c r="FI44" s="318"/>
      <c r="FJ44" s="318"/>
      <c r="FK44" s="318"/>
      <c r="FL44" s="318"/>
      <c r="FM44" s="318"/>
      <c r="FN44" s="318"/>
      <c r="FO44" s="318"/>
      <c r="FP44" s="318"/>
      <c r="FQ44" s="318"/>
      <c r="FR44" s="318"/>
      <c r="FS44" s="318"/>
      <c r="FT44" s="318"/>
      <c r="FU44" s="318"/>
      <c r="FV44" s="318"/>
      <c r="FW44" s="318"/>
      <c r="FX44" s="318"/>
      <c r="FY44" s="318"/>
      <c r="FZ44" s="318"/>
      <c r="GA44" s="318"/>
      <c r="GB44" s="318"/>
      <c r="GC44" s="318"/>
      <c r="GD44" s="318"/>
      <c r="GE44" s="318"/>
      <c r="GF44" s="318"/>
      <c r="GG44" s="318"/>
      <c r="GH44" s="318"/>
      <c r="GI44" s="318"/>
      <c r="GJ44" s="318"/>
      <c r="GK44" s="318"/>
      <c r="GL44" s="318"/>
      <c r="GM44" s="318"/>
      <c r="GN44" s="318"/>
      <c r="GO44" s="318"/>
      <c r="GP44" s="318"/>
      <c r="GQ44" s="318"/>
      <c r="GR44" s="318"/>
      <c r="GS44" s="318"/>
      <c r="GT44" s="318"/>
      <c r="GU44" s="318"/>
      <c r="GV44" s="318"/>
      <c r="GW44" s="318"/>
      <c r="GX44" s="318"/>
      <c r="GY44" s="318"/>
      <c r="GZ44" s="318"/>
      <c r="HA44" s="318"/>
      <c r="HB44" s="318"/>
      <c r="HC44" s="318"/>
      <c r="HD44" s="318"/>
      <c r="HE44" s="318"/>
      <c r="HF44" s="318"/>
      <c r="HG44" s="318"/>
      <c r="HH44" s="318"/>
      <c r="HI44" s="318"/>
      <c r="HJ44" s="318"/>
      <c r="HK44" s="318"/>
      <c r="HL44" s="318"/>
      <c r="HM44" s="318"/>
      <c r="HN44" s="318"/>
      <c r="HO44" s="318"/>
      <c r="HP44" s="318"/>
      <c r="HQ44" s="318"/>
      <c r="HR44" s="318"/>
      <c r="HS44" s="318"/>
      <c r="HT44" s="318"/>
      <c r="HU44" s="318"/>
      <c r="HV44" s="318"/>
      <c r="HW44" s="318"/>
      <c r="HX44" s="318"/>
      <c r="HY44" s="318"/>
      <c r="HZ44" s="318"/>
      <c r="IA44" s="318"/>
      <c r="IB44" s="318"/>
      <c r="IC44" s="318"/>
      <c r="ID44" s="318"/>
      <c r="IE44" s="318"/>
      <c r="IF44" s="318"/>
      <c r="IG44" s="318"/>
      <c r="IH44" s="318"/>
      <c r="II44" s="318"/>
      <c r="IJ44" s="318"/>
      <c r="IK44" s="318"/>
      <c r="IL44" s="318"/>
      <c r="IM44" s="318"/>
      <c r="IN44" s="318"/>
      <c r="IO44" s="318"/>
      <c r="IP44" s="318"/>
      <c r="IQ44" s="318"/>
      <c r="IR44" s="318"/>
      <c r="IS44" s="318"/>
      <c r="IT44" s="318"/>
    </row>
    <row r="45" spans="1:254" s="327" customFormat="1" ht="27" thickTop="1">
      <c r="A45" s="390"/>
      <c r="B45" s="328"/>
      <c r="C45" s="328"/>
      <c r="D45" s="328"/>
      <c r="E45" s="329"/>
      <c r="F45" s="534"/>
      <c r="G45" s="534" t="s">
        <v>99</v>
      </c>
      <c r="H45" s="309"/>
      <c r="I45" s="309"/>
      <c r="J45" s="309"/>
      <c r="K45" s="309"/>
      <c r="L45" s="309"/>
    </row>
    <row r="46" spans="1:254" s="327" customFormat="1" ht="52.5">
      <c r="A46" s="390"/>
      <c r="B46" s="330" t="s">
        <v>37</v>
      </c>
      <c r="H46" s="309"/>
      <c r="I46" s="309"/>
      <c r="J46" s="309"/>
      <c r="K46" s="309"/>
      <c r="L46" s="309"/>
    </row>
    <row r="47" spans="1:254" s="309" customFormat="1" ht="56.25">
      <c r="A47" s="388"/>
      <c r="B47" s="334" t="s">
        <v>54</v>
      </c>
      <c r="C47" s="316"/>
      <c r="D47" s="316"/>
      <c r="E47" s="314"/>
      <c r="F47" s="314"/>
      <c r="G47" s="314"/>
      <c r="J47" s="327"/>
      <c r="K47" s="327"/>
      <c r="L47" s="327"/>
    </row>
    <row r="48" spans="1:254" s="309" customFormat="1" ht="56.25">
      <c r="A48" s="388"/>
      <c r="B48" s="335" t="s">
        <v>68</v>
      </c>
      <c r="C48" s="316"/>
      <c r="D48" s="316"/>
      <c r="E48" s="314"/>
      <c r="F48" s="314"/>
      <c r="G48" s="314"/>
      <c r="H48" s="327"/>
      <c r="I48" s="327"/>
      <c r="J48" s="327"/>
      <c r="K48" s="327"/>
      <c r="L48" s="327"/>
    </row>
    <row r="49" spans="2:12" ht="56.25">
      <c r="B49" s="335" t="s">
        <v>56</v>
      </c>
      <c r="H49" s="327"/>
      <c r="I49" s="327"/>
      <c r="J49" s="309"/>
      <c r="K49" s="309"/>
      <c r="L49" s="309"/>
    </row>
    <row r="50" spans="2:12" ht="82.5">
      <c r="B50" s="335" t="s">
        <v>62</v>
      </c>
      <c r="H50" s="309"/>
      <c r="I50" s="309"/>
      <c r="J50" s="309"/>
      <c r="K50" s="309"/>
      <c r="L50" s="309"/>
    </row>
    <row r="51" spans="2:12" ht="82.5">
      <c r="B51" s="538" t="s">
        <v>101</v>
      </c>
      <c r="C51" s="308" t="s">
        <v>63</v>
      </c>
      <c r="D51" s="308" t="s">
        <v>64</v>
      </c>
      <c r="H51" s="309"/>
      <c r="I51" s="309"/>
    </row>
    <row r="52" spans="2:12" ht="25.5">
      <c r="B52" s="541" t="s">
        <v>102</v>
      </c>
    </row>
  </sheetData>
  <hyperlinks>
    <hyperlink ref="B52" r:id="rId1"/>
  </hyperlinks>
  <printOptions horizontalCentered="1"/>
  <pageMargins left="0.49" right="0.28000000000000003" top="0.25" bottom="0.22" header="0.25" footer="0.2"/>
  <pageSetup paperSize="9" scale="47" orientation="portrait" r:id="rId2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IR53"/>
  <sheetViews>
    <sheetView zoomScale="40" zoomScaleNormal="40" zoomScaleSheetLayoutView="25" workbookViewId="0">
      <selection activeCell="J18" sqref="J18"/>
    </sheetView>
  </sheetViews>
  <sheetFormatPr defaultColWidth="90.28515625" defaultRowHeight="12.75"/>
  <cols>
    <col min="1" max="1" width="17.28515625" style="445" bestFit="1" customWidth="1"/>
    <col min="2" max="2" width="132.140625" style="308" customWidth="1"/>
    <col min="3" max="4" width="20.28515625" style="308" hidden="1" customWidth="1"/>
    <col min="5" max="10" width="20.28515625" style="308" customWidth="1"/>
    <col min="11" max="11" width="123.7109375" style="308" bestFit="1" customWidth="1"/>
    <col min="12" max="52" width="20.28515625" style="308" customWidth="1"/>
    <col min="53" max="16384" width="90.28515625" style="308"/>
  </cols>
  <sheetData>
    <row r="1" spans="1:252" s="309" customFormat="1" ht="25.5">
      <c r="A1" s="442"/>
      <c r="B1" s="397"/>
      <c r="E1" s="311"/>
      <c r="F1" s="311"/>
      <c r="G1" s="311"/>
    </row>
    <row r="2" spans="1:252" s="309" customFormat="1" ht="25.5">
      <c r="A2" s="442"/>
      <c r="B2" s="397"/>
      <c r="E2" s="311"/>
      <c r="F2" s="311"/>
      <c r="G2" s="311"/>
    </row>
    <row r="3" spans="1:252" s="309" customFormat="1" ht="30">
      <c r="A3" s="442"/>
      <c r="B3" s="398" t="s">
        <v>95</v>
      </c>
      <c r="C3" s="399"/>
      <c r="D3" s="399"/>
      <c r="E3" s="400"/>
      <c r="F3" s="400"/>
      <c r="G3" s="400"/>
    </row>
    <row r="4" spans="1:252" s="309" customFormat="1" ht="30">
      <c r="A4" s="442"/>
      <c r="B4" s="398"/>
      <c r="C4" s="399"/>
      <c r="D4" s="399"/>
      <c r="E4" s="400"/>
      <c r="F4" s="400"/>
      <c r="G4" s="400"/>
    </row>
    <row r="5" spans="1:252" s="309" customFormat="1" ht="31.5" thickBot="1">
      <c r="A5" s="442"/>
      <c r="B5" s="401"/>
      <c r="C5" s="402"/>
      <c r="D5" s="402"/>
      <c r="E5" s="400"/>
      <c r="F5" s="400"/>
      <c r="G5" s="400"/>
    </row>
    <row r="6" spans="1:252" s="309" customFormat="1" ht="35.25" customHeight="1" thickTop="1" thickBot="1">
      <c r="A6" s="442"/>
      <c r="B6" s="402"/>
      <c r="C6" s="402"/>
      <c r="D6" s="402"/>
      <c r="E6" s="403" t="s">
        <v>0</v>
      </c>
      <c r="F6" s="403" t="s">
        <v>1</v>
      </c>
      <c r="G6" s="403" t="s">
        <v>2</v>
      </c>
    </row>
    <row r="7" spans="1:252" s="309" customFormat="1" ht="32.1" customHeight="1" thickTop="1" thickBot="1">
      <c r="A7" s="442"/>
      <c r="B7" s="404" t="s">
        <v>3</v>
      </c>
      <c r="C7" s="405"/>
      <c r="D7" s="405"/>
      <c r="E7" s="406">
        <v>66089.070000000007</v>
      </c>
      <c r="F7" s="406">
        <v>139900.47999999998</v>
      </c>
      <c r="G7" s="406">
        <v>205989.55</v>
      </c>
      <c r="H7" s="336"/>
      <c r="I7" s="336"/>
      <c r="J7" s="336"/>
      <c r="K7" s="336"/>
      <c r="L7" s="318"/>
      <c r="M7" s="318"/>
      <c r="N7" s="318"/>
      <c r="O7" s="318"/>
      <c r="P7" s="318"/>
      <c r="Q7" s="318"/>
      <c r="R7" s="318"/>
      <c r="S7" s="318"/>
      <c r="T7" s="318"/>
      <c r="U7" s="318"/>
      <c r="V7" s="318"/>
      <c r="W7" s="318"/>
      <c r="X7" s="318"/>
      <c r="Y7" s="318"/>
      <c r="Z7" s="318"/>
      <c r="AA7" s="318"/>
      <c r="AB7" s="318"/>
      <c r="AC7" s="318"/>
      <c r="AD7" s="318"/>
      <c r="AE7" s="318"/>
      <c r="AF7" s="318"/>
      <c r="AG7" s="318"/>
      <c r="AH7" s="318"/>
      <c r="AI7" s="318"/>
      <c r="AJ7" s="318"/>
      <c r="AK7" s="318"/>
      <c r="AL7" s="318"/>
      <c r="AM7" s="318"/>
      <c r="AN7" s="318"/>
      <c r="AO7" s="318"/>
      <c r="AP7" s="318"/>
      <c r="AQ7" s="318"/>
      <c r="AR7" s="318"/>
      <c r="AS7" s="318"/>
      <c r="AT7" s="318"/>
      <c r="AU7" s="318"/>
      <c r="AV7" s="318"/>
      <c r="AW7" s="318"/>
      <c r="AX7" s="318"/>
      <c r="AY7" s="318"/>
      <c r="AZ7" s="318"/>
      <c r="BA7" s="318"/>
      <c r="BB7" s="318"/>
      <c r="BC7" s="318"/>
      <c r="BD7" s="318"/>
      <c r="BE7" s="318"/>
      <c r="BF7" s="318"/>
      <c r="BG7" s="318"/>
      <c r="BH7" s="318"/>
      <c r="BI7" s="318"/>
      <c r="BJ7" s="318"/>
      <c r="BK7" s="318"/>
      <c r="BL7" s="318"/>
      <c r="BM7" s="318"/>
      <c r="BN7" s="318"/>
      <c r="BO7" s="318"/>
      <c r="BP7" s="318"/>
      <c r="BQ7" s="318"/>
      <c r="BR7" s="318"/>
      <c r="BS7" s="318"/>
      <c r="BT7" s="318"/>
      <c r="BU7" s="318"/>
      <c r="BV7" s="318"/>
      <c r="BW7" s="318"/>
      <c r="BX7" s="318"/>
      <c r="BY7" s="318"/>
      <c r="BZ7" s="318"/>
      <c r="CA7" s="318"/>
      <c r="CB7" s="318"/>
      <c r="CC7" s="318"/>
      <c r="CD7" s="318"/>
      <c r="CE7" s="318"/>
      <c r="CF7" s="318"/>
      <c r="CG7" s="318"/>
      <c r="CH7" s="318"/>
      <c r="CI7" s="318"/>
      <c r="CJ7" s="318"/>
      <c r="CK7" s="318"/>
      <c r="CL7" s="318"/>
      <c r="CM7" s="318"/>
      <c r="CN7" s="318"/>
      <c r="CO7" s="318"/>
      <c r="CP7" s="318"/>
      <c r="CQ7" s="318"/>
      <c r="CR7" s="318"/>
      <c r="CS7" s="318"/>
      <c r="CT7" s="318"/>
      <c r="CU7" s="318"/>
      <c r="CV7" s="318"/>
      <c r="CW7" s="318"/>
      <c r="CX7" s="318"/>
      <c r="CY7" s="318"/>
      <c r="CZ7" s="318"/>
      <c r="DA7" s="318"/>
      <c r="DB7" s="318"/>
      <c r="DC7" s="318"/>
      <c r="DD7" s="318"/>
      <c r="DE7" s="318"/>
      <c r="DF7" s="318"/>
      <c r="DG7" s="318"/>
      <c r="DH7" s="318"/>
      <c r="DI7" s="318"/>
      <c r="DJ7" s="318"/>
      <c r="DK7" s="318"/>
      <c r="DL7" s="318"/>
      <c r="DM7" s="318"/>
      <c r="DN7" s="318"/>
      <c r="DO7" s="318"/>
      <c r="DP7" s="318"/>
      <c r="DQ7" s="318"/>
      <c r="DR7" s="318"/>
      <c r="DS7" s="318"/>
      <c r="DT7" s="318"/>
      <c r="DU7" s="318"/>
      <c r="DV7" s="318"/>
      <c r="DW7" s="318"/>
      <c r="DX7" s="318"/>
      <c r="DY7" s="318"/>
      <c r="DZ7" s="318"/>
      <c r="EA7" s="318"/>
      <c r="EB7" s="318"/>
      <c r="EC7" s="318"/>
      <c r="ED7" s="318"/>
      <c r="EE7" s="318"/>
      <c r="EF7" s="318"/>
      <c r="EG7" s="318"/>
      <c r="EH7" s="318"/>
      <c r="EI7" s="318"/>
      <c r="EJ7" s="318"/>
      <c r="EK7" s="318"/>
      <c r="EL7" s="318"/>
      <c r="EM7" s="318"/>
      <c r="EN7" s="318"/>
      <c r="EO7" s="318"/>
      <c r="EP7" s="318"/>
      <c r="EQ7" s="318"/>
      <c r="ER7" s="318"/>
      <c r="ES7" s="318"/>
      <c r="ET7" s="318"/>
      <c r="EU7" s="318"/>
      <c r="EV7" s="318"/>
      <c r="EW7" s="318"/>
      <c r="EX7" s="318"/>
      <c r="EY7" s="318"/>
      <c r="EZ7" s="318"/>
      <c r="FA7" s="318"/>
      <c r="FB7" s="318"/>
      <c r="FC7" s="318"/>
      <c r="FD7" s="318"/>
      <c r="FE7" s="318"/>
      <c r="FF7" s="318"/>
      <c r="FG7" s="318"/>
      <c r="FH7" s="318"/>
      <c r="FI7" s="318"/>
      <c r="FJ7" s="318"/>
      <c r="FK7" s="318"/>
      <c r="FL7" s="318"/>
      <c r="FM7" s="318"/>
      <c r="FN7" s="318"/>
      <c r="FO7" s="318"/>
      <c r="FP7" s="318"/>
      <c r="FQ7" s="318"/>
      <c r="FR7" s="318"/>
      <c r="FS7" s="318"/>
      <c r="FT7" s="318"/>
      <c r="FU7" s="318"/>
      <c r="FV7" s="318"/>
      <c r="FW7" s="318"/>
      <c r="FX7" s="318"/>
      <c r="FY7" s="318"/>
      <c r="FZ7" s="318"/>
      <c r="GA7" s="318"/>
      <c r="GB7" s="318"/>
      <c r="GC7" s="318"/>
      <c r="GD7" s="318"/>
      <c r="GE7" s="318"/>
      <c r="GF7" s="318"/>
      <c r="GG7" s="318"/>
      <c r="GH7" s="318"/>
      <c r="GI7" s="318"/>
      <c r="GJ7" s="318"/>
      <c r="GK7" s="318"/>
      <c r="GL7" s="318"/>
      <c r="GM7" s="318"/>
      <c r="GN7" s="318"/>
      <c r="GO7" s="318"/>
      <c r="GP7" s="318"/>
      <c r="GQ7" s="318"/>
      <c r="GR7" s="318"/>
      <c r="GS7" s="318"/>
      <c r="GT7" s="318"/>
      <c r="GU7" s="318"/>
      <c r="GV7" s="318"/>
      <c r="GW7" s="318"/>
      <c r="GX7" s="318"/>
      <c r="GY7" s="318"/>
      <c r="GZ7" s="318"/>
      <c r="HA7" s="318"/>
      <c r="HB7" s="318"/>
      <c r="HC7" s="318"/>
      <c r="HD7" s="318"/>
      <c r="HE7" s="318"/>
      <c r="HF7" s="318"/>
      <c r="HG7" s="318"/>
      <c r="HH7" s="318"/>
      <c r="HI7" s="318"/>
      <c r="HJ7" s="318"/>
      <c r="HK7" s="318"/>
      <c r="HL7" s="318"/>
      <c r="HM7" s="318"/>
      <c r="HN7" s="318"/>
      <c r="HO7" s="318"/>
      <c r="HP7" s="318"/>
      <c r="HQ7" s="318"/>
      <c r="HR7" s="318"/>
      <c r="HS7" s="318"/>
      <c r="HT7" s="318"/>
      <c r="HU7" s="318"/>
      <c r="HV7" s="318"/>
      <c r="HW7" s="318"/>
      <c r="HX7" s="318"/>
      <c r="HY7" s="318"/>
      <c r="HZ7" s="318"/>
      <c r="IA7" s="318"/>
      <c r="IB7" s="318"/>
      <c r="IC7" s="318"/>
      <c r="ID7" s="318"/>
      <c r="IE7" s="318"/>
      <c r="IF7" s="318"/>
      <c r="IG7" s="318"/>
      <c r="IH7" s="318"/>
      <c r="II7" s="318"/>
      <c r="IJ7" s="318"/>
      <c r="IK7" s="318"/>
      <c r="IL7" s="318"/>
      <c r="IM7" s="318"/>
      <c r="IN7" s="318"/>
      <c r="IO7" s="318"/>
      <c r="IP7" s="318"/>
      <c r="IQ7" s="318"/>
      <c r="IR7" s="318"/>
    </row>
    <row r="8" spans="1:252" s="309" customFormat="1" ht="32.1" customHeight="1" thickTop="1">
      <c r="A8" s="443"/>
      <c r="B8" s="407" t="s">
        <v>4</v>
      </c>
      <c r="C8" s="397"/>
      <c r="D8" s="408"/>
      <c r="E8" s="409">
        <v>33531.360000000001</v>
      </c>
      <c r="F8" s="409">
        <v>72491.25</v>
      </c>
      <c r="G8" s="409">
        <v>106022.61</v>
      </c>
      <c r="H8" s="451"/>
      <c r="I8" s="336"/>
      <c r="J8" s="336"/>
      <c r="K8" s="336"/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  <c r="Y8" s="318"/>
      <c r="Z8" s="318"/>
      <c r="AA8" s="318"/>
      <c r="AB8" s="318"/>
      <c r="AC8" s="318"/>
      <c r="AD8" s="318"/>
      <c r="AE8" s="318"/>
      <c r="AF8" s="318"/>
      <c r="AG8" s="318"/>
      <c r="AH8" s="318"/>
      <c r="AI8" s="318"/>
      <c r="AJ8" s="318"/>
      <c r="AK8" s="318"/>
      <c r="AL8" s="318"/>
      <c r="AM8" s="318"/>
      <c r="AN8" s="318"/>
      <c r="AO8" s="318"/>
      <c r="AP8" s="318"/>
      <c r="AQ8" s="318"/>
      <c r="AR8" s="318"/>
      <c r="AS8" s="318"/>
      <c r="AT8" s="318"/>
      <c r="AU8" s="318"/>
      <c r="AV8" s="318"/>
      <c r="AW8" s="318"/>
      <c r="AX8" s="318"/>
      <c r="AY8" s="318"/>
      <c r="AZ8" s="318"/>
      <c r="BA8" s="318"/>
      <c r="BB8" s="318"/>
      <c r="BC8" s="318"/>
      <c r="BD8" s="318"/>
      <c r="BE8" s="318"/>
      <c r="BF8" s="318"/>
      <c r="BG8" s="318"/>
      <c r="BH8" s="318"/>
      <c r="BI8" s="318"/>
      <c r="BJ8" s="318"/>
      <c r="BK8" s="318"/>
      <c r="BL8" s="318"/>
      <c r="BM8" s="318"/>
      <c r="BN8" s="318"/>
      <c r="BO8" s="318"/>
      <c r="BP8" s="318"/>
      <c r="BQ8" s="318"/>
      <c r="BR8" s="318"/>
      <c r="BS8" s="318"/>
      <c r="BT8" s="318"/>
      <c r="BU8" s="318"/>
      <c r="BV8" s="318"/>
      <c r="BW8" s="318"/>
      <c r="BX8" s="318"/>
      <c r="BY8" s="318"/>
      <c r="BZ8" s="318"/>
      <c r="CA8" s="318"/>
      <c r="CB8" s="318"/>
      <c r="CC8" s="318"/>
      <c r="CD8" s="318"/>
      <c r="CE8" s="318"/>
      <c r="CF8" s="318"/>
      <c r="CG8" s="318"/>
      <c r="CH8" s="318"/>
      <c r="CI8" s="318"/>
      <c r="CJ8" s="318"/>
      <c r="CK8" s="318"/>
      <c r="CL8" s="318"/>
      <c r="CM8" s="318"/>
      <c r="CN8" s="318"/>
      <c r="CO8" s="318"/>
      <c r="CP8" s="318"/>
      <c r="CQ8" s="318"/>
      <c r="CR8" s="318"/>
      <c r="CS8" s="318"/>
      <c r="CT8" s="318"/>
      <c r="CU8" s="318"/>
      <c r="CV8" s="318"/>
      <c r="CW8" s="318"/>
      <c r="CX8" s="318"/>
      <c r="CY8" s="318"/>
      <c r="CZ8" s="318"/>
      <c r="DA8" s="318"/>
      <c r="DB8" s="318"/>
      <c r="DC8" s="318"/>
      <c r="DD8" s="318"/>
      <c r="DE8" s="318"/>
      <c r="DF8" s="318"/>
      <c r="DG8" s="318"/>
      <c r="DH8" s="318"/>
      <c r="DI8" s="318"/>
      <c r="DJ8" s="318"/>
      <c r="DK8" s="318"/>
      <c r="DL8" s="318"/>
      <c r="DM8" s="318"/>
      <c r="DN8" s="318"/>
      <c r="DO8" s="318"/>
      <c r="DP8" s="318"/>
      <c r="DQ8" s="318"/>
      <c r="DR8" s="318"/>
      <c r="DS8" s="318"/>
      <c r="DT8" s="318"/>
      <c r="DU8" s="318"/>
      <c r="DV8" s="318"/>
      <c r="DW8" s="318"/>
      <c r="DX8" s="318"/>
      <c r="DY8" s="318"/>
      <c r="DZ8" s="318"/>
      <c r="EA8" s="318"/>
      <c r="EB8" s="318"/>
      <c r="EC8" s="318"/>
      <c r="ED8" s="318"/>
      <c r="EE8" s="318"/>
      <c r="EF8" s="318"/>
      <c r="EG8" s="318"/>
      <c r="EH8" s="318"/>
      <c r="EI8" s="318"/>
      <c r="EJ8" s="318"/>
      <c r="EK8" s="318"/>
      <c r="EL8" s="318"/>
      <c r="EM8" s="318"/>
      <c r="EN8" s="318"/>
      <c r="EO8" s="318"/>
      <c r="EP8" s="318"/>
      <c r="EQ8" s="318"/>
      <c r="ER8" s="318"/>
      <c r="ES8" s="318"/>
      <c r="ET8" s="318"/>
      <c r="EU8" s="318"/>
      <c r="EV8" s="318"/>
      <c r="EW8" s="318"/>
      <c r="EX8" s="318"/>
      <c r="EY8" s="318"/>
      <c r="EZ8" s="318"/>
      <c r="FA8" s="318"/>
      <c r="FB8" s="318"/>
      <c r="FC8" s="318"/>
      <c r="FD8" s="318"/>
      <c r="FE8" s="318"/>
      <c r="FF8" s="318"/>
      <c r="FG8" s="318"/>
      <c r="FH8" s="318"/>
      <c r="FI8" s="318"/>
      <c r="FJ8" s="318"/>
      <c r="FK8" s="318"/>
      <c r="FL8" s="318"/>
      <c r="FM8" s="318"/>
      <c r="FN8" s="318"/>
      <c r="FO8" s="318"/>
      <c r="FP8" s="318"/>
      <c r="FQ8" s="318"/>
      <c r="FR8" s="318"/>
      <c r="FS8" s="318"/>
      <c r="FT8" s="318"/>
      <c r="FU8" s="318"/>
      <c r="FV8" s="318"/>
      <c r="FW8" s="318"/>
      <c r="FX8" s="318"/>
      <c r="FY8" s="318"/>
      <c r="FZ8" s="318"/>
      <c r="GA8" s="318"/>
      <c r="GB8" s="318"/>
      <c r="GC8" s="318"/>
      <c r="GD8" s="318"/>
      <c r="GE8" s="318"/>
      <c r="GF8" s="318"/>
      <c r="GG8" s="318"/>
      <c r="GH8" s="318"/>
      <c r="GI8" s="318"/>
      <c r="GJ8" s="318"/>
      <c r="GK8" s="318"/>
      <c r="GL8" s="318"/>
      <c r="GM8" s="318"/>
      <c r="GN8" s="318"/>
      <c r="GO8" s="318"/>
      <c r="GP8" s="318"/>
      <c r="GQ8" s="318"/>
      <c r="GR8" s="318"/>
      <c r="GS8" s="318"/>
      <c r="GT8" s="318"/>
      <c r="GU8" s="318"/>
      <c r="GV8" s="318"/>
      <c r="GW8" s="318"/>
      <c r="GX8" s="318"/>
      <c r="GY8" s="318"/>
      <c r="GZ8" s="318"/>
      <c r="HA8" s="318"/>
      <c r="HB8" s="318"/>
      <c r="HC8" s="318"/>
      <c r="HD8" s="318"/>
      <c r="HE8" s="318"/>
      <c r="HF8" s="318"/>
      <c r="HG8" s="318"/>
      <c r="HH8" s="318"/>
      <c r="HI8" s="318"/>
      <c r="HJ8" s="318"/>
      <c r="HK8" s="318"/>
      <c r="HL8" s="318"/>
      <c r="HM8" s="318"/>
      <c r="HN8" s="318"/>
      <c r="HO8" s="318"/>
      <c r="HP8" s="318"/>
      <c r="HQ8" s="318"/>
      <c r="HR8" s="318"/>
      <c r="HS8" s="318"/>
      <c r="HT8" s="318"/>
      <c r="HU8" s="318"/>
      <c r="HV8" s="318"/>
      <c r="HW8" s="318"/>
      <c r="HX8" s="318"/>
      <c r="HY8" s="318"/>
      <c r="HZ8" s="318"/>
      <c r="IA8" s="318"/>
      <c r="IB8" s="318"/>
      <c r="IC8" s="318"/>
      <c r="ID8" s="318"/>
      <c r="IE8" s="318"/>
      <c r="IF8" s="318"/>
      <c r="IG8" s="318"/>
      <c r="IH8" s="318"/>
      <c r="II8" s="318"/>
      <c r="IJ8" s="318"/>
      <c r="IK8" s="318"/>
      <c r="IL8" s="318"/>
      <c r="IM8" s="318"/>
      <c r="IN8" s="318"/>
      <c r="IO8" s="318"/>
      <c r="IP8" s="318"/>
      <c r="IQ8" s="318"/>
      <c r="IR8" s="318"/>
    </row>
    <row r="9" spans="1:252" s="309" customFormat="1" ht="32.1" customHeight="1">
      <c r="A9" s="13"/>
      <c r="B9" s="410" t="s">
        <v>86</v>
      </c>
      <c r="C9" s="397"/>
      <c r="D9" s="408"/>
      <c r="E9" s="411">
        <v>121</v>
      </c>
      <c r="F9" s="411">
        <v>164</v>
      </c>
      <c r="G9" s="412">
        <v>285</v>
      </c>
      <c r="H9" s="318"/>
      <c r="I9" s="341"/>
      <c r="J9" s="336"/>
      <c r="K9" s="336"/>
      <c r="L9" s="318"/>
      <c r="M9" s="318"/>
      <c r="N9" s="318"/>
      <c r="O9" s="318"/>
      <c r="P9" s="318"/>
      <c r="Q9" s="318"/>
      <c r="R9" s="318"/>
      <c r="S9" s="318"/>
      <c r="T9" s="318"/>
      <c r="U9" s="318"/>
      <c r="V9" s="318"/>
      <c r="W9" s="318"/>
      <c r="X9" s="318"/>
      <c r="Y9" s="318"/>
      <c r="Z9" s="318"/>
      <c r="AA9" s="318"/>
      <c r="AB9" s="318"/>
      <c r="AC9" s="318"/>
      <c r="AD9" s="318"/>
      <c r="AE9" s="318"/>
      <c r="AF9" s="318"/>
      <c r="AG9" s="318"/>
      <c r="AH9" s="318"/>
      <c r="AI9" s="318"/>
      <c r="AJ9" s="318"/>
      <c r="AK9" s="318"/>
      <c r="AL9" s="318"/>
      <c r="AM9" s="318"/>
      <c r="AN9" s="318"/>
      <c r="AO9" s="318"/>
      <c r="AP9" s="318"/>
      <c r="AQ9" s="318"/>
      <c r="AR9" s="318"/>
      <c r="AS9" s="318"/>
      <c r="AT9" s="318"/>
      <c r="AU9" s="318"/>
      <c r="AV9" s="318"/>
      <c r="AW9" s="318"/>
      <c r="AX9" s="318"/>
      <c r="AY9" s="318"/>
      <c r="AZ9" s="318"/>
      <c r="BA9" s="318"/>
      <c r="BB9" s="318"/>
      <c r="BC9" s="318"/>
      <c r="BD9" s="318"/>
      <c r="BE9" s="318"/>
      <c r="BF9" s="318"/>
      <c r="BG9" s="318"/>
      <c r="BH9" s="318"/>
      <c r="BI9" s="318"/>
      <c r="BJ9" s="318"/>
      <c r="BK9" s="318"/>
      <c r="BL9" s="318"/>
      <c r="BM9" s="318"/>
      <c r="BN9" s="318"/>
      <c r="BO9" s="318"/>
      <c r="BP9" s="318"/>
      <c r="BQ9" s="318"/>
      <c r="BR9" s="318"/>
      <c r="BS9" s="318"/>
      <c r="BT9" s="318"/>
      <c r="BU9" s="318"/>
      <c r="BV9" s="318"/>
      <c r="BW9" s="318"/>
      <c r="BX9" s="318"/>
      <c r="BY9" s="318"/>
      <c r="BZ9" s="318"/>
      <c r="CA9" s="318"/>
      <c r="CB9" s="318"/>
      <c r="CC9" s="318"/>
      <c r="CD9" s="318"/>
      <c r="CE9" s="318"/>
      <c r="CF9" s="318"/>
      <c r="CG9" s="318"/>
      <c r="CH9" s="318"/>
      <c r="CI9" s="318"/>
      <c r="CJ9" s="318"/>
      <c r="CK9" s="318"/>
      <c r="CL9" s="318"/>
      <c r="CM9" s="318"/>
      <c r="CN9" s="318"/>
      <c r="CO9" s="318"/>
      <c r="CP9" s="318"/>
      <c r="CQ9" s="318"/>
      <c r="CR9" s="318"/>
      <c r="CS9" s="318"/>
      <c r="CT9" s="318"/>
      <c r="CU9" s="318"/>
      <c r="CV9" s="318"/>
      <c r="CW9" s="318"/>
      <c r="CX9" s="318"/>
      <c r="CY9" s="318"/>
      <c r="CZ9" s="318"/>
      <c r="DA9" s="318"/>
      <c r="DB9" s="318"/>
      <c r="DC9" s="318"/>
      <c r="DD9" s="318"/>
      <c r="DE9" s="318"/>
      <c r="DF9" s="318"/>
      <c r="DG9" s="318"/>
      <c r="DH9" s="318"/>
      <c r="DI9" s="318"/>
      <c r="DJ9" s="318"/>
      <c r="DK9" s="318"/>
      <c r="DL9" s="318"/>
      <c r="DM9" s="318"/>
      <c r="DN9" s="318"/>
      <c r="DO9" s="318"/>
      <c r="DP9" s="318"/>
      <c r="DQ9" s="318"/>
      <c r="DR9" s="318"/>
      <c r="DS9" s="318"/>
      <c r="DT9" s="318"/>
      <c r="DU9" s="318"/>
      <c r="DV9" s="318"/>
      <c r="DW9" s="318"/>
      <c r="DX9" s="318"/>
      <c r="DY9" s="318"/>
      <c r="DZ9" s="318"/>
      <c r="EA9" s="318"/>
      <c r="EB9" s="318"/>
      <c r="EC9" s="318"/>
      <c r="ED9" s="318"/>
      <c r="EE9" s="318"/>
      <c r="EF9" s="318"/>
      <c r="EG9" s="318"/>
      <c r="EH9" s="318"/>
      <c r="EI9" s="318"/>
      <c r="EJ9" s="318"/>
      <c r="EK9" s="318"/>
      <c r="EL9" s="318"/>
      <c r="EM9" s="318"/>
      <c r="EN9" s="318"/>
      <c r="EO9" s="318"/>
      <c r="EP9" s="318"/>
      <c r="EQ9" s="318"/>
      <c r="ER9" s="318"/>
      <c r="ES9" s="318"/>
      <c r="ET9" s="318"/>
      <c r="EU9" s="318"/>
      <c r="EV9" s="318"/>
      <c r="EW9" s="318"/>
      <c r="EX9" s="318"/>
      <c r="EY9" s="318"/>
      <c r="EZ9" s="318"/>
      <c r="FA9" s="318"/>
      <c r="FB9" s="318"/>
      <c r="FC9" s="318"/>
      <c r="FD9" s="318"/>
      <c r="FE9" s="318"/>
      <c r="FF9" s="318"/>
      <c r="FG9" s="318"/>
      <c r="FH9" s="318"/>
      <c r="FI9" s="318"/>
      <c r="FJ9" s="318"/>
      <c r="FK9" s="318"/>
      <c r="FL9" s="318"/>
      <c r="FM9" s="318"/>
      <c r="FN9" s="318"/>
      <c r="FO9" s="318"/>
      <c r="FP9" s="318"/>
      <c r="FQ9" s="318"/>
      <c r="FR9" s="318"/>
      <c r="FS9" s="318"/>
      <c r="FT9" s="318"/>
      <c r="FU9" s="318"/>
      <c r="FV9" s="318"/>
      <c r="FW9" s="318"/>
      <c r="FX9" s="318"/>
      <c r="FY9" s="318"/>
      <c r="FZ9" s="318"/>
      <c r="GA9" s="318"/>
      <c r="GB9" s="318"/>
      <c r="GC9" s="318"/>
      <c r="GD9" s="318"/>
      <c r="GE9" s="318"/>
      <c r="GF9" s="318"/>
      <c r="GG9" s="318"/>
      <c r="GH9" s="318"/>
      <c r="GI9" s="318"/>
      <c r="GJ9" s="318"/>
      <c r="GK9" s="318"/>
      <c r="GL9" s="318"/>
      <c r="GM9" s="318"/>
      <c r="GN9" s="318"/>
      <c r="GO9" s="318"/>
      <c r="GP9" s="318"/>
      <c r="GQ9" s="318"/>
      <c r="GR9" s="318"/>
      <c r="GS9" s="318"/>
      <c r="GT9" s="318"/>
      <c r="GU9" s="318"/>
      <c r="GV9" s="318"/>
      <c r="GW9" s="318"/>
      <c r="GX9" s="318"/>
      <c r="GY9" s="318"/>
      <c r="GZ9" s="318"/>
      <c r="HA9" s="318"/>
      <c r="HB9" s="318"/>
      <c r="HC9" s="318"/>
      <c r="HD9" s="318"/>
      <c r="HE9" s="318"/>
      <c r="HF9" s="318"/>
      <c r="HG9" s="318"/>
      <c r="HH9" s="318"/>
      <c r="HI9" s="318"/>
      <c r="HJ9" s="318"/>
      <c r="HK9" s="318"/>
      <c r="HL9" s="318"/>
      <c r="HM9" s="318"/>
      <c r="HN9" s="318"/>
      <c r="HO9" s="318"/>
      <c r="HP9" s="318"/>
      <c r="HQ9" s="318"/>
      <c r="HR9" s="318"/>
      <c r="HS9" s="318"/>
      <c r="HT9" s="318"/>
      <c r="HU9" s="318"/>
      <c r="HV9" s="318"/>
      <c r="HW9" s="318"/>
      <c r="HX9" s="318"/>
      <c r="HY9" s="318"/>
      <c r="HZ9" s="318"/>
      <c r="IA9" s="318"/>
      <c r="IB9" s="318"/>
      <c r="IC9" s="318"/>
      <c r="ID9" s="318"/>
      <c r="IE9" s="318"/>
      <c r="IF9" s="318"/>
      <c r="IG9" s="318"/>
      <c r="IH9" s="318"/>
      <c r="II9" s="318"/>
      <c r="IJ9" s="318"/>
      <c r="IK9" s="318"/>
      <c r="IL9" s="318"/>
      <c r="IM9" s="318"/>
      <c r="IN9" s="318"/>
      <c r="IO9" s="318"/>
      <c r="IP9" s="318"/>
      <c r="IQ9" s="318"/>
      <c r="IR9" s="318"/>
    </row>
    <row r="10" spans="1:252" s="309" customFormat="1" ht="32.1" customHeight="1">
      <c r="A10" s="13"/>
      <c r="B10" s="413" t="s">
        <v>87</v>
      </c>
      <c r="C10" s="402"/>
      <c r="D10" s="400"/>
      <c r="E10" s="411">
        <v>1668</v>
      </c>
      <c r="F10" s="411">
        <v>1318</v>
      </c>
      <c r="G10" s="412">
        <v>2986</v>
      </c>
      <c r="H10" s="337"/>
      <c r="I10" s="341"/>
      <c r="J10" s="336"/>
      <c r="K10" s="336"/>
    </row>
    <row r="11" spans="1:252" s="309" customFormat="1" ht="32.1" customHeight="1">
      <c r="A11" s="443"/>
      <c r="B11" s="413" t="s">
        <v>23</v>
      </c>
      <c r="C11" s="402"/>
      <c r="D11" s="400"/>
      <c r="E11" s="412">
        <v>203</v>
      </c>
      <c r="F11" s="412">
        <v>343</v>
      </c>
      <c r="G11" s="412">
        <v>546</v>
      </c>
      <c r="I11" s="341"/>
      <c r="J11" s="336"/>
      <c r="K11" s="336"/>
    </row>
    <row r="12" spans="1:252" s="309" customFormat="1" ht="32.1" customHeight="1">
      <c r="A12" s="443"/>
      <c r="B12" s="414" t="s">
        <v>88</v>
      </c>
      <c r="C12" s="402"/>
      <c r="D12" s="400"/>
      <c r="E12" s="415">
        <v>433</v>
      </c>
      <c r="F12" s="415">
        <v>620</v>
      </c>
      <c r="G12" s="412">
        <v>1053</v>
      </c>
      <c r="H12" s="337"/>
      <c r="I12" s="341"/>
      <c r="J12" s="336"/>
      <c r="K12" s="336"/>
    </row>
    <row r="13" spans="1:252" s="309" customFormat="1" ht="32.1" customHeight="1">
      <c r="A13" s="443"/>
      <c r="B13" s="413" t="s">
        <v>89</v>
      </c>
      <c r="C13" s="402"/>
      <c r="D13" s="400"/>
      <c r="E13" s="415">
        <v>1647</v>
      </c>
      <c r="F13" s="415">
        <v>1420</v>
      </c>
      <c r="G13" s="412">
        <v>3067</v>
      </c>
      <c r="H13" s="337"/>
      <c r="I13" s="341"/>
      <c r="J13" s="336"/>
      <c r="K13" s="336"/>
    </row>
    <row r="14" spans="1:252" s="309" customFormat="1" ht="32.1" customHeight="1">
      <c r="A14" s="443"/>
      <c r="B14" s="413" t="s">
        <v>90</v>
      </c>
      <c r="C14" s="402"/>
      <c r="D14" s="400"/>
      <c r="E14" s="415">
        <v>2353</v>
      </c>
      <c r="F14" s="415">
        <v>822</v>
      </c>
      <c r="G14" s="412">
        <v>3175</v>
      </c>
      <c r="H14" s="337"/>
      <c r="I14" s="341"/>
      <c r="J14" s="336"/>
      <c r="K14" s="336"/>
    </row>
    <row r="15" spans="1:252" s="309" customFormat="1" ht="32.1" customHeight="1">
      <c r="A15" s="443"/>
      <c r="B15" s="413" t="s">
        <v>91</v>
      </c>
      <c r="C15" s="402"/>
      <c r="D15" s="400"/>
      <c r="E15" s="415">
        <v>3224</v>
      </c>
      <c r="F15" s="415">
        <v>4851</v>
      </c>
      <c r="G15" s="412">
        <v>8075</v>
      </c>
      <c r="I15" s="341"/>
      <c r="J15" s="336"/>
      <c r="K15" s="336"/>
    </row>
    <row r="16" spans="1:252" s="309" customFormat="1" ht="32.1" customHeight="1">
      <c r="A16" s="443"/>
      <c r="B16" s="413" t="s">
        <v>92</v>
      </c>
      <c r="C16" s="402"/>
      <c r="D16" s="400"/>
      <c r="E16" s="415">
        <v>173</v>
      </c>
      <c r="F16" s="415">
        <v>247</v>
      </c>
      <c r="G16" s="412">
        <v>420</v>
      </c>
      <c r="I16" s="341"/>
      <c r="J16" s="336"/>
      <c r="K16" s="336"/>
    </row>
    <row r="17" spans="1:11" s="309" customFormat="1" ht="31.5" customHeight="1">
      <c r="A17" s="443"/>
      <c r="B17" s="413" t="s">
        <v>51</v>
      </c>
      <c r="C17" s="402"/>
      <c r="D17" s="400"/>
      <c r="E17" s="415">
        <v>1567</v>
      </c>
      <c r="F17" s="415">
        <v>1679</v>
      </c>
      <c r="G17" s="440">
        <v>3246</v>
      </c>
      <c r="I17" s="341"/>
      <c r="J17" s="336"/>
      <c r="K17" s="336"/>
    </row>
    <row r="18" spans="1:11" s="309" customFormat="1" ht="31.5" customHeight="1">
      <c r="A18" s="443"/>
      <c r="B18" s="413" t="s">
        <v>53</v>
      </c>
      <c r="C18" s="400"/>
      <c r="D18" s="400"/>
      <c r="E18" s="415">
        <v>160</v>
      </c>
      <c r="F18" s="415">
        <v>322</v>
      </c>
      <c r="G18" s="412">
        <v>482</v>
      </c>
      <c r="I18" s="341"/>
      <c r="J18" s="336"/>
      <c r="K18" s="336"/>
    </row>
    <row r="19" spans="1:11" s="309" customFormat="1" ht="31.5" customHeight="1" thickBot="1">
      <c r="A19" s="443"/>
      <c r="B19" s="431" t="s">
        <v>71</v>
      </c>
      <c r="C19" s="438"/>
      <c r="D19" s="438"/>
      <c r="E19" s="439">
        <v>71</v>
      </c>
      <c r="F19" s="439">
        <v>89</v>
      </c>
      <c r="G19" s="441">
        <v>160</v>
      </c>
      <c r="I19" s="341"/>
      <c r="J19" s="336"/>
      <c r="K19" s="336"/>
    </row>
    <row r="20" spans="1:11" s="309" customFormat="1" ht="32.1" customHeight="1" thickTop="1">
      <c r="A20" s="443"/>
      <c r="B20" s="416" t="s">
        <v>48</v>
      </c>
      <c r="C20" s="402"/>
      <c r="D20" s="400"/>
      <c r="E20" s="436">
        <v>11620</v>
      </c>
      <c r="F20" s="436">
        <v>11875</v>
      </c>
      <c r="G20" s="437">
        <v>23495</v>
      </c>
      <c r="H20" s="452"/>
      <c r="I20" s="341"/>
      <c r="J20" s="336"/>
      <c r="K20" s="336"/>
    </row>
    <row r="21" spans="1:11" s="309" customFormat="1" ht="32.1" customHeight="1">
      <c r="A21" s="13"/>
      <c r="B21" s="413" t="s">
        <v>5</v>
      </c>
      <c r="C21" s="402"/>
      <c r="D21" s="400"/>
      <c r="E21" s="412">
        <v>1835</v>
      </c>
      <c r="F21" s="412">
        <v>217</v>
      </c>
      <c r="G21" s="415">
        <v>2052</v>
      </c>
      <c r="I21" s="337"/>
      <c r="J21" s="336"/>
      <c r="K21" s="336"/>
    </row>
    <row r="22" spans="1:11" s="309" customFormat="1" ht="32.1" customHeight="1">
      <c r="A22" s="13"/>
      <c r="B22" s="413" t="s">
        <v>16</v>
      </c>
      <c r="C22" s="402"/>
      <c r="D22" s="400"/>
      <c r="E22" s="412">
        <v>56</v>
      </c>
      <c r="F22" s="412">
        <v>65</v>
      </c>
      <c r="G22" s="415">
        <v>121</v>
      </c>
      <c r="I22" s="337"/>
      <c r="J22" s="336"/>
      <c r="K22" s="336"/>
    </row>
    <row r="23" spans="1:11" s="309" customFormat="1" ht="32.1" customHeight="1">
      <c r="A23" s="13"/>
      <c r="B23" s="413" t="s">
        <v>15</v>
      </c>
      <c r="C23" s="402"/>
      <c r="D23" s="400"/>
      <c r="E23" s="412">
        <v>268</v>
      </c>
      <c r="F23" s="412">
        <v>179</v>
      </c>
      <c r="G23" s="415">
        <v>447</v>
      </c>
      <c r="I23" s="337"/>
      <c r="J23" s="336"/>
      <c r="K23" s="336"/>
    </row>
    <row r="24" spans="1:11" s="309" customFormat="1" ht="32.1" customHeight="1">
      <c r="A24" s="13"/>
      <c r="B24" s="413" t="s">
        <v>33</v>
      </c>
      <c r="C24" s="400"/>
      <c r="D24" s="400"/>
      <c r="E24" s="432">
        <v>5886</v>
      </c>
      <c r="F24" s="432">
        <v>3347</v>
      </c>
      <c r="G24" s="415">
        <v>9233</v>
      </c>
      <c r="J24" s="336"/>
      <c r="K24" s="336"/>
    </row>
    <row r="25" spans="1:11" s="309" customFormat="1" ht="32.1" customHeight="1">
      <c r="A25" s="13"/>
      <c r="B25" s="413" t="s">
        <v>17</v>
      </c>
      <c r="C25" s="400"/>
      <c r="D25" s="400"/>
      <c r="E25" s="433">
        <v>13096.36</v>
      </c>
      <c r="F25" s="433">
        <v>56233.25</v>
      </c>
      <c r="G25" s="415">
        <v>69329.61</v>
      </c>
      <c r="H25" s="337"/>
      <c r="I25" s="337"/>
      <c r="J25" s="336"/>
      <c r="K25" s="336"/>
    </row>
    <row r="26" spans="1:11" s="309" customFormat="1" ht="32.1" customHeight="1" thickBot="1">
      <c r="A26" s="13"/>
      <c r="B26" s="413" t="s">
        <v>35</v>
      </c>
      <c r="C26" s="417"/>
      <c r="D26" s="417"/>
      <c r="E26" s="432">
        <v>389</v>
      </c>
      <c r="F26" s="432">
        <v>318</v>
      </c>
      <c r="G26" s="415">
        <v>707</v>
      </c>
      <c r="I26" s="337"/>
      <c r="J26" s="336"/>
      <c r="K26" s="336"/>
    </row>
    <row r="27" spans="1:11" s="309" customFormat="1" ht="31.5" customHeight="1" thickTop="1" thickBot="1">
      <c r="A27" s="13"/>
      <c r="B27" s="431" t="s">
        <v>66</v>
      </c>
      <c r="C27" s="400"/>
      <c r="D27" s="400"/>
      <c r="E27" s="432">
        <v>381</v>
      </c>
      <c r="F27" s="432">
        <v>257</v>
      </c>
      <c r="G27" s="439">
        <v>638</v>
      </c>
    </row>
    <row r="28" spans="1:11" s="309" customFormat="1" ht="32.1" customHeight="1" thickTop="1">
      <c r="A28" s="13"/>
      <c r="B28" s="407" t="s">
        <v>18</v>
      </c>
      <c r="C28" s="419"/>
      <c r="D28" s="419"/>
      <c r="E28" s="420">
        <v>18688.89</v>
      </c>
      <c r="F28" s="420">
        <v>56257.37</v>
      </c>
      <c r="G28" s="434">
        <v>74946.260000000009</v>
      </c>
      <c r="H28" s="337"/>
      <c r="I28" s="337"/>
    </row>
    <row r="29" spans="1:11" s="309" customFormat="1" ht="32.1" customHeight="1">
      <c r="A29" s="443"/>
      <c r="B29" s="410" t="s">
        <v>86</v>
      </c>
      <c r="C29" s="400"/>
      <c r="D29" s="400"/>
      <c r="E29" s="411">
        <v>104</v>
      </c>
      <c r="F29" s="411">
        <v>142</v>
      </c>
      <c r="G29" s="412">
        <v>246</v>
      </c>
      <c r="H29" s="452"/>
    </row>
    <row r="30" spans="1:11" s="309" customFormat="1" ht="32.1" customHeight="1">
      <c r="A30" s="13"/>
      <c r="B30" s="446" t="s">
        <v>87</v>
      </c>
      <c r="C30" s="447"/>
      <c r="D30" s="448"/>
      <c r="E30" s="449">
        <v>6</v>
      </c>
      <c r="F30" s="449">
        <v>12</v>
      </c>
      <c r="G30" s="440">
        <v>18</v>
      </c>
    </row>
    <row r="31" spans="1:11" s="309" customFormat="1" ht="32.1" customHeight="1">
      <c r="A31" s="13"/>
      <c r="B31" s="446" t="s">
        <v>23</v>
      </c>
      <c r="C31" s="447"/>
      <c r="D31" s="448"/>
      <c r="E31" s="449">
        <v>197</v>
      </c>
      <c r="F31" s="449">
        <v>297</v>
      </c>
      <c r="G31" s="440">
        <v>494</v>
      </c>
    </row>
    <row r="32" spans="1:11" s="309" customFormat="1" ht="32.1" customHeight="1">
      <c r="A32" s="13"/>
      <c r="B32" s="450" t="s">
        <v>88</v>
      </c>
      <c r="C32" s="447"/>
      <c r="D32" s="448"/>
      <c r="E32" s="449">
        <v>668</v>
      </c>
      <c r="F32" s="449">
        <v>829</v>
      </c>
      <c r="G32" s="449">
        <v>1497</v>
      </c>
    </row>
    <row r="33" spans="1:252" s="309" customFormat="1" ht="32.1" customHeight="1">
      <c r="A33" s="443"/>
      <c r="B33" s="446" t="s">
        <v>89</v>
      </c>
      <c r="C33" s="447"/>
      <c r="D33" s="448"/>
      <c r="E33" s="449">
        <v>166</v>
      </c>
      <c r="F33" s="449">
        <v>184</v>
      </c>
      <c r="G33" s="440">
        <v>350</v>
      </c>
    </row>
    <row r="34" spans="1:252" s="309" customFormat="1" ht="32.1" customHeight="1">
      <c r="A34" s="443"/>
      <c r="B34" s="446" t="s">
        <v>90</v>
      </c>
      <c r="C34" s="447"/>
      <c r="D34" s="448"/>
      <c r="E34" s="449">
        <v>1009</v>
      </c>
      <c r="F34" s="449">
        <v>245</v>
      </c>
      <c r="G34" s="440">
        <v>1254</v>
      </c>
    </row>
    <row r="35" spans="1:252" s="309" customFormat="1" ht="32.1" customHeight="1">
      <c r="A35" s="443"/>
      <c r="B35" s="446" t="s">
        <v>91</v>
      </c>
      <c r="C35" s="447"/>
      <c r="D35" s="448"/>
      <c r="E35" s="449">
        <v>1751</v>
      </c>
      <c r="F35" s="449">
        <v>1726</v>
      </c>
      <c r="G35" s="449">
        <v>3477</v>
      </c>
    </row>
    <row r="36" spans="1:252" s="309" customFormat="1" ht="32.1" customHeight="1">
      <c r="A36" s="443"/>
      <c r="B36" s="413" t="s">
        <v>92</v>
      </c>
      <c r="C36" s="402"/>
      <c r="D36" s="400"/>
      <c r="E36" s="411">
        <v>1078</v>
      </c>
      <c r="F36" s="411">
        <v>1962</v>
      </c>
      <c r="G36" s="412">
        <v>3040</v>
      </c>
    </row>
    <row r="37" spans="1:252" s="309" customFormat="1" ht="32.1" customHeight="1">
      <c r="A37" s="443"/>
      <c r="B37" s="413" t="s">
        <v>6</v>
      </c>
      <c r="C37" s="402"/>
      <c r="D37" s="400"/>
      <c r="E37" s="411">
        <v>117</v>
      </c>
      <c r="F37" s="411">
        <v>306</v>
      </c>
      <c r="G37" s="412">
        <v>423</v>
      </c>
    </row>
    <row r="38" spans="1:252" s="309" customFormat="1" ht="32.1" customHeight="1" thickBot="1">
      <c r="A38" s="443"/>
      <c r="B38" s="431" t="s">
        <v>38</v>
      </c>
      <c r="C38" s="402"/>
      <c r="D38" s="400"/>
      <c r="E38" s="411">
        <v>13592.89</v>
      </c>
      <c r="F38" s="411">
        <v>50554.37</v>
      </c>
      <c r="G38" s="412">
        <v>64147.26</v>
      </c>
    </row>
    <row r="39" spans="1:252" s="309" customFormat="1" ht="32.1" customHeight="1" thickTop="1" thickBot="1">
      <c r="A39" s="443"/>
      <c r="B39" s="435" t="s">
        <v>9</v>
      </c>
      <c r="C39" s="421"/>
      <c r="D39" s="421"/>
      <c r="E39" s="422">
        <v>1901</v>
      </c>
      <c r="F39" s="422">
        <v>1856</v>
      </c>
      <c r="G39" s="423">
        <v>3757</v>
      </c>
      <c r="K39" s="336"/>
      <c r="O39" s="318"/>
      <c r="P39" s="318"/>
      <c r="Q39" s="318"/>
      <c r="R39" s="318"/>
      <c r="S39" s="318"/>
      <c r="T39" s="318"/>
      <c r="U39" s="318"/>
      <c r="V39" s="318"/>
      <c r="W39" s="318"/>
      <c r="X39" s="318"/>
      <c r="Y39" s="318"/>
      <c r="Z39" s="318"/>
      <c r="AA39" s="318"/>
      <c r="AB39" s="318"/>
      <c r="AC39" s="318"/>
      <c r="AD39" s="318"/>
      <c r="AE39" s="318"/>
      <c r="AF39" s="318"/>
      <c r="AG39" s="318"/>
      <c r="AH39" s="318"/>
      <c r="AI39" s="318"/>
      <c r="AJ39" s="318"/>
      <c r="AK39" s="318"/>
      <c r="AL39" s="318"/>
      <c r="AM39" s="318"/>
      <c r="AN39" s="318"/>
      <c r="AO39" s="318"/>
      <c r="AP39" s="318"/>
      <c r="AQ39" s="318"/>
      <c r="AR39" s="318"/>
      <c r="AS39" s="318"/>
      <c r="AT39" s="318"/>
      <c r="AU39" s="318"/>
      <c r="AV39" s="318"/>
      <c r="AW39" s="318"/>
      <c r="AX39" s="318"/>
      <c r="AY39" s="318"/>
      <c r="AZ39" s="318"/>
      <c r="BA39" s="318"/>
      <c r="BB39" s="318"/>
      <c r="BC39" s="318"/>
      <c r="BD39" s="318"/>
      <c r="BE39" s="318"/>
      <c r="BF39" s="318"/>
      <c r="BG39" s="318"/>
      <c r="BH39" s="318"/>
      <c r="BI39" s="318"/>
      <c r="BJ39" s="318"/>
      <c r="BK39" s="318"/>
      <c r="BL39" s="318"/>
      <c r="BM39" s="318"/>
      <c r="BN39" s="318"/>
      <c r="BO39" s="318"/>
      <c r="BP39" s="318"/>
      <c r="BQ39" s="318"/>
      <c r="BR39" s="318"/>
      <c r="BS39" s="318"/>
      <c r="BT39" s="318"/>
      <c r="BU39" s="318"/>
      <c r="BV39" s="318"/>
      <c r="BW39" s="318"/>
      <c r="BX39" s="318"/>
      <c r="BY39" s="318"/>
      <c r="BZ39" s="318"/>
      <c r="CA39" s="318"/>
      <c r="CB39" s="318"/>
      <c r="CC39" s="318"/>
      <c r="CD39" s="318"/>
      <c r="CE39" s="318"/>
      <c r="CF39" s="318"/>
      <c r="CG39" s="318"/>
      <c r="CH39" s="318"/>
      <c r="CI39" s="318"/>
      <c r="CJ39" s="318"/>
      <c r="CK39" s="318"/>
      <c r="CL39" s="318"/>
      <c r="CM39" s="318"/>
      <c r="CN39" s="318"/>
      <c r="CO39" s="318"/>
      <c r="CP39" s="318"/>
      <c r="CQ39" s="318"/>
      <c r="CR39" s="318"/>
      <c r="CS39" s="318"/>
      <c r="CT39" s="318"/>
      <c r="CU39" s="318"/>
      <c r="CV39" s="318"/>
      <c r="CW39" s="318"/>
      <c r="CX39" s="318"/>
      <c r="CY39" s="318"/>
      <c r="CZ39" s="318"/>
      <c r="DA39" s="318"/>
      <c r="DB39" s="318"/>
      <c r="DC39" s="318"/>
      <c r="DD39" s="318"/>
      <c r="DE39" s="318"/>
      <c r="DF39" s="318"/>
      <c r="DG39" s="318"/>
      <c r="DH39" s="318"/>
      <c r="DI39" s="318"/>
      <c r="DJ39" s="318"/>
      <c r="DK39" s="318"/>
      <c r="DL39" s="318"/>
      <c r="DM39" s="318"/>
      <c r="DN39" s="318"/>
      <c r="DO39" s="318"/>
      <c r="DP39" s="318"/>
      <c r="DQ39" s="318"/>
      <c r="DR39" s="318"/>
      <c r="DS39" s="318"/>
      <c r="DT39" s="318"/>
      <c r="DU39" s="318"/>
      <c r="DV39" s="318"/>
      <c r="DW39" s="318"/>
      <c r="DX39" s="318"/>
      <c r="DY39" s="318"/>
      <c r="DZ39" s="318"/>
      <c r="EA39" s="318"/>
      <c r="EB39" s="318"/>
      <c r="EC39" s="318"/>
      <c r="ED39" s="318"/>
      <c r="EE39" s="318"/>
      <c r="EF39" s="318"/>
      <c r="EG39" s="318"/>
      <c r="EH39" s="318"/>
      <c r="EI39" s="318"/>
      <c r="EJ39" s="318"/>
      <c r="EK39" s="318"/>
      <c r="EL39" s="318"/>
      <c r="EM39" s="318"/>
      <c r="EN39" s="318"/>
      <c r="EO39" s="318"/>
      <c r="EP39" s="318"/>
      <c r="EQ39" s="318"/>
      <c r="ER39" s="318"/>
      <c r="ES39" s="318"/>
      <c r="ET39" s="318"/>
      <c r="EU39" s="318"/>
      <c r="EV39" s="318"/>
      <c r="EW39" s="318"/>
      <c r="EX39" s="318"/>
      <c r="EY39" s="318"/>
      <c r="EZ39" s="318"/>
      <c r="FA39" s="318"/>
      <c r="FB39" s="318"/>
      <c r="FC39" s="318"/>
      <c r="FD39" s="318"/>
      <c r="FE39" s="318"/>
      <c r="FF39" s="318"/>
      <c r="FG39" s="318"/>
      <c r="FH39" s="318"/>
      <c r="FI39" s="318"/>
      <c r="FJ39" s="318"/>
      <c r="FK39" s="318"/>
      <c r="FL39" s="318"/>
      <c r="FM39" s="318"/>
      <c r="FN39" s="318"/>
      <c r="FO39" s="318"/>
      <c r="FP39" s="318"/>
      <c r="FQ39" s="318"/>
      <c r="FR39" s="318"/>
      <c r="FS39" s="318"/>
      <c r="FT39" s="318"/>
      <c r="FU39" s="318"/>
      <c r="FV39" s="318"/>
      <c r="FW39" s="318"/>
      <c r="FX39" s="318"/>
      <c r="FY39" s="318"/>
      <c r="FZ39" s="318"/>
      <c r="GA39" s="318"/>
      <c r="GB39" s="318"/>
      <c r="GC39" s="318"/>
      <c r="GD39" s="318"/>
      <c r="GE39" s="318"/>
      <c r="GF39" s="318"/>
      <c r="GG39" s="318"/>
      <c r="GH39" s="318"/>
      <c r="GI39" s="318"/>
      <c r="GJ39" s="318"/>
      <c r="GK39" s="318"/>
      <c r="GL39" s="318"/>
      <c r="GM39" s="318"/>
      <c r="GN39" s="318"/>
      <c r="GO39" s="318"/>
      <c r="GP39" s="318"/>
      <c r="GQ39" s="318"/>
      <c r="GR39" s="318"/>
      <c r="GS39" s="318"/>
      <c r="GT39" s="318"/>
      <c r="GU39" s="318"/>
      <c r="GV39" s="318"/>
      <c r="GW39" s="318"/>
      <c r="GX39" s="318"/>
      <c r="GY39" s="318"/>
      <c r="GZ39" s="318"/>
      <c r="HA39" s="318"/>
      <c r="HB39" s="318"/>
      <c r="HC39" s="318"/>
      <c r="HD39" s="318"/>
      <c r="HE39" s="318"/>
      <c r="HF39" s="318"/>
      <c r="HG39" s="318"/>
      <c r="HH39" s="318"/>
      <c r="HI39" s="318"/>
      <c r="HJ39" s="318"/>
      <c r="HK39" s="318"/>
      <c r="HL39" s="318"/>
      <c r="HM39" s="318"/>
      <c r="HN39" s="318"/>
      <c r="HO39" s="318"/>
      <c r="HP39" s="318"/>
      <c r="HQ39" s="318"/>
      <c r="HR39" s="318"/>
      <c r="HS39" s="318"/>
      <c r="HT39" s="318"/>
      <c r="HU39" s="318"/>
      <c r="HV39" s="318"/>
      <c r="HW39" s="318"/>
      <c r="HX39" s="318"/>
      <c r="HY39" s="318"/>
      <c r="HZ39" s="318"/>
      <c r="IA39" s="318"/>
      <c r="IB39" s="318"/>
      <c r="IC39" s="318"/>
      <c r="ID39" s="318"/>
      <c r="IE39" s="318"/>
      <c r="IF39" s="318"/>
      <c r="IG39" s="318"/>
      <c r="IH39" s="318"/>
      <c r="II39" s="318"/>
      <c r="IJ39" s="318"/>
      <c r="IK39" s="318"/>
      <c r="IL39" s="318"/>
      <c r="IM39" s="318"/>
      <c r="IN39" s="318"/>
      <c r="IO39" s="318"/>
      <c r="IP39" s="318"/>
      <c r="IQ39" s="318"/>
      <c r="IR39" s="318"/>
    </row>
    <row r="40" spans="1:252" s="309" customFormat="1" ht="32.1" customHeight="1" thickTop="1">
      <c r="A40" s="443"/>
      <c r="B40" s="424" t="s">
        <v>10</v>
      </c>
      <c r="C40" s="425"/>
      <c r="D40" s="425"/>
      <c r="E40" s="422">
        <v>6744.82</v>
      </c>
      <c r="F40" s="422">
        <v>4890.8599999999997</v>
      </c>
      <c r="G40" s="422">
        <v>11635.68</v>
      </c>
      <c r="H40" s="452"/>
      <c r="L40" s="327"/>
      <c r="M40" s="327"/>
      <c r="N40" s="327"/>
      <c r="O40" s="318"/>
      <c r="P40" s="318"/>
      <c r="Q40" s="318"/>
      <c r="R40" s="318"/>
      <c r="S40" s="318"/>
      <c r="T40" s="318"/>
      <c r="U40" s="318"/>
      <c r="V40" s="318"/>
      <c r="W40" s="318"/>
      <c r="X40" s="318"/>
      <c r="Y40" s="318"/>
      <c r="Z40" s="318"/>
      <c r="AA40" s="318"/>
      <c r="AB40" s="318"/>
      <c r="AC40" s="318"/>
      <c r="AD40" s="318"/>
      <c r="AE40" s="318"/>
      <c r="AF40" s="318"/>
      <c r="AG40" s="318"/>
      <c r="AH40" s="318"/>
      <c r="AI40" s="318"/>
      <c r="AJ40" s="318"/>
      <c r="AK40" s="318"/>
      <c r="AL40" s="318"/>
      <c r="AM40" s="318"/>
      <c r="AN40" s="318"/>
      <c r="AO40" s="318"/>
      <c r="AP40" s="318"/>
      <c r="AQ40" s="318"/>
      <c r="AR40" s="318"/>
      <c r="AS40" s="318"/>
      <c r="AT40" s="318"/>
      <c r="AU40" s="318"/>
      <c r="AV40" s="318"/>
      <c r="AW40" s="318"/>
      <c r="AX40" s="318"/>
      <c r="AY40" s="318"/>
      <c r="AZ40" s="318"/>
      <c r="BA40" s="318"/>
      <c r="BB40" s="318"/>
      <c r="BC40" s="318"/>
      <c r="BD40" s="318"/>
      <c r="BE40" s="318"/>
      <c r="BF40" s="318"/>
      <c r="BG40" s="318"/>
      <c r="BH40" s="318"/>
      <c r="BI40" s="318"/>
      <c r="BJ40" s="318"/>
      <c r="BK40" s="318"/>
      <c r="BL40" s="318"/>
      <c r="BM40" s="318"/>
      <c r="BN40" s="318"/>
      <c r="BO40" s="318"/>
      <c r="BP40" s="318"/>
      <c r="BQ40" s="318"/>
      <c r="BR40" s="318"/>
      <c r="BS40" s="318"/>
      <c r="BT40" s="318"/>
      <c r="BU40" s="318"/>
      <c r="BV40" s="318"/>
      <c r="BW40" s="318"/>
      <c r="BX40" s="318"/>
      <c r="BY40" s="318"/>
      <c r="BZ40" s="318"/>
      <c r="CA40" s="318"/>
      <c r="CB40" s="318"/>
      <c r="CC40" s="318"/>
      <c r="CD40" s="318"/>
      <c r="CE40" s="318"/>
      <c r="CF40" s="318"/>
      <c r="CG40" s="318"/>
      <c r="CH40" s="318"/>
      <c r="CI40" s="318"/>
      <c r="CJ40" s="318"/>
      <c r="CK40" s="318"/>
      <c r="CL40" s="318"/>
      <c r="CM40" s="318"/>
      <c r="CN40" s="318"/>
      <c r="CO40" s="318"/>
      <c r="CP40" s="318"/>
      <c r="CQ40" s="318"/>
      <c r="CR40" s="318"/>
      <c r="CS40" s="318"/>
      <c r="CT40" s="318"/>
      <c r="CU40" s="318"/>
      <c r="CV40" s="318"/>
      <c r="CW40" s="318"/>
      <c r="CX40" s="318"/>
      <c r="CY40" s="318"/>
      <c r="CZ40" s="318"/>
      <c r="DA40" s="318"/>
      <c r="DB40" s="318"/>
      <c r="DC40" s="318"/>
      <c r="DD40" s="318"/>
      <c r="DE40" s="318"/>
      <c r="DF40" s="318"/>
      <c r="DG40" s="318"/>
      <c r="DH40" s="318"/>
      <c r="DI40" s="318"/>
      <c r="DJ40" s="318"/>
      <c r="DK40" s="318"/>
      <c r="DL40" s="318"/>
      <c r="DM40" s="318"/>
      <c r="DN40" s="318"/>
      <c r="DO40" s="318"/>
      <c r="DP40" s="318"/>
      <c r="DQ40" s="318"/>
      <c r="DR40" s="318"/>
      <c r="DS40" s="318"/>
      <c r="DT40" s="318"/>
      <c r="DU40" s="318"/>
      <c r="DV40" s="318"/>
      <c r="DW40" s="318"/>
      <c r="DX40" s="318"/>
      <c r="DY40" s="318"/>
      <c r="DZ40" s="318"/>
      <c r="EA40" s="318"/>
      <c r="EB40" s="318"/>
      <c r="EC40" s="318"/>
      <c r="ED40" s="318"/>
      <c r="EE40" s="318"/>
      <c r="EF40" s="318"/>
      <c r="EG40" s="318"/>
      <c r="EH40" s="318"/>
      <c r="EI40" s="318"/>
      <c r="EJ40" s="318"/>
      <c r="EK40" s="318"/>
      <c r="EL40" s="318"/>
      <c r="EM40" s="318"/>
      <c r="EN40" s="318"/>
      <c r="EO40" s="318"/>
      <c r="EP40" s="318"/>
      <c r="EQ40" s="318"/>
      <c r="ER40" s="318"/>
      <c r="ES40" s="318"/>
      <c r="ET40" s="318"/>
      <c r="EU40" s="318"/>
      <c r="EV40" s="318"/>
      <c r="EW40" s="318"/>
      <c r="EX40" s="318"/>
      <c r="EY40" s="318"/>
      <c r="EZ40" s="318"/>
      <c r="FA40" s="318"/>
      <c r="FB40" s="318"/>
      <c r="FC40" s="318"/>
      <c r="FD40" s="318"/>
      <c r="FE40" s="318"/>
      <c r="FF40" s="318"/>
      <c r="FG40" s="318"/>
      <c r="FH40" s="318"/>
      <c r="FI40" s="318"/>
      <c r="FJ40" s="318"/>
      <c r="FK40" s="318"/>
      <c r="FL40" s="318"/>
      <c r="FM40" s="318"/>
      <c r="FN40" s="318"/>
      <c r="FO40" s="318"/>
      <c r="FP40" s="318"/>
      <c r="FQ40" s="318"/>
      <c r="FR40" s="318"/>
      <c r="FS40" s="318"/>
      <c r="FT40" s="318"/>
      <c r="FU40" s="318"/>
      <c r="FV40" s="318"/>
      <c r="FW40" s="318"/>
      <c r="FX40" s="318"/>
      <c r="FY40" s="318"/>
      <c r="FZ40" s="318"/>
      <c r="GA40" s="318"/>
      <c r="GB40" s="318"/>
      <c r="GC40" s="318"/>
      <c r="GD40" s="318"/>
      <c r="GE40" s="318"/>
      <c r="GF40" s="318"/>
      <c r="GG40" s="318"/>
      <c r="GH40" s="318"/>
      <c r="GI40" s="318"/>
      <c r="GJ40" s="318"/>
      <c r="GK40" s="318"/>
      <c r="GL40" s="318"/>
      <c r="GM40" s="318"/>
      <c r="GN40" s="318"/>
      <c r="GO40" s="318"/>
      <c r="GP40" s="318"/>
      <c r="GQ40" s="318"/>
      <c r="GR40" s="318"/>
      <c r="GS40" s="318"/>
      <c r="GT40" s="318"/>
      <c r="GU40" s="318"/>
      <c r="GV40" s="318"/>
      <c r="GW40" s="318"/>
      <c r="GX40" s="318"/>
      <c r="GY40" s="318"/>
      <c r="GZ40" s="318"/>
      <c r="HA40" s="318"/>
      <c r="HB40" s="318"/>
      <c r="HC40" s="318"/>
      <c r="HD40" s="318"/>
      <c r="HE40" s="318"/>
      <c r="HF40" s="318"/>
      <c r="HG40" s="318"/>
      <c r="HH40" s="318"/>
      <c r="HI40" s="318"/>
      <c r="HJ40" s="318"/>
      <c r="HK40" s="318"/>
      <c r="HL40" s="318"/>
      <c r="HM40" s="318"/>
      <c r="HN40" s="318"/>
      <c r="HO40" s="318"/>
      <c r="HP40" s="318"/>
      <c r="HQ40" s="318"/>
      <c r="HR40" s="318"/>
      <c r="HS40" s="318"/>
      <c r="HT40" s="318"/>
      <c r="HU40" s="318"/>
      <c r="HV40" s="318"/>
      <c r="HW40" s="318"/>
      <c r="HX40" s="318"/>
      <c r="HY40" s="318"/>
      <c r="HZ40" s="318"/>
      <c r="IA40" s="318"/>
      <c r="IB40" s="318"/>
      <c r="IC40" s="318"/>
      <c r="ID40" s="318"/>
      <c r="IE40" s="318"/>
      <c r="IF40" s="318"/>
      <c r="IG40" s="318"/>
      <c r="IH40" s="318"/>
      <c r="II40" s="318"/>
      <c r="IJ40" s="318"/>
      <c r="IK40" s="318"/>
      <c r="IL40" s="318"/>
      <c r="IM40" s="318"/>
      <c r="IN40" s="318"/>
      <c r="IO40" s="318"/>
      <c r="IP40" s="318"/>
      <c r="IQ40" s="318"/>
      <c r="IR40" s="318"/>
    </row>
    <row r="41" spans="1:252" s="309" customFormat="1" ht="32.1" customHeight="1" thickBot="1">
      <c r="A41" s="443"/>
      <c r="B41" s="426" t="s">
        <v>11</v>
      </c>
      <c r="C41" s="427"/>
      <c r="D41" s="427"/>
      <c r="E41" s="406"/>
      <c r="F41" s="406"/>
      <c r="G41" s="428"/>
      <c r="H41" s="452"/>
      <c r="L41" s="327"/>
      <c r="M41" s="327"/>
      <c r="N41" s="327"/>
      <c r="O41" s="318"/>
      <c r="P41" s="318"/>
      <c r="Q41" s="318"/>
      <c r="R41" s="318"/>
      <c r="S41" s="318"/>
      <c r="T41" s="318"/>
      <c r="U41" s="318"/>
      <c r="V41" s="318"/>
      <c r="W41" s="318"/>
      <c r="X41" s="318"/>
      <c r="Y41" s="318"/>
      <c r="Z41" s="318"/>
      <c r="AA41" s="318"/>
      <c r="AB41" s="318"/>
      <c r="AC41" s="318"/>
      <c r="AD41" s="318"/>
      <c r="AE41" s="318"/>
      <c r="AF41" s="318"/>
      <c r="AG41" s="318"/>
      <c r="AH41" s="318"/>
      <c r="AI41" s="318"/>
      <c r="AJ41" s="318"/>
      <c r="AK41" s="318"/>
      <c r="AL41" s="318"/>
      <c r="AM41" s="318"/>
      <c r="AN41" s="318"/>
      <c r="AO41" s="318"/>
      <c r="AP41" s="318"/>
      <c r="AQ41" s="318"/>
      <c r="AR41" s="318"/>
      <c r="AS41" s="318"/>
      <c r="AT41" s="318"/>
      <c r="AU41" s="318"/>
      <c r="AV41" s="318"/>
      <c r="AW41" s="318"/>
      <c r="AX41" s="318"/>
      <c r="AY41" s="318"/>
      <c r="AZ41" s="318"/>
      <c r="BA41" s="318"/>
      <c r="BB41" s="318"/>
      <c r="BC41" s="318"/>
      <c r="BD41" s="318"/>
      <c r="BE41" s="318"/>
      <c r="BF41" s="318"/>
      <c r="BG41" s="318"/>
      <c r="BH41" s="318"/>
      <c r="BI41" s="318"/>
      <c r="BJ41" s="318"/>
      <c r="BK41" s="318"/>
      <c r="BL41" s="318"/>
      <c r="BM41" s="318"/>
      <c r="BN41" s="318"/>
      <c r="BO41" s="318"/>
      <c r="BP41" s="318"/>
      <c r="BQ41" s="318"/>
      <c r="BR41" s="318"/>
      <c r="BS41" s="318"/>
      <c r="BT41" s="318"/>
      <c r="BU41" s="318"/>
      <c r="BV41" s="318"/>
      <c r="BW41" s="318"/>
      <c r="BX41" s="318"/>
      <c r="BY41" s="318"/>
      <c r="BZ41" s="318"/>
      <c r="CA41" s="318"/>
      <c r="CB41" s="318"/>
      <c r="CC41" s="318"/>
      <c r="CD41" s="318"/>
      <c r="CE41" s="318"/>
      <c r="CF41" s="318"/>
      <c r="CG41" s="318"/>
      <c r="CH41" s="318"/>
      <c r="CI41" s="318"/>
      <c r="CJ41" s="318"/>
      <c r="CK41" s="318"/>
      <c r="CL41" s="318"/>
      <c r="CM41" s="318"/>
      <c r="CN41" s="318"/>
      <c r="CO41" s="318"/>
      <c r="CP41" s="318"/>
      <c r="CQ41" s="318"/>
      <c r="CR41" s="318"/>
      <c r="CS41" s="318"/>
      <c r="CT41" s="318"/>
      <c r="CU41" s="318"/>
      <c r="CV41" s="318"/>
      <c r="CW41" s="318"/>
      <c r="CX41" s="318"/>
      <c r="CY41" s="318"/>
      <c r="CZ41" s="318"/>
      <c r="DA41" s="318"/>
      <c r="DB41" s="318"/>
      <c r="DC41" s="318"/>
      <c r="DD41" s="318"/>
      <c r="DE41" s="318"/>
      <c r="DF41" s="318"/>
      <c r="DG41" s="318"/>
      <c r="DH41" s="318"/>
      <c r="DI41" s="318"/>
      <c r="DJ41" s="318"/>
      <c r="DK41" s="318"/>
      <c r="DL41" s="318"/>
      <c r="DM41" s="318"/>
      <c r="DN41" s="318"/>
      <c r="DO41" s="318"/>
      <c r="DP41" s="318"/>
      <c r="DQ41" s="318"/>
      <c r="DR41" s="318"/>
      <c r="DS41" s="318"/>
      <c r="DT41" s="318"/>
      <c r="DU41" s="318"/>
      <c r="DV41" s="318"/>
      <c r="DW41" s="318"/>
      <c r="DX41" s="318"/>
      <c r="DY41" s="318"/>
      <c r="DZ41" s="318"/>
      <c r="EA41" s="318"/>
      <c r="EB41" s="318"/>
      <c r="EC41" s="318"/>
      <c r="ED41" s="318"/>
      <c r="EE41" s="318"/>
      <c r="EF41" s="318"/>
      <c r="EG41" s="318"/>
      <c r="EH41" s="318"/>
      <c r="EI41" s="318"/>
      <c r="EJ41" s="318"/>
      <c r="EK41" s="318"/>
      <c r="EL41" s="318"/>
      <c r="EM41" s="318"/>
      <c r="EN41" s="318"/>
      <c r="EO41" s="318"/>
      <c r="EP41" s="318"/>
      <c r="EQ41" s="318"/>
      <c r="ER41" s="318"/>
      <c r="ES41" s="318"/>
      <c r="ET41" s="318"/>
      <c r="EU41" s="318"/>
      <c r="EV41" s="318"/>
      <c r="EW41" s="318"/>
      <c r="EX41" s="318"/>
      <c r="EY41" s="318"/>
      <c r="EZ41" s="318"/>
      <c r="FA41" s="318"/>
      <c r="FB41" s="318"/>
      <c r="FC41" s="318"/>
      <c r="FD41" s="318"/>
      <c r="FE41" s="318"/>
      <c r="FF41" s="318"/>
      <c r="FG41" s="318"/>
      <c r="FH41" s="318"/>
      <c r="FI41" s="318"/>
      <c r="FJ41" s="318"/>
      <c r="FK41" s="318"/>
      <c r="FL41" s="318"/>
      <c r="FM41" s="318"/>
      <c r="FN41" s="318"/>
      <c r="FO41" s="318"/>
      <c r="FP41" s="318"/>
      <c r="FQ41" s="318"/>
      <c r="FR41" s="318"/>
      <c r="FS41" s="318"/>
      <c r="FT41" s="318"/>
      <c r="FU41" s="318"/>
      <c r="FV41" s="318"/>
      <c r="FW41" s="318"/>
      <c r="FX41" s="318"/>
      <c r="FY41" s="318"/>
      <c r="FZ41" s="318"/>
      <c r="GA41" s="318"/>
      <c r="GB41" s="318"/>
      <c r="GC41" s="318"/>
      <c r="GD41" s="318"/>
      <c r="GE41" s="318"/>
      <c r="GF41" s="318"/>
      <c r="GG41" s="318"/>
      <c r="GH41" s="318"/>
      <c r="GI41" s="318"/>
      <c r="GJ41" s="318"/>
      <c r="GK41" s="318"/>
      <c r="GL41" s="318"/>
      <c r="GM41" s="318"/>
      <c r="GN41" s="318"/>
      <c r="GO41" s="318"/>
      <c r="GP41" s="318"/>
      <c r="GQ41" s="318"/>
      <c r="GR41" s="318"/>
      <c r="GS41" s="318"/>
      <c r="GT41" s="318"/>
      <c r="GU41" s="318"/>
      <c r="GV41" s="318"/>
      <c r="GW41" s="318"/>
      <c r="GX41" s="318"/>
      <c r="GY41" s="318"/>
      <c r="GZ41" s="318"/>
      <c r="HA41" s="318"/>
      <c r="HB41" s="318"/>
      <c r="HC41" s="318"/>
      <c r="HD41" s="318"/>
      <c r="HE41" s="318"/>
      <c r="HF41" s="318"/>
      <c r="HG41" s="318"/>
      <c r="HH41" s="318"/>
      <c r="HI41" s="318"/>
      <c r="HJ41" s="318"/>
      <c r="HK41" s="318"/>
      <c r="HL41" s="318"/>
      <c r="HM41" s="318"/>
      <c r="HN41" s="318"/>
      <c r="HO41" s="318"/>
      <c r="HP41" s="318"/>
      <c r="HQ41" s="318"/>
      <c r="HR41" s="318"/>
      <c r="HS41" s="318"/>
      <c r="HT41" s="318"/>
      <c r="HU41" s="318"/>
      <c r="HV41" s="318"/>
      <c r="HW41" s="318"/>
      <c r="HX41" s="318"/>
      <c r="HY41" s="318"/>
      <c r="HZ41" s="318"/>
      <c r="IA41" s="318"/>
      <c r="IB41" s="318"/>
      <c r="IC41" s="318"/>
      <c r="ID41" s="318"/>
      <c r="IE41" s="318"/>
      <c r="IF41" s="318"/>
      <c r="IG41" s="318"/>
      <c r="IH41" s="318"/>
      <c r="II41" s="318"/>
      <c r="IJ41" s="318"/>
      <c r="IK41" s="318"/>
      <c r="IL41" s="318"/>
      <c r="IM41" s="318"/>
      <c r="IN41" s="318"/>
      <c r="IO41" s="318"/>
      <c r="IP41" s="318"/>
      <c r="IQ41" s="318"/>
      <c r="IR41" s="318"/>
    </row>
    <row r="42" spans="1:252" s="309" customFormat="1" ht="32.1" customHeight="1" thickTop="1">
      <c r="A42" s="443"/>
      <c r="B42" s="429" t="s">
        <v>12</v>
      </c>
      <c r="C42" s="430"/>
      <c r="D42" s="430"/>
      <c r="E42" s="409">
        <v>5223</v>
      </c>
      <c r="F42" s="409">
        <v>4405</v>
      </c>
      <c r="G42" s="409">
        <v>9628</v>
      </c>
      <c r="H42" s="336"/>
      <c r="I42" s="336"/>
      <c r="J42" s="336"/>
      <c r="P42" s="318"/>
      <c r="Q42" s="318"/>
      <c r="R42" s="318"/>
      <c r="S42" s="318"/>
      <c r="T42" s="318"/>
      <c r="U42" s="318"/>
      <c r="V42" s="318"/>
      <c r="W42" s="318"/>
      <c r="X42" s="318"/>
      <c r="Y42" s="318"/>
      <c r="Z42" s="318"/>
      <c r="AA42" s="318"/>
      <c r="AB42" s="318"/>
      <c r="AC42" s="318"/>
      <c r="AD42" s="318"/>
      <c r="AE42" s="318"/>
      <c r="AF42" s="318"/>
      <c r="AG42" s="318"/>
      <c r="AH42" s="318"/>
      <c r="AI42" s="318"/>
      <c r="AJ42" s="318"/>
      <c r="AK42" s="318"/>
      <c r="AL42" s="318"/>
      <c r="AM42" s="318"/>
      <c r="AN42" s="318"/>
      <c r="AO42" s="318"/>
      <c r="AP42" s="318"/>
      <c r="AQ42" s="318"/>
      <c r="AR42" s="318"/>
      <c r="AS42" s="318"/>
      <c r="AT42" s="318"/>
      <c r="AU42" s="318"/>
      <c r="AV42" s="318"/>
      <c r="AW42" s="318"/>
      <c r="AX42" s="318"/>
      <c r="AY42" s="318"/>
      <c r="AZ42" s="318"/>
      <c r="BA42" s="318"/>
      <c r="BB42" s="318"/>
      <c r="BC42" s="318"/>
      <c r="BD42" s="318"/>
      <c r="BE42" s="318"/>
      <c r="BF42" s="318"/>
      <c r="BG42" s="318"/>
      <c r="BH42" s="318"/>
      <c r="BI42" s="318"/>
      <c r="BJ42" s="318"/>
      <c r="BK42" s="318"/>
      <c r="BL42" s="318"/>
      <c r="BM42" s="318"/>
      <c r="BN42" s="318"/>
      <c r="BO42" s="318"/>
      <c r="BP42" s="318"/>
      <c r="BQ42" s="318"/>
      <c r="BR42" s="318"/>
      <c r="BS42" s="318"/>
      <c r="BT42" s="318"/>
      <c r="BU42" s="318"/>
      <c r="BV42" s="318"/>
      <c r="BW42" s="318"/>
      <c r="BX42" s="318"/>
      <c r="BY42" s="318"/>
      <c r="BZ42" s="318"/>
      <c r="CA42" s="318"/>
      <c r="CB42" s="318"/>
      <c r="CC42" s="318"/>
      <c r="CD42" s="318"/>
      <c r="CE42" s="318"/>
      <c r="CF42" s="318"/>
      <c r="CG42" s="318"/>
      <c r="CH42" s="318"/>
      <c r="CI42" s="318"/>
      <c r="CJ42" s="318"/>
      <c r="CK42" s="318"/>
      <c r="CL42" s="318"/>
      <c r="CM42" s="318"/>
      <c r="CN42" s="318"/>
      <c r="CO42" s="318"/>
      <c r="CP42" s="318"/>
      <c r="CQ42" s="318"/>
      <c r="CR42" s="318"/>
      <c r="CS42" s="318"/>
      <c r="CT42" s="318"/>
      <c r="CU42" s="318"/>
      <c r="CV42" s="318"/>
      <c r="CW42" s="318"/>
      <c r="CX42" s="318"/>
      <c r="CY42" s="318"/>
      <c r="CZ42" s="318"/>
      <c r="DA42" s="318"/>
      <c r="DB42" s="318"/>
      <c r="DC42" s="318"/>
      <c r="DD42" s="318"/>
      <c r="DE42" s="318"/>
      <c r="DF42" s="318"/>
      <c r="DG42" s="318"/>
      <c r="DH42" s="318"/>
      <c r="DI42" s="318"/>
      <c r="DJ42" s="318"/>
      <c r="DK42" s="318"/>
      <c r="DL42" s="318"/>
      <c r="DM42" s="318"/>
      <c r="DN42" s="318"/>
      <c r="DO42" s="318"/>
      <c r="DP42" s="318"/>
      <c r="DQ42" s="318"/>
      <c r="DR42" s="318"/>
      <c r="DS42" s="318"/>
      <c r="DT42" s="318"/>
      <c r="DU42" s="318"/>
      <c r="DV42" s="318"/>
      <c r="DW42" s="318"/>
      <c r="DX42" s="318"/>
      <c r="DY42" s="318"/>
      <c r="DZ42" s="318"/>
      <c r="EA42" s="318"/>
      <c r="EB42" s="318"/>
      <c r="EC42" s="318"/>
      <c r="ED42" s="318"/>
      <c r="EE42" s="318"/>
      <c r="EF42" s="318"/>
      <c r="EG42" s="318"/>
      <c r="EH42" s="318"/>
      <c r="EI42" s="318"/>
      <c r="EJ42" s="318"/>
      <c r="EK42" s="318"/>
      <c r="EL42" s="318"/>
      <c r="EM42" s="318"/>
      <c r="EN42" s="318"/>
      <c r="EO42" s="318"/>
      <c r="EP42" s="318"/>
      <c r="EQ42" s="318"/>
      <c r="ER42" s="318"/>
      <c r="ES42" s="318"/>
      <c r="ET42" s="318"/>
      <c r="EU42" s="318"/>
      <c r="EV42" s="318"/>
      <c r="EW42" s="318"/>
      <c r="EX42" s="318"/>
      <c r="EY42" s="318"/>
      <c r="EZ42" s="318"/>
      <c r="FA42" s="318"/>
      <c r="FB42" s="318"/>
      <c r="FC42" s="318"/>
      <c r="FD42" s="318"/>
      <c r="FE42" s="318"/>
      <c r="FF42" s="318"/>
      <c r="FG42" s="318"/>
      <c r="FH42" s="318"/>
      <c r="FI42" s="318"/>
      <c r="FJ42" s="318"/>
      <c r="FK42" s="318"/>
      <c r="FL42" s="318"/>
      <c r="FM42" s="318"/>
      <c r="FN42" s="318"/>
      <c r="FO42" s="318"/>
      <c r="FP42" s="318"/>
      <c r="FQ42" s="318"/>
      <c r="FR42" s="318"/>
      <c r="FS42" s="318"/>
      <c r="FT42" s="318"/>
      <c r="FU42" s="318"/>
      <c r="FV42" s="318"/>
      <c r="FW42" s="318"/>
      <c r="FX42" s="318"/>
      <c r="FY42" s="318"/>
      <c r="FZ42" s="318"/>
      <c r="GA42" s="318"/>
      <c r="GB42" s="318"/>
      <c r="GC42" s="318"/>
      <c r="GD42" s="318"/>
      <c r="GE42" s="318"/>
      <c r="GF42" s="318"/>
      <c r="GG42" s="318"/>
      <c r="GH42" s="318"/>
      <c r="GI42" s="318"/>
      <c r="GJ42" s="318"/>
      <c r="GK42" s="318"/>
      <c r="GL42" s="318"/>
      <c r="GM42" s="318"/>
      <c r="GN42" s="318"/>
      <c r="GO42" s="318"/>
      <c r="GP42" s="318"/>
      <c r="GQ42" s="318"/>
      <c r="GR42" s="318"/>
      <c r="GS42" s="318"/>
      <c r="GT42" s="318"/>
      <c r="GU42" s="318"/>
      <c r="GV42" s="318"/>
      <c r="GW42" s="318"/>
      <c r="GX42" s="318"/>
      <c r="GY42" s="318"/>
      <c r="GZ42" s="318"/>
      <c r="HA42" s="318"/>
      <c r="HB42" s="318"/>
      <c r="HC42" s="318"/>
      <c r="HD42" s="318"/>
      <c r="HE42" s="318"/>
      <c r="HF42" s="318"/>
      <c r="HG42" s="318"/>
      <c r="HH42" s="318"/>
      <c r="HI42" s="318"/>
      <c r="HJ42" s="318"/>
      <c r="HK42" s="318"/>
      <c r="HL42" s="318"/>
      <c r="HM42" s="318"/>
      <c r="HN42" s="318"/>
      <c r="HO42" s="318"/>
      <c r="HP42" s="318"/>
      <c r="HQ42" s="318"/>
      <c r="HR42" s="318"/>
      <c r="HS42" s="318"/>
      <c r="HT42" s="318"/>
      <c r="HU42" s="318"/>
      <c r="HV42" s="318"/>
      <c r="HW42" s="318"/>
      <c r="HX42" s="318"/>
      <c r="HY42" s="318"/>
      <c r="HZ42" s="318"/>
      <c r="IA42" s="318"/>
      <c r="IB42" s="318"/>
      <c r="IC42" s="318"/>
      <c r="ID42" s="318"/>
      <c r="IE42" s="318"/>
      <c r="IF42" s="318"/>
      <c r="IG42" s="318"/>
      <c r="IH42" s="318"/>
      <c r="II42" s="318"/>
      <c r="IJ42" s="318"/>
      <c r="IK42" s="318"/>
      <c r="IL42" s="318"/>
      <c r="IM42" s="318"/>
      <c r="IN42" s="318"/>
      <c r="IO42" s="318"/>
      <c r="IP42" s="318"/>
      <c r="IQ42" s="318"/>
      <c r="IR42" s="318"/>
    </row>
    <row r="43" spans="1:252" s="309" customFormat="1" ht="32.1" customHeight="1">
      <c r="A43" s="443"/>
      <c r="B43" s="413" t="s">
        <v>13</v>
      </c>
      <c r="C43" s="402"/>
      <c r="D43" s="400"/>
      <c r="E43" s="412">
        <v>5138</v>
      </c>
      <c r="F43" s="412">
        <v>4312</v>
      </c>
      <c r="G43" s="412">
        <v>9450</v>
      </c>
      <c r="H43" s="451"/>
      <c r="I43" s="336"/>
      <c r="J43" s="336"/>
      <c r="K43" s="327"/>
    </row>
    <row r="44" spans="1:252" s="309" customFormat="1" ht="32.1" customHeight="1" thickBot="1">
      <c r="A44" s="443"/>
      <c r="B44" s="418" t="s">
        <v>14</v>
      </c>
      <c r="C44" s="402"/>
      <c r="D44" s="400"/>
      <c r="E44" s="412">
        <v>85</v>
      </c>
      <c r="F44" s="412">
        <v>93</v>
      </c>
      <c r="G44" s="412">
        <v>178</v>
      </c>
      <c r="H44" s="318"/>
      <c r="I44" s="336"/>
      <c r="J44" s="336"/>
      <c r="K44" s="327"/>
      <c r="L44" s="308"/>
      <c r="M44" s="308"/>
      <c r="N44" s="308"/>
    </row>
    <row r="45" spans="1:252" s="309" customFormat="1" ht="27" thickTop="1">
      <c r="A45" s="443"/>
      <c r="B45" s="328"/>
      <c r="C45" s="328"/>
      <c r="D45" s="328"/>
      <c r="E45" s="329"/>
      <c r="F45" s="534"/>
      <c r="G45" s="534" t="s">
        <v>99</v>
      </c>
      <c r="L45" s="308"/>
      <c r="M45" s="308"/>
      <c r="N45" s="308"/>
      <c r="O45" s="327"/>
    </row>
    <row r="46" spans="1:252" s="327" customFormat="1" ht="26.25">
      <c r="A46" s="444"/>
      <c r="B46" s="328"/>
      <c r="C46" s="328"/>
      <c r="D46" s="328"/>
      <c r="E46" s="329"/>
      <c r="F46" s="376"/>
      <c r="G46" s="376"/>
      <c r="H46" s="309"/>
      <c r="I46" s="309"/>
      <c r="J46" s="309"/>
      <c r="K46" s="309"/>
      <c r="L46" s="308"/>
      <c r="M46" s="308"/>
      <c r="N46" s="308"/>
    </row>
    <row r="47" spans="1:252" s="327" customFormat="1" ht="52.5">
      <c r="A47" s="444"/>
      <c r="B47" s="330" t="s">
        <v>37</v>
      </c>
      <c r="H47" s="309"/>
      <c r="I47" s="309"/>
      <c r="J47" s="309"/>
      <c r="K47" s="308"/>
      <c r="L47" s="308"/>
      <c r="M47" s="308"/>
      <c r="N47" s="308"/>
      <c r="O47" s="309"/>
    </row>
    <row r="48" spans="1:252" s="309" customFormat="1" ht="56.25">
      <c r="A48" s="442"/>
      <c r="B48" s="334" t="s">
        <v>54</v>
      </c>
      <c r="C48" s="402"/>
      <c r="D48" s="402"/>
      <c r="E48" s="400"/>
      <c r="F48" s="400"/>
      <c r="G48" s="400"/>
      <c r="J48" s="327"/>
      <c r="K48" s="308"/>
      <c r="L48" s="308"/>
      <c r="M48" s="308"/>
      <c r="N48" s="308"/>
    </row>
    <row r="49" spans="1:15" s="309" customFormat="1" ht="56.25">
      <c r="A49" s="442"/>
      <c r="B49" s="335" t="s">
        <v>68</v>
      </c>
      <c r="C49" s="402"/>
      <c r="D49" s="402"/>
      <c r="E49" s="400"/>
      <c r="F49" s="400"/>
      <c r="G49" s="400"/>
      <c r="H49" s="327"/>
      <c r="I49" s="327"/>
      <c r="J49" s="327"/>
      <c r="K49" s="308"/>
      <c r="L49" s="308"/>
      <c r="M49" s="308"/>
      <c r="N49" s="308"/>
      <c r="O49" s="308"/>
    </row>
    <row r="50" spans="1:15" ht="56.25">
      <c r="B50" s="335" t="s">
        <v>56</v>
      </c>
      <c r="H50" s="327"/>
      <c r="I50" s="327"/>
      <c r="J50" s="309"/>
    </row>
    <row r="51" spans="1:15" ht="82.5">
      <c r="B51" s="335" t="s">
        <v>62</v>
      </c>
      <c r="H51" s="309"/>
      <c r="I51" s="309"/>
      <c r="J51" s="309"/>
    </row>
    <row r="52" spans="1:15" ht="82.5">
      <c r="B52" s="538" t="s">
        <v>101</v>
      </c>
      <c r="C52" s="308" t="s">
        <v>63</v>
      </c>
      <c r="D52" s="308" t="s">
        <v>64</v>
      </c>
      <c r="H52" s="309"/>
      <c r="I52" s="309"/>
    </row>
    <row r="53" spans="1:15" ht="25.5">
      <c r="B53" s="541" t="s">
        <v>102</v>
      </c>
    </row>
  </sheetData>
  <hyperlinks>
    <hyperlink ref="B53" r:id="rId1"/>
  </hyperlinks>
  <printOptions horizontalCentered="1"/>
  <pageMargins left="0.49" right="0.28000000000000003" top="0.25" bottom="0.22" header="0.25" footer="0.2"/>
  <pageSetup paperSize="9" scale="47" orientation="portrait" r:id="rId2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IR52"/>
  <sheetViews>
    <sheetView zoomScale="40" zoomScaleNormal="40" zoomScaleSheetLayoutView="25" workbookViewId="0">
      <selection activeCell="B51" sqref="B51:B52"/>
    </sheetView>
  </sheetViews>
  <sheetFormatPr defaultColWidth="90.28515625" defaultRowHeight="23.25"/>
  <cols>
    <col min="1" max="1" width="17.28515625" style="445" bestFit="1" customWidth="1"/>
    <col min="2" max="2" width="132.140625" style="308" customWidth="1"/>
    <col min="3" max="4" width="20.28515625" style="308" hidden="1" customWidth="1"/>
    <col min="5" max="9" width="20.28515625" style="308" customWidth="1"/>
    <col min="10" max="10" width="20.28515625" style="453" customWidth="1"/>
    <col min="11" max="11" width="123.7109375" style="308" bestFit="1" customWidth="1"/>
    <col min="12" max="52" width="20.28515625" style="308" customWidth="1"/>
    <col min="53" max="16384" width="90.28515625" style="308"/>
  </cols>
  <sheetData>
    <row r="1" spans="1:252" s="309" customFormat="1" ht="25.5">
      <c r="A1" s="442"/>
      <c r="B1" s="397"/>
      <c r="E1" s="311"/>
      <c r="F1" s="311"/>
      <c r="G1" s="311"/>
      <c r="J1" s="453"/>
    </row>
    <row r="2" spans="1:252" s="309" customFormat="1" ht="25.5">
      <c r="A2" s="442"/>
      <c r="B2" s="397"/>
      <c r="E2" s="311"/>
      <c r="F2" s="311"/>
      <c r="G2" s="311"/>
      <c r="J2" s="453"/>
    </row>
    <row r="3" spans="1:252" s="309" customFormat="1" ht="30">
      <c r="A3" s="442"/>
      <c r="B3" s="398" t="s">
        <v>96</v>
      </c>
      <c r="C3" s="399"/>
      <c r="D3" s="399"/>
      <c r="E3" s="400"/>
      <c r="F3" s="400"/>
      <c r="G3" s="400"/>
      <c r="J3" s="453"/>
    </row>
    <row r="4" spans="1:252" s="309" customFormat="1" ht="30">
      <c r="A4" s="442"/>
      <c r="B4" s="398"/>
      <c r="C4" s="399"/>
      <c r="D4" s="399"/>
      <c r="E4" s="400"/>
      <c r="F4" s="400"/>
      <c r="G4" s="400"/>
      <c r="J4" s="453"/>
    </row>
    <row r="5" spans="1:252" s="309" customFormat="1" ht="31.5" thickBot="1">
      <c r="A5" s="442"/>
      <c r="B5" s="401"/>
      <c r="C5" s="402"/>
      <c r="D5" s="402"/>
      <c r="E5" s="400"/>
      <c r="F5" s="400"/>
      <c r="G5" s="400"/>
      <c r="J5" s="453"/>
    </row>
    <row r="6" spans="1:252" s="309" customFormat="1" ht="35.25" customHeight="1" thickTop="1" thickBot="1">
      <c r="A6" s="442"/>
      <c r="B6" s="402"/>
      <c r="C6" s="402"/>
      <c r="D6" s="402"/>
      <c r="E6" s="403" t="s">
        <v>0</v>
      </c>
      <c r="F6" s="403" t="s">
        <v>1</v>
      </c>
      <c r="G6" s="403" t="s">
        <v>2</v>
      </c>
      <c r="J6" s="453"/>
    </row>
    <row r="7" spans="1:252" s="309" customFormat="1" ht="32.1" customHeight="1" thickTop="1" thickBot="1">
      <c r="A7" s="442"/>
      <c r="B7" s="404" t="s">
        <v>3</v>
      </c>
      <c r="C7" s="405"/>
      <c r="D7" s="405"/>
      <c r="E7" s="406">
        <v>66291.740000000005</v>
      </c>
      <c r="F7" s="406">
        <v>140581.90000000002</v>
      </c>
      <c r="G7" s="406">
        <v>206873.63999999998</v>
      </c>
      <c r="H7" s="336"/>
      <c r="I7" s="336"/>
      <c r="J7" s="453"/>
      <c r="K7" s="336"/>
      <c r="L7" s="318"/>
      <c r="M7" s="318"/>
      <c r="N7" s="318"/>
      <c r="O7" s="318"/>
      <c r="P7" s="318"/>
      <c r="Q7" s="318"/>
      <c r="R7" s="318"/>
      <c r="S7" s="318"/>
      <c r="T7" s="318"/>
      <c r="U7" s="318"/>
      <c r="V7" s="318"/>
      <c r="W7" s="318"/>
      <c r="X7" s="318"/>
      <c r="Y7" s="318"/>
      <c r="Z7" s="318"/>
      <c r="AA7" s="318"/>
      <c r="AB7" s="318"/>
      <c r="AC7" s="318"/>
      <c r="AD7" s="318"/>
      <c r="AE7" s="318"/>
      <c r="AF7" s="318"/>
      <c r="AG7" s="318"/>
      <c r="AH7" s="318"/>
      <c r="AI7" s="318"/>
      <c r="AJ7" s="318"/>
      <c r="AK7" s="318"/>
      <c r="AL7" s="318"/>
      <c r="AM7" s="318"/>
      <c r="AN7" s="318"/>
      <c r="AO7" s="318"/>
      <c r="AP7" s="318"/>
      <c r="AQ7" s="318"/>
      <c r="AR7" s="318"/>
      <c r="AS7" s="318"/>
      <c r="AT7" s="318"/>
      <c r="AU7" s="318"/>
      <c r="AV7" s="318"/>
      <c r="AW7" s="318"/>
      <c r="AX7" s="318"/>
      <c r="AY7" s="318"/>
      <c r="AZ7" s="318"/>
      <c r="BA7" s="318"/>
      <c r="BB7" s="318"/>
      <c r="BC7" s="318"/>
      <c r="BD7" s="318"/>
      <c r="BE7" s="318"/>
      <c r="BF7" s="318"/>
      <c r="BG7" s="318"/>
      <c r="BH7" s="318"/>
      <c r="BI7" s="318"/>
      <c r="BJ7" s="318"/>
      <c r="BK7" s="318"/>
      <c r="BL7" s="318"/>
      <c r="BM7" s="318"/>
      <c r="BN7" s="318"/>
      <c r="BO7" s="318"/>
      <c r="BP7" s="318"/>
      <c r="BQ7" s="318"/>
      <c r="BR7" s="318"/>
      <c r="BS7" s="318"/>
      <c r="BT7" s="318"/>
      <c r="BU7" s="318"/>
      <c r="BV7" s="318"/>
      <c r="BW7" s="318"/>
      <c r="BX7" s="318"/>
      <c r="BY7" s="318"/>
      <c r="BZ7" s="318"/>
      <c r="CA7" s="318"/>
      <c r="CB7" s="318"/>
      <c r="CC7" s="318"/>
      <c r="CD7" s="318"/>
      <c r="CE7" s="318"/>
      <c r="CF7" s="318"/>
      <c r="CG7" s="318"/>
      <c r="CH7" s="318"/>
      <c r="CI7" s="318"/>
      <c r="CJ7" s="318"/>
      <c r="CK7" s="318"/>
      <c r="CL7" s="318"/>
      <c r="CM7" s="318"/>
      <c r="CN7" s="318"/>
      <c r="CO7" s="318"/>
      <c r="CP7" s="318"/>
      <c r="CQ7" s="318"/>
      <c r="CR7" s="318"/>
      <c r="CS7" s="318"/>
      <c r="CT7" s="318"/>
      <c r="CU7" s="318"/>
      <c r="CV7" s="318"/>
      <c r="CW7" s="318"/>
      <c r="CX7" s="318"/>
      <c r="CY7" s="318"/>
      <c r="CZ7" s="318"/>
      <c r="DA7" s="318"/>
      <c r="DB7" s="318"/>
      <c r="DC7" s="318"/>
      <c r="DD7" s="318"/>
      <c r="DE7" s="318"/>
      <c r="DF7" s="318"/>
      <c r="DG7" s="318"/>
      <c r="DH7" s="318"/>
      <c r="DI7" s="318"/>
      <c r="DJ7" s="318"/>
      <c r="DK7" s="318"/>
      <c r="DL7" s="318"/>
      <c r="DM7" s="318"/>
      <c r="DN7" s="318"/>
      <c r="DO7" s="318"/>
      <c r="DP7" s="318"/>
      <c r="DQ7" s="318"/>
      <c r="DR7" s="318"/>
      <c r="DS7" s="318"/>
      <c r="DT7" s="318"/>
      <c r="DU7" s="318"/>
      <c r="DV7" s="318"/>
      <c r="DW7" s="318"/>
      <c r="DX7" s="318"/>
      <c r="DY7" s="318"/>
      <c r="DZ7" s="318"/>
      <c r="EA7" s="318"/>
      <c r="EB7" s="318"/>
      <c r="EC7" s="318"/>
      <c r="ED7" s="318"/>
      <c r="EE7" s="318"/>
      <c r="EF7" s="318"/>
      <c r="EG7" s="318"/>
      <c r="EH7" s="318"/>
      <c r="EI7" s="318"/>
      <c r="EJ7" s="318"/>
      <c r="EK7" s="318"/>
      <c r="EL7" s="318"/>
      <c r="EM7" s="318"/>
      <c r="EN7" s="318"/>
      <c r="EO7" s="318"/>
      <c r="EP7" s="318"/>
      <c r="EQ7" s="318"/>
      <c r="ER7" s="318"/>
      <c r="ES7" s="318"/>
      <c r="ET7" s="318"/>
      <c r="EU7" s="318"/>
      <c r="EV7" s="318"/>
      <c r="EW7" s="318"/>
      <c r="EX7" s="318"/>
      <c r="EY7" s="318"/>
      <c r="EZ7" s="318"/>
      <c r="FA7" s="318"/>
      <c r="FB7" s="318"/>
      <c r="FC7" s="318"/>
      <c r="FD7" s="318"/>
      <c r="FE7" s="318"/>
      <c r="FF7" s="318"/>
      <c r="FG7" s="318"/>
      <c r="FH7" s="318"/>
      <c r="FI7" s="318"/>
      <c r="FJ7" s="318"/>
      <c r="FK7" s="318"/>
      <c r="FL7" s="318"/>
      <c r="FM7" s="318"/>
      <c r="FN7" s="318"/>
      <c r="FO7" s="318"/>
      <c r="FP7" s="318"/>
      <c r="FQ7" s="318"/>
      <c r="FR7" s="318"/>
      <c r="FS7" s="318"/>
      <c r="FT7" s="318"/>
      <c r="FU7" s="318"/>
      <c r="FV7" s="318"/>
      <c r="FW7" s="318"/>
      <c r="FX7" s="318"/>
      <c r="FY7" s="318"/>
      <c r="FZ7" s="318"/>
      <c r="GA7" s="318"/>
      <c r="GB7" s="318"/>
      <c r="GC7" s="318"/>
      <c r="GD7" s="318"/>
      <c r="GE7" s="318"/>
      <c r="GF7" s="318"/>
      <c r="GG7" s="318"/>
      <c r="GH7" s="318"/>
      <c r="GI7" s="318"/>
      <c r="GJ7" s="318"/>
      <c r="GK7" s="318"/>
      <c r="GL7" s="318"/>
      <c r="GM7" s="318"/>
      <c r="GN7" s="318"/>
      <c r="GO7" s="318"/>
      <c r="GP7" s="318"/>
      <c r="GQ7" s="318"/>
      <c r="GR7" s="318"/>
      <c r="GS7" s="318"/>
      <c r="GT7" s="318"/>
      <c r="GU7" s="318"/>
      <c r="GV7" s="318"/>
      <c r="GW7" s="318"/>
      <c r="GX7" s="318"/>
      <c r="GY7" s="318"/>
      <c r="GZ7" s="318"/>
      <c r="HA7" s="318"/>
      <c r="HB7" s="318"/>
      <c r="HC7" s="318"/>
      <c r="HD7" s="318"/>
      <c r="HE7" s="318"/>
      <c r="HF7" s="318"/>
      <c r="HG7" s="318"/>
      <c r="HH7" s="318"/>
      <c r="HI7" s="318"/>
      <c r="HJ7" s="318"/>
      <c r="HK7" s="318"/>
      <c r="HL7" s="318"/>
      <c r="HM7" s="318"/>
      <c r="HN7" s="318"/>
      <c r="HO7" s="318"/>
      <c r="HP7" s="318"/>
      <c r="HQ7" s="318"/>
      <c r="HR7" s="318"/>
      <c r="HS7" s="318"/>
      <c r="HT7" s="318"/>
      <c r="HU7" s="318"/>
      <c r="HV7" s="318"/>
      <c r="HW7" s="318"/>
      <c r="HX7" s="318"/>
      <c r="HY7" s="318"/>
      <c r="HZ7" s="318"/>
      <c r="IA7" s="318"/>
      <c r="IB7" s="318"/>
      <c r="IC7" s="318"/>
      <c r="ID7" s="318"/>
      <c r="IE7" s="318"/>
      <c r="IF7" s="318"/>
      <c r="IG7" s="318"/>
      <c r="IH7" s="318"/>
      <c r="II7" s="318"/>
      <c r="IJ7" s="318"/>
      <c r="IK7" s="318"/>
      <c r="IL7" s="318"/>
      <c r="IM7" s="318"/>
      <c r="IN7" s="318"/>
      <c r="IO7" s="318"/>
      <c r="IP7" s="318"/>
      <c r="IQ7" s="318"/>
      <c r="IR7" s="318"/>
    </row>
    <row r="8" spans="1:252" s="309" customFormat="1" ht="32.1" customHeight="1" thickTop="1">
      <c r="A8" s="443"/>
      <c r="B8" s="407" t="s">
        <v>4</v>
      </c>
      <c r="C8" s="397"/>
      <c r="D8" s="408"/>
      <c r="E8" s="409">
        <v>33659.21</v>
      </c>
      <c r="F8" s="409">
        <v>72836.25</v>
      </c>
      <c r="G8" s="409">
        <v>106495.45999999999</v>
      </c>
      <c r="H8" s="451"/>
      <c r="I8" s="336"/>
      <c r="J8" s="454"/>
      <c r="K8" s="451"/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  <c r="Y8" s="318"/>
      <c r="Z8" s="318"/>
      <c r="AA8" s="318"/>
      <c r="AB8" s="318"/>
      <c r="AC8" s="318"/>
      <c r="AD8" s="318"/>
      <c r="AE8" s="318"/>
      <c r="AF8" s="318"/>
      <c r="AG8" s="318"/>
      <c r="AH8" s="318"/>
      <c r="AI8" s="318"/>
      <c r="AJ8" s="318"/>
      <c r="AK8" s="318"/>
      <c r="AL8" s="318"/>
      <c r="AM8" s="318"/>
      <c r="AN8" s="318"/>
      <c r="AO8" s="318"/>
      <c r="AP8" s="318"/>
      <c r="AQ8" s="318"/>
      <c r="AR8" s="318"/>
      <c r="AS8" s="318"/>
      <c r="AT8" s="318"/>
      <c r="AU8" s="318"/>
      <c r="AV8" s="318"/>
      <c r="AW8" s="318"/>
      <c r="AX8" s="318"/>
      <c r="AY8" s="318"/>
      <c r="AZ8" s="318"/>
      <c r="BA8" s="318"/>
      <c r="BB8" s="318"/>
      <c r="BC8" s="318"/>
      <c r="BD8" s="318"/>
      <c r="BE8" s="318"/>
      <c r="BF8" s="318"/>
      <c r="BG8" s="318"/>
      <c r="BH8" s="318"/>
      <c r="BI8" s="318"/>
      <c r="BJ8" s="318"/>
      <c r="BK8" s="318"/>
      <c r="BL8" s="318"/>
      <c r="BM8" s="318"/>
      <c r="BN8" s="318"/>
      <c r="BO8" s="318"/>
      <c r="BP8" s="318"/>
      <c r="BQ8" s="318"/>
      <c r="BR8" s="318"/>
      <c r="BS8" s="318"/>
      <c r="BT8" s="318"/>
      <c r="BU8" s="318"/>
      <c r="BV8" s="318"/>
      <c r="BW8" s="318"/>
      <c r="BX8" s="318"/>
      <c r="BY8" s="318"/>
      <c r="BZ8" s="318"/>
      <c r="CA8" s="318"/>
      <c r="CB8" s="318"/>
      <c r="CC8" s="318"/>
      <c r="CD8" s="318"/>
      <c r="CE8" s="318"/>
      <c r="CF8" s="318"/>
      <c r="CG8" s="318"/>
      <c r="CH8" s="318"/>
      <c r="CI8" s="318"/>
      <c r="CJ8" s="318"/>
      <c r="CK8" s="318"/>
      <c r="CL8" s="318"/>
      <c r="CM8" s="318"/>
      <c r="CN8" s="318"/>
      <c r="CO8" s="318"/>
      <c r="CP8" s="318"/>
      <c r="CQ8" s="318"/>
      <c r="CR8" s="318"/>
      <c r="CS8" s="318"/>
      <c r="CT8" s="318"/>
      <c r="CU8" s="318"/>
      <c r="CV8" s="318"/>
      <c r="CW8" s="318"/>
      <c r="CX8" s="318"/>
      <c r="CY8" s="318"/>
      <c r="CZ8" s="318"/>
      <c r="DA8" s="318"/>
      <c r="DB8" s="318"/>
      <c r="DC8" s="318"/>
      <c r="DD8" s="318"/>
      <c r="DE8" s="318"/>
      <c r="DF8" s="318"/>
      <c r="DG8" s="318"/>
      <c r="DH8" s="318"/>
      <c r="DI8" s="318"/>
      <c r="DJ8" s="318"/>
      <c r="DK8" s="318"/>
      <c r="DL8" s="318"/>
      <c r="DM8" s="318"/>
      <c r="DN8" s="318"/>
      <c r="DO8" s="318"/>
      <c r="DP8" s="318"/>
      <c r="DQ8" s="318"/>
      <c r="DR8" s="318"/>
      <c r="DS8" s="318"/>
      <c r="DT8" s="318"/>
      <c r="DU8" s="318"/>
      <c r="DV8" s="318"/>
      <c r="DW8" s="318"/>
      <c r="DX8" s="318"/>
      <c r="DY8" s="318"/>
      <c r="DZ8" s="318"/>
      <c r="EA8" s="318"/>
      <c r="EB8" s="318"/>
      <c r="EC8" s="318"/>
      <c r="ED8" s="318"/>
      <c r="EE8" s="318"/>
      <c r="EF8" s="318"/>
      <c r="EG8" s="318"/>
      <c r="EH8" s="318"/>
      <c r="EI8" s="318"/>
      <c r="EJ8" s="318"/>
      <c r="EK8" s="318"/>
      <c r="EL8" s="318"/>
      <c r="EM8" s="318"/>
      <c r="EN8" s="318"/>
      <c r="EO8" s="318"/>
      <c r="EP8" s="318"/>
      <c r="EQ8" s="318"/>
      <c r="ER8" s="318"/>
      <c r="ES8" s="318"/>
      <c r="ET8" s="318"/>
      <c r="EU8" s="318"/>
      <c r="EV8" s="318"/>
      <c r="EW8" s="318"/>
      <c r="EX8" s="318"/>
      <c r="EY8" s="318"/>
      <c r="EZ8" s="318"/>
      <c r="FA8" s="318"/>
      <c r="FB8" s="318"/>
      <c r="FC8" s="318"/>
      <c r="FD8" s="318"/>
      <c r="FE8" s="318"/>
      <c r="FF8" s="318"/>
      <c r="FG8" s="318"/>
      <c r="FH8" s="318"/>
      <c r="FI8" s="318"/>
      <c r="FJ8" s="318"/>
      <c r="FK8" s="318"/>
      <c r="FL8" s="318"/>
      <c r="FM8" s="318"/>
      <c r="FN8" s="318"/>
      <c r="FO8" s="318"/>
      <c r="FP8" s="318"/>
      <c r="FQ8" s="318"/>
      <c r="FR8" s="318"/>
      <c r="FS8" s="318"/>
      <c r="FT8" s="318"/>
      <c r="FU8" s="318"/>
      <c r="FV8" s="318"/>
      <c r="FW8" s="318"/>
      <c r="FX8" s="318"/>
      <c r="FY8" s="318"/>
      <c r="FZ8" s="318"/>
      <c r="GA8" s="318"/>
      <c r="GB8" s="318"/>
      <c r="GC8" s="318"/>
      <c r="GD8" s="318"/>
      <c r="GE8" s="318"/>
      <c r="GF8" s="318"/>
      <c r="GG8" s="318"/>
      <c r="GH8" s="318"/>
      <c r="GI8" s="318"/>
      <c r="GJ8" s="318"/>
      <c r="GK8" s="318"/>
      <c r="GL8" s="318"/>
      <c r="GM8" s="318"/>
      <c r="GN8" s="318"/>
      <c r="GO8" s="318"/>
      <c r="GP8" s="318"/>
      <c r="GQ8" s="318"/>
      <c r="GR8" s="318"/>
      <c r="GS8" s="318"/>
      <c r="GT8" s="318"/>
      <c r="GU8" s="318"/>
      <c r="GV8" s="318"/>
      <c r="GW8" s="318"/>
      <c r="GX8" s="318"/>
      <c r="GY8" s="318"/>
      <c r="GZ8" s="318"/>
      <c r="HA8" s="318"/>
      <c r="HB8" s="318"/>
      <c r="HC8" s="318"/>
      <c r="HD8" s="318"/>
      <c r="HE8" s="318"/>
      <c r="HF8" s="318"/>
      <c r="HG8" s="318"/>
      <c r="HH8" s="318"/>
      <c r="HI8" s="318"/>
      <c r="HJ8" s="318"/>
      <c r="HK8" s="318"/>
      <c r="HL8" s="318"/>
      <c r="HM8" s="318"/>
      <c r="HN8" s="318"/>
      <c r="HO8" s="318"/>
      <c r="HP8" s="318"/>
      <c r="HQ8" s="318"/>
      <c r="HR8" s="318"/>
      <c r="HS8" s="318"/>
      <c r="HT8" s="318"/>
      <c r="HU8" s="318"/>
      <c r="HV8" s="318"/>
      <c r="HW8" s="318"/>
      <c r="HX8" s="318"/>
      <c r="HY8" s="318"/>
      <c r="HZ8" s="318"/>
      <c r="IA8" s="318"/>
      <c r="IB8" s="318"/>
      <c r="IC8" s="318"/>
      <c r="ID8" s="318"/>
      <c r="IE8" s="318"/>
      <c r="IF8" s="318"/>
      <c r="IG8" s="318"/>
      <c r="IH8" s="318"/>
      <c r="II8" s="318"/>
      <c r="IJ8" s="318"/>
      <c r="IK8" s="318"/>
      <c r="IL8" s="318"/>
      <c r="IM8" s="318"/>
      <c r="IN8" s="318"/>
      <c r="IO8" s="318"/>
      <c r="IP8" s="318"/>
      <c r="IQ8" s="318"/>
      <c r="IR8" s="318"/>
    </row>
    <row r="9" spans="1:252" s="309" customFormat="1" ht="32.1" customHeight="1">
      <c r="A9" s="13"/>
      <c r="B9" s="410" t="s">
        <v>86</v>
      </c>
      <c r="C9" s="397"/>
      <c r="D9" s="408"/>
      <c r="E9" s="411">
        <v>123</v>
      </c>
      <c r="F9" s="411">
        <v>170</v>
      </c>
      <c r="G9" s="412">
        <v>293</v>
      </c>
      <c r="H9" s="336"/>
      <c r="I9" s="341"/>
      <c r="J9" s="453"/>
      <c r="K9" s="336"/>
      <c r="L9" s="318"/>
      <c r="M9" s="318"/>
      <c r="N9" s="318"/>
      <c r="O9" s="318"/>
      <c r="P9" s="318"/>
      <c r="Q9" s="318"/>
      <c r="R9" s="318"/>
      <c r="S9" s="318"/>
      <c r="T9" s="318"/>
      <c r="U9" s="318"/>
      <c r="V9" s="318"/>
      <c r="W9" s="318"/>
      <c r="X9" s="318"/>
      <c r="Y9" s="318"/>
      <c r="Z9" s="318"/>
      <c r="AA9" s="318"/>
      <c r="AB9" s="318"/>
      <c r="AC9" s="318"/>
      <c r="AD9" s="318"/>
      <c r="AE9" s="318"/>
      <c r="AF9" s="318"/>
      <c r="AG9" s="318"/>
      <c r="AH9" s="318"/>
      <c r="AI9" s="318"/>
      <c r="AJ9" s="318"/>
      <c r="AK9" s="318"/>
      <c r="AL9" s="318"/>
      <c r="AM9" s="318"/>
      <c r="AN9" s="318"/>
      <c r="AO9" s="318"/>
      <c r="AP9" s="318"/>
      <c r="AQ9" s="318"/>
      <c r="AR9" s="318"/>
      <c r="AS9" s="318"/>
      <c r="AT9" s="318"/>
      <c r="AU9" s="318"/>
      <c r="AV9" s="318"/>
      <c r="AW9" s="318"/>
      <c r="AX9" s="318"/>
      <c r="AY9" s="318"/>
      <c r="AZ9" s="318"/>
      <c r="BA9" s="318"/>
      <c r="BB9" s="318"/>
      <c r="BC9" s="318"/>
      <c r="BD9" s="318"/>
      <c r="BE9" s="318"/>
      <c r="BF9" s="318"/>
      <c r="BG9" s="318"/>
      <c r="BH9" s="318"/>
      <c r="BI9" s="318"/>
      <c r="BJ9" s="318"/>
      <c r="BK9" s="318"/>
      <c r="BL9" s="318"/>
      <c r="BM9" s="318"/>
      <c r="BN9" s="318"/>
      <c r="BO9" s="318"/>
      <c r="BP9" s="318"/>
      <c r="BQ9" s="318"/>
      <c r="BR9" s="318"/>
      <c r="BS9" s="318"/>
      <c r="BT9" s="318"/>
      <c r="BU9" s="318"/>
      <c r="BV9" s="318"/>
      <c r="BW9" s="318"/>
      <c r="BX9" s="318"/>
      <c r="BY9" s="318"/>
      <c r="BZ9" s="318"/>
      <c r="CA9" s="318"/>
      <c r="CB9" s="318"/>
      <c r="CC9" s="318"/>
      <c r="CD9" s="318"/>
      <c r="CE9" s="318"/>
      <c r="CF9" s="318"/>
      <c r="CG9" s="318"/>
      <c r="CH9" s="318"/>
      <c r="CI9" s="318"/>
      <c r="CJ9" s="318"/>
      <c r="CK9" s="318"/>
      <c r="CL9" s="318"/>
      <c r="CM9" s="318"/>
      <c r="CN9" s="318"/>
      <c r="CO9" s="318"/>
      <c r="CP9" s="318"/>
      <c r="CQ9" s="318"/>
      <c r="CR9" s="318"/>
      <c r="CS9" s="318"/>
      <c r="CT9" s="318"/>
      <c r="CU9" s="318"/>
      <c r="CV9" s="318"/>
      <c r="CW9" s="318"/>
      <c r="CX9" s="318"/>
      <c r="CY9" s="318"/>
      <c r="CZ9" s="318"/>
      <c r="DA9" s="318"/>
      <c r="DB9" s="318"/>
      <c r="DC9" s="318"/>
      <c r="DD9" s="318"/>
      <c r="DE9" s="318"/>
      <c r="DF9" s="318"/>
      <c r="DG9" s="318"/>
      <c r="DH9" s="318"/>
      <c r="DI9" s="318"/>
      <c r="DJ9" s="318"/>
      <c r="DK9" s="318"/>
      <c r="DL9" s="318"/>
      <c r="DM9" s="318"/>
      <c r="DN9" s="318"/>
      <c r="DO9" s="318"/>
      <c r="DP9" s="318"/>
      <c r="DQ9" s="318"/>
      <c r="DR9" s="318"/>
      <c r="DS9" s="318"/>
      <c r="DT9" s="318"/>
      <c r="DU9" s="318"/>
      <c r="DV9" s="318"/>
      <c r="DW9" s="318"/>
      <c r="DX9" s="318"/>
      <c r="DY9" s="318"/>
      <c r="DZ9" s="318"/>
      <c r="EA9" s="318"/>
      <c r="EB9" s="318"/>
      <c r="EC9" s="318"/>
      <c r="ED9" s="318"/>
      <c r="EE9" s="318"/>
      <c r="EF9" s="318"/>
      <c r="EG9" s="318"/>
      <c r="EH9" s="318"/>
      <c r="EI9" s="318"/>
      <c r="EJ9" s="318"/>
      <c r="EK9" s="318"/>
      <c r="EL9" s="318"/>
      <c r="EM9" s="318"/>
      <c r="EN9" s="318"/>
      <c r="EO9" s="318"/>
      <c r="EP9" s="318"/>
      <c r="EQ9" s="318"/>
      <c r="ER9" s="318"/>
      <c r="ES9" s="318"/>
      <c r="ET9" s="318"/>
      <c r="EU9" s="318"/>
      <c r="EV9" s="318"/>
      <c r="EW9" s="318"/>
      <c r="EX9" s="318"/>
      <c r="EY9" s="318"/>
      <c r="EZ9" s="318"/>
      <c r="FA9" s="318"/>
      <c r="FB9" s="318"/>
      <c r="FC9" s="318"/>
      <c r="FD9" s="318"/>
      <c r="FE9" s="318"/>
      <c r="FF9" s="318"/>
      <c r="FG9" s="318"/>
      <c r="FH9" s="318"/>
      <c r="FI9" s="318"/>
      <c r="FJ9" s="318"/>
      <c r="FK9" s="318"/>
      <c r="FL9" s="318"/>
      <c r="FM9" s="318"/>
      <c r="FN9" s="318"/>
      <c r="FO9" s="318"/>
      <c r="FP9" s="318"/>
      <c r="FQ9" s="318"/>
      <c r="FR9" s="318"/>
      <c r="FS9" s="318"/>
      <c r="FT9" s="318"/>
      <c r="FU9" s="318"/>
      <c r="FV9" s="318"/>
      <c r="FW9" s="318"/>
      <c r="FX9" s="318"/>
      <c r="FY9" s="318"/>
      <c r="FZ9" s="318"/>
      <c r="GA9" s="318"/>
      <c r="GB9" s="318"/>
      <c r="GC9" s="318"/>
      <c r="GD9" s="318"/>
      <c r="GE9" s="318"/>
      <c r="GF9" s="318"/>
      <c r="GG9" s="318"/>
      <c r="GH9" s="318"/>
      <c r="GI9" s="318"/>
      <c r="GJ9" s="318"/>
      <c r="GK9" s="318"/>
      <c r="GL9" s="318"/>
      <c r="GM9" s="318"/>
      <c r="GN9" s="318"/>
      <c r="GO9" s="318"/>
      <c r="GP9" s="318"/>
      <c r="GQ9" s="318"/>
      <c r="GR9" s="318"/>
      <c r="GS9" s="318"/>
      <c r="GT9" s="318"/>
      <c r="GU9" s="318"/>
      <c r="GV9" s="318"/>
      <c r="GW9" s="318"/>
      <c r="GX9" s="318"/>
      <c r="GY9" s="318"/>
      <c r="GZ9" s="318"/>
      <c r="HA9" s="318"/>
      <c r="HB9" s="318"/>
      <c r="HC9" s="318"/>
      <c r="HD9" s="318"/>
      <c r="HE9" s="318"/>
      <c r="HF9" s="318"/>
      <c r="HG9" s="318"/>
      <c r="HH9" s="318"/>
      <c r="HI9" s="318"/>
      <c r="HJ9" s="318"/>
      <c r="HK9" s="318"/>
      <c r="HL9" s="318"/>
      <c r="HM9" s="318"/>
      <c r="HN9" s="318"/>
      <c r="HO9" s="318"/>
      <c r="HP9" s="318"/>
      <c r="HQ9" s="318"/>
      <c r="HR9" s="318"/>
      <c r="HS9" s="318"/>
      <c r="HT9" s="318"/>
      <c r="HU9" s="318"/>
      <c r="HV9" s="318"/>
      <c r="HW9" s="318"/>
      <c r="HX9" s="318"/>
      <c r="HY9" s="318"/>
      <c r="HZ9" s="318"/>
      <c r="IA9" s="318"/>
      <c r="IB9" s="318"/>
      <c r="IC9" s="318"/>
      <c r="ID9" s="318"/>
      <c r="IE9" s="318"/>
      <c r="IF9" s="318"/>
      <c r="IG9" s="318"/>
      <c r="IH9" s="318"/>
      <c r="II9" s="318"/>
      <c r="IJ9" s="318"/>
      <c r="IK9" s="318"/>
      <c r="IL9" s="318"/>
      <c r="IM9" s="318"/>
      <c r="IN9" s="318"/>
      <c r="IO9" s="318"/>
      <c r="IP9" s="318"/>
      <c r="IQ9" s="318"/>
      <c r="IR9" s="318"/>
    </row>
    <row r="10" spans="1:252" s="309" customFormat="1" ht="32.1" customHeight="1">
      <c r="A10" s="13"/>
      <c r="B10" s="413" t="s">
        <v>87</v>
      </c>
      <c r="C10" s="402"/>
      <c r="D10" s="400"/>
      <c r="E10" s="411">
        <v>1660</v>
      </c>
      <c r="F10" s="411">
        <v>1317</v>
      </c>
      <c r="G10" s="412">
        <v>2977</v>
      </c>
      <c r="H10" s="336"/>
      <c r="I10" s="341"/>
      <c r="J10" s="453"/>
      <c r="K10" s="336"/>
    </row>
    <row r="11" spans="1:252" s="309" customFormat="1" ht="32.1" customHeight="1">
      <c r="A11" s="443"/>
      <c r="B11" s="413" t="s">
        <v>23</v>
      </c>
      <c r="C11" s="402"/>
      <c r="D11" s="400"/>
      <c r="E11" s="412">
        <v>199</v>
      </c>
      <c r="F11" s="412">
        <v>339</v>
      </c>
      <c r="G11" s="412">
        <v>538</v>
      </c>
      <c r="H11" s="336"/>
      <c r="I11" s="341"/>
      <c r="J11" s="453"/>
      <c r="K11" s="336"/>
    </row>
    <row r="12" spans="1:252" s="309" customFormat="1" ht="32.1" customHeight="1">
      <c r="A12" s="443"/>
      <c r="B12" s="414" t="s">
        <v>88</v>
      </c>
      <c r="C12" s="402"/>
      <c r="D12" s="400"/>
      <c r="E12" s="415">
        <v>441</v>
      </c>
      <c r="F12" s="415">
        <v>619</v>
      </c>
      <c r="G12" s="412">
        <v>1060</v>
      </c>
      <c r="H12" s="336"/>
      <c r="I12" s="341"/>
      <c r="J12" s="453"/>
      <c r="K12" s="336"/>
    </row>
    <row r="13" spans="1:252" s="309" customFormat="1" ht="32.1" customHeight="1">
      <c r="A13" s="443"/>
      <c r="B13" s="413" t="s">
        <v>89</v>
      </c>
      <c r="C13" s="402"/>
      <c r="D13" s="400"/>
      <c r="E13" s="415">
        <v>1645</v>
      </c>
      <c r="F13" s="415">
        <v>1430</v>
      </c>
      <c r="G13" s="412">
        <v>3075</v>
      </c>
      <c r="H13" s="336"/>
      <c r="I13" s="341"/>
      <c r="J13" s="455"/>
      <c r="K13" s="456"/>
    </row>
    <row r="14" spans="1:252" s="309" customFormat="1" ht="32.1" customHeight="1">
      <c r="A14" s="443"/>
      <c r="B14" s="413" t="s">
        <v>90</v>
      </c>
      <c r="C14" s="402"/>
      <c r="D14" s="400"/>
      <c r="E14" s="415">
        <v>2354</v>
      </c>
      <c r="F14" s="415">
        <v>822</v>
      </c>
      <c r="G14" s="412">
        <v>3176</v>
      </c>
      <c r="H14" s="336"/>
      <c r="I14" s="341"/>
      <c r="J14" s="453"/>
      <c r="K14" s="336"/>
    </row>
    <row r="15" spans="1:252" s="309" customFormat="1" ht="32.1" customHeight="1">
      <c r="A15" s="443"/>
      <c r="B15" s="413" t="s">
        <v>91</v>
      </c>
      <c r="C15" s="402"/>
      <c r="D15" s="400"/>
      <c r="E15" s="415">
        <v>3228</v>
      </c>
      <c r="F15" s="415">
        <v>4873</v>
      </c>
      <c r="G15" s="412">
        <v>8101</v>
      </c>
      <c r="H15" s="336"/>
      <c r="I15" s="341"/>
      <c r="J15" s="453"/>
      <c r="K15" s="336"/>
    </row>
    <row r="16" spans="1:252" s="309" customFormat="1" ht="32.1" customHeight="1">
      <c r="A16" s="443"/>
      <c r="B16" s="413" t="s">
        <v>92</v>
      </c>
      <c r="C16" s="402"/>
      <c r="D16" s="400"/>
      <c r="E16" s="415">
        <v>171</v>
      </c>
      <c r="F16" s="415">
        <v>247</v>
      </c>
      <c r="G16" s="412">
        <v>418</v>
      </c>
      <c r="H16" s="336"/>
      <c r="I16" s="341"/>
      <c r="J16" s="453"/>
      <c r="K16" s="336"/>
    </row>
    <row r="17" spans="1:11" s="309" customFormat="1" ht="31.5" customHeight="1">
      <c r="A17" s="443"/>
      <c r="B17" s="413" t="s">
        <v>51</v>
      </c>
      <c r="C17" s="402"/>
      <c r="D17" s="400"/>
      <c r="E17" s="415">
        <v>1551</v>
      </c>
      <c r="F17" s="415">
        <v>1665</v>
      </c>
      <c r="G17" s="440">
        <v>3216</v>
      </c>
      <c r="H17" s="336"/>
      <c r="I17" s="341"/>
      <c r="J17" s="453"/>
      <c r="K17" s="336"/>
    </row>
    <row r="18" spans="1:11" s="309" customFormat="1" ht="31.5" customHeight="1">
      <c r="A18" s="443"/>
      <c r="B18" s="413" t="s">
        <v>53</v>
      </c>
      <c r="C18" s="400"/>
      <c r="D18" s="400"/>
      <c r="E18" s="415">
        <v>161</v>
      </c>
      <c r="F18" s="415">
        <v>322</v>
      </c>
      <c r="G18" s="412">
        <v>483</v>
      </c>
      <c r="H18" s="336"/>
      <c r="I18" s="341"/>
      <c r="J18" s="453"/>
      <c r="K18" s="336"/>
    </row>
    <row r="19" spans="1:11" s="309" customFormat="1" ht="31.5" customHeight="1" thickBot="1">
      <c r="A19" s="443"/>
      <c r="B19" s="431" t="s">
        <v>71</v>
      </c>
      <c r="C19" s="438"/>
      <c r="D19" s="438"/>
      <c r="E19" s="439">
        <v>72</v>
      </c>
      <c r="F19" s="439">
        <v>90</v>
      </c>
      <c r="G19" s="441">
        <v>162</v>
      </c>
      <c r="H19" s="336"/>
      <c r="I19" s="341"/>
      <c r="J19" s="453"/>
      <c r="K19" s="336"/>
    </row>
    <row r="20" spans="1:11" s="309" customFormat="1" ht="32.1" customHeight="1" thickTop="1">
      <c r="A20" s="443"/>
      <c r="B20" s="416" t="s">
        <v>48</v>
      </c>
      <c r="C20" s="402"/>
      <c r="D20" s="400"/>
      <c r="E20" s="436">
        <v>11605</v>
      </c>
      <c r="F20" s="436">
        <v>11894</v>
      </c>
      <c r="G20" s="436">
        <v>23499</v>
      </c>
      <c r="H20" s="451"/>
      <c r="I20" s="341"/>
      <c r="J20" s="454"/>
      <c r="K20" s="451"/>
    </row>
    <row r="21" spans="1:11" s="309" customFormat="1" ht="32.1" customHeight="1">
      <c r="A21" s="13"/>
      <c r="B21" s="413" t="s">
        <v>5</v>
      </c>
      <c r="C21" s="402"/>
      <c r="D21" s="400"/>
      <c r="E21" s="412">
        <v>1825</v>
      </c>
      <c r="F21" s="412">
        <v>222</v>
      </c>
      <c r="G21" s="415">
        <v>2047</v>
      </c>
      <c r="H21" s="336"/>
      <c r="I21" s="337"/>
      <c r="J21" s="455"/>
      <c r="K21" s="456"/>
    </row>
    <row r="22" spans="1:11" s="309" customFormat="1" ht="32.1" customHeight="1">
      <c r="A22" s="13"/>
      <c r="B22" s="413" t="s">
        <v>16</v>
      </c>
      <c r="C22" s="402"/>
      <c r="D22" s="400"/>
      <c r="E22" s="412">
        <v>51</v>
      </c>
      <c r="F22" s="412">
        <v>64</v>
      </c>
      <c r="G22" s="415">
        <v>115</v>
      </c>
      <c r="H22" s="336"/>
      <c r="I22" s="337"/>
      <c r="J22" s="453"/>
      <c r="K22" s="336"/>
    </row>
    <row r="23" spans="1:11" s="309" customFormat="1" ht="32.1" customHeight="1">
      <c r="A23" s="13"/>
      <c r="B23" s="413" t="s">
        <v>15</v>
      </c>
      <c r="C23" s="402"/>
      <c r="D23" s="400"/>
      <c r="E23" s="412">
        <v>256</v>
      </c>
      <c r="F23" s="412">
        <v>178</v>
      </c>
      <c r="G23" s="415">
        <v>434</v>
      </c>
      <c r="H23" s="336"/>
      <c r="I23" s="337"/>
      <c r="J23" s="453"/>
      <c r="K23" s="336"/>
    </row>
    <row r="24" spans="1:11" s="309" customFormat="1" ht="32.1" customHeight="1">
      <c r="A24" s="13"/>
      <c r="B24" s="413" t="s">
        <v>33</v>
      </c>
      <c r="C24" s="400"/>
      <c r="D24" s="400"/>
      <c r="E24" s="432">
        <v>5944</v>
      </c>
      <c r="F24" s="432">
        <v>3430</v>
      </c>
      <c r="G24" s="432">
        <v>9374</v>
      </c>
      <c r="H24" s="336"/>
      <c r="J24" s="455"/>
      <c r="K24" s="456"/>
    </row>
    <row r="25" spans="1:11" s="309" customFormat="1" ht="32.1" customHeight="1">
      <c r="A25" s="13"/>
      <c r="B25" s="413" t="s">
        <v>17</v>
      </c>
      <c r="C25" s="400"/>
      <c r="D25" s="400"/>
      <c r="E25" s="433">
        <v>13213.210000000001</v>
      </c>
      <c r="F25" s="433">
        <v>56470.25</v>
      </c>
      <c r="G25" s="415">
        <v>69683.460000000006</v>
      </c>
      <c r="H25" s="336"/>
      <c r="I25" s="337"/>
      <c r="J25" s="453"/>
      <c r="K25" s="336"/>
    </row>
    <row r="26" spans="1:11" s="309" customFormat="1" ht="32.1" customHeight="1" thickBot="1">
      <c r="A26" s="13"/>
      <c r="B26" s="413" t="s">
        <v>35</v>
      </c>
      <c r="C26" s="417"/>
      <c r="D26" s="417"/>
      <c r="E26" s="432">
        <v>389</v>
      </c>
      <c r="F26" s="432">
        <v>318</v>
      </c>
      <c r="G26" s="415">
        <v>707</v>
      </c>
      <c r="H26" s="336"/>
      <c r="I26" s="337"/>
      <c r="J26" s="453"/>
      <c r="K26" s="336"/>
    </row>
    <row r="27" spans="1:11" s="309" customFormat="1" ht="31.5" customHeight="1" thickTop="1" thickBot="1">
      <c r="A27" s="13"/>
      <c r="B27" s="431" t="s">
        <v>66</v>
      </c>
      <c r="C27" s="400"/>
      <c r="D27" s="400"/>
      <c r="E27" s="432">
        <v>376</v>
      </c>
      <c r="F27" s="432">
        <v>260</v>
      </c>
      <c r="G27" s="439">
        <v>636</v>
      </c>
      <c r="H27" s="336"/>
      <c r="J27" s="453"/>
      <c r="K27" s="336"/>
    </row>
    <row r="28" spans="1:11" s="309" customFormat="1" ht="32.1" customHeight="1" thickTop="1">
      <c r="A28" s="13"/>
      <c r="B28" s="407" t="s">
        <v>18</v>
      </c>
      <c r="C28" s="419"/>
      <c r="D28" s="419"/>
      <c r="E28" s="420">
        <v>18590.760000000002</v>
      </c>
      <c r="F28" s="420">
        <v>56466.83</v>
      </c>
      <c r="G28" s="434">
        <v>75057.59</v>
      </c>
      <c r="H28" s="336"/>
      <c r="I28" s="337"/>
      <c r="J28" s="453"/>
      <c r="K28" s="336"/>
    </row>
    <row r="29" spans="1:11" s="309" customFormat="1" ht="32.1" customHeight="1">
      <c r="A29" s="443"/>
      <c r="B29" s="410" t="s">
        <v>86</v>
      </c>
      <c r="C29" s="400"/>
      <c r="D29" s="400"/>
      <c r="E29" s="411">
        <v>106</v>
      </c>
      <c r="F29" s="411">
        <v>145</v>
      </c>
      <c r="G29" s="412">
        <v>251</v>
      </c>
      <c r="H29" s="451"/>
      <c r="I29" s="74"/>
      <c r="J29" s="454"/>
      <c r="K29" s="336"/>
    </row>
    <row r="30" spans="1:11" s="309" customFormat="1" ht="32.1" customHeight="1">
      <c r="A30" s="13"/>
      <c r="B30" s="446" t="s">
        <v>87</v>
      </c>
      <c r="C30" s="447"/>
      <c r="D30" s="448"/>
      <c r="E30" s="449">
        <v>6</v>
      </c>
      <c r="F30" s="449">
        <v>12</v>
      </c>
      <c r="G30" s="440">
        <v>18</v>
      </c>
      <c r="H30" s="336"/>
      <c r="J30" s="454"/>
      <c r="K30" s="336"/>
    </row>
    <row r="31" spans="1:11" s="309" customFormat="1" ht="32.1" customHeight="1">
      <c r="A31" s="13"/>
      <c r="B31" s="446" t="s">
        <v>23</v>
      </c>
      <c r="C31" s="447"/>
      <c r="D31" s="448"/>
      <c r="E31" s="449">
        <v>189</v>
      </c>
      <c r="F31" s="449">
        <v>281</v>
      </c>
      <c r="G31" s="440">
        <v>470</v>
      </c>
      <c r="H31" s="336"/>
      <c r="J31" s="454"/>
      <c r="K31" s="336"/>
    </row>
    <row r="32" spans="1:11" s="309" customFormat="1" ht="32.1" customHeight="1">
      <c r="A32" s="13"/>
      <c r="B32" s="450" t="s">
        <v>88</v>
      </c>
      <c r="C32" s="447"/>
      <c r="D32" s="448"/>
      <c r="E32" s="449">
        <v>667</v>
      </c>
      <c r="F32" s="449">
        <v>823</v>
      </c>
      <c r="G32" s="449">
        <v>1490</v>
      </c>
      <c r="H32" s="336"/>
      <c r="J32" s="454"/>
      <c r="K32" s="336"/>
    </row>
    <row r="33" spans="1:252" s="309" customFormat="1" ht="32.1" customHeight="1">
      <c r="A33" s="443"/>
      <c r="B33" s="446" t="s">
        <v>89</v>
      </c>
      <c r="C33" s="447"/>
      <c r="D33" s="448"/>
      <c r="E33" s="449">
        <v>159</v>
      </c>
      <c r="F33" s="449">
        <v>179</v>
      </c>
      <c r="G33" s="440">
        <v>338</v>
      </c>
      <c r="H33" s="336"/>
      <c r="J33" s="454"/>
      <c r="K33" s="336"/>
    </row>
    <row r="34" spans="1:252" s="309" customFormat="1" ht="32.1" customHeight="1">
      <c r="A34" s="443"/>
      <c r="B34" s="446" t="s">
        <v>90</v>
      </c>
      <c r="C34" s="447"/>
      <c r="D34" s="448"/>
      <c r="E34" s="449">
        <v>1012</v>
      </c>
      <c r="F34" s="449">
        <v>245</v>
      </c>
      <c r="G34" s="440">
        <v>1257</v>
      </c>
      <c r="H34" s="336"/>
      <c r="J34" s="454"/>
      <c r="K34" s="336"/>
    </row>
    <row r="35" spans="1:252" s="309" customFormat="1" ht="32.1" customHeight="1">
      <c r="A35" s="443"/>
      <c r="B35" s="446" t="s">
        <v>91</v>
      </c>
      <c r="C35" s="447"/>
      <c r="D35" s="448"/>
      <c r="E35" s="449">
        <v>1723</v>
      </c>
      <c r="F35" s="449">
        <v>1698</v>
      </c>
      <c r="G35" s="449">
        <v>3421</v>
      </c>
      <c r="H35" s="336"/>
      <c r="J35" s="454"/>
      <c r="K35" s="456"/>
    </row>
    <row r="36" spans="1:252" s="309" customFormat="1" ht="32.1" customHeight="1">
      <c r="A36" s="443"/>
      <c r="B36" s="413" t="s">
        <v>92</v>
      </c>
      <c r="C36" s="402"/>
      <c r="D36" s="400"/>
      <c r="E36" s="411">
        <v>1075</v>
      </c>
      <c r="F36" s="411">
        <v>1966</v>
      </c>
      <c r="G36" s="412">
        <v>3041</v>
      </c>
      <c r="H36" s="336"/>
      <c r="J36" s="454"/>
      <c r="K36" s="456"/>
    </row>
    <row r="37" spans="1:252" s="309" customFormat="1" ht="32.1" customHeight="1">
      <c r="A37" s="443"/>
      <c r="B37" s="413" t="s">
        <v>6</v>
      </c>
      <c r="C37" s="402"/>
      <c r="D37" s="400"/>
      <c r="E37" s="411">
        <v>114</v>
      </c>
      <c r="F37" s="411">
        <v>312</v>
      </c>
      <c r="G37" s="412">
        <v>426</v>
      </c>
      <c r="H37" s="336"/>
      <c r="J37" s="454"/>
      <c r="K37" s="336"/>
    </row>
    <row r="38" spans="1:252" s="309" customFormat="1" ht="32.1" customHeight="1" thickBot="1">
      <c r="A38" s="443"/>
      <c r="B38" s="431" t="s">
        <v>38</v>
      </c>
      <c r="C38" s="402"/>
      <c r="D38" s="400"/>
      <c r="E38" s="411">
        <v>13539.76</v>
      </c>
      <c r="F38" s="411">
        <v>50805.83</v>
      </c>
      <c r="G38" s="412">
        <v>64345.590000000004</v>
      </c>
      <c r="H38" s="336"/>
      <c r="J38" s="454"/>
      <c r="K38" s="336"/>
    </row>
    <row r="39" spans="1:252" s="309" customFormat="1" ht="32.1" customHeight="1" thickTop="1" thickBot="1">
      <c r="A39" s="443"/>
      <c r="B39" s="435" t="s">
        <v>9</v>
      </c>
      <c r="C39" s="421"/>
      <c r="D39" s="421"/>
      <c r="E39" s="422">
        <v>1938</v>
      </c>
      <c r="F39" s="422">
        <v>1862</v>
      </c>
      <c r="G39" s="423">
        <v>3800</v>
      </c>
      <c r="H39" s="336"/>
      <c r="J39" s="454"/>
      <c r="K39" s="456"/>
      <c r="O39" s="318"/>
      <c r="P39" s="318"/>
      <c r="Q39" s="318"/>
      <c r="R39" s="318"/>
      <c r="S39" s="318"/>
      <c r="T39" s="318"/>
      <c r="U39" s="318"/>
      <c r="V39" s="318"/>
      <c r="W39" s="318"/>
      <c r="X39" s="318"/>
      <c r="Y39" s="318"/>
      <c r="Z39" s="318"/>
      <c r="AA39" s="318"/>
      <c r="AB39" s="318"/>
      <c r="AC39" s="318"/>
      <c r="AD39" s="318"/>
      <c r="AE39" s="318"/>
      <c r="AF39" s="318"/>
      <c r="AG39" s="318"/>
      <c r="AH39" s="318"/>
      <c r="AI39" s="318"/>
      <c r="AJ39" s="318"/>
      <c r="AK39" s="318"/>
      <c r="AL39" s="318"/>
      <c r="AM39" s="318"/>
      <c r="AN39" s="318"/>
      <c r="AO39" s="318"/>
      <c r="AP39" s="318"/>
      <c r="AQ39" s="318"/>
      <c r="AR39" s="318"/>
      <c r="AS39" s="318"/>
      <c r="AT39" s="318"/>
      <c r="AU39" s="318"/>
      <c r="AV39" s="318"/>
      <c r="AW39" s="318"/>
      <c r="AX39" s="318"/>
      <c r="AY39" s="318"/>
      <c r="AZ39" s="318"/>
      <c r="BA39" s="318"/>
      <c r="BB39" s="318"/>
      <c r="BC39" s="318"/>
      <c r="BD39" s="318"/>
      <c r="BE39" s="318"/>
      <c r="BF39" s="318"/>
      <c r="BG39" s="318"/>
      <c r="BH39" s="318"/>
      <c r="BI39" s="318"/>
      <c r="BJ39" s="318"/>
      <c r="BK39" s="318"/>
      <c r="BL39" s="318"/>
      <c r="BM39" s="318"/>
      <c r="BN39" s="318"/>
      <c r="BO39" s="318"/>
      <c r="BP39" s="318"/>
      <c r="BQ39" s="318"/>
      <c r="BR39" s="318"/>
      <c r="BS39" s="318"/>
      <c r="BT39" s="318"/>
      <c r="BU39" s="318"/>
      <c r="BV39" s="318"/>
      <c r="BW39" s="318"/>
      <c r="BX39" s="318"/>
      <c r="BY39" s="318"/>
      <c r="BZ39" s="318"/>
      <c r="CA39" s="318"/>
      <c r="CB39" s="318"/>
      <c r="CC39" s="318"/>
      <c r="CD39" s="318"/>
      <c r="CE39" s="318"/>
      <c r="CF39" s="318"/>
      <c r="CG39" s="318"/>
      <c r="CH39" s="318"/>
      <c r="CI39" s="318"/>
      <c r="CJ39" s="318"/>
      <c r="CK39" s="318"/>
      <c r="CL39" s="318"/>
      <c r="CM39" s="318"/>
      <c r="CN39" s="318"/>
      <c r="CO39" s="318"/>
      <c r="CP39" s="318"/>
      <c r="CQ39" s="318"/>
      <c r="CR39" s="318"/>
      <c r="CS39" s="318"/>
      <c r="CT39" s="318"/>
      <c r="CU39" s="318"/>
      <c r="CV39" s="318"/>
      <c r="CW39" s="318"/>
      <c r="CX39" s="318"/>
      <c r="CY39" s="318"/>
      <c r="CZ39" s="318"/>
      <c r="DA39" s="318"/>
      <c r="DB39" s="318"/>
      <c r="DC39" s="318"/>
      <c r="DD39" s="318"/>
      <c r="DE39" s="318"/>
      <c r="DF39" s="318"/>
      <c r="DG39" s="318"/>
      <c r="DH39" s="318"/>
      <c r="DI39" s="318"/>
      <c r="DJ39" s="318"/>
      <c r="DK39" s="318"/>
      <c r="DL39" s="318"/>
      <c r="DM39" s="318"/>
      <c r="DN39" s="318"/>
      <c r="DO39" s="318"/>
      <c r="DP39" s="318"/>
      <c r="DQ39" s="318"/>
      <c r="DR39" s="318"/>
      <c r="DS39" s="318"/>
      <c r="DT39" s="318"/>
      <c r="DU39" s="318"/>
      <c r="DV39" s="318"/>
      <c r="DW39" s="318"/>
      <c r="DX39" s="318"/>
      <c r="DY39" s="318"/>
      <c r="DZ39" s="318"/>
      <c r="EA39" s="318"/>
      <c r="EB39" s="318"/>
      <c r="EC39" s="318"/>
      <c r="ED39" s="318"/>
      <c r="EE39" s="318"/>
      <c r="EF39" s="318"/>
      <c r="EG39" s="318"/>
      <c r="EH39" s="318"/>
      <c r="EI39" s="318"/>
      <c r="EJ39" s="318"/>
      <c r="EK39" s="318"/>
      <c r="EL39" s="318"/>
      <c r="EM39" s="318"/>
      <c r="EN39" s="318"/>
      <c r="EO39" s="318"/>
      <c r="EP39" s="318"/>
      <c r="EQ39" s="318"/>
      <c r="ER39" s="318"/>
      <c r="ES39" s="318"/>
      <c r="ET39" s="318"/>
      <c r="EU39" s="318"/>
      <c r="EV39" s="318"/>
      <c r="EW39" s="318"/>
      <c r="EX39" s="318"/>
      <c r="EY39" s="318"/>
      <c r="EZ39" s="318"/>
      <c r="FA39" s="318"/>
      <c r="FB39" s="318"/>
      <c r="FC39" s="318"/>
      <c r="FD39" s="318"/>
      <c r="FE39" s="318"/>
      <c r="FF39" s="318"/>
      <c r="FG39" s="318"/>
      <c r="FH39" s="318"/>
      <c r="FI39" s="318"/>
      <c r="FJ39" s="318"/>
      <c r="FK39" s="318"/>
      <c r="FL39" s="318"/>
      <c r="FM39" s="318"/>
      <c r="FN39" s="318"/>
      <c r="FO39" s="318"/>
      <c r="FP39" s="318"/>
      <c r="FQ39" s="318"/>
      <c r="FR39" s="318"/>
      <c r="FS39" s="318"/>
      <c r="FT39" s="318"/>
      <c r="FU39" s="318"/>
      <c r="FV39" s="318"/>
      <c r="FW39" s="318"/>
      <c r="FX39" s="318"/>
      <c r="FY39" s="318"/>
      <c r="FZ39" s="318"/>
      <c r="GA39" s="318"/>
      <c r="GB39" s="318"/>
      <c r="GC39" s="318"/>
      <c r="GD39" s="318"/>
      <c r="GE39" s="318"/>
      <c r="GF39" s="318"/>
      <c r="GG39" s="318"/>
      <c r="GH39" s="318"/>
      <c r="GI39" s="318"/>
      <c r="GJ39" s="318"/>
      <c r="GK39" s="318"/>
      <c r="GL39" s="318"/>
      <c r="GM39" s="318"/>
      <c r="GN39" s="318"/>
      <c r="GO39" s="318"/>
      <c r="GP39" s="318"/>
      <c r="GQ39" s="318"/>
      <c r="GR39" s="318"/>
      <c r="GS39" s="318"/>
      <c r="GT39" s="318"/>
      <c r="GU39" s="318"/>
      <c r="GV39" s="318"/>
      <c r="GW39" s="318"/>
      <c r="GX39" s="318"/>
      <c r="GY39" s="318"/>
      <c r="GZ39" s="318"/>
      <c r="HA39" s="318"/>
      <c r="HB39" s="318"/>
      <c r="HC39" s="318"/>
      <c r="HD39" s="318"/>
      <c r="HE39" s="318"/>
      <c r="HF39" s="318"/>
      <c r="HG39" s="318"/>
      <c r="HH39" s="318"/>
      <c r="HI39" s="318"/>
      <c r="HJ39" s="318"/>
      <c r="HK39" s="318"/>
      <c r="HL39" s="318"/>
      <c r="HM39" s="318"/>
      <c r="HN39" s="318"/>
      <c r="HO39" s="318"/>
      <c r="HP39" s="318"/>
      <c r="HQ39" s="318"/>
      <c r="HR39" s="318"/>
      <c r="HS39" s="318"/>
      <c r="HT39" s="318"/>
      <c r="HU39" s="318"/>
      <c r="HV39" s="318"/>
      <c r="HW39" s="318"/>
      <c r="HX39" s="318"/>
      <c r="HY39" s="318"/>
      <c r="HZ39" s="318"/>
      <c r="IA39" s="318"/>
      <c r="IB39" s="318"/>
      <c r="IC39" s="318"/>
      <c r="ID39" s="318"/>
      <c r="IE39" s="318"/>
      <c r="IF39" s="318"/>
      <c r="IG39" s="318"/>
      <c r="IH39" s="318"/>
      <c r="II39" s="318"/>
      <c r="IJ39" s="318"/>
      <c r="IK39" s="318"/>
      <c r="IL39" s="318"/>
      <c r="IM39" s="318"/>
      <c r="IN39" s="318"/>
      <c r="IO39" s="318"/>
      <c r="IP39" s="318"/>
      <c r="IQ39" s="318"/>
      <c r="IR39" s="318"/>
    </row>
    <row r="40" spans="1:252" s="309" customFormat="1" ht="32.1" customHeight="1" thickTop="1">
      <c r="A40" s="443"/>
      <c r="B40" s="424" t="s">
        <v>10</v>
      </c>
      <c r="C40" s="425"/>
      <c r="D40" s="425"/>
      <c r="E40" s="422">
        <v>6782.77</v>
      </c>
      <c r="F40" s="422">
        <v>4922.82</v>
      </c>
      <c r="G40" s="422">
        <v>11705.59</v>
      </c>
      <c r="H40" s="451"/>
      <c r="I40" s="74"/>
      <c r="J40" s="457"/>
      <c r="K40" s="456"/>
      <c r="L40" s="327"/>
      <c r="M40" s="327"/>
      <c r="N40" s="327"/>
      <c r="O40" s="318"/>
      <c r="P40" s="318"/>
      <c r="Q40" s="318"/>
      <c r="R40" s="318"/>
      <c r="S40" s="318"/>
      <c r="T40" s="318"/>
      <c r="U40" s="318"/>
      <c r="V40" s="318"/>
      <c r="W40" s="318"/>
      <c r="X40" s="318"/>
      <c r="Y40" s="318"/>
      <c r="Z40" s="318"/>
      <c r="AA40" s="318"/>
      <c r="AB40" s="318"/>
      <c r="AC40" s="318"/>
      <c r="AD40" s="318"/>
      <c r="AE40" s="318"/>
      <c r="AF40" s="318"/>
      <c r="AG40" s="318"/>
      <c r="AH40" s="318"/>
      <c r="AI40" s="318"/>
      <c r="AJ40" s="318"/>
      <c r="AK40" s="318"/>
      <c r="AL40" s="318"/>
      <c r="AM40" s="318"/>
      <c r="AN40" s="318"/>
      <c r="AO40" s="318"/>
      <c r="AP40" s="318"/>
      <c r="AQ40" s="318"/>
      <c r="AR40" s="318"/>
      <c r="AS40" s="318"/>
      <c r="AT40" s="318"/>
      <c r="AU40" s="318"/>
      <c r="AV40" s="318"/>
      <c r="AW40" s="318"/>
      <c r="AX40" s="318"/>
      <c r="AY40" s="318"/>
      <c r="AZ40" s="318"/>
      <c r="BA40" s="318"/>
      <c r="BB40" s="318"/>
      <c r="BC40" s="318"/>
      <c r="BD40" s="318"/>
      <c r="BE40" s="318"/>
      <c r="BF40" s="318"/>
      <c r="BG40" s="318"/>
      <c r="BH40" s="318"/>
      <c r="BI40" s="318"/>
      <c r="BJ40" s="318"/>
      <c r="BK40" s="318"/>
      <c r="BL40" s="318"/>
      <c r="BM40" s="318"/>
      <c r="BN40" s="318"/>
      <c r="BO40" s="318"/>
      <c r="BP40" s="318"/>
      <c r="BQ40" s="318"/>
      <c r="BR40" s="318"/>
      <c r="BS40" s="318"/>
      <c r="BT40" s="318"/>
      <c r="BU40" s="318"/>
      <c r="BV40" s="318"/>
      <c r="BW40" s="318"/>
      <c r="BX40" s="318"/>
      <c r="BY40" s="318"/>
      <c r="BZ40" s="318"/>
      <c r="CA40" s="318"/>
      <c r="CB40" s="318"/>
      <c r="CC40" s="318"/>
      <c r="CD40" s="318"/>
      <c r="CE40" s="318"/>
      <c r="CF40" s="318"/>
      <c r="CG40" s="318"/>
      <c r="CH40" s="318"/>
      <c r="CI40" s="318"/>
      <c r="CJ40" s="318"/>
      <c r="CK40" s="318"/>
      <c r="CL40" s="318"/>
      <c r="CM40" s="318"/>
      <c r="CN40" s="318"/>
      <c r="CO40" s="318"/>
      <c r="CP40" s="318"/>
      <c r="CQ40" s="318"/>
      <c r="CR40" s="318"/>
      <c r="CS40" s="318"/>
      <c r="CT40" s="318"/>
      <c r="CU40" s="318"/>
      <c r="CV40" s="318"/>
      <c r="CW40" s="318"/>
      <c r="CX40" s="318"/>
      <c r="CY40" s="318"/>
      <c r="CZ40" s="318"/>
      <c r="DA40" s="318"/>
      <c r="DB40" s="318"/>
      <c r="DC40" s="318"/>
      <c r="DD40" s="318"/>
      <c r="DE40" s="318"/>
      <c r="DF40" s="318"/>
      <c r="DG40" s="318"/>
      <c r="DH40" s="318"/>
      <c r="DI40" s="318"/>
      <c r="DJ40" s="318"/>
      <c r="DK40" s="318"/>
      <c r="DL40" s="318"/>
      <c r="DM40" s="318"/>
      <c r="DN40" s="318"/>
      <c r="DO40" s="318"/>
      <c r="DP40" s="318"/>
      <c r="DQ40" s="318"/>
      <c r="DR40" s="318"/>
      <c r="DS40" s="318"/>
      <c r="DT40" s="318"/>
      <c r="DU40" s="318"/>
      <c r="DV40" s="318"/>
      <c r="DW40" s="318"/>
      <c r="DX40" s="318"/>
      <c r="DY40" s="318"/>
      <c r="DZ40" s="318"/>
      <c r="EA40" s="318"/>
      <c r="EB40" s="318"/>
      <c r="EC40" s="318"/>
      <c r="ED40" s="318"/>
      <c r="EE40" s="318"/>
      <c r="EF40" s="318"/>
      <c r="EG40" s="318"/>
      <c r="EH40" s="318"/>
      <c r="EI40" s="318"/>
      <c r="EJ40" s="318"/>
      <c r="EK40" s="318"/>
      <c r="EL40" s="318"/>
      <c r="EM40" s="318"/>
      <c r="EN40" s="318"/>
      <c r="EO40" s="318"/>
      <c r="EP40" s="318"/>
      <c r="EQ40" s="318"/>
      <c r="ER40" s="318"/>
      <c r="ES40" s="318"/>
      <c r="ET40" s="318"/>
      <c r="EU40" s="318"/>
      <c r="EV40" s="318"/>
      <c r="EW40" s="318"/>
      <c r="EX40" s="318"/>
      <c r="EY40" s="318"/>
      <c r="EZ40" s="318"/>
      <c r="FA40" s="318"/>
      <c r="FB40" s="318"/>
      <c r="FC40" s="318"/>
      <c r="FD40" s="318"/>
      <c r="FE40" s="318"/>
      <c r="FF40" s="318"/>
      <c r="FG40" s="318"/>
      <c r="FH40" s="318"/>
      <c r="FI40" s="318"/>
      <c r="FJ40" s="318"/>
      <c r="FK40" s="318"/>
      <c r="FL40" s="318"/>
      <c r="FM40" s="318"/>
      <c r="FN40" s="318"/>
      <c r="FO40" s="318"/>
      <c r="FP40" s="318"/>
      <c r="FQ40" s="318"/>
      <c r="FR40" s="318"/>
      <c r="FS40" s="318"/>
      <c r="FT40" s="318"/>
      <c r="FU40" s="318"/>
      <c r="FV40" s="318"/>
      <c r="FW40" s="318"/>
      <c r="FX40" s="318"/>
      <c r="FY40" s="318"/>
      <c r="FZ40" s="318"/>
      <c r="GA40" s="318"/>
      <c r="GB40" s="318"/>
      <c r="GC40" s="318"/>
      <c r="GD40" s="318"/>
      <c r="GE40" s="318"/>
      <c r="GF40" s="318"/>
      <c r="GG40" s="318"/>
      <c r="GH40" s="318"/>
      <c r="GI40" s="318"/>
      <c r="GJ40" s="318"/>
      <c r="GK40" s="318"/>
      <c r="GL40" s="318"/>
      <c r="GM40" s="318"/>
      <c r="GN40" s="318"/>
      <c r="GO40" s="318"/>
      <c r="GP40" s="318"/>
      <c r="GQ40" s="318"/>
      <c r="GR40" s="318"/>
      <c r="GS40" s="318"/>
      <c r="GT40" s="318"/>
      <c r="GU40" s="318"/>
      <c r="GV40" s="318"/>
      <c r="GW40" s="318"/>
      <c r="GX40" s="318"/>
      <c r="GY40" s="318"/>
      <c r="GZ40" s="318"/>
      <c r="HA40" s="318"/>
      <c r="HB40" s="318"/>
      <c r="HC40" s="318"/>
      <c r="HD40" s="318"/>
      <c r="HE40" s="318"/>
      <c r="HF40" s="318"/>
      <c r="HG40" s="318"/>
      <c r="HH40" s="318"/>
      <c r="HI40" s="318"/>
      <c r="HJ40" s="318"/>
      <c r="HK40" s="318"/>
      <c r="HL40" s="318"/>
      <c r="HM40" s="318"/>
      <c r="HN40" s="318"/>
      <c r="HO40" s="318"/>
      <c r="HP40" s="318"/>
      <c r="HQ40" s="318"/>
      <c r="HR40" s="318"/>
      <c r="HS40" s="318"/>
      <c r="HT40" s="318"/>
      <c r="HU40" s="318"/>
      <c r="HV40" s="318"/>
      <c r="HW40" s="318"/>
      <c r="HX40" s="318"/>
      <c r="HY40" s="318"/>
      <c r="HZ40" s="318"/>
      <c r="IA40" s="318"/>
      <c r="IB40" s="318"/>
      <c r="IC40" s="318"/>
      <c r="ID40" s="318"/>
      <c r="IE40" s="318"/>
      <c r="IF40" s="318"/>
      <c r="IG40" s="318"/>
      <c r="IH40" s="318"/>
      <c r="II40" s="318"/>
      <c r="IJ40" s="318"/>
      <c r="IK40" s="318"/>
      <c r="IL40" s="318"/>
      <c r="IM40" s="318"/>
      <c r="IN40" s="318"/>
      <c r="IO40" s="318"/>
      <c r="IP40" s="318"/>
      <c r="IQ40" s="318"/>
      <c r="IR40" s="318"/>
    </row>
    <row r="41" spans="1:252" s="309" customFormat="1" ht="32.1" customHeight="1" thickBot="1">
      <c r="A41" s="443"/>
      <c r="B41" s="426" t="s">
        <v>11</v>
      </c>
      <c r="C41" s="427"/>
      <c r="D41" s="427"/>
      <c r="E41" s="406"/>
      <c r="F41" s="406"/>
      <c r="G41" s="428"/>
      <c r="H41" s="451"/>
      <c r="I41" s="74"/>
      <c r="J41" s="457"/>
      <c r="K41" s="336"/>
      <c r="L41" s="327"/>
      <c r="M41" s="327"/>
      <c r="N41" s="327"/>
      <c r="O41" s="318"/>
      <c r="P41" s="318"/>
      <c r="Q41" s="318"/>
      <c r="R41" s="318"/>
      <c r="S41" s="318"/>
      <c r="T41" s="318"/>
      <c r="U41" s="318"/>
      <c r="V41" s="318"/>
      <c r="W41" s="318"/>
      <c r="X41" s="318"/>
      <c r="Y41" s="318"/>
      <c r="Z41" s="318"/>
      <c r="AA41" s="318"/>
      <c r="AB41" s="318"/>
      <c r="AC41" s="318"/>
      <c r="AD41" s="318"/>
      <c r="AE41" s="318"/>
      <c r="AF41" s="318"/>
      <c r="AG41" s="318"/>
      <c r="AH41" s="318"/>
      <c r="AI41" s="318"/>
      <c r="AJ41" s="318"/>
      <c r="AK41" s="318"/>
      <c r="AL41" s="318"/>
      <c r="AM41" s="318"/>
      <c r="AN41" s="318"/>
      <c r="AO41" s="318"/>
      <c r="AP41" s="318"/>
      <c r="AQ41" s="318"/>
      <c r="AR41" s="318"/>
      <c r="AS41" s="318"/>
      <c r="AT41" s="318"/>
      <c r="AU41" s="318"/>
      <c r="AV41" s="318"/>
      <c r="AW41" s="318"/>
      <c r="AX41" s="318"/>
      <c r="AY41" s="318"/>
      <c r="AZ41" s="318"/>
      <c r="BA41" s="318"/>
      <c r="BB41" s="318"/>
      <c r="BC41" s="318"/>
      <c r="BD41" s="318"/>
      <c r="BE41" s="318"/>
      <c r="BF41" s="318"/>
      <c r="BG41" s="318"/>
      <c r="BH41" s="318"/>
      <c r="BI41" s="318"/>
      <c r="BJ41" s="318"/>
      <c r="BK41" s="318"/>
      <c r="BL41" s="318"/>
      <c r="BM41" s="318"/>
      <c r="BN41" s="318"/>
      <c r="BO41" s="318"/>
      <c r="BP41" s="318"/>
      <c r="BQ41" s="318"/>
      <c r="BR41" s="318"/>
      <c r="BS41" s="318"/>
      <c r="BT41" s="318"/>
      <c r="BU41" s="318"/>
      <c r="BV41" s="318"/>
      <c r="BW41" s="318"/>
      <c r="BX41" s="318"/>
      <c r="BY41" s="318"/>
      <c r="BZ41" s="318"/>
      <c r="CA41" s="318"/>
      <c r="CB41" s="318"/>
      <c r="CC41" s="318"/>
      <c r="CD41" s="318"/>
      <c r="CE41" s="318"/>
      <c r="CF41" s="318"/>
      <c r="CG41" s="318"/>
      <c r="CH41" s="318"/>
      <c r="CI41" s="318"/>
      <c r="CJ41" s="318"/>
      <c r="CK41" s="318"/>
      <c r="CL41" s="318"/>
      <c r="CM41" s="318"/>
      <c r="CN41" s="318"/>
      <c r="CO41" s="318"/>
      <c r="CP41" s="318"/>
      <c r="CQ41" s="318"/>
      <c r="CR41" s="318"/>
      <c r="CS41" s="318"/>
      <c r="CT41" s="318"/>
      <c r="CU41" s="318"/>
      <c r="CV41" s="318"/>
      <c r="CW41" s="318"/>
      <c r="CX41" s="318"/>
      <c r="CY41" s="318"/>
      <c r="CZ41" s="318"/>
      <c r="DA41" s="318"/>
      <c r="DB41" s="318"/>
      <c r="DC41" s="318"/>
      <c r="DD41" s="318"/>
      <c r="DE41" s="318"/>
      <c r="DF41" s="318"/>
      <c r="DG41" s="318"/>
      <c r="DH41" s="318"/>
      <c r="DI41" s="318"/>
      <c r="DJ41" s="318"/>
      <c r="DK41" s="318"/>
      <c r="DL41" s="318"/>
      <c r="DM41" s="318"/>
      <c r="DN41" s="318"/>
      <c r="DO41" s="318"/>
      <c r="DP41" s="318"/>
      <c r="DQ41" s="318"/>
      <c r="DR41" s="318"/>
      <c r="DS41" s="318"/>
      <c r="DT41" s="318"/>
      <c r="DU41" s="318"/>
      <c r="DV41" s="318"/>
      <c r="DW41" s="318"/>
      <c r="DX41" s="318"/>
      <c r="DY41" s="318"/>
      <c r="DZ41" s="318"/>
      <c r="EA41" s="318"/>
      <c r="EB41" s="318"/>
      <c r="EC41" s="318"/>
      <c r="ED41" s="318"/>
      <c r="EE41" s="318"/>
      <c r="EF41" s="318"/>
      <c r="EG41" s="318"/>
      <c r="EH41" s="318"/>
      <c r="EI41" s="318"/>
      <c r="EJ41" s="318"/>
      <c r="EK41" s="318"/>
      <c r="EL41" s="318"/>
      <c r="EM41" s="318"/>
      <c r="EN41" s="318"/>
      <c r="EO41" s="318"/>
      <c r="EP41" s="318"/>
      <c r="EQ41" s="318"/>
      <c r="ER41" s="318"/>
      <c r="ES41" s="318"/>
      <c r="ET41" s="318"/>
      <c r="EU41" s="318"/>
      <c r="EV41" s="318"/>
      <c r="EW41" s="318"/>
      <c r="EX41" s="318"/>
      <c r="EY41" s="318"/>
      <c r="EZ41" s="318"/>
      <c r="FA41" s="318"/>
      <c r="FB41" s="318"/>
      <c r="FC41" s="318"/>
      <c r="FD41" s="318"/>
      <c r="FE41" s="318"/>
      <c r="FF41" s="318"/>
      <c r="FG41" s="318"/>
      <c r="FH41" s="318"/>
      <c r="FI41" s="318"/>
      <c r="FJ41" s="318"/>
      <c r="FK41" s="318"/>
      <c r="FL41" s="318"/>
      <c r="FM41" s="318"/>
      <c r="FN41" s="318"/>
      <c r="FO41" s="318"/>
      <c r="FP41" s="318"/>
      <c r="FQ41" s="318"/>
      <c r="FR41" s="318"/>
      <c r="FS41" s="318"/>
      <c r="FT41" s="318"/>
      <c r="FU41" s="318"/>
      <c r="FV41" s="318"/>
      <c r="FW41" s="318"/>
      <c r="FX41" s="318"/>
      <c r="FY41" s="318"/>
      <c r="FZ41" s="318"/>
      <c r="GA41" s="318"/>
      <c r="GB41" s="318"/>
      <c r="GC41" s="318"/>
      <c r="GD41" s="318"/>
      <c r="GE41" s="318"/>
      <c r="GF41" s="318"/>
      <c r="GG41" s="318"/>
      <c r="GH41" s="318"/>
      <c r="GI41" s="318"/>
      <c r="GJ41" s="318"/>
      <c r="GK41" s="318"/>
      <c r="GL41" s="318"/>
      <c r="GM41" s="318"/>
      <c r="GN41" s="318"/>
      <c r="GO41" s="318"/>
      <c r="GP41" s="318"/>
      <c r="GQ41" s="318"/>
      <c r="GR41" s="318"/>
      <c r="GS41" s="318"/>
      <c r="GT41" s="318"/>
      <c r="GU41" s="318"/>
      <c r="GV41" s="318"/>
      <c r="GW41" s="318"/>
      <c r="GX41" s="318"/>
      <c r="GY41" s="318"/>
      <c r="GZ41" s="318"/>
      <c r="HA41" s="318"/>
      <c r="HB41" s="318"/>
      <c r="HC41" s="318"/>
      <c r="HD41" s="318"/>
      <c r="HE41" s="318"/>
      <c r="HF41" s="318"/>
      <c r="HG41" s="318"/>
      <c r="HH41" s="318"/>
      <c r="HI41" s="318"/>
      <c r="HJ41" s="318"/>
      <c r="HK41" s="318"/>
      <c r="HL41" s="318"/>
      <c r="HM41" s="318"/>
      <c r="HN41" s="318"/>
      <c r="HO41" s="318"/>
      <c r="HP41" s="318"/>
      <c r="HQ41" s="318"/>
      <c r="HR41" s="318"/>
      <c r="HS41" s="318"/>
      <c r="HT41" s="318"/>
      <c r="HU41" s="318"/>
      <c r="HV41" s="318"/>
      <c r="HW41" s="318"/>
      <c r="HX41" s="318"/>
      <c r="HY41" s="318"/>
      <c r="HZ41" s="318"/>
      <c r="IA41" s="318"/>
      <c r="IB41" s="318"/>
      <c r="IC41" s="318"/>
      <c r="ID41" s="318"/>
      <c r="IE41" s="318"/>
      <c r="IF41" s="318"/>
      <c r="IG41" s="318"/>
      <c r="IH41" s="318"/>
      <c r="II41" s="318"/>
      <c r="IJ41" s="318"/>
      <c r="IK41" s="318"/>
      <c r="IL41" s="318"/>
      <c r="IM41" s="318"/>
      <c r="IN41" s="318"/>
      <c r="IO41" s="318"/>
      <c r="IP41" s="318"/>
      <c r="IQ41" s="318"/>
      <c r="IR41" s="318"/>
    </row>
    <row r="42" spans="1:252" s="309" customFormat="1" ht="32.1" customHeight="1" thickTop="1">
      <c r="A42" s="443"/>
      <c r="B42" s="429" t="s">
        <v>12</v>
      </c>
      <c r="C42" s="430"/>
      <c r="D42" s="430"/>
      <c r="E42" s="409">
        <v>5321</v>
      </c>
      <c r="F42" s="409">
        <v>4494</v>
      </c>
      <c r="G42" s="409">
        <v>9815</v>
      </c>
      <c r="H42" s="336"/>
      <c r="I42" s="336"/>
      <c r="J42" s="457"/>
      <c r="K42" s="336"/>
      <c r="P42" s="318"/>
      <c r="Q42" s="318"/>
      <c r="R42" s="318"/>
      <c r="S42" s="318"/>
      <c r="T42" s="318"/>
      <c r="U42" s="318"/>
      <c r="V42" s="318"/>
      <c r="W42" s="318"/>
      <c r="X42" s="318"/>
      <c r="Y42" s="318"/>
      <c r="Z42" s="318"/>
      <c r="AA42" s="318"/>
      <c r="AB42" s="318"/>
      <c r="AC42" s="318"/>
      <c r="AD42" s="318"/>
      <c r="AE42" s="318"/>
      <c r="AF42" s="318"/>
      <c r="AG42" s="318"/>
      <c r="AH42" s="318"/>
      <c r="AI42" s="318"/>
      <c r="AJ42" s="318"/>
      <c r="AK42" s="318"/>
      <c r="AL42" s="318"/>
      <c r="AM42" s="318"/>
      <c r="AN42" s="318"/>
      <c r="AO42" s="318"/>
      <c r="AP42" s="318"/>
      <c r="AQ42" s="318"/>
      <c r="AR42" s="318"/>
      <c r="AS42" s="318"/>
      <c r="AT42" s="318"/>
      <c r="AU42" s="318"/>
      <c r="AV42" s="318"/>
      <c r="AW42" s="318"/>
      <c r="AX42" s="318"/>
      <c r="AY42" s="318"/>
      <c r="AZ42" s="318"/>
      <c r="BA42" s="318"/>
      <c r="BB42" s="318"/>
      <c r="BC42" s="318"/>
      <c r="BD42" s="318"/>
      <c r="BE42" s="318"/>
      <c r="BF42" s="318"/>
      <c r="BG42" s="318"/>
      <c r="BH42" s="318"/>
      <c r="BI42" s="318"/>
      <c r="BJ42" s="318"/>
      <c r="BK42" s="318"/>
      <c r="BL42" s="318"/>
      <c r="BM42" s="318"/>
      <c r="BN42" s="318"/>
      <c r="BO42" s="318"/>
      <c r="BP42" s="318"/>
      <c r="BQ42" s="318"/>
      <c r="BR42" s="318"/>
      <c r="BS42" s="318"/>
      <c r="BT42" s="318"/>
      <c r="BU42" s="318"/>
      <c r="BV42" s="318"/>
      <c r="BW42" s="318"/>
      <c r="BX42" s="318"/>
      <c r="BY42" s="318"/>
      <c r="BZ42" s="318"/>
      <c r="CA42" s="318"/>
      <c r="CB42" s="318"/>
      <c r="CC42" s="318"/>
      <c r="CD42" s="318"/>
      <c r="CE42" s="318"/>
      <c r="CF42" s="318"/>
      <c r="CG42" s="318"/>
      <c r="CH42" s="318"/>
      <c r="CI42" s="318"/>
      <c r="CJ42" s="318"/>
      <c r="CK42" s="318"/>
      <c r="CL42" s="318"/>
      <c r="CM42" s="318"/>
      <c r="CN42" s="318"/>
      <c r="CO42" s="318"/>
      <c r="CP42" s="318"/>
      <c r="CQ42" s="318"/>
      <c r="CR42" s="318"/>
      <c r="CS42" s="318"/>
      <c r="CT42" s="318"/>
      <c r="CU42" s="318"/>
      <c r="CV42" s="318"/>
      <c r="CW42" s="318"/>
      <c r="CX42" s="318"/>
      <c r="CY42" s="318"/>
      <c r="CZ42" s="318"/>
      <c r="DA42" s="318"/>
      <c r="DB42" s="318"/>
      <c r="DC42" s="318"/>
      <c r="DD42" s="318"/>
      <c r="DE42" s="318"/>
      <c r="DF42" s="318"/>
      <c r="DG42" s="318"/>
      <c r="DH42" s="318"/>
      <c r="DI42" s="318"/>
      <c r="DJ42" s="318"/>
      <c r="DK42" s="318"/>
      <c r="DL42" s="318"/>
      <c r="DM42" s="318"/>
      <c r="DN42" s="318"/>
      <c r="DO42" s="318"/>
      <c r="DP42" s="318"/>
      <c r="DQ42" s="318"/>
      <c r="DR42" s="318"/>
      <c r="DS42" s="318"/>
      <c r="DT42" s="318"/>
      <c r="DU42" s="318"/>
      <c r="DV42" s="318"/>
      <c r="DW42" s="318"/>
      <c r="DX42" s="318"/>
      <c r="DY42" s="318"/>
      <c r="DZ42" s="318"/>
      <c r="EA42" s="318"/>
      <c r="EB42" s="318"/>
      <c r="EC42" s="318"/>
      <c r="ED42" s="318"/>
      <c r="EE42" s="318"/>
      <c r="EF42" s="318"/>
      <c r="EG42" s="318"/>
      <c r="EH42" s="318"/>
      <c r="EI42" s="318"/>
      <c r="EJ42" s="318"/>
      <c r="EK42" s="318"/>
      <c r="EL42" s="318"/>
      <c r="EM42" s="318"/>
      <c r="EN42" s="318"/>
      <c r="EO42" s="318"/>
      <c r="EP42" s="318"/>
      <c r="EQ42" s="318"/>
      <c r="ER42" s="318"/>
      <c r="ES42" s="318"/>
      <c r="ET42" s="318"/>
      <c r="EU42" s="318"/>
      <c r="EV42" s="318"/>
      <c r="EW42" s="318"/>
      <c r="EX42" s="318"/>
      <c r="EY42" s="318"/>
      <c r="EZ42" s="318"/>
      <c r="FA42" s="318"/>
      <c r="FB42" s="318"/>
      <c r="FC42" s="318"/>
      <c r="FD42" s="318"/>
      <c r="FE42" s="318"/>
      <c r="FF42" s="318"/>
      <c r="FG42" s="318"/>
      <c r="FH42" s="318"/>
      <c r="FI42" s="318"/>
      <c r="FJ42" s="318"/>
      <c r="FK42" s="318"/>
      <c r="FL42" s="318"/>
      <c r="FM42" s="318"/>
      <c r="FN42" s="318"/>
      <c r="FO42" s="318"/>
      <c r="FP42" s="318"/>
      <c r="FQ42" s="318"/>
      <c r="FR42" s="318"/>
      <c r="FS42" s="318"/>
      <c r="FT42" s="318"/>
      <c r="FU42" s="318"/>
      <c r="FV42" s="318"/>
      <c r="FW42" s="318"/>
      <c r="FX42" s="318"/>
      <c r="FY42" s="318"/>
      <c r="FZ42" s="318"/>
      <c r="GA42" s="318"/>
      <c r="GB42" s="318"/>
      <c r="GC42" s="318"/>
      <c r="GD42" s="318"/>
      <c r="GE42" s="318"/>
      <c r="GF42" s="318"/>
      <c r="GG42" s="318"/>
      <c r="GH42" s="318"/>
      <c r="GI42" s="318"/>
      <c r="GJ42" s="318"/>
      <c r="GK42" s="318"/>
      <c r="GL42" s="318"/>
      <c r="GM42" s="318"/>
      <c r="GN42" s="318"/>
      <c r="GO42" s="318"/>
      <c r="GP42" s="318"/>
      <c r="GQ42" s="318"/>
      <c r="GR42" s="318"/>
      <c r="GS42" s="318"/>
      <c r="GT42" s="318"/>
      <c r="GU42" s="318"/>
      <c r="GV42" s="318"/>
      <c r="GW42" s="318"/>
      <c r="GX42" s="318"/>
      <c r="GY42" s="318"/>
      <c r="GZ42" s="318"/>
      <c r="HA42" s="318"/>
      <c r="HB42" s="318"/>
      <c r="HC42" s="318"/>
      <c r="HD42" s="318"/>
      <c r="HE42" s="318"/>
      <c r="HF42" s="318"/>
      <c r="HG42" s="318"/>
      <c r="HH42" s="318"/>
      <c r="HI42" s="318"/>
      <c r="HJ42" s="318"/>
      <c r="HK42" s="318"/>
      <c r="HL42" s="318"/>
      <c r="HM42" s="318"/>
      <c r="HN42" s="318"/>
      <c r="HO42" s="318"/>
      <c r="HP42" s="318"/>
      <c r="HQ42" s="318"/>
      <c r="HR42" s="318"/>
      <c r="HS42" s="318"/>
      <c r="HT42" s="318"/>
      <c r="HU42" s="318"/>
      <c r="HV42" s="318"/>
      <c r="HW42" s="318"/>
      <c r="HX42" s="318"/>
      <c r="HY42" s="318"/>
      <c r="HZ42" s="318"/>
      <c r="IA42" s="318"/>
      <c r="IB42" s="318"/>
      <c r="IC42" s="318"/>
      <c r="ID42" s="318"/>
      <c r="IE42" s="318"/>
      <c r="IF42" s="318"/>
      <c r="IG42" s="318"/>
      <c r="IH42" s="318"/>
      <c r="II42" s="318"/>
      <c r="IJ42" s="318"/>
      <c r="IK42" s="318"/>
      <c r="IL42" s="318"/>
      <c r="IM42" s="318"/>
      <c r="IN42" s="318"/>
      <c r="IO42" s="318"/>
      <c r="IP42" s="318"/>
      <c r="IQ42" s="318"/>
      <c r="IR42" s="318"/>
    </row>
    <row r="43" spans="1:252" s="309" customFormat="1" ht="32.1" customHeight="1">
      <c r="A43" s="443"/>
      <c r="B43" s="413" t="s">
        <v>13</v>
      </c>
      <c r="C43" s="402"/>
      <c r="D43" s="400"/>
      <c r="E43" s="412">
        <v>5240</v>
      </c>
      <c r="F43" s="412">
        <v>4403</v>
      </c>
      <c r="G43" s="412">
        <v>9643</v>
      </c>
      <c r="H43" s="451"/>
      <c r="I43" s="336"/>
      <c r="J43" s="457"/>
      <c r="K43" s="336"/>
    </row>
    <row r="44" spans="1:252" s="309" customFormat="1" ht="32.1" customHeight="1" thickBot="1">
      <c r="A44" s="443"/>
      <c r="B44" s="418" t="s">
        <v>14</v>
      </c>
      <c r="C44" s="402"/>
      <c r="D44" s="400"/>
      <c r="E44" s="412">
        <v>81</v>
      </c>
      <c r="F44" s="412">
        <v>91</v>
      </c>
      <c r="G44" s="412">
        <v>172</v>
      </c>
      <c r="H44" s="336"/>
      <c r="I44" s="336"/>
      <c r="J44" s="453"/>
      <c r="K44" s="336"/>
      <c r="L44" s="308"/>
      <c r="M44" s="308"/>
      <c r="N44" s="308"/>
    </row>
    <row r="45" spans="1:252" s="309" customFormat="1" ht="27" thickTop="1">
      <c r="A45" s="443"/>
      <c r="B45" s="328"/>
      <c r="C45" s="328"/>
      <c r="D45" s="328"/>
      <c r="E45" s="329"/>
      <c r="F45" s="534"/>
      <c r="G45" s="534" t="s">
        <v>99</v>
      </c>
      <c r="H45" s="336"/>
      <c r="J45" s="455"/>
      <c r="K45" s="456"/>
      <c r="L45" s="308"/>
      <c r="M45" s="308"/>
      <c r="N45" s="308"/>
      <c r="O45" s="327"/>
    </row>
    <row r="46" spans="1:252" s="327" customFormat="1" ht="52.5">
      <c r="A46" s="444"/>
      <c r="B46" s="330" t="s">
        <v>37</v>
      </c>
      <c r="H46" s="309"/>
      <c r="I46" s="309"/>
      <c r="J46" s="453"/>
      <c r="K46" s="308"/>
      <c r="L46" s="308"/>
      <c r="M46" s="308"/>
      <c r="N46" s="308"/>
      <c r="O46" s="309"/>
    </row>
    <row r="47" spans="1:252" s="309" customFormat="1" ht="56.25">
      <c r="A47" s="442"/>
      <c r="B47" s="334" t="s">
        <v>54</v>
      </c>
      <c r="C47" s="402"/>
      <c r="D47" s="402"/>
      <c r="E47" s="400"/>
      <c r="F47" s="400"/>
      <c r="G47" s="400"/>
      <c r="J47" s="458"/>
      <c r="K47" s="308"/>
      <c r="L47" s="308"/>
      <c r="M47" s="308"/>
      <c r="N47" s="308"/>
    </row>
    <row r="48" spans="1:252" s="309" customFormat="1" ht="56.25">
      <c r="A48" s="442"/>
      <c r="B48" s="335" t="s">
        <v>68</v>
      </c>
      <c r="C48" s="402"/>
      <c r="D48" s="402"/>
      <c r="E48" s="400"/>
      <c r="F48" s="400"/>
      <c r="G48" s="400"/>
      <c r="H48" s="327"/>
      <c r="I48" s="327"/>
      <c r="J48" s="458"/>
      <c r="K48" s="308"/>
      <c r="L48" s="308"/>
      <c r="M48" s="308"/>
      <c r="N48" s="308"/>
      <c r="O48" s="308"/>
    </row>
    <row r="49" spans="2:9" ht="56.25">
      <c r="B49" s="335" t="s">
        <v>56</v>
      </c>
      <c r="H49" s="327"/>
      <c r="I49" s="327"/>
    </row>
    <row r="50" spans="2:9" ht="82.5">
      <c r="B50" s="335" t="s">
        <v>62</v>
      </c>
      <c r="H50" s="309"/>
      <c r="I50" s="309"/>
    </row>
    <row r="51" spans="2:9" ht="82.5">
      <c r="B51" s="538" t="s">
        <v>101</v>
      </c>
      <c r="C51" s="308" t="s">
        <v>63</v>
      </c>
      <c r="D51" s="308" t="s">
        <v>64</v>
      </c>
      <c r="H51" s="309"/>
      <c r="I51" s="309"/>
    </row>
    <row r="52" spans="2:9" ht="25.5">
      <c r="B52" s="541" t="s">
        <v>102</v>
      </c>
    </row>
  </sheetData>
  <hyperlinks>
    <hyperlink ref="B52" r:id="rId1"/>
  </hyperlinks>
  <printOptions horizontalCentered="1"/>
  <pageMargins left="0.49" right="0.28000000000000003" top="0.25" bottom="0.22" header="0.25" footer="0.2"/>
  <pageSetup paperSize="9" scale="47" orientation="portrait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9"/>
  <dimension ref="A1:IP54"/>
  <sheetViews>
    <sheetView topLeftCell="A16" zoomScale="40" zoomScaleNormal="50" zoomScaleSheetLayoutView="25" workbookViewId="0">
      <selection activeCell="B53" sqref="B53:B54"/>
    </sheetView>
  </sheetViews>
  <sheetFormatPr defaultColWidth="90.28515625" defaultRowHeight="12.75"/>
  <cols>
    <col min="1" max="1" width="17.28515625" style="445" bestFit="1" customWidth="1"/>
    <col min="2" max="2" width="132.140625" customWidth="1"/>
    <col min="3" max="4" width="20.28515625" hidden="1" customWidth="1"/>
    <col min="5" max="50" width="20.28515625" customWidth="1"/>
  </cols>
  <sheetData>
    <row r="1" spans="1:250" s="1" customFormat="1" ht="25.5">
      <c r="A1" s="442"/>
      <c r="B1" s="36"/>
      <c r="E1" s="2"/>
      <c r="F1" s="2"/>
      <c r="G1" s="2"/>
    </row>
    <row r="2" spans="1:250" s="1" customFormat="1" ht="25.5">
      <c r="A2" s="442"/>
      <c r="B2" s="36"/>
      <c r="E2" s="2"/>
      <c r="F2" s="2"/>
      <c r="G2" s="2"/>
    </row>
    <row r="3" spans="1:250" s="1" customFormat="1" ht="30">
      <c r="A3" s="442"/>
      <c r="B3" s="43" t="s">
        <v>41</v>
      </c>
      <c r="C3" s="42"/>
      <c r="D3" s="42"/>
      <c r="E3" s="3"/>
      <c r="F3" s="3"/>
      <c r="G3" s="3"/>
    </row>
    <row r="4" spans="1:250" s="1" customFormat="1" ht="30">
      <c r="A4" s="442"/>
      <c r="B4" s="43"/>
      <c r="C4" s="42"/>
      <c r="D4" s="42"/>
      <c r="E4" s="3"/>
      <c r="F4" s="3"/>
      <c r="G4" s="3"/>
    </row>
    <row r="5" spans="1:250" s="1" customFormat="1" ht="31.5" thickBot="1">
      <c r="A5" s="442"/>
      <c r="B5" s="41"/>
      <c r="C5" s="4"/>
      <c r="D5" s="4"/>
      <c r="E5" s="3"/>
      <c r="F5" s="3"/>
      <c r="G5" s="3"/>
    </row>
    <row r="6" spans="1:250" s="1" customFormat="1" ht="35.25" customHeight="1" thickTop="1" thickBot="1">
      <c r="A6" s="442"/>
      <c r="B6" s="4"/>
      <c r="C6" s="4"/>
      <c r="D6" s="4"/>
      <c r="E6" s="40" t="s">
        <v>0</v>
      </c>
      <c r="F6" s="40" t="s">
        <v>1</v>
      </c>
      <c r="G6" s="40" t="s">
        <v>2</v>
      </c>
    </row>
    <row r="7" spans="1:250" s="1" customFormat="1" ht="32.1" customHeight="1" thickTop="1" thickBot="1">
      <c r="A7" s="442"/>
      <c r="B7" s="39" t="s">
        <v>3</v>
      </c>
      <c r="C7" s="38"/>
      <c r="D7" s="38"/>
      <c r="E7" s="20">
        <v>76933</v>
      </c>
      <c r="F7" s="20">
        <v>144302</v>
      </c>
      <c r="G7" s="20">
        <v>221235</v>
      </c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</row>
    <row r="8" spans="1:250" s="1" customFormat="1" ht="32.1" customHeight="1" thickTop="1">
      <c r="A8" s="443"/>
      <c r="B8" s="37" t="s">
        <v>4</v>
      </c>
      <c r="C8" s="36"/>
      <c r="D8" s="35"/>
      <c r="E8" s="17">
        <v>38633</v>
      </c>
      <c r="F8" s="17">
        <v>75521</v>
      </c>
      <c r="G8" s="17">
        <v>114154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</row>
    <row r="9" spans="1:250" s="1" customFormat="1" ht="32.1" customHeight="1">
      <c r="A9" s="443"/>
      <c r="B9" s="29" t="s">
        <v>27</v>
      </c>
      <c r="C9" s="36"/>
      <c r="D9" s="35"/>
      <c r="E9" s="28">
        <v>183</v>
      </c>
      <c r="F9" s="28">
        <v>225</v>
      </c>
      <c r="G9" s="14">
        <v>408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</row>
    <row r="10" spans="1:250" s="1" customFormat="1" ht="32.1" customHeight="1">
      <c r="A10" s="443"/>
      <c r="B10" s="15" t="s">
        <v>26</v>
      </c>
      <c r="C10" s="4"/>
      <c r="D10" s="3"/>
      <c r="E10" s="28">
        <v>2479</v>
      </c>
      <c r="F10" s="28">
        <v>1512</v>
      </c>
      <c r="G10" s="14">
        <v>3991</v>
      </c>
    </row>
    <row r="11" spans="1:250" s="1" customFormat="1" ht="32.1" customHeight="1">
      <c r="A11" s="443"/>
      <c r="B11" s="15" t="s">
        <v>25</v>
      </c>
      <c r="C11" s="4"/>
      <c r="D11" s="3"/>
      <c r="E11" s="28">
        <v>124</v>
      </c>
      <c r="F11" s="28">
        <v>134</v>
      </c>
      <c r="G11" s="14">
        <v>258</v>
      </c>
    </row>
    <row r="12" spans="1:250" s="1" customFormat="1" ht="32.1" customHeight="1">
      <c r="A12" s="443"/>
      <c r="B12" s="15" t="s">
        <v>24</v>
      </c>
      <c r="C12" s="4"/>
      <c r="D12" s="3"/>
      <c r="E12" s="14">
        <v>328</v>
      </c>
      <c r="F12" s="14">
        <v>356</v>
      </c>
      <c r="G12" s="14">
        <v>684</v>
      </c>
    </row>
    <row r="13" spans="1:250" s="1" customFormat="1" ht="32.1" customHeight="1">
      <c r="A13" s="443"/>
      <c r="B13" s="15" t="s">
        <v>23</v>
      </c>
      <c r="C13" s="4"/>
      <c r="D13" s="3"/>
      <c r="E13" s="14">
        <v>266</v>
      </c>
      <c r="F13" s="14">
        <v>407</v>
      </c>
      <c r="G13" s="14">
        <v>673</v>
      </c>
    </row>
    <row r="14" spans="1:250" s="1" customFormat="1" ht="32.1" customHeight="1">
      <c r="A14" s="443"/>
      <c r="B14" s="34" t="s">
        <v>32</v>
      </c>
      <c r="C14" s="4"/>
      <c r="D14" s="3"/>
      <c r="E14" s="33">
        <v>1487</v>
      </c>
      <c r="F14" s="33">
        <v>1427</v>
      </c>
      <c r="G14" s="33">
        <v>2914</v>
      </c>
    </row>
    <row r="15" spans="1:250" s="1" customFormat="1" ht="32.1" customHeight="1">
      <c r="A15" s="443"/>
      <c r="B15" s="15" t="s">
        <v>31</v>
      </c>
      <c r="C15" s="4"/>
      <c r="D15" s="3"/>
      <c r="E15" s="33">
        <v>1784</v>
      </c>
      <c r="F15" s="33">
        <v>1528</v>
      </c>
      <c r="G15" s="33">
        <v>3312</v>
      </c>
    </row>
    <row r="16" spans="1:250" s="1" customFormat="1" ht="32.1" customHeight="1">
      <c r="A16" s="443"/>
      <c r="B16" s="15" t="s">
        <v>22</v>
      </c>
      <c r="C16" s="4"/>
      <c r="D16" s="3"/>
      <c r="E16" s="33">
        <v>605</v>
      </c>
      <c r="F16" s="33">
        <v>1255</v>
      </c>
      <c r="G16" s="33">
        <v>1860</v>
      </c>
    </row>
    <row r="17" spans="1:7" s="1" customFormat="1" ht="32.1" customHeight="1">
      <c r="A17" s="443"/>
      <c r="B17" s="15" t="s">
        <v>30</v>
      </c>
      <c r="C17" s="4"/>
      <c r="D17" s="3"/>
      <c r="E17" s="33">
        <v>1966</v>
      </c>
      <c r="F17" s="33">
        <v>647</v>
      </c>
      <c r="G17" s="33">
        <v>2613</v>
      </c>
    </row>
    <row r="18" spans="1:7" s="1" customFormat="1" ht="32.1" customHeight="1">
      <c r="A18" s="443"/>
      <c r="B18" s="15" t="s">
        <v>20</v>
      </c>
      <c r="C18" s="4"/>
      <c r="D18" s="3"/>
      <c r="E18" s="33">
        <v>3114</v>
      </c>
      <c r="F18" s="33">
        <v>4654</v>
      </c>
      <c r="G18" s="33">
        <v>7768</v>
      </c>
    </row>
    <row r="19" spans="1:7" s="1" customFormat="1" ht="32.1" customHeight="1">
      <c r="A19" s="443"/>
      <c r="B19" s="15" t="s">
        <v>29</v>
      </c>
      <c r="C19" s="4"/>
      <c r="D19" s="3"/>
      <c r="E19" s="33">
        <v>452</v>
      </c>
      <c r="F19" s="33">
        <v>448</v>
      </c>
      <c r="G19" s="33">
        <v>900</v>
      </c>
    </row>
    <row r="20" spans="1:7" s="1" customFormat="1" ht="32.1" customHeight="1">
      <c r="A20" s="443"/>
      <c r="B20" s="57" t="s">
        <v>36</v>
      </c>
      <c r="C20" s="4"/>
      <c r="D20" s="3"/>
      <c r="E20" s="70">
        <v>12788</v>
      </c>
      <c r="F20" s="70">
        <v>12593</v>
      </c>
      <c r="G20" s="69">
        <v>25381</v>
      </c>
    </row>
    <row r="21" spans="1:7" s="1" customFormat="1" ht="32.1" customHeight="1">
      <c r="A21" s="443"/>
      <c r="B21" s="15" t="s">
        <v>5</v>
      </c>
      <c r="C21" s="4"/>
      <c r="D21" s="3"/>
      <c r="E21" s="14">
        <v>1978</v>
      </c>
      <c r="F21" s="14">
        <v>214</v>
      </c>
      <c r="G21" s="33">
        <v>2192</v>
      </c>
    </row>
    <row r="22" spans="1:7" s="1" customFormat="1" ht="32.1" customHeight="1">
      <c r="A22" s="443"/>
      <c r="B22" s="15" t="s">
        <v>16</v>
      </c>
      <c r="C22" s="4"/>
      <c r="D22" s="3"/>
      <c r="E22" s="14">
        <v>75</v>
      </c>
      <c r="F22" s="14">
        <v>67</v>
      </c>
      <c r="G22" s="14">
        <v>142</v>
      </c>
    </row>
    <row r="23" spans="1:7" s="1" customFormat="1" ht="32.1" customHeight="1">
      <c r="A23" s="443"/>
      <c r="B23" s="15" t="s">
        <v>15</v>
      </c>
      <c r="C23" s="4"/>
      <c r="D23" s="3"/>
      <c r="E23" s="14">
        <v>232</v>
      </c>
      <c r="F23" s="14">
        <v>145</v>
      </c>
      <c r="G23" s="14">
        <v>377</v>
      </c>
    </row>
    <row r="24" spans="1:7" s="1" customFormat="1" ht="32.1" customHeight="1">
      <c r="A24" s="443"/>
      <c r="B24" s="15" t="s">
        <v>6</v>
      </c>
      <c r="C24" s="4"/>
      <c r="D24" s="3"/>
      <c r="E24" s="14">
        <v>808</v>
      </c>
      <c r="F24" s="14">
        <v>1322</v>
      </c>
      <c r="G24" s="14">
        <v>2130</v>
      </c>
    </row>
    <row r="25" spans="1:7" s="1" customFormat="1" ht="32.1" customHeight="1">
      <c r="A25" s="443"/>
      <c r="B25" s="15" t="s">
        <v>28</v>
      </c>
      <c r="C25" s="4"/>
      <c r="D25" s="3"/>
      <c r="E25" s="14">
        <v>8</v>
      </c>
      <c r="F25" s="14">
        <v>12</v>
      </c>
      <c r="G25" s="14">
        <v>20</v>
      </c>
    </row>
    <row r="26" spans="1:7" s="1" customFormat="1" ht="32.1" customHeight="1">
      <c r="A26" s="443"/>
      <c r="B26" s="15" t="s">
        <v>7</v>
      </c>
      <c r="C26" s="4"/>
      <c r="D26" s="3"/>
      <c r="E26" s="14">
        <v>1519</v>
      </c>
      <c r="F26" s="14">
        <v>364</v>
      </c>
      <c r="G26" s="14">
        <v>1883</v>
      </c>
    </row>
    <row r="27" spans="1:7" s="1" customFormat="1" ht="32.1" customHeight="1">
      <c r="A27" s="443"/>
      <c r="B27" s="15" t="s">
        <v>33</v>
      </c>
      <c r="C27" s="3"/>
      <c r="D27" s="3"/>
      <c r="E27" s="14">
        <v>7707</v>
      </c>
      <c r="F27" s="14">
        <v>3698</v>
      </c>
      <c r="G27" s="14">
        <v>11405</v>
      </c>
    </row>
    <row r="28" spans="1:7" s="1" customFormat="1" ht="32.1" customHeight="1">
      <c r="A28" s="443"/>
      <c r="B28" s="15" t="s">
        <v>17</v>
      </c>
      <c r="C28" s="3"/>
      <c r="D28" s="3"/>
      <c r="E28" s="32">
        <v>13054</v>
      </c>
      <c r="F28" s="32">
        <v>56731</v>
      </c>
      <c r="G28" s="14">
        <v>69785</v>
      </c>
    </row>
    <row r="29" spans="1:7" s="1" customFormat="1" ht="32.1" customHeight="1" thickBot="1">
      <c r="A29" s="443"/>
      <c r="B29" s="15" t="s">
        <v>35</v>
      </c>
      <c r="C29" s="11"/>
      <c r="D29" s="11"/>
      <c r="E29" s="14">
        <v>435</v>
      </c>
      <c r="F29" s="14">
        <v>346</v>
      </c>
      <c r="G29" s="54">
        <v>781</v>
      </c>
    </row>
    <row r="30" spans="1:7" s="1" customFormat="1" ht="32.1" customHeight="1" thickTop="1" thickBot="1">
      <c r="A30" s="443"/>
      <c r="B30" s="12" t="s">
        <v>34</v>
      </c>
      <c r="C30" s="3"/>
      <c r="D30" s="3"/>
      <c r="E30" s="14">
        <v>29</v>
      </c>
      <c r="F30" s="14">
        <v>29</v>
      </c>
      <c r="G30" s="54">
        <v>58</v>
      </c>
    </row>
    <row r="31" spans="1:7" s="1" customFormat="1" ht="32.1" customHeight="1" thickTop="1">
      <c r="A31" s="443"/>
      <c r="B31" s="37" t="s">
        <v>18</v>
      </c>
      <c r="C31" s="31"/>
      <c r="D31" s="31"/>
      <c r="E31" s="30">
        <v>20078</v>
      </c>
      <c r="F31" s="30">
        <v>57558</v>
      </c>
      <c r="G31" s="30">
        <v>77636</v>
      </c>
    </row>
    <row r="32" spans="1:7" s="1" customFormat="1" ht="32.1" customHeight="1">
      <c r="A32" s="443"/>
      <c r="B32" s="29" t="s">
        <v>27</v>
      </c>
      <c r="C32" s="3"/>
      <c r="D32" s="3"/>
      <c r="E32" s="28">
        <v>91</v>
      </c>
      <c r="F32" s="28">
        <v>152</v>
      </c>
      <c r="G32" s="14">
        <v>243</v>
      </c>
    </row>
    <row r="33" spans="1:250" s="1" customFormat="1" ht="32.1" customHeight="1">
      <c r="A33" s="443"/>
      <c r="B33" s="15" t="s">
        <v>26</v>
      </c>
      <c r="C33" s="4"/>
      <c r="D33" s="3"/>
      <c r="E33" s="28">
        <v>35</v>
      </c>
      <c r="F33" s="28">
        <v>45</v>
      </c>
      <c r="G33" s="14">
        <v>80</v>
      </c>
    </row>
    <row r="34" spans="1:250" s="1" customFormat="1" ht="32.1" customHeight="1">
      <c r="A34" s="443"/>
      <c r="B34" s="15" t="s">
        <v>25</v>
      </c>
      <c r="C34" s="4"/>
      <c r="D34" s="3"/>
      <c r="E34" s="28">
        <v>322</v>
      </c>
      <c r="F34" s="28">
        <v>377</v>
      </c>
      <c r="G34" s="14">
        <v>699</v>
      </c>
    </row>
    <row r="35" spans="1:250" s="1" customFormat="1" ht="32.1" customHeight="1">
      <c r="A35" s="443"/>
      <c r="B35" s="15" t="s">
        <v>24</v>
      </c>
      <c r="C35" s="4"/>
      <c r="D35" s="3"/>
      <c r="E35" s="28">
        <v>350</v>
      </c>
      <c r="F35" s="28">
        <v>520</v>
      </c>
      <c r="G35" s="14">
        <v>870</v>
      </c>
    </row>
    <row r="36" spans="1:250" s="1" customFormat="1" ht="32.1" customHeight="1">
      <c r="A36" s="443"/>
      <c r="B36" s="15" t="s">
        <v>23</v>
      </c>
      <c r="C36" s="4"/>
      <c r="D36" s="3"/>
      <c r="E36" s="28">
        <v>218</v>
      </c>
      <c r="F36" s="28">
        <v>329</v>
      </c>
      <c r="G36" s="14">
        <v>547</v>
      </c>
    </row>
    <row r="37" spans="1:250" s="1" customFormat="1" ht="32.1" customHeight="1">
      <c r="A37" s="443"/>
      <c r="B37" s="15" t="s">
        <v>31</v>
      </c>
      <c r="C37" s="4"/>
      <c r="D37" s="3"/>
      <c r="E37" s="28">
        <v>160</v>
      </c>
      <c r="F37" s="28">
        <v>199</v>
      </c>
      <c r="G37" s="14">
        <v>359</v>
      </c>
    </row>
    <row r="38" spans="1:250" s="1" customFormat="1" ht="32.1" customHeight="1">
      <c r="A38" s="443"/>
      <c r="B38" s="15" t="s">
        <v>22</v>
      </c>
      <c r="C38" s="4"/>
      <c r="D38" s="3"/>
      <c r="E38" s="28">
        <v>411</v>
      </c>
      <c r="F38" s="28">
        <v>397</v>
      </c>
      <c r="G38" s="14">
        <v>808</v>
      </c>
    </row>
    <row r="39" spans="1:250" s="1" customFormat="1" ht="32.1" customHeight="1">
      <c r="A39" s="443"/>
      <c r="B39" s="15" t="s">
        <v>30</v>
      </c>
      <c r="C39" s="4"/>
      <c r="D39" s="3"/>
      <c r="E39" s="28">
        <v>1363</v>
      </c>
      <c r="F39" s="28">
        <v>246</v>
      </c>
      <c r="G39" s="46">
        <v>1609</v>
      </c>
    </row>
    <row r="40" spans="1:250" s="1" customFormat="1" ht="32.1" customHeight="1">
      <c r="A40" s="443"/>
      <c r="B40" s="15" t="s">
        <v>21</v>
      </c>
      <c r="C40" s="4"/>
      <c r="D40" s="3"/>
      <c r="E40" s="28">
        <v>866</v>
      </c>
      <c r="F40" s="28">
        <v>1499</v>
      </c>
      <c r="G40" s="14">
        <v>2365</v>
      </c>
    </row>
    <row r="41" spans="1:250" s="1" customFormat="1" ht="32.1" customHeight="1">
      <c r="A41" s="443"/>
      <c r="B41" s="15" t="s">
        <v>20</v>
      </c>
      <c r="C41" s="4"/>
      <c r="D41" s="3"/>
      <c r="E41" s="28">
        <v>1758</v>
      </c>
      <c r="F41" s="28">
        <v>1681</v>
      </c>
      <c r="G41" s="14">
        <v>3439</v>
      </c>
    </row>
    <row r="42" spans="1:250" s="1" customFormat="1" ht="32.1" customHeight="1">
      <c r="A42" s="443"/>
      <c r="B42" s="15" t="s">
        <v>6</v>
      </c>
      <c r="C42" s="4"/>
      <c r="D42" s="3"/>
      <c r="E42" s="28">
        <v>295</v>
      </c>
      <c r="F42" s="28">
        <v>463</v>
      </c>
      <c r="G42" s="14">
        <v>758</v>
      </c>
    </row>
    <row r="43" spans="1:250" s="1" customFormat="1" ht="32.1" customHeight="1" thickBot="1">
      <c r="A43" s="443"/>
      <c r="B43" s="15" t="s">
        <v>38</v>
      </c>
      <c r="C43" s="4"/>
      <c r="D43" s="3"/>
      <c r="E43" s="28">
        <v>14209</v>
      </c>
      <c r="F43" s="28">
        <v>51650</v>
      </c>
      <c r="G43" s="14">
        <v>65859</v>
      </c>
    </row>
    <row r="44" spans="1:250" s="1" customFormat="1" ht="32.1" customHeight="1" thickTop="1" thickBot="1">
      <c r="A44" s="443"/>
      <c r="B44" s="27" t="s">
        <v>9</v>
      </c>
      <c r="C44" s="26"/>
      <c r="D44" s="26"/>
      <c r="E44" s="23">
        <v>2888</v>
      </c>
      <c r="F44" s="23">
        <v>3223</v>
      </c>
      <c r="G44" s="45">
        <v>6111</v>
      </c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  <c r="IL44" s="16"/>
      <c r="IM44" s="16"/>
      <c r="IN44" s="16"/>
      <c r="IO44" s="16"/>
      <c r="IP44" s="16"/>
    </row>
    <row r="45" spans="1:250" s="1" customFormat="1" ht="32.1" customHeight="1" thickTop="1">
      <c r="A45" s="443"/>
      <c r="B45" s="25" t="s">
        <v>10</v>
      </c>
      <c r="C45" s="24"/>
      <c r="D45" s="24"/>
      <c r="E45" s="44">
        <v>7088</v>
      </c>
      <c r="F45" s="44">
        <v>4841</v>
      </c>
      <c r="G45" s="23">
        <v>11929</v>
      </c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  <c r="IN45" s="16"/>
      <c r="IO45" s="16"/>
      <c r="IP45" s="16"/>
    </row>
    <row r="46" spans="1:250" s="1" customFormat="1" ht="32.1" customHeight="1" thickBot="1">
      <c r="A46" s="443"/>
      <c r="B46" s="22" t="s">
        <v>11</v>
      </c>
      <c r="C46" s="21"/>
      <c r="D46" s="21"/>
      <c r="E46" s="20"/>
      <c r="F46" s="20"/>
      <c r="G46" s="61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  <c r="IL46" s="16"/>
      <c r="IM46" s="16"/>
      <c r="IN46" s="16"/>
      <c r="IO46" s="16"/>
      <c r="IP46" s="16"/>
    </row>
    <row r="47" spans="1:250" s="1" customFormat="1" ht="32.1" customHeight="1" thickTop="1">
      <c r="A47" s="443"/>
      <c r="B47" s="19" t="s">
        <v>12</v>
      </c>
      <c r="C47" s="18"/>
      <c r="D47" s="18"/>
      <c r="E47" s="17">
        <v>8246</v>
      </c>
      <c r="F47" s="17">
        <v>3159</v>
      </c>
      <c r="G47" s="17">
        <v>11405</v>
      </c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  <c r="IL47" s="16"/>
      <c r="IM47" s="16"/>
      <c r="IN47" s="16"/>
      <c r="IO47" s="16"/>
      <c r="IP47" s="16"/>
    </row>
    <row r="48" spans="1:250" s="1" customFormat="1" ht="32.1" customHeight="1">
      <c r="A48" s="443"/>
      <c r="B48" s="15" t="s">
        <v>13</v>
      </c>
      <c r="C48" s="4"/>
      <c r="D48" s="3"/>
      <c r="E48" s="14">
        <v>4501</v>
      </c>
      <c r="F48" s="14">
        <v>2463</v>
      </c>
      <c r="G48" s="14">
        <v>6964</v>
      </c>
    </row>
    <row r="49" spans="1:7" s="1" customFormat="1" ht="32.1" customHeight="1" thickBot="1">
      <c r="A49" s="443"/>
      <c r="B49" s="12" t="s">
        <v>14</v>
      </c>
      <c r="C49" s="4"/>
      <c r="D49" s="3"/>
      <c r="E49" s="14">
        <v>3745</v>
      </c>
      <c r="F49" s="14">
        <v>696</v>
      </c>
      <c r="G49" s="14">
        <v>4441</v>
      </c>
    </row>
    <row r="50" spans="1:7" s="1" customFormat="1" ht="27" thickTop="1">
      <c r="A50" s="442"/>
      <c r="B50" s="4"/>
      <c r="C50" s="4"/>
      <c r="D50" s="4"/>
      <c r="E50" s="10"/>
      <c r="F50" s="534"/>
      <c r="G50" s="534" t="s">
        <v>99</v>
      </c>
    </row>
    <row r="51" spans="1:7" s="6" customFormat="1" ht="26.25">
      <c r="A51" s="444"/>
      <c r="B51" s="9"/>
      <c r="C51" s="9"/>
      <c r="D51" s="9"/>
      <c r="E51" s="8"/>
      <c r="F51" s="376"/>
      <c r="G51" s="376"/>
    </row>
    <row r="52" spans="1:7" s="6" customFormat="1" ht="52.5">
      <c r="A52" s="444"/>
      <c r="B52" s="59" t="s">
        <v>37</v>
      </c>
    </row>
    <row r="53" spans="1:7" s="1" customFormat="1" ht="82.5">
      <c r="A53" s="442"/>
      <c r="B53" s="540" t="s">
        <v>104</v>
      </c>
      <c r="C53" s="4"/>
      <c r="D53" s="4"/>
      <c r="E53" s="3"/>
      <c r="F53" s="3"/>
      <c r="G53" s="3"/>
    </row>
    <row r="54" spans="1:7" s="1" customFormat="1" ht="26.25">
      <c r="A54" s="442"/>
      <c r="B54" s="541" t="s">
        <v>102</v>
      </c>
      <c r="C54" s="4"/>
      <c r="D54" s="4"/>
      <c r="E54" s="3"/>
      <c r="F54" s="3"/>
      <c r="G54" s="3"/>
    </row>
  </sheetData>
  <hyperlinks>
    <hyperlink ref="B54" r:id="rId1"/>
  </hyperlinks>
  <printOptions horizontalCentered="1"/>
  <pageMargins left="0.49" right="0.28000000000000003" top="0.25" bottom="0.22" header="0.25" footer="0.2"/>
  <pageSetup paperSize="9" scale="47" orientation="portrait" r:id="rId2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T53"/>
  <sheetViews>
    <sheetView zoomScale="40" zoomScaleNormal="50" zoomScaleSheetLayoutView="25" workbookViewId="0">
      <selection activeCell="K37" sqref="K37"/>
    </sheetView>
  </sheetViews>
  <sheetFormatPr defaultColWidth="90.28515625" defaultRowHeight="12.75"/>
  <cols>
    <col min="1" max="1" width="17.28515625" style="445" bestFit="1" customWidth="1"/>
    <col min="2" max="2" width="132.140625" style="308" customWidth="1"/>
    <col min="3" max="4" width="20.28515625" style="308" hidden="1" customWidth="1"/>
    <col min="5" max="54" width="20.28515625" style="308" customWidth="1"/>
    <col min="55" max="256" width="90.28515625" style="308"/>
    <col min="257" max="257" width="17.28515625" style="308" bestFit="1" customWidth="1"/>
    <col min="258" max="258" width="132.140625" style="308" customWidth="1"/>
    <col min="259" max="260" width="0" style="308" hidden="1" customWidth="1"/>
    <col min="261" max="310" width="20.28515625" style="308" customWidth="1"/>
    <col min="311" max="512" width="90.28515625" style="308"/>
    <col min="513" max="513" width="17.28515625" style="308" bestFit="1" customWidth="1"/>
    <col min="514" max="514" width="132.140625" style="308" customWidth="1"/>
    <col min="515" max="516" width="0" style="308" hidden="1" customWidth="1"/>
    <col min="517" max="566" width="20.28515625" style="308" customWidth="1"/>
    <col min="567" max="768" width="90.28515625" style="308"/>
    <col min="769" max="769" width="17.28515625" style="308" bestFit="1" customWidth="1"/>
    <col min="770" max="770" width="132.140625" style="308" customWidth="1"/>
    <col min="771" max="772" width="0" style="308" hidden="1" customWidth="1"/>
    <col min="773" max="822" width="20.28515625" style="308" customWidth="1"/>
    <col min="823" max="1024" width="90.28515625" style="308"/>
    <col min="1025" max="1025" width="17.28515625" style="308" bestFit="1" customWidth="1"/>
    <col min="1026" max="1026" width="132.140625" style="308" customWidth="1"/>
    <col min="1027" max="1028" width="0" style="308" hidden="1" customWidth="1"/>
    <col min="1029" max="1078" width="20.28515625" style="308" customWidth="1"/>
    <col min="1079" max="1280" width="90.28515625" style="308"/>
    <col min="1281" max="1281" width="17.28515625" style="308" bestFit="1" customWidth="1"/>
    <col min="1282" max="1282" width="132.140625" style="308" customWidth="1"/>
    <col min="1283" max="1284" width="0" style="308" hidden="1" customWidth="1"/>
    <col min="1285" max="1334" width="20.28515625" style="308" customWidth="1"/>
    <col min="1335" max="1536" width="90.28515625" style="308"/>
    <col min="1537" max="1537" width="17.28515625" style="308" bestFit="1" customWidth="1"/>
    <col min="1538" max="1538" width="132.140625" style="308" customWidth="1"/>
    <col min="1539" max="1540" width="0" style="308" hidden="1" customWidth="1"/>
    <col min="1541" max="1590" width="20.28515625" style="308" customWidth="1"/>
    <col min="1591" max="1792" width="90.28515625" style="308"/>
    <col min="1793" max="1793" width="17.28515625" style="308" bestFit="1" customWidth="1"/>
    <col min="1794" max="1794" width="132.140625" style="308" customWidth="1"/>
    <col min="1795" max="1796" width="0" style="308" hidden="1" customWidth="1"/>
    <col min="1797" max="1846" width="20.28515625" style="308" customWidth="1"/>
    <col min="1847" max="2048" width="90.28515625" style="308"/>
    <col min="2049" max="2049" width="17.28515625" style="308" bestFit="1" customWidth="1"/>
    <col min="2050" max="2050" width="132.140625" style="308" customWidth="1"/>
    <col min="2051" max="2052" width="0" style="308" hidden="1" customWidth="1"/>
    <col min="2053" max="2102" width="20.28515625" style="308" customWidth="1"/>
    <col min="2103" max="2304" width="90.28515625" style="308"/>
    <col min="2305" max="2305" width="17.28515625" style="308" bestFit="1" customWidth="1"/>
    <col min="2306" max="2306" width="132.140625" style="308" customWidth="1"/>
    <col min="2307" max="2308" width="0" style="308" hidden="1" customWidth="1"/>
    <col min="2309" max="2358" width="20.28515625" style="308" customWidth="1"/>
    <col min="2359" max="2560" width="90.28515625" style="308"/>
    <col min="2561" max="2561" width="17.28515625" style="308" bestFit="1" customWidth="1"/>
    <col min="2562" max="2562" width="132.140625" style="308" customWidth="1"/>
    <col min="2563" max="2564" width="0" style="308" hidden="1" customWidth="1"/>
    <col min="2565" max="2614" width="20.28515625" style="308" customWidth="1"/>
    <col min="2615" max="2816" width="90.28515625" style="308"/>
    <col min="2817" max="2817" width="17.28515625" style="308" bestFit="1" customWidth="1"/>
    <col min="2818" max="2818" width="132.140625" style="308" customWidth="1"/>
    <col min="2819" max="2820" width="0" style="308" hidden="1" customWidth="1"/>
    <col min="2821" max="2870" width="20.28515625" style="308" customWidth="1"/>
    <col min="2871" max="3072" width="90.28515625" style="308"/>
    <col min="3073" max="3073" width="17.28515625" style="308" bestFit="1" customWidth="1"/>
    <col min="3074" max="3074" width="132.140625" style="308" customWidth="1"/>
    <col min="3075" max="3076" width="0" style="308" hidden="1" customWidth="1"/>
    <col min="3077" max="3126" width="20.28515625" style="308" customWidth="1"/>
    <col min="3127" max="3328" width="90.28515625" style="308"/>
    <col min="3329" max="3329" width="17.28515625" style="308" bestFit="1" customWidth="1"/>
    <col min="3330" max="3330" width="132.140625" style="308" customWidth="1"/>
    <col min="3331" max="3332" width="0" style="308" hidden="1" customWidth="1"/>
    <col min="3333" max="3382" width="20.28515625" style="308" customWidth="1"/>
    <col min="3383" max="3584" width="90.28515625" style="308"/>
    <col min="3585" max="3585" width="17.28515625" style="308" bestFit="1" customWidth="1"/>
    <col min="3586" max="3586" width="132.140625" style="308" customWidth="1"/>
    <col min="3587" max="3588" width="0" style="308" hidden="1" customWidth="1"/>
    <col min="3589" max="3638" width="20.28515625" style="308" customWidth="1"/>
    <col min="3639" max="3840" width="90.28515625" style="308"/>
    <col min="3841" max="3841" width="17.28515625" style="308" bestFit="1" customWidth="1"/>
    <col min="3842" max="3842" width="132.140625" style="308" customWidth="1"/>
    <col min="3843" max="3844" width="0" style="308" hidden="1" customWidth="1"/>
    <col min="3845" max="3894" width="20.28515625" style="308" customWidth="1"/>
    <col min="3895" max="4096" width="90.28515625" style="308"/>
    <col min="4097" max="4097" width="17.28515625" style="308" bestFit="1" customWidth="1"/>
    <col min="4098" max="4098" width="132.140625" style="308" customWidth="1"/>
    <col min="4099" max="4100" width="0" style="308" hidden="1" customWidth="1"/>
    <col min="4101" max="4150" width="20.28515625" style="308" customWidth="1"/>
    <col min="4151" max="4352" width="90.28515625" style="308"/>
    <col min="4353" max="4353" width="17.28515625" style="308" bestFit="1" customWidth="1"/>
    <col min="4354" max="4354" width="132.140625" style="308" customWidth="1"/>
    <col min="4355" max="4356" width="0" style="308" hidden="1" customWidth="1"/>
    <col min="4357" max="4406" width="20.28515625" style="308" customWidth="1"/>
    <col min="4407" max="4608" width="90.28515625" style="308"/>
    <col min="4609" max="4609" width="17.28515625" style="308" bestFit="1" customWidth="1"/>
    <col min="4610" max="4610" width="132.140625" style="308" customWidth="1"/>
    <col min="4611" max="4612" width="0" style="308" hidden="1" customWidth="1"/>
    <col min="4613" max="4662" width="20.28515625" style="308" customWidth="1"/>
    <col min="4663" max="4864" width="90.28515625" style="308"/>
    <col min="4865" max="4865" width="17.28515625" style="308" bestFit="1" customWidth="1"/>
    <col min="4866" max="4866" width="132.140625" style="308" customWidth="1"/>
    <col min="4867" max="4868" width="0" style="308" hidden="1" customWidth="1"/>
    <col min="4869" max="4918" width="20.28515625" style="308" customWidth="1"/>
    <col min="4919" max="5120" width="90.28515625" style="308"/>
    <col min="5121" max="5121" width="17.28515625" style="308" bestFit="1" customWidth="1"/>
    <col min="5122" max="5122" width="132.140625" style="308" customWidth="1"/>
    <col min="5123" max="5124" width="0" style="308" hidden="1" customWidth="1"/>
    <col min="5125" max="5174" width="20.28515625" style="308" customWidth="1"/>
    <col min="5175" max="5376" width="90.28515625" style="308"/>
    <col min="5377" max="5377" width="17.28515625" style="308" bestFit="1" customWidth="1"/>
    <col min="5378" max="5378" width="132.140625" style="308" customWidth="1"/>
    <col min="5379" max="5380" width="0" style="308" hidden="1" customWidth="1"/>
    <col min="5381" max="5430" width="20.28515625" style="308" customWidth="1"/>
    <col min="5431" max="5632" width="90.28515625" style="308"/>
    <col min="5633" max="5633" width="17.28515625" style="308" bestFit="1" customWidth="1"/>
    <col min="5634" max="5634" width="132.140625" style="308" customWidth="1"/>
    <col min="5635" max="5636" width="0" style="308" hidden="1" customWidth="1"/>
    <col min="5637" max="5686" width="20.28515625" style="308" customWidth="1"/>
    <col min="5687" max="5888" width="90.28515625" style="308"/>
    <col min="5889" max="5889" width="17.28515625" style="308" bestFit="1" customWidth="1"/>
    <col min="5890" max="5890" width="132.140625" style="308" customWidth="1"/>
    <col min="5891" max="5892" width="0" style="308" hidden="1" customWidth="1"/>
    <col min="5893" max="5942" width="20.28515625" style="308" customWidth="1"/>
    <col min="5943" max="6144" width="90.28515625" style="308"/>
    <col min="6145" max="6145" width="17.28515625" style="308" bestFit="1" customWidth="1"/>
    <col min="6146" max="6146" width="132.140625" style="308" customWidth="1"/>
    <col min="6147" max="6148" width="0" style="308" hidden="1" customWidth="1"/>
    <col min="6149" max="6198" width="20.28515625" style="308" customWidth="1"/>
    <col min="6199" max="6400" width="90.28515625" style="308"/>
    <col min="6401" max="6401" width="17.28515625" style="308" bestFit="1" customWidth="1"/>
    <col min="6402" max="6402" width="132.140625" style="308" customWidth="1"/>
    <col min="6403" max="6404" width="0" style="308" hidden="1" customWidth="1"/>
    <col min="6405" max="6454" width="20.28515625" style="308" customWidth="1"/>
    <col min="6455" max="6656" width="90.28515625" style="308"/>
    <col min="6657" max="6657" width="17.28515625" style="308" bestFit="1" customWidth="1"/>
    <col min="6658" max="6658" width="132.140625" style="308" customWidth="1"/>
    <col min="6659" max="6660" width="0" style="308" hidden="1" customWidth="1"/>
    <col min="6661" max="6710" width="20.28515625" style="308" customWidth="1"/>
    <col min="6711" max="6912" width="90.28515625" style="308"/>
    <col min="6913" max="6913" width="17.28515625" style="308" bestFit="1" customWidth="1"/>
    <col min="6914" max="6914" width="132.140625" style="308" customWidth="1"/>
    <col min="6915" max="6916" width="0" style="308" hidden="1" customWidth="1"/>
    <col min="6917" max="6966" width="20.28515625" style="308" customWidth="1"/>
    <col min="6967" max="7168" width="90.28515625" style="308"/>
    <col min="7169" max="7169" width="17.28515625" style="308" bestFit="1" customWidth="1"/>
    <col min="7170" max="7170" width="132.140625" style="308" customWidth="1"/>
    <col min="7171" max="7172" width="0" style="308" hidden="1" customWidth="1"/>
    <col min="7173" max="7222" width="20.28515625" style="308" customWidth="1"/>
    <col min="7223" max="7424" width="90.28515625" style="308"/>
    <col min="7425" max="7425" width="17.28515625" style="308" bestFit="1" customWidth="1"/>
    <col min="7426" max="7426" width="132.140625" style="308" customWidth="1"/>
    <col min="7427" max="7428" width="0" style="308" hidden="1" customWidth="1"/>
    <col min="7429" max="7478" width="20.28515625" style="308" customWidth="1"/>
    <col min="7479" max="7680" width="90.28515625" style="308"/>
    <col min="7681" max="7681" width="17.28515625" style="308" bestFit="1" customWidth="1"/>
    <col min="7682" max="7682" width="132.140625" style="308" customWidth="1"/>
    <col min="7683" max="7684" width="0" style="308" hidden="1" customWidth="1"/>
    <col min="7685" max="7734" width="20.28515625" style="308" customWidth="1"/>
    <col min="7735" max="7936" width="90.28515625" style="308"/>
    <col min="7937" max="7937" width="17.28515625" style="308" bestFit="1" customWidth="1"/>
    <col min="7938" max="7938" width="132.140625" style="308" customWidth="1"/>
    <col min="7939" max="7940" width="0" style="308" hidden="1" customWidth="1"/>
    <col min="7941" max="7990" width="20.28515625" style="308" customWidth="1"/>
    <col min="7991" max="8192" width="90.28515625" style="308"/>
    <col min="8193" max="8193" width="17.28515625" style="308" bestFit="1" customWidth="1"/>
    <col min="8194" max="8194" width="132.140625" style="308" customWidth="1"/>
    <col min="8195" max="8196" width="0" style="308" hidden="1" customWidth="1"/>
    <col min="8197" max="8246" width="20.28515625" style="308" customWidth="1"/>
    <col min="8247" max="8448" width="90.28515625" style="308"/>
    <col min="8449" max="8449" width="17.28515625" style="308" bestFit="1" customWidth="1"/>
    <col min="8450" max="8450" width="132.140625" style="308" customWidth="1"/>
    <col min="8451" max="8452" width="0" style="308" hidden="1" customWidth="1"/>
    <col min="8453" max="8502" width="20.28515625" style="308" customWidth="1"/>
    <col min="8503" max="8704" width="90.28515625" style="308"/>
    <col min="8705" max="8705" width="17.28515625" style="308" bestFit="1" customWidth="1"/>
    <col min="8706" max="8706" width="132.140625" style="308" customWidth="1"/>
    <col min="8707" max="8708" width="0" style="308" hidden="1" customWidth="1"/>
    <col min="8709" max="8758" width="20.28515625" style="308" customWidth="1"/>
    <col min="8759" max="8960" width="90.28515625" style="308"/>
    <col min="8961" max="8961" width="17.28515625" style="308" bestFit="1" customWidth="1"/>
    <col min="8962" max="8962" width="132.140625" style="308" customWidth="1"/>
    <col min="8963" max="8964" width="0" style="308" hidden="1" customWidth="1"/>
    <col min="8965" max="9014" width="20.28515625" style="308" customWidth="1"/>
    <col min="9015" max="9216" width="90.28515625" style="308"/>
    <col min="9217" max="9217" width="17.28515625" style="308" bestFit="1" customWidth="1"/>
    <col min="9218" max="9218" width="132.140625" style="308" customWidth="1"/>
    <col min="9219" max="9220" width="0" style="308" hidden="1" customWidth="1"/>
    <col min="9221" max="9270" width="20.28515625" style="308" customWidth="1"/>
    <col min="9271" max="9472" width="90.28515625" style="308"/>
    <col min="9473" max="9473" width="17.28515625" style="308" bestFit="1" customWidth="1"/>
    <col min="9474" max="9474" width="132.140625" style="308" customWidth="1"/>
    <col min="9475" max="9476" width="0" style="308" hidden="1" customWidth="1"/>
    <col min="9477" max="9526" width="20.28515625" style="308" customWidth="1"/>
    <col min="9527" max="9728" width="90.28515625" style="308"/>
    <col min="9729" max="9729" width="17.28515625" style="308" bestFit="1" customWidth="1"/>
    <col min="9730" max="9730" width="132.140625" style="308" customWidth="1"/>
    <col min="9731" max="9732" width="0" style="308" hidden="1" customWidth="1"/>
    <col min="9733" max="9782" width="20.28515625" style="308" customWidth="1"/>
    <col min="9783" max="9984" width="90.28515625" style="308"/>
    <col min="9985" max="9985" width="17.28515625" style="308" bestFit="1" customWidth="1"/>
    <col min="9986" max="9986" width="132.140625" style="308" customWidth="1"/>
    <col min="9987" max="9988" width="0" style="308" hidden="1" customWidth="1"/>
    <col min="9989" max="10038" width="20.28515625" style="308" customWidth="1"/>
    <col min="10039" max="10240" width="90.28515625" style="308"/>
    <col min="10241" max="10241" width="17.28515625" style="308" bestFit="1" customWidth="1"/>
    <col min="10242" max="10242" width="132.140625" style="308" customWidth="1"/>
    <col min="10243" max="10244" width="0" style="308" hidden="1" customWidth="1"/>
    <col min="10245" max="10294" width="20.28515625" style="308" customWidth="1"/>
    <col min="10295" max="10496" width="90.28515625" style="308"/>
    <col min="10497" max="10497" width="17.28515625" style="308" bestFit="1" customWidth="1"/>
    <col min="10498" max="10498" width="132.140625" style="308" customWidth="1"/>
    <col min="10499" max="10500" width="0" style="308" hidden="1" customWidth="1"/>
    <col min="10501" max="10550" width="20.28515625" style="308" customWidth="1"/>
    <col min="10551" max="10752" width="90.28515625" style="308"/>
    <col min="10753" max="10753" width="17.28515625" style="308" bestFit="1" customWidth="1"/>
    <col min="10754" max="10754" width="132.140625" style="308" customWidth="1"/>
    <col min="10755" max="10756" width="0" style="308" hidden="1" customWidth="1"/>
    <col min="10757" max="10806" width="20.28515625" style="308" customWidth="1"/>
    <col min="10807" max="11008" width="90.28515625" style="308"/>
    <col min="11009" max="11009" width="17.28515625" style="308" bestFit="1" customWidth="1"/>
    <col min="11010" max="11010" width="132.140625" style="308" customWidth="1"/>
    <col min="11011" max="11012" width="0" style="308" hidden="1" customWidth="1"/>
    <col min="11013" max="11062" width="20.28515625" style="308" customWidth="1"/>
    <col min="11063" max="11264" width="90.28515625" style="308"/>
    <col min="11265" max="11265" width="17.28515625" style="308" bestFit="1" customWidth="1"/>
    <col min="11266" max="11266" width="132.140625" style="308" customWidth="1"/>
    <col min="11267" max="11268" width="0" style="308" hidden="1" customWidth="1"/>
    <col min="11269" max="11318" width="20.28515625" style="308" customWidth="1"/>
    <col min="11319" max="11520" width="90.28515625" style="308"/>
    <col min="11521" max="11521" width="17.28515625" style="308" bestFit="1" customWidth="1"/>
    <col min="11522" max="11522" width="132.140625" style="308" customWidth="1"/>
    <col min="11523" max="11524" width="0" style="308" hidden="1" customWidth="1"/>
    <col min="11525" max="11574" width="20.28515625" style="308" customWidth="1"/>
    <col min="11575" max="11776" width="90.28515625" style="308"/>
    <col min="11777" max="11777" width="17.28515625" style="308" bestFit="1" customWidth="1"/>
    <col min="11778" max="11778" width="132.140625" style="308" customWidth="1"/>
    <col min="11779" max="11780" width="0" style="308" hidden="1" customWidth="1"/>
    <col min="11781" max="11830" width="20.28515625" style="308" customWidth="1"/>
    <col min="11831" max="12032" width="90.28515625" style="308"/>
    <col min="12033" max="12033" width="17.28515625" style="308" bestFit="1" customWidth="1"/>
    <col min="12034" max="12034" width="132.140625" style="308" customWidth="1"/>
    <col min="12035" max="12036" width="0" style="308" hidden="1" customWidth="1"/>
    <col min="12037" max="12086" width="20.28515625" style="308" customWidth="1"/>
    <col min="12087" max="12288" width="90.28515625" style="308"/>
    <col min="12289" max="12289" width="17.28515625" style="308" bestFit="1" customWidth="1"/>
    <col min="12290" max="12290" width="132.140625" style="308" customWidth="1"/>
    <col min="12291" max="12292" width="0" style="308" hidden="1" customWidth="1"/>
    <col min="12293" max="12342" width="20.28515625" style="308" customWidth="1"/>
    <col min="12343" max="12544" width="90.28515625" style="308"/>
    <col min="12545" max="12545" width="17.28515625" style="308" bestFit="1" customWidth="1"/>
    <col min="12546" max="12546" width="132.140625" style="308" customWidth="1"/>
    <col min="12547" max="12548" width="0" style="308" hidden="1" customWidth="1"/>
    <col min="12549" max="12598" width="20.28515625" style="308" customWidth="1"/>
    <col min="12599" max="12800" width="90.28515625" style="308"/>
    <col min="12801" max="12801" width="17.28515625" style="308" bestFit="1" customWidth="1"/>
    <col min="12802" max="12802" width="132.140625" style="308" customWidth="1"/>
    <col min="12803" max="12804" width="0" style="308" hidden="1" customWidth="1"/>
    <col min="12805" max="12854" width="20.28515625" style="308" customWidth="1"/>
    <col min="12855" max="13056" width="90.28515625" style="308"/>
    <col min="13057" max="13057" width="17.28515625" style="308" bestFit="1" customWidth="1"/>
    <col min="13058" max="13058" width="132.140625" style="308" customWidth="1"/>
    <col min="13059" max="13060" width="0" style="308" hidden="1" customWidth="1"/>
    <col min="13061" max="13110" width="20.28515625" style="308" customWidth="1"/>
    <col min="13111" max="13312" width="90.28515625" style="308"/>
    <col min="13313" max="13313" width="17.28515625" style="308" bestFit="1" customWidth="1"/>
    <col min="13314" max="13314" width="132.140625" style="308" customWidth="1"/>
    <col min="13315" max="13316" width="0" style="308" hidden="1" customWidth="1"/>
    <col min="13317" max="13366" width="20.28515625" style="308" customWidth="1"/>
    <col min="13367" max="13568" width="90.28515625" style="308"/>
    <col min="13569" max="13569" width="17.28515625" style="308" bestFit="1" customWidth="1"/>
    <col min="13570" max="13570" width="132.140625" style="308" customWidth="1"/>
    <col min="13571" max="13572" width="0" style="308" hidden="1" customWidth="1"/>
    <col min="13573" max="13622" width="20.28515625" style="308" customWidth="1"/>
    <col min="13623" max="13824" width="90.28515625" style="308"/>
    <col min="13825" max="13825" width="17.28515625" style="308" bestFit="1" customWidth="1"/>
    <col min="13826" max="13826" width="132.140625" style="308" customWidth="1"/>
    <col min="13827" max="13828" width="0" style="308" hidden="1" customWidth="1"/>
    <col min="13829" max="13878" width="20.28515625" style="308" customWidth="1"/>
    <col min="13879" max="14080" width="90.28515625" style="308"/>
    <col min="14081" max="14081" width="17.28515625" style="308" bestFit="1" customWidth="1"/>
    <col min="14082" max="14082" width="132.140625" style="308" customWidth="1"/>
    <col min="14083" max="14084" width="0" style="308" hidden="1" customWidth="1"/>
    <col min="14085" max="14134" width="20.28515625" style="308" customWidth="1"/>
    <col min="14135" max="14336" width="90.28515625" style="308"/>
    <col min="14337" max="14337" width="17.28515625" style="308" bestFit="1" customWidth="1"/>
    <col min="14338" max="14338" width="132.140625" style="308" customWidth="1"/>
    <col min="14339" max="14340" width="0" style="308" hidden="1" customWidth="1"/>
    <col min="14341" max="14390" width="20.28515625" style="308" customWidth="1"/>
    <col min="14391" max="14592" width="90.28515625" style="308"/>
    <col min="14593" max="14593" width="17.28515625" style="308" bestFit="1" customWidth="1"/>
    <col min="14594" max="14594" width="132.140625" style="308" customWidth="1"/>
    <col min="14595" max="14596" width="0" style="308" hidden="1" customWidth="1"/>
    <col min="14597" max="14646" width="20.28515625" style="308" customWidth="1"/>
    <col min="14647" max="14848" width="90.28515625" style="308"/>
    <col min="14849" max="14849" width="17.28515625" style="308" bestFit="1" customWidth="1"/>
    <col min="14850" max="14850" width="132.140625" style="308" customWidth="1"/>
    <col min="14851" max="14852" width="0" style="308" hidden="1" customWidth="1"/>
    <col min="14853" max="14902" width="20.28515625" style="308" customWidth="1"/>
    <col min="14903" max="15104" width="90.28515625" style="308"/>
    <col min="15105" max="15105" width="17.28515625" style="308" bestFit="1" customWidth="1"/>
    <col min="15106" max="15106" width="132.140625" style="308" customWidth="1"/>
    <col min="15107" max="15108" width="0" style="308" hidden="1" customWidth="1"/>
    <col min="15109" max="15158" width="20.28515625" style="308" customWidth="1"/>
    <col min="15159" max="15360" width="90.28515625" style="308"/>
    <col min="15361" max="15361" width="17.28515625" style="308" bestFit="1" customWidth="1"/>
    <col min="15362" max="15362" width="132.140625" style="308" customWidth="1"/>
    <col min="15363" max="15364" width="0" style="308" hidden="1" customWidth="1"/>
    <col min="15365" max="15414" width="20.28515625" style="308" customWidth="1"/>
    <col min="15415" max="15616" width="90.28515625" style="308"/>
    <col min="15617" max="15617" width="17.28515625" style="308" bestFit="1" customWidth="1"/>
    <col min="15618" max="15618" width="132.140625" style="308" customWidth="1"/>
    <col min="15619" max="15620" width="0" style="308" hidden="1" customWidth="1"/>
    <col min="15621" max="15670" width="20.28515625" style="308" customWidth="1"/>
    <col min="15671" max="15872" width="90.28515625" style="308"/>
    <col min="15873" max="15873" width="17.28515625" style="308" bestFit="1" customWidth="1"/>
    <col min="15874" max="15874" width="132.140625" style="308" customWidth="1"/>
    <col min="15875" max="15876" width="0" style="308" hidden="1" customWidth="1"/>
    <col min="15877" max="15926" width="20.28515625" style="308" customWidth="1"/>
    <col min="15927" max="16128" width="90.28515625" style="308"/>
    <col min="16129" max="16129" width="17.28515625" style="308" bestFit="1" customWidth="1"/>
    <col min="16130" max="16130" width="132.140625" style="308" customWidth="1"/>
    <col min="16131" max="16132" width="0" style="308" hidden="1" customWidth="1"/>
    <col min="16133" max="16182" width="20.28515625" style="308" customWidth="1"/>
    <col min="16183" max="16384" width="90.28515625" style="308"/>
  </cols>
  <sheetData>
    <row r="1" spans="1:254" s="309" customFormat="1" ht="25.5">
      <c r="A1" s="442"/>
      <c r="B1" s="397"/>
      <c r="E1" s="311"/>
      <c r="F1" s="311"/>
      <c r="G1" s="311"/>
    </row>
    <row r="2" spans="1:254" s="309" customFormat="1" ht="25.5">
      <c r="A2" s="442"/>
      <c r="B2" s="397"/>
      <c r="E2" s="311"/>
      <c r="F2" s="311"/>
      <c r="G2" s="311"/>
    </row>
    <row r="3" spans="1:254" s="309" customFormat="1" ht="30">
      <c r="A3" s="442"/>
      <c r="B3" s="398" t="s">
        <v>97</v>
      </c>
      <c r="C3" s="399"/>
      <c r="D3" s="399"/>
      <c r="E3" s="400"/>
      <c r="F3" s="400"/>
      <c r="G3" s="400"/>
    </row>
    <row r="4" spans="1:254" s="309" customFormat="1" ht="30">
      <c r="A4" s="442"/>
      <c r="B4" s="398"/>
      <c r="C4" s="399"/>
      <c r="D4" s="399"/>
      <c r="E4" s="400"/>
      <c r="F4" s="400"/>
      <c r="G4" s="400"/>
    </row>
    <row r="5" spans="1:254" s="309" customFormat="1" ht="31.5" thickBot="1">
      <c r="A5" s="442"/>
      <c r="B5" s="401"/>
      <c r="C5" s="402"/>
      <c r="D5" s="402"/>
      <c r="E5" s="400"/>
      <c r="F5" s="400"/>
      <c r="G5" s="400"/>
    </row>
    <row r="6" spans="1:254" s="309" customFormat="1" ht="35.25" customHeight="1" thickTop="1" thickBot="1">
      <c r="A6" s="442"/>
      <c r="B6" s="402"/>
      <c r="C6" s="402"/>
      <c r="D6" s="402"/>
      <c r="E6" s="403" t="s">
        <v>0</v>
      </c>
      <c r="F6" s="403" t="s">
        <v>1</v>
      </c>
      <c r="G6" s="403" t="s">
        <v>2</v>
      </c>
    </row>
    <row r="7" spans="1:254" s="309" customFormat="1" ht="32.1" customHeight="1" thickTop="1" thickBot="1">
      <c r="A7" s="442"/>
      <c r="B7" s="404" t="s">
        <v>3</v>
      </c>
      <c r="C7" s="405"/>
      <c r="D7" s="405"/>
      <c r="E7" s="406">
        <v>66109.66</v>
      </c>
      <c r="F7" s="406">
        <v>140384.11000000002</v>
      </c>
      <c r="G7" s="406">
        <v>206493.77000000002</v>
      </c>
      <c r="H7" s="336"/>
      <c r="I7" s="336"/>
      <c r="J7" s="336"/>
      <c r="K7" s="336"/>
      <c r="L7" s="336"/>
      <c r="M7" s="318"/>
      <c r="N7" s="318"/>
      <c r="O7" s="318"/>
      <c r="P7" s="318"/>
      <c r="Q7" s="318"/>
      <c r="R7" s="318"/>
      <c r="S7" s="318"/>
      <c r="T7" s="318"/>
      <c r="U7" s="318"/>
      <c r="V7" s="318"/>
      <c r="W7" s="318"/>
      <c r="X7" s="318"/>
      <c r="Y7" s="318"/>
      <c r="Z7" s="318"/>
      <c r="AA7" s="318"/>
      <c r="AB7" s="318"/>
      <c r="AC7" s="318"/>
      <c r="AD7" s="318"/>
      <c r="AE7" s="318"/>
      <c r="AF7" s="318"/>
      <c r="AG7" s="318"/>
      <c r="AH7" s="318"/>
      <c r="AI7" s="318"/>
      <c r="AJ7" s="318"/>
      <c r="AK7" s="318"/>
      <c r="AL7" s="318"/>
      <c r="AM7" s="318"/>
      <c r="AN7" s="318"/>
      <c r="AO7" s="318"/>
      <c r="AP7" s="318"/>
      <c r="AQ7" s="318"/>
      <c r="AR7" s="318"/>
      <c r="AS7" s="318"/>
      <c r="AT7" s="318"/>
      <c r="AU7" s="318"/>
      <c r="AV7" s="318"/>
      <c r="AW7" s="318"/>
      <c r="AX7" s="318"/>
      <c r="AY7" s="318"/>
      <c r="AZ7" s="318"/>
      <c r="BA7" s="318"/>
      <c r="BB7" s="318"/>
      <c r="BC7" s="318"/>
      <c r="BD7" s="318"/>
      <c r="BE7" s="318"/>
      <c r="BF7" s="318"/>
      <c r="BG7" s="318"/>
      <c r="BH7" s="318"/>
      <c r="BI7" s="318"/>
      <c r="BJ7" s="318"/>
      <c r="BK7" s="318"/>
      <c r="BL7" s="318"/>
      <c r="BM7" s="318"/>
      <c r="BN7" s="318"/>
      <c r="BO7" s="318"/>
      <c r="BP7" s="318"/>
      <c r="BQ7" s="318"/>
      <c r="BR7" s="318"/>
      <c r="BS7" s="318"/>
      <c r="BT7" s="318"/>
      <c r="BU7" s="318"/>
      <c r="BV7" s="318"/>
      <c r="BW7" s="318"/>
      <c r="BX7" s="318"/>
      <c r="BY7" s="318"/>
      <c r="BZ7" s="318"/>
      <c r="CA7" s="318"/>
      <c r="CB7" s="318"/>
      <c r="CC7" s="318"/>
      <c r="CD7" s="318"/>
      <c r="CE7" s="318"/>
      <c r="CF7" s="318"/>
      <c r="CG7" s="318"/>
      <c r="CH7" s="318"/>
      <c r="CI7" s="318"/>
      <c r="CJ7" s="318"/>
      <c r="CK7" s="318"/>
      <c r="CL7" s="318"/>
      <c r="CM7" s="318"/>
      <c r="CN7" s="318"/>
      <c r="CO7" s="318"/>
      <c r="CP7" s="318"/>
      <c r="CQ7" s="318"/>
      <c r="CR7" s="318"/>
      <c r="CS7" s="318"/>
      <c r="CT7" s="318"/>
      <c r="CU7" s="318"/>
      <c r="CV7" s="318"/>
      <c r="CW7" s="318"/>
      <c r="CX7" s="318"/>
      <c r="CY7" s="318"/>
      <c r="CZ7" s="318"/>
      <c r="DA7" s="318"/>
      <c r="DB7" s="318"/>
      <c r="DC7" s="318"/>
      <c r="DD7" s="318"/>
      <c r="DE7" s="318"/>
      <c r="DF7" s="318"/>
      <c r="DG7" s="318"/>
      <c r="DH7" s="318"/>
      <c r="DI7" s="318"/>
      <c r="DJ7" s="318"/>
      <c r="DK7" s="318"/>
      <c r="DL7" s="318"/>
      <c r="DM7" s="318"/>
      <c r="DN7" s="318"/>
      <c r="DO7" s="318"/>
      <c r="DP7" s="318"/>
      <c r="DQ7" s="318"/>
      <c r="DR7" s="318"/>
      <c r="DS7" s="318"/>
      <c r="DT7" s="318"/>
      <c r="DU7" s="318"/>
      <c r="DV7" s="318"/>
      <c r="DW7" s="318"/>
      <c r="DX7" s="318"/>
      <c r="DY7" s="318"/>
      <c r="DZ7" s="318"/>
      <c r="EA7" s="318"/>
      <c r="EB7" s="318"/>
      <c r="EC7" s="318"/>
      <c r="ED7" s="318"/>
      <c r="EE7" s="318"/>
      <c r="EF7" s="318"/>
      <c r="EG7" s="318"/>
      <c r="EH7" s="318"/>
      <c r="EI7" s="318"/>
      <c r="EJ7" s="318"/>
      <c r="EK7" s="318"/>
      <c r="EL7" s="318"/>
      <c r="EM7" s="318"/>
      <c r="EN7" s="318"/>
      <c r="EO7" s="318"/>
      <c r="EP7" s="318"/>
      <c r="EQ7" s="318"/>
      <c r="ER7" s="318"/>
      <c r="ES7" s="318"/>
      <c r="ET7" s="318"/>
      <c r="EU7" s="318"/>
      <c r="EV7" s="318"/>
      <c r="EW7" s="318"/>
      <c r="EX7" s="318"/>
      <c r="EY7" s="318"/>
      <c r="EZ7" s="318"/>
      <c r="FA7" s="318"/>
      <c r="FB7" s="318"/>
      <c r="FC7" s="318"/>
      <c r="FD7" s="318"/>
      <c r="FE7" s="318"/>
      <c r="FF7" s="318"/>
      <c r="FG7" s="318"/>
      <c r="FH7" s="318"/>
      <c r="FI7" s="318"/>
      <c r="FJ7" s="318"/>
      <c r="FK7" s="318"/>
      <c r="FL7" s="318"/>
      <c r="FM7" s="318"/>
      <c r="FN7" s="318"/>
      <c r="FO7" s="318"/>
      <c r="FP7" s="318"/>
      <c r="FQ7" s="318"/>
      <c r="FR7" s="318"/>
      <c r="FS7" s="318"/>
      <c r="FT7" s="318"/>
      <c r="FU7" s="318"/>
      <c r="FV7" s="318"/>
      <c r="FW7" s="318"/>
      <c r="FX7" s="318"/>
      <c r="FY7" s="318"/>
      <c r="FZ7" s="318"/>
      <c r="GA7" s="318"/>
      <c r="GB7" s="318"/>
      <c r="GC7" s="318"/>
      <c r="GD7" s="318"/>
      <c r="GE7" s="318"/>
      <c r="GF7" s="318"/>
      <c r="GG7" s="318"/>
      <c r="GH7" s="318"/>
      <c r="GI7" s="318"/>
      <c r="GJ7" s="318"/>
      <c r="GK7" s="318"/>
      <c r="GL7" s="318"/>
      <c r="GM7" s="318"/>
      <c r="GN7" s="318"/>
      <c r="GO7" s="318"/>
      <c r="GP7" s="318"/>
      <c r="GQ7" s="318"/>
      <c r="GR7" s="318"/>
      <c r="GS7" s="318"/>
      <c r="GT7" s="318"/>
      <c r="GU7" s="318"/>
      <c r="GV7" s="318"/>
      <c r="GW7" s="318"/>
      <c r="GX7" s="318"/>
      <c r="GY7" s="318"/>
      <c r="GZ7" s="318"/>
      <c r="HA7" s="318"/>
      <c r="HB7" s="318"/>
      <c r="HC7" s="318"/>
      <c r="HD7" s="318"/>
      <c r="HE7" s="318"/>
      <c r="HF7" s="318"/>
      <c r="HG7" s="318"/>
      <c r="HH7" s="318"/>
      <c r="HI7" s="318"/>
      <c r="HJ7" s="318"/>
      <c r="HK7" s="318"/>
      <c r="HL7" s="318"/>
      <c r="HM7" s="318"/>
      <c r="HN7" s="318"/>
      <c r="HO7" s="318"/>
      <c r="HP7" s="318"/>
      <c r="HQ7" s="318"/>
      <c r="HR7" s="318"/>
      <c r="HS7" s="318"/>
      <c r="HT7" s="318"/>
      <c r="HU7" s="318"/>
      <c r="HV7" s="318"/>
      <c r="HW7" s="318"/>
      <c r="HX7" s="318"/>
      <c r="HY7" s="318"/>
      <c r="HZ7" s="318"/>
      <c r="IA7" s="318"/>
      <c r="IB7" s="318"/>
      <c r="IC7" s="318"/>
      <c r="ID7" s="318"/>
      <c r="IE7" s="318"/>
      <c r="IF7" s="318"/>
      <c r="IG7" s="318"/>
      <c r="IH7" s="318"/>
      <c r="II7" s="318"/>
      <c r="IJ7" s="318"/>
      <c r="IK7" s="318"/>
      <c r="IL7" s="318"/>
      <c r="IM7" s="318"/>
      <c r="IN7" s="318"/>
      <c r="IO7" s="318"/>
      <c r="IP7" s="318"/>
      <c r="IQ7" s="318"/>
      <c r="IR7" s="318"/>
      <c r="IS7" s="318"/>
      <c r="IT7" s="318"/>
    </row>
    <row r="8" spans="1:254" s="309" customFormat="1" ht="32.1" customHeight="1" thickTop="1">
      <c r="A8" s="443"/>
      <c r="B8" s="407" t="s">
        <v>4</v>
      </c>
      <c r="C8" s="397"/>
      <c r="D8" s="408"/>
      <c r="E8" s="409">
        <v>33633.360000000001</v>
      </c>
      <c r="F8" s="409">
        <v>72610.86</v>
      </c>
      <c r="G8" s="409">
        <v>106244.22</v>
      </c>
      <c r="H8" s="336"/>
      <c r="I8" s="336"/>
      <c r="J8" s="336"/>
      <c r="K8" s="336"/>
      <c r="L8" s="336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  <c r="Y8" s="318"/>
      <c r="Z8" s="318"/>
      <c r="AA8" s="318"/>
      <c r="AB8" s="318"/>
      <c r="AC8" s="318"/>
      <c r="AD8" s="318"/>
      <c r="AE8" s="318"/>
      <c r="AF8" s="318"/>
      <c r="AG8" s="318"/>
      <c r="AH8" s="318"/>
      <c r="AI8" s="318"/>
      <c r="AJ8" s="318"/>
      <c r="AK8" s="318"/>
      <c r="AL8" s="318"/>
      <c r="AM8" s="318"/>
      <c r="AN8" s="318"/>
      <c r="AO8" s="318"/>
      <c r="AP8" s="318"/>
      <c r="AQ8" s="318"/>
      <c r="AR8" s="318"/>
      <c r="AS8" s="318"/>
      <c r="AT8" s="318"/>
      <c r="AU8" s="318"/>
      <c r="AV8" s="318"/>
      <c r="AW8" s="318"/>
      <c r="AX8" s="318"/>
      <c r="AY8" s="318"/>
      <c r="AZ8" s="318"/>
      <c r="BA8" s="318"/>
      <c r="BB8" s="318"/>
      <c r="BC8" s="318"/>
      <c r="BD8" s="318"/>
      <c r="BE8" s="318"/>
      <c r="BF8" s="318"/>
      <c r="BG8" s="318"/>
      <c r="BH8" s="318"/>
      <c r="BI8" s="318"/>
      <c r="BJ8" s="318"/>
      <c r="BK8" s="318"/>
      <c r="BL8" s="318"/>
      <c r="BM8" s="318"/>
      <c r="BN8" s="318"/>
      <c r="BO8" s="318"/>
      <c r="BP8" s="318"/>
      <c r="BQ8" s="318"/>
      <c r="BR8" s="318"/>
      <c r="BS8" s="318"/>
      <c r="BT8" s="318"/>
      <c r="BU8" s="318"/>
      <c r="BV8" s="318"/>
      <c r="BW8" s="318"/>
      <c r="BX8" s="318"/>
      <c r="BY8" s="318"/>
      <c r="BZ8" s="318"/>
      <c r="CA8" s="318"/>
      <c r="CB8" s="318"/>
      <c r="CC8" s="318"/>
      <c r="CD8" s="318"/>
      <c r="CE8" s="318"/>
      <c r="CF8" s="318"/>
      <c r="CG8" s="318"/>
      <c r="CH8" s="318"/>
      <c r="CI8" s="318"/>
      <c r="CJ8" s="318"/>
      <c r="CK8" s="318"/>
      <c r="CL8" s="318"/>
      <c r="CM8" s="318"/>
      <c r="CN8" s="318"/>
      <c r="CO8" s="318"/>
      <c r="CP8" s="318"/>
      <c r="CQ8" s="318"/>
      <c r="CR8" s="318"/>
      <c r="CS8" s="318"/>
      <c r="CT8" s="318"/>
      <c r="CU8" s="318"/>
      <c r="CV8" s="318"/>
      <c r="CW8" s="318"/>
      <c r="CX8" s="318"/>
      <c r="CY8" s="318"/>
      <c r="CZ8" s="318"/>
      <c r="DA8" s="318"/>
      <c r="DB8" s="318"/>
      <c r="DC8" s="318"/>
      <c r="DD8" s="318"/>
      <c r="DE8" s="318"/>
      <c r="DF8" s="318"/>
      <c r="DG8" s="318"/>
      <c r="DH8" s="318"/>
      <c r="DI8" s="318"/>
      <c r="DJ8" s="318"/>
      <c r="DK8" s="318"/>
      <c r="DL8" s="318"/>
      <c r="DM8" s="318"/>
      <c r="DN8" s="318"/>
      <c r="DO8" s="318"/>
      <c r="DP8" s="318"/>
      <c r="DQ8" s="318"/>
      <c r="DR8" s="318"/>
      <c r="DS8" s="318"/>
      <c r="DT8" s="318"/>
      <c r="DU8" s="318"/>
      <c r="DV8" s="318"/>
      <c r="DW8" s="318"/>
      <c r="DX8" s="318"/>
      <c r="DY8" s="318"/>
      <c r="DZ8" s="318"/>
      <c r="EA8" s="318"/>
      <c r="EB8" s="318"/>
      <c r="EC8" s="318"/>
      <c r="ED8" s="318"/>
      <c r="EE8" s="318"/>
      <c r="EF8" s="318"/>
      <c r="EG8" s="318"/>
      <c r="EH8" s="318"/>
      <c r="EI8" s="318"/>
      <c r="EJ8" s="318"/>
      <c r="EK8" s="318"/>
      <c r="EL8" s="318"/>
      <c r="EM8" s="318"/>
      <c r="EN8" s="318"/>
      <c r="EO8" s="318"/>
      <c r="EP8" s="318"/>
      <c r="EQ8" s="318"/>
      <c r="ER8" s="318"/>
      <c r="ES8" s="318"/>
      <c r="ET8" s="318"/>
      <c r="EU8" s="318"/>
      <c r="EV8" s="318"/>
      <c r="EW8" s="318"/>
      <c r="EX8" s="318"/>
      <c r="EY8" s="318"/>
      <c r="EZ8" s="318"/>
      <c r="FA8" s="318"/>
      <c r="FB8" s="318"/>
      <c r="FC8" s="318"/>
      <c r="FD8" s="318"/>
      <c r="FE8" s="318"/>
      <c r="FF8" s="318"/>
      <c r="FG8" s="318"/>
      <c r="FH8" s="318"/>
      <c r="FI8" s="318"/>
      <c r="FJ8" s="318"/>
      <c r="FK8" s="318"/>
      <c r="FL8" s="318"/>
      <c r="FM8" s="318"/>
      <c r="FN8" s="318"/>
      <c r="FO8" s="318"/>
      <c r="FP8" s="318"/>
      <c r="FQ8" s="318"/>
      <c r="FR8" s="318"/>
      <c r="FS8" s="318"/>
      <c r="FT8" s="318"/>
      <c r="FU8" s="318"/>
      <c r="FV8" s="318"/>
      <c r="FW8" s="318"/>
      <c r="FX8" s="318"/>
      <c r="FY8" s="318"/>
      <c r="FZ8" s="318"/>
      <c r="GA8" s="318"/>
      <c r="GB8" s="318"/>
      <c r="GC8" s="318"/>
      <c r="GD8" s="318"/>
      <c r="GE8" s="318"/>
      <c r="GF8" s="318"/>
      <c r="GG8" s="318"/>
      <c r="GH8" s="318"/>
      <c r="GI8" s="318"/>
      <c r="GJ8" s="318"/>
      <c r="GK8" s="318"/>
      <c r="GL8" s="318"/>
      <c r="GM8" s="318"/>
      <c r="GN8" s="318"/>
      <c r="GO8" s="318"/>
      <c r="GP8" s="318"/>
      <c r="GQ8" s="318"/>
      <c r="GR8" s="318"/>
      <c r="GS8" s="318"/>
      <c r="GT8" s="318"/>
      <c r="GU8" s="318"/>
      <c r="GV8" s="318"/>
      <c r="GW8" s="318"/>
      <c r="GX8" s="318"/>
      <c r="GY8" s="318"/>
      <c r="GZ8" s="318"/>
      <c r="HA8" s="318"/>
      <c r="HB8" s="318"/>
      <c r="HC8" s="318"/>
      <c r="HD8" s="318"/>
      <c r="HE8" s="318"/>
      <c r="HF8" s="318"/>
      <c r="HG8" s="318"/>
      <c r="HH8" s="318"/>
      <c r="HI8" s="318"/>
      <c r="HJ8" s="318"/>
      <c r="HK8" s="318"/>
      <c r="HL8" s="318"/>
      <c r="HM8" s="318"/>
      <c r="HN8" s="318"/>
      <c r="HO8" s="318"/>
      <c r="HP8" s="318"/>
      <c r="HQ8" s="318"/>
      <c r="HR8" s="318"/>
      <c r="HS8" s="318"/>
      <c r="HT8" s="318"/>
      <c r="HU8" s="318"/>
      <c r="HV8" s="318"/>
      <c r="HW8" s="318"/>
      <c r="HX8" s="318"/>
      <c r="HY8" s="318"/>
      <c r="HZ8" s="318"/>
      <c r="IA8" s="318"/>
      <c r="IB8" s="318"/>
      <c r="IC8" s="318"/>
      <c r="ID8" s="318"/>
      <c r="IE8" s="318"/>
      <c r="IF8" s="318"/>
      <c r="IG8" s="318"/>
      <c r="IH8" s="318"/>
      <c r="II8" s="318"/>
      <c r="IJ8" s="318"/>
      <c r="IK8" s="318"/>
      <c r="IL8" s="318"/>
      <c r="IM8" s="318"/>
      <c r="IN8" s="318"/>
      <c r="IO8" s="318"/>
      <c r="IP8" s="318"/>
      <c r="IQ8" s="318"/>
      <c r="IR8" s="318"/>
      <c r="IS8" s="318"/>
      <c r="IT8" s="318"/>
    </row>
    <row r="9" spans="1:254" s="309" customFormat="1" ht="32.1" customHeight="1">
      <c r="A9" s="443"/>
      <c r="B9" s="410" t="s">
        <v>86</v>
      </c>
      <c r="C9" s="397"/>
      <c r="D9" s="408"/>
      <c r="E9" s="411">
        <v>123</v>
      </c>
      <c r="F9" s="411">
        <v>173</v>
      </c>
      <c r="G9" s="412">
        <v>296</v>
      </c>
      <c r="H9" s="318"/>
      <c r="I9" s="341"/>
      <c r="J9" s="336"/>
      <c r="K9" s="336"/>
      <c r="L9" s="336"/>
      <c r="M9" s="318"/>
      <c r="N9" s="318"/>
      <c r="O9" s="318"/>
      <c r="P9" s="318"/>
      <c r="Q9" s="318"/>
      <c r="R9" s="318"/>
      <c r="S9" s="318"/>
      <c r="T9" s="318"/>
      <c r="U9" s="318"/>
      <c r="V9" s="318"/>
      <c r="W9" s="318"/>
      <c r="X9" s="318"/>
      <c r="Y9" s="318"/>
      <c r="Z9" s="318"/>
      <c r="AA9" s="318"/>
      <c r="AB9" s="318"/>
      <c r="AC9" s="318"/>
      <c r="AD9" s="318"/>
      <c r="AE9" s="318"/>
      <c r="AF9" s="318"/>
      <c r="AG9" s="318"/>
      <c r="AH9" s="318"/>
      <c r="AI9" s="318"/>
      <c r="AJ9" s="318"/>
      <c r="AK9" s="318"/>
      <c r="AL9" s="318"/>
      <c r="AM9" s="318"/>
      <c r="AN9" s="318"/>
      <c r="AO9" s="318"/>
      <c r="AP9" s="318"/>
      <c r="AQ9" s="318"/>
      <c r="AR9" s="318"/>
      <c r="AS9" s="318"/>
      <c r="AT9" s="318"/>
      <c r="AU9" s="318"/>
      <c r="AV9" s="318"/>
      <c r="AW9" s="318"/>
      <c r="AX9" s="318"/>
      <c r="AY9" s="318"/>
      <c r="AZ9" s="318"/>
      <c r="BA9" s="318"/>
      <c r="BB9" s="318"/>
      <c r="BC9" s="318"/>
      <c r="BD9" s="318"/>
      <c r="BE9" s="318"/>
      <c r="BF9" s="318"/>
      <c r="BG9" s="318"/>
      <c r="BH9" s="318"/>
      <c r="BI9" s="318"/>
      <c r="BJ9" s="318"/>
      <c r="BK9" s="318"/>
      <c r="BL9" s="318"/>
      <c r="BM9" s="318"/>
      <c r="BN9" s="318"/>
      <c r="BO9" s="318"/>
      <c r="BP9" s="318"/>
      <c r="BQ9" s="318"/>
      <c r="BR9" s="318"/>
      <c r="BS9" s="318"/>
      <c r="BT9" s="318"/>
      <c r="BU9" s="318"/>
      <c r="BV9" s="318"/>
      <c r="BW9" s="318"/>
      <c r="BX9" s="318"/>
      <c r="BY9" s="318"/>
      <c r="BZ9" s="318"/>
      <c r="CA9" s="318"/>
      <c r="CB9" s="318"/>
      <c r="CC9" s="318"/>
      <c r="CD9" s="318"/>
      <c r="CE9" s="318"/>
      <c r="CF9" s="318"/>
      <c r="CG9" s="318"/>
      <c r="CH9" s="318"/>
      <c r="CI9" s="318"/>
      <c r="CJ9" s="318"/>
      <c r="CK9" s="318"/>
      <c r="CL9" s="318"/>
      <c r="CM9" s="318"/>
      <c r="CN9" s="318"/>
      <c r="CO9" s="318"/>
      <c r="CP9" s="318"/>
      <c r="CQ9" s="318"/>
      <c r="CR9" s="318"/>
      <c r="CS9" s="318"/>
      <c r="CT9" s="318"/>
      <c r="CU9" s="318"/>
      <c r="CV9" s="318"/>
      <c r="CW9" s="318"/>
      <c r="CX9" s="318"/>
      <c r="CY9" s="318"/>
      <c r="CZ9" s="318"/>
      <c r="DA9" s="318"/>
      <c r="DB9" s="318"/>
      <c r="DC9" s="318"/>
      <c r="DD9" s="318"/>
      <c r="DE9" s="318"/>
      <c r="DF9" s="318"/>
      <c r="DG9" s="318"/>
      <c r="DH9" s="318"/>
      <c r="DI9" s="318"/>
      <c r="DJ9" s="318"/>
      <c r="DK9" s="318"/>
      <c r="DL9" s="318"/>
      <c r="DM9" s="318"/>
      <c r="DN9" s="318"/>
      <c r="DO9" s="318"/>
      <c r="DP9" s="318"/>
      <c r="DQ9" s="318"/>
      <c r="DR9" s="318"/>
      <c r="DS9" s="318"/>
      <c r="DT9" s="318"/>
      <c r="DU9" s="318"/>
      <c r="DV9" s="318"/>
      <c r="DW9" s="318"/>
      <c r="DX9" s="318"/>
      <c r="DY9" s="318"/>
      <c r="DZ9" s="318"/>
      <c r="EA9" s="318"/>
      <c r="EB9" s="318"/>
      <c r="EC9" s="318"/>
      <c r="ED9" s="318"/>
      <c r="EE9" s="318"/>
      <c r="EF9" s="318"/>
      <c r="EG9" s="318"/>
      <c r="EH9" s="318"/>
      <c r="EI9" s="318"/>
      <c r="EJ9" s="318"/>
      <c r="EK9" s="318"/>
      <c r="EL9" s="318"/>
      <c r="EM9" s="318"/>
      <c r="EN9" s="318"/>
      <c r="EO9" s="318"/>
      <c r="EP9" s="318"/>
      <c r="EQ9" s="318"/>
      <c r="ER9" s="318"/>
      <c r="ES9" s="318"/>
      <c r="ET9" s="318"/>
      <c r="EU9" s="318"/>
      <c r="EV9" s="318"/>
      <c r="EW9" s="318"/>
      <c r="EX9" s="318"/>
      <c r="EY9" s="318"/>
      <c r="EZ9" s="318"/>
      <c r="FA9" s="318"/>
      <c r="FB9" s="318"/>
      <c r="FC9" s="318"/>
      <c r="FD9" s="318"/>
      <c r="FE9" s="318"/>
      <c r="FF9" s="318"/>
      <c r="FG9" s="318"/>
      <c r="FH9" s="318"/>
      <c r="FI9" s="318"/>
      <c r="FJ9" s="318"/>
      <c r="FK9" s="318"/>
      <c r="FL9" s="318"/>
      <c r="FM9" s="318"/>
      <c r="FN9" s="318"/>
      <c r="FO9" s="318"/>
      <c r="FP9" s="318"/>
      <c r="FQ9" s="318"/>
      <c r="FR9" s="318"/>
      <c r="FS9" s="318"/>
      <c r="FT9" s="318"/>
      <c r="FU9" s="318"/>
      <c r="FV9" s="318"/>
      <c r="FW9" s="318"/>
      <c r="FX9" s="318"/>
      <c r="FY9" s="318"/>
      <c r="FZ9" s="318"/>
      <c r="GA9" s="318"/>
      <c r="GB9" s="318"/>
      <c r="GC9" s="318"/>
      <c r="GD9" s="318"/>
      <c r="GE9" s="318"/>
      <c r="GF9" s="318"/>
      <c r="GG9" s="318"/>
      <c r="GH9" s="318"/>
      <c r="GI9" s="318"/>
      <c r="GJ9" s="318"/>
      <c r="GK9" s="318"/>
      <c r="GL9" s="318"/>
      <c r="GM9" s="318"/>
      <c r="GN9" s="318"/>
      <c r="GO9" s="318"/>
      <c r="GP9" s="318"/>
      <c r="GQ9" s="318"/>
      <c r="GR9" s="318"/>
      <c r="GS9" s="318"/>
      <c r="GT9" s="318"/>
      <c r="GU9" s="318"/>
      <c r="GV9" s="318"/>
      <c r="GW9" s="318"/>
      <c r="GX9" s="318"/>
      <c r="GY9" s="318"/>
      <c r="GZ9" s="318"/>
      <c r="HA9" s="318"/>
      <c r="HB9" s="318"/>
      <c r="HC9" s="318"/>
      <c r="HD9" s="318"/>
      <c r="HE9" s="318"/>
      <c r="HF9" s="318"/>
      <c r="HG9" s="318"/>
      <c r="HH9" s="318"/>
      <c r="HI9" s="318"/>
      <c r="HJ9" s="318"/>
      <c r="HK9" s="318"/>
      <c r="HL9" s="318"/>
      <c r="HM9" s="318"/>
      <c r="HN9" s="318"/>
      <c r="HO9" s="318"/>
      <c r="HP9" s="318"/>
      <c r="HQ9" s="318"/>
      <c r="HR9" s="318"/>
      <c r="HS9" s="318"/>
      <c r="HT9" s="318"/>
      <c r="HU9" s="318"/>
      <c r="HV9" s="318"/>
      <c r="HW9" s="318"/>
      <c r="HX9" s="318"/>
      <c r="HY9" s="318"/>
      <c r="HZ9" s="318"/>
      <c r="IA9" s="318"/>
      <c r="IB9" s="318"/>
      <c r="IC9" s="318"/>
      <c r="ID9" s="318"/>
      <c r="IE9" s="318"/>
      <c r="IF9" s="318"/>
      <c r="IG9" s="318"/>
      <c r="IH9" s="318"/>
      <c r="II9" s="318"/>
      <c r="IJ9" s="318"/>
      <c r="IK9" s="318"/>
      <c r="IL9" s="318"/>
      <c r="IM9" s="318"/>
      <c r="IN9" s="318"/>
      <c r="IO9" s="318"/>
      <c r="IP9" s="318"/>
      <c r="IQ9" s="318"/>
      <c r="IR9" s="318"/>
      <c r="IS9" s="318"/>
      <c r="IT9" s="318"/>
    </row>
    <row r="10" spans="1:254" s="309" customFormat="1" ht="32.1" customHeight="1">
      <c r="A10" s="443"/>
      <c r="B10" s="413" t="s">
        <v>87</v>
      </c>
      <c r="C10" s="402"/>
      <c r="D10" s="400"/>
      <c r="E10" s="411">
        <v>1649</v>
      </c>
      <c r="F10" s="411">
        <v>1281</v>
      </c>
      <c r="G10" s="412">
        <v>2930</v>
      </c>
      <c r="H10" s="337"/>
      <c r="I10" s="341"/>
      <c r="J10" s="336"/>
      <c r="K10" s="336"/>
      <c r="L10" s="336"/>
    </row>
    <row r="11" spans="1:254" s="309" customFormat="1" ht="32.1" customHeight="1">
      <c r="A11" s="443"/>
      <c r="B11" s="413" t="s">
        <v>23</v>
      </c>
      <c r="C11" s="402"/>
      <c r="D11" s="400"/>
      <c r="E11" s="412">
        <v>211</v>
      </c>
      <c r="F11" s="412">
        <v>335</v>
      </c>
      <c r="G11" s="412">
        <v>546</v>
      </c>
      <c r="I11" s="341"/>
      <c r="J11" s="336"/>
      <c r="K11" s="336"/>
      <c r="L11" s="336"/>
    </row>
    <row r="12" spans="1:254" s="309" customFormat="1" ht="32.1" customHeight="1">
      <c r="A12" s="443"/>
      <c r="B12" s="414" t="s">
        <v>88</v>
      </c>
      <c r="C12" s="402"/>
      <c r="D12" s="400"/>
      <c r="E12" s="415">
        <v>432</v>
      </c>
      <c r="F12" s="415">
        <v>602</v>
      </c>
      <c r="G12" s="412">
        <v>1034</v>
      </c>
      <c r="I12" s="341"/>
      <c r="J12" s="336"/>
      <c r="K12" s="336"/>
      <c r="L12" s="336"/>
    </row>
    <row r="13" spans="1:254" s="309" customFormat="1" ht="32.1" customHeight="1">
      <c r="A13" s="443"/>
      <c r="B13" s="413" t="s">
        <v>89</v>
      </c>
      <c r="C13" s="402"/>
      <c r="D13" s="400"/>
      <c r="E13" s="415">
        <v>1701</v>
      </c>
      <c r="F13" s="415">
        <v>1582</v>
      </c>
      <c r="G13" s="412">
        <v>3283</v>
      </c>
      <c r="I13" s="341"/>
      <c r="J13" s="336"/>
      <c r="K13" s="336"/>
      <c r="L13" s="336"/>
    </row>
    <row r="14" spans="1:254" s="309" customFormat="1" ht="32.1" customHeight="1">
      <c r="A14" s="443"/>
      <c r="B14" s="413" t="s">
        <v>90</v>
      </c>
      <c r="C14" s="402"/>
      <c r="D14" s="400"/>
      <c r="E14" s="415">
        <v>2340</v>
      </c>
      <c r="F14" s="415">
        <v>783</v>
      </c>
      <c r="G14" s="412">
        <v>3123</v>
      </c>
      <c r="H14" s="337"/>
      <c r="I14" s="341"/>
      <c r="J14" s="336"/>
      <c r="K14" s="336"/>
      <c r="L14" s="336"/>
    </row>
    <row r="15" spans="1:254" s="309" customFormat="1" ht="32.1" customHeight="1">
      <c r="A15" s="443"/>
      <c r="B15" s="413" t="s">
        <v>91</v>
      </c>
      <c r="C15" s="402"/>
      <c r="D15" s="400"/>
      <c r="E15" s="415">
        <v>3160</v>
      </c>
      <c r="F15" s="415">
        <v>4785</v>
      </c>
      <c r="G15" s="412">
        <v>7945</v>
      </c>
      <c r="H15" s="337"/>
      <c r="I15" s="341"/>
      <c r="J15" s="336"/>
      <c r="K15" s="336"/>
      <c r="L15" s="336"/>
    </row>
    <row r="16" spans="1:254" s="309" customFormat="1" ht="32.1" customHeight="1">
      <c r="A16" s="443"/>
      <c r="B16" s="413" t="s">
        <v>92</v>
      </c>
      <c r="C16" s="402"/>
      <c r="D16" s="400"/>
      <c r="E16" s="415">
        <v>170</v>
      </c>
      <c r="F16" s="415">
        <v>235</v>
      </c>
      <c r="G16" s="412">
        <v>405</v>
      </c>
      <c r="H16" s="337"/>
      <c r="I16" s="341"/>
      <c r="J16" s="336"/>
      <c r="K16" s="336"/>
      <c r="L16" s="336"/>
    </row>
    <row r="17" spans="1:12" s="309" customFormat="1" ht="32.1" customHeight="1">
      <c r="A17" s="443"/>
      <c r="B17" s="413" t="s">
        <v>51</v>
      </c>
      <c r="C17" s="402"/>
      <c r="D17" s="400"/>
      <c r="E17" s="415">
        <v>1551</v>
      </c>
      <c r="F17" s="415">
        <v>1606</v>
      </c>
      <c r="G17" s="440">
        <v>3157</v>
      </c>
      <c r="I17" s="341"/>
      <c r="J17" s="336"/>
      <c r="K17" s="336"/>
      <c r="L17" s="336"/>
    </row>
    <row r="18" spans="1:12" s="309" customFormat="1" ht="32.1" customHeight="1">
      <c r="A18" s="443"/>
      <c r="B18" s="413" t="s">
        <v>53</v>
      </c>
      <c r="C18" s="400"/>
      <c r="D18" s="400"/>
      <c r="E18" s="415">
        <v>163</v>
      </c>
      <c r="F18" s="415">
        <v>319</v>
      </c>
      <c r="G18" s="412">
        <v>482</v>
      </c>
      <c r="H18" s="337"/>
      <c r="I18" s="341"/>
    </row>
    <row r="19" spans="1:12" s="309" customFormat="1" ht="32.1" customHeight="1" thickBot="1">
      <c r="A19" s="443"/>
      <c r="B19" s="431" t="s">
        <v>71</v>
      </c>
      <c r="C19" s="438"/>
      <c r="D19" s="438"/>
      <c r="E19" s="439">
        <v>76</v>
      </c>
      <c r="F19" s="439">
        <v>92</v>
      </c>
      <c r="G19" s="441">
        <v>168</v>
      </c>
      <c r="I19" s="341"/>
      <c r="J19" s="336"/>
      <c r="K19" s="336"/>
      <c r="L19" s="336"/>
    </row>
    <row r="20" spans="1:12" s="309" customFormat="1" ht="31.5" customHeight="1" thickTop="1">
      <c r="A20" s="443"/>
      <c r="B20" s="416" t="s">
        <v>48</v>
      </c>
      <c r="C20" s="402"/>
      <c r="D20" s="400"/>
      <c r="E20" s="436">
        <v>11576</v>
      </c>
      <c r="F20" s="436">
        <v>11793</v>
      </c>
      <c r="G20" s="436">
        <v>23369</v>
      </c>
      <c r="I20" s="341"/>
      <c r="J20" s="336"/>
      <c r="K20" s="336"/>
      <c r="L20" s="336"/>
    </row>
    <row r="21" spans="1:12" s="309" customFormat="1" ht="31.5" customHeight="1">
      <c r="A21" s="443"/>
      <c r="B21" s="413" t="s">
        <v>5</v>
      </c>
      <c r="C21" s="402"/>
      <c r="D21" s="400"/>
      <c r="E21" s="412">
        <v>1817</v>
      </c>
      <c r="F21" s="412">
        <v>222</v>
      </c>
      <c r="G21" s="415">
        <v>2039</v>
      </c>
      <c r="I21" s="341"/>
      <c r="J21" s="336"/>
      <c r="K21" s="336"/>
      <c r="L21" s="336"/>
    </row>
    <row r="22" spans="1:12" s="309" customFormat="1" ht="31.5" customHeight="1">
      <c r="A22" s="443"/>
      <c r="B22" s="413" t="s">
        <v>16</v>
      </c>
      <c r="C22" s="402"/>
      <c r="D22" s="400"/>
      <c r="E22" s="412">
        <v>49</v>
      </c>
      <c r="F22" s="412">
        <v>64</v>
      </c>
      <c r="G22" s="415">
        <v>113</v>
      </c>
      <c r="I22" s="341"/>
      <c r="J22" s="336"/>
      <c r="K22" s="336"/>
      <c r="L22" s="336"/>
    </row>
    <row r="23" spans="1:12" s="309" customFormat="1" ht="32.1" customHeight="1">
      <c r="A23" s="443"/>
      <c r="B23" s="413" t="s">
        <v>15</v>
      </c>
      <c r="C23" s="402"/>
      <c r="D23" s="400"/>
      <c r="E23" s="412">
        <v>255</v>
      </c>
      <c r="F23" s="412">
        <v>178</v>
      </c>
      <c r="G23" s="415">
        <v>433</v>
      </c>
      <c r="H23" s="337"/>
      <c r="I23" s="341"/>
      <c r="J23" s="336"/>
      <c r="K23" s="336"/>
      <c r="L23" s="336"/>
    </row>
    <row r="24" spans="1:12" s="309" customFormat="1" ht="32.1" customHeight="1">
      <c r="A24" s="443"/>
      <c r="B24" s="413" t="s">
        <v>33</v>
      </c>
      <c r="C24" s="400"/>
      <c r="D24" s="400"/>
      <c r="E24" s="432">
        <v>5950</v>
      </c>
      <c r="F24" s="432">
        <v>3453</v>
      </c>
      <c r="G24" s="432">
        <v>9403</v>
      </c>
      <c r="I24" s="337"/>
      <c r="J24" s="336"/>
      <c r="K24" s="336"/>
      <c r="L24" s="336"/>
    </row>
    <row r="25" spans="1:12" s="309" customFormat="1" ht="32.1" customHeight="1">
      <c r="A25" s="443"/>
      <c r="B25" s="413" t="s">
        <v>17</v>
      </c>
      <c r="C25" s="400"/>
      <c r="D25" s="400"/>
      <c r="E25" s="433">
        <v>13230.36</v>
      </c>
      <c r="F25" s="433">
        <v>56328.86</v>
      </c>
      <c r="G25" s="415">
        <v>69559.22</v>
      </c>
      <c r="I25" s="337"/>
      <c r="J25" s="336"/>
      <c r="K25" s="336"/>
      <c r="L25" s="336"/>
    </row>
    <row r="26" spans="1:12" s="309" customFormat="1" ht="32.1" customHeight="1" thickBot="1">
      <c r="A26" s="443"/>
      <c r="B26" s="413" t="s">
        <v>35</v>
      </c>
      <c r="C26" s="417"/>
      <c r="D26" s="417"/>
      <c r="E26" s="432">
        <v>387</v>
      </c>
      <c r="F26" s="432">
        <v>312</v>
      </c>
      <c r="G26" s="415">
        <v>699</v>
      </c>
      <c r="I26" s="337"/>
      <c r="J26" s="336"/>
      <c r="K26" s="336"/>
      <c r="L26" s="336"/>
    </row>
    <row r="27" spans="1:12" s="309" customFormat="1" ht="32.1" customHeight="1" thickTop="1" thickBot="1">
      <c r="A27" s="443"/>
      <c r="B27" s="431" t="s">
        <v>66</v>
      </c>
      <c r="C27" s="400"/>
      <c r="D27" s="400"/>
      <c r="E27" s="432">
        <v>369</v>
      </c>
      <c r="F27" s="432">
        <v>260</v>
      </c>
      <c r="G27" s="439">
        <v>629</v>
      </c>
      <c r="J27" s="336"/>
      <c r="K27" s="336"/>
      <c r="L27" s="336"/>
    </row>
    <row r="28" spans="1:12" s="309" customFormat="1" ht="32.1" customHeight="1" thickTop="1">
      <c r="A28" s="443"/>
      <c r="B28" s="407" t="s">
        <v>18</v>
      </c>
      <c r="C28" s="419"/>
      <c r="D28" s="419"/>
      <c r="E28" s="420">
        <v>18517.330000000002</v>
      </c>
      <c r="F28" s="420">
        <v>56582.22</v>
      </c>
      <c r="G28" s="434">
        <v>75099.55</v>
      </c>
      <c r="H28" s="337"/>
      <c r="J28" s="336"/>
      <c r="K28" s="336"/>
      <c r="L28" s="336"/>
    </row>
    <row r="29" spans="1:12" s="309" customFormat="1" ht="32.1" customHeight="1">
      <c r="A29" s="443"/>
      <c r="B29" s="410" t="s">
        <v>86</v>
      </c>
      <c r="C29" s="400"/>
      <c r="D29" s="400"/>
      <c r="E29" s="411">
        <v>109</v>
      </c>
      <c r="F29" s="411">
        <v>144</v>
      </c>
      <c r="G29" s="412">
        <v>253</v>
      </c>
      <c r="H29" s="337"/>
      <c r="I29" s="337"/>
      <c r="J29" s="336"/>
      <c r="K29" s="336"/>
      <c r="L29" s="336"/>
    </row>
    <row r="30" spans="1:12" s="309" customFormat="1" ht="32.1" customHeight="1">
      <c r="A30" s="443"/>
      <c r="B30" s="446" t="s">
        <v>87</v>
      </c>
      <c r="C30" s="447"/>
      <c r="D30" s="448"/>
      <c r="E30" s="449">
        <v>6</v>
      </c>
      <c r="F30" s="449">
        <v>12</v>
      </c>
      <c r="G30" s="440">
        <v>18</v>
      </c>
      <c r="I30" s="337"/>
      <c r="J30" s="336"/>
      <c r="K30" s="336"/>
      <c r="L30" s="336"/>
    </row>
    <row r="31" spans="1:12" s="309" customFormat="1" ht="31.5" customHeight="1">
      <c r="A31" s="443"/>
      <c r="B31" s="446" t="s">
        <v>23</v>
      </c>
      <c r="C31" s="447"/>
      <c r="D31" s="448"/>
      <c r="E31" s="449">
        <v>226</v>
      </c>
      <c r="F31" s="449">
        <v>302</v>
      </c>
      <c r="G31" s="440">
        <v>528</v>
      </c>
      <c r="J31" s="336"/>
      <c r="K31" s="336"/>
      <c r="L31" s="336"/>
    </row>
    <row r="32" spans="1:12" s="309" customFormat="1" ht="32.1" customHeight="1">
      <c r="A32" s="443"/>
      <c r="B32" s="450" t="s">
        <v>88</v>
      </c>
      <c r="C32" s="447"/>
      <c r="D32" s="448"/>
      <c r="E32" s="449">
        <v>652</v>
      </c>
      <c r="F32" s="449">
        <v>788</v>
      </c>
      <c r="G32" s="449">
        <v>1440</v>
      </c>
      <c r="H32" s="337"/>
      <c r="I32" s="337"/>
      <c r="J32" s="336"/>
      <c r="K32" s="336"/>
      <c r="L32" s="336"/>
    </row>
    <row r="33" spans="1:254" s="309" customFormat="1" ht="32.1" customHeight="1">
      <c r="A33" s="443"/>
      <c r="B33" s="446" t="s">
        <v>89</v>
      </c>
      <c r="C33" s="447"/>
      <c r="D33" s="448"/>
      <c r="E33" s="449">
        <v>136</v>
      </c>
      <c r="F33" s="449">
        <v>158</v>
      </c>
      <c r="G33" s="440">
        <v>294</v>
      </c>
      <c r="J33" s="336"/>
      <c r="K33" s="336"/>
      <c r="L33" s="336"/>
    </row>
    <row r="34" spans="1:254" s="309" customFormat="1" ht="32.1" customHeight="1">
      <c r="A34" s="443"/>
      <c r="B34" s="446" t="s">
        <v>90</v>
      </c>
      <c r="C34" s="447"/>
      <c r="D34" s="448"/>
      <c r="E34" s="449">
        <v>1006</v>
      </c>
      <c r="F34" s="449">
        <v>248</v>
      </c>
      <c r="G34" s="440">
        <v>1254</v>
      </c>
      <c r="J34" s="336"/>
      <c r="K34" s="336"/>
      <c r="L34" s="336"/>
    </row>
    <row r="35" spans="1:254" s="309" customFormat="1" ht="32.1" customHeight="1">
      <c r="A35" s="443"/>
      <c r="B35" s="446" t="s">
        <v>91</v>
      </c>
      <c r="C35" s="447"/>
      <c r="D35" s="448"/>
      <c r="E35" s="449">
        <v>1733</v>
      </c>
      <c r="F35" s="449">
        <v>1697</v>
      </c>
      <c r="G35" s="449">
        <v>3430</v>
      </c>
      <c r="I35" s="337"/>
      <c r="J35" s="336"/>
      <c r="K35" s="336"/>
      <c r="L35" s="336"/>
    </row>
    <row r="36" spans="1:254" s="309" customFormat="1" ht="32.1" customHeight="1">
      <c r="A36" s="443"/>
      <c r="B36" s="413" t="s">
        <v>92</v>
      </c>
      <c r="C36" s="402"/>
      <c r="D36" s="400"/>
      <c r="E36" s="411">
        <v>1062</v>
      </c>
      <c r="F36" s="411">
        <v>1939</v>
      </c>
      <c r="G36" s="412">
        <v>3001</v>
      </c>
      <c r="I36" s="337"/>
      <c r="J36" s="336"/>
      <c r="K36" s="336"/>
      <c r="L36" s="336"/>
    </row>
    <row r="37" spans="1:254" s="309" customFormat="1" ht="32.1" customHeight="1">
      <c r="A37" s="443"/>
      <c r="B37" s="413" t="s">
        <v>6</v>
      </c>
      <c r="C37" s="402"/>
      <c r="D37" s="400"/>
      <c r="E37" s="411">
        <v>109</v>
      </c>
      <c r="F37" s="411">
        <v>315</v>
      </c>
      <c r="G37" s="412">
        <v>424</v>
      </c>
      <c r="I37" s="337"/>
      <c r="J37" s="336"/>
      <c r="K37" s="336"/>
      <c r="L37" s="336"/>
    </row>
    <row r="38" spans="1:254" s="309" customFormat="1" ht="32.1" customHeight="1" thickBot="1">
      <c r="A38" s="443"/>
      <c r="B38" s="431" t="s">
        <v>38</v>
      </c>
      <c r="C38" s="402"/>
      <c r="D38" s="400"/>
      <c r="E38" s="411">
        <v>13478.33</v>
      </c>
      <c r="F38" s="411">
        <v>50979.22</v>
      </c>
      <c r="G38" s="412">
        <v>64457.55</v>
      </c>
      <c r="J38" s="336"/>
      <c r="K38" s="336"/>
      <c r="L38" s="336"/>
    </row>
    <row r="39" spans="1:254" s="309" customFormat="1" ht="32.1" customHeight="1" thickTop="1" thickBot="1">
      <c r="A39" s="443"/>
      <c r="B39" s="435" t="s">
        <v>9</v>
      </c>
      <c r="C39" s="421"/>
      <c r="D39" s="421"/>
      <c r="E39" s="422">
        <v>1954</v>
      </c>
      <c r="F39" s="422">
        <v>1871</v>
      </c>
      <c r="G39" s="423">
        <v>3825</v>
      </c>
      <c r="I39" s="338"/>
      <c r="J39" s="336"/>
      <c r="K39" s="336"/>
      <c r="L39" s="336"/>
    </row>
    <row r="40" spans="1:254" s="309" customFormat="1" ht="32.1" customHeight="1" thickTop="1">
      <c r="A40" s="443"/>
      <c r="B40" s="424" t="s">
        <v>10</v>
      </c>
      <c r="C40" s="425"/>
      <c r="D40" s="425"/>
      <c r="E40" s="422">
        <v>6810.9699999999993</v>
      </c>
      <c r="F40" s="422">
        <v>4964.03</v>
      </c>
      <c r="G40" s="422">
        <v>11775</v>
      </c>
      <c r="J40" s="336"/>
      <c r="K40" s="336"/>
      <c r="L40" s="336"/>
    </row>
    <row r="41" spans="1:254" s="309" customFormat="1" ht="32.1" customHeight="1" thickBot="1">
      <c r="A41" s="443"/>
      <c r="B41" s="426" t="s">
        <v>11</v>
      </c>
      <c r="C41" s="427"/>
      <c r="D41" s="427"/>
      <c r="E41" s="406"/>
      <c r="F41" s="406"/>
      <c r="G41" s="428"/>
      <c r="H41" s="337"/>
      <c r="J41" s="336"/>
      <c r="K41" s="336"/>
      <c r="L41" s="336"/>
    </row>
    <row r="42" spans="1:254" s="309" customFormat="1" ht="32.1" customHeight="1" thickTop="1">
      <c r="A42" s="443"/>
      <c r="B42" s="429" t="s">
        <v>12</v>
      </c>
      <c r="C42" s="430"/>
      <c r="D42" s="430"/>
      <c r="E42" s="409">
        <v>5194</v>
      </c>
      <c r="F42" s="409">
        <v>4356</v>
      </c>
      <c r="G42" s="409">
        <v>9550</v>
      </c>
      <c r="H42" s="337"/>
      <c r="J42" s="336"/>
      <c r="K42" s="336"/>
      <c r="L42" s="336"/>
    </row>
    <row r="43" spans="1:254" s="309" customFormat="1" ht="32.1" customHeight="1">
      <c r="A43" s="443"/>
      <c r="B43" s="413" t="s">
        <v>13</v>
      </c>
      <c r="C43" s="402"/>
      <c r="D43" s="400"/>
      <c r="E43" s="412">
        <v>5122</v>
      </c>
      <c r="F43" s="412">
        <v>4268</v>
      </c>
      <c r="G43" s="412">
        <v>9390</v>
      </c>
      <c r="J43" s="336"/>
      <c r="K43" s="336"/>
      <c r="L43" s="336"/>
    </row>
    <row r="44" spans="1:254" s="309" customFormat="1" ht="32.1" customHeight="1" thickBot="1">
      <c r="A44" s="443"/>
      <c r="B44" s="418" t="s">
        <v>14</v>
      </c>
      <c r="C44" s="402"/>
      <c r="D44" s="400"/>
      <c r="E44" s="412">
        <v>72</v>
      </c>
      <c r="F44" s="412">
        <v>88</v>
      </c>
      <c r="G44" s="412">
        <v>160</v>
      </c>
      <c r="H44" s="338"/>
      <c r="J44" s="336"/>
      <c r="K44" s="336"/>
      <c r="L44" s="336"/>
    </row>
    <row r="45" spans="1:254" s="309" customFormat="1" ht="32.1" customHeight="1" thickTop="1">
      <c r="A45" s="443"/>
      <c r="B45" s="328"/>
      <c r="C45" s="328"/>
      <c r="D45" s="328"/>
      <c r="E45" s="464"/>
      <c r="F45" s="534"/>
      <c r="G45" s="534" t="s">
        <v>99</v>
      </c>
      <c r="H45" s="337"/>
      <c r="I45" s="337"/>
      <c r="J45" s="336"/>
      <c r="K45" s="336"/>
      <c r="L45" s="336"/>
      <c r="M45" s="318"/>
      <c r="N45" s="318"/>
      <c r="O45" s="318"/>
      <c r="P45" s="318"/>
      <c r="Q45" s="318"/>
      <c r="R45" s="318"/>
      <c r="S45" s="318"/>
      <c r="T45" s="318"/>
      <c r="U45" s="318"/>
      <c r="V45" s="318"/>
      <c r="W45" s="318"/>
      <c r="X45" s="318"/>
      <c r="Y45" s="318"/>
      <c r="Z45" s="318"/>
      <c r="AA45" s="318"/>
      <c r="AB45" s="318"/>
      <c r="AC45" s="318"/>
      <c r="AD45" s="318"/>
      <c r="AE45" s="318"/>
      <c r="AF45" s="318"/>
      <c r="AG45" s="318"/>
      <c r="AH45" s="318"/>
      <c r="AI45" s="318"/>
      <c r="AJ45" s="318"/>
      <c r="AK45" s="318"/>
      <c r="AL45" s="318"/>
      <c r="AM45" s="318"/>
      <c r="AN45" s="318"/>
      <c r="AO45" s="318"/>
      <c r="AP45" s="318"/>
      <c r="AQ45" s="318"/>
      <c r="AR45" s="318"/>
      <c r="AS45" s="318"/>
      <c r="AT45" s="318"/>
      <c r="AU45" s="318"/>
      <c r="AV45" s="318"/>
      <c r="AW45" s="318"/>
      <c r="AX45" s="318"/>
      <c r="AY45" s="318"/>
      <c r="AZ45" s="318"/>
      <c r="BA45" s="318"/>
      <c r="BB45" s="318"/>
      <c r="BC45" s="318"/>
      <c r="BD45" s="318"/>
      <c r="BE45" s="318"/>
      <c r="BF45" s="318"/>
      <c r="BG45" s="318"/>
      <c r="BH45" s="318"/>
      <c r="BI45" s="318"/>
      <c r="BJ45" s="318"/>
      <c r="BK45" s="318"/>
      <c r="BL45" s="318"/>
      <c r="BM45" s="318"/>
      <c r="BN45" s="318"/>
      <c r="BO45" s="318"/>
      <c r="BP45" s="318"/>
      <c r="BQ45" s="318"/>
      <c r="BR45" s="318"/>
      <c r="BS45" s="318"/>
      <c r="BT45" s="318"/>
      <c r="BU45" s="318"/>
      <c r="BV45" s="318"/>
      <c r="BW45" s="318"/>
      <c r="BX45" s="318"/>
      <c r="BY45" s="318"/>
      <c r="BZ45" s="318"/>
      <c r="CA45" s="318"/>
      <c r="CB45" s="318"/>
      <c r="CC45" s="318"/>
      <c r="CD45" s="318"/>
      <c r="CE45" s="318"/>
      <c r="CF45" s="318"/>
      <c r="CG45" s="318"/>
      <c r="CH45" s="318"/>
      <c r="CI45" s="318"/>
      <c r="CJ45" s="318"/>
      <c r="CK45" s="318"/>
      <c r="CL45" s="318"/>
      <c r="CM45" s="318"/>
      <c r="CN45" s="318"/>
      <c r="CO45" s="318"/>
      <c r="CP45" s="318"/>
      <c r="CQ45" s="318"/>
      <c r="CR45" s="318"/>
      <c r="CS45" s="318"/>
      <c r="CT45" s="318"/>
      <c r="CU45" s="318"/>
      <c r="CV45" s="318"/>
      <c r="CW45" s="318"/>
      <c r="CX45" s="318"/>
      <c r="CY45" s="318"/>
      <c r="CZ45" s="318"/>
      <c r="DA45" s="318"/>
      <c r="DB45" s="318"/>
      <c r="DC45" s="318"/>
      <c r="DD45" s="318"/>
      <c r="DE45" s="318"/>
      <c r="DF45" s="318"/>
      <c r="DG45" s="318"/>
      <c r="DH45" s="318"/>
      <c r="DI45" s="318"/>
      <c r="DJ45" s="318"/>
      <c r="DK45" s="318"/>
      <c r="DL45" s="318"/>
      <c r="DM45" s="318"/>
      <c r="DN45" s="318"/>
      <c r="DO45" s="318"/>
      <c r="DP45" s="318"/>
      <c r="DQ45" s="318"/>
      <c r="DR45" s="318"/>
      <c r="DS45" s="318"/>
      <c r="DT45" s="318"/>
      <c r="DU45" s="318"/>
      <c r="DV45" s="318"/>
      <c r="DW45" s="318"/>
      <c r="DX45" s="318"/>
      <c r="DY45" s="318"/>
      <c r="DZ45" s="318"/>
      <c r="EA45" s="318"/>
      <c r="EB45" s="318"/>
      <c r="EC45" s="318"/>
      <c r="ED45" s="318"/>
      <c r="EE45" s="318"/>
      <c r="EF45" s="318"/>
      <c r="EG45" s="318"/>
      <c r="EH45" s="318"/>
      <c r="EI45" s="318"/>
      <c r="EJ45" s="318"/>
      <c r="EK45" s="318"/>
      <c r="EL45" s="318"/>
      <c r="EM45" s="318"/>
      <c r="EN45" s="318"/>
      <c r="EO45" s="318"/>
      <c r="EP45" s="318"/>
      <c r="EQ45" s="318"/>
      <c r="ER45" s="318"/>
      <c r="ES45" s="318"/>
      <c r="ET45" s="318"/>
      <c r="EU45" s="318"/>
      <c r="EV45" s="318"/>
      <c r="EW45" s="318"/>
      <c r="EX45" s="318"/>
      <c r="EY45" s="318"/>
      <c r="EZ45" s="318"/>
      <c r="FA45" s="318"/>
      <c r="FB45" s="318"/>
      <c r="FC45" s="318"/>
      <c r="FD45" s="318"/>
      <c r="FE45" s="318"/>
      <c r="FF45" s="318"/>
      <c r="FG45" s="318"/>
      <c r="FH45" s="318"/>
      <c r="FI45" s="318"/>
      <c r="FJ45" s="318"/>
      <c r="FK45" s="318"/>
      <c r="FL45" s="318"/>
      <c r="FM45" s="318"/>
      <c r="FN45" s="318"/>
      <c r="FO45" s="318"/>
      <c r="FP45" s="318"/>
      <c r="FQ45" s="318"/>
      <c r="FR45" s="318"/>
      <c r="FS45" s="318"/>
      <c r="FT45" s="318"/>
      <c r="FU45" s="318"/>
      <c r="FV45" s="318"/>
      <c r="FW45" s="318"/>
      <c r="FX45" s="318"/>
      <c r="FY45" s="318"/>
      <c r="FZ45" s="318"/>
      <c r="GA45" s="318"/>
      <c r="GB45" s="318"/>
      <c r="GC45" s="318"/>
      <c r="GD45" s="318"/>
      <c r="GE45" s="318"/>
      <c r="GF45" s="318"/>
      <c r="GG45" s="318"/>
      <c r="GH45" s="318"/>
      <c r="GI45" s="318"/>
      <c r="GJ45" s="318"/>
      <c r="GK45" s="318"/>
      <c r="GL45" s="318"/>
      <c r="GM45" s="318"/>
      <c r="GN45" s="318"/>
      <c r="GO45" s="318"/>
      <c r="GP45" s="318"/>
      <c r="GQ45" s="318"/>
      <c r="GR45" s="318"/>
      <c r="GS45" s="318"/>
      <c r="GT45" s="318"/>
      <c r="GU45" s="318"/>
      <c r="GV45" s="318"/>
      <c r="GW45" s="318"/>
      <c r="GX45" s="318"/>
      <c r="GY45" s="318"/>
      <c r="GZ45" s="318"/>
      <c r="HA45" s="318"/>
      <c r="HB45" s="318"/>
      <c r="HC45" s="318"/>
      <c r="HD45" s="318"/>
      <c r="HE45" s="318"/>
      <c r="HF45" s="318"/>
      <c r="HG45" s="318"/>
      <c r="HH45" s="318"/>
      <c r="HI45" s="318"/>
      <c r="HJ45" s="318"/>
      <c r="HK45" s="318"/>
      <c r="HL45" s="318"/>
      <c r="HM45" s="318"/>
      <c r="HN45" s="318"/>
      <c r="HO45" s="318"/>
      <c r="HP45" s="318"/>
      <c r="HQ45" s="318"/>
      <c r="HR45" s="318"/>
      <c r="HS45" s="318"/>
      <c r="HT45" s="318"/>
      <c r="HU45" s="318"/>
      <c r="HV45" s="318"/>
      <c r="HW45" s="318"/>
      <c r="HX45" s="318"/>
      <c r="HY45" s="318"/>
      <c r="HZ45" s="318"/>
      <c r="IA45" s="318"/>
      <c r="IB45" s="318"/>
      <c r="IC45" s="318"/>
      <c r="ID45" s="318"/>
      <c r="IE45" s="318"/>
      <c r="IF45" s="318"/>
      <c r="IG45" s="318"/>
      <c r="IH45" s="318"/>
      <c r="II45" s="318"/>
      <c r="IJ45" s="318"/>
      <c r="IK45" s="318"/>
      <c r="IL45" s="318"/>
      <c r="IM45" s="318"/>
      <c r="IN45" s="318"/>
      <c r="IO45" s="318"/>
      <c r="IP45" s="318"/>
      <c r="IQ45" s="318"/>
      <c r="IR45" s="318"/>
      <c r="IS45" s="318"/>
      <c r="IT45" s="318"/>
    </row>
    <row r="46" spans="1:254" s="309" customFormat="1" ht="26.25">
      <c r="A46" s="442"/>
      <c r="B46" s="402"/>
      <c r="C46" s="402"/>
      <c r="D46" s="402"/>
      <c r="E46" s="400"/>
      <c r="F46" s="400"/>
      <c r="G46" s="400"/>
    </row>
    <row r="47" spans="1:254" s="327" customFormat="1" ht="52.5">
      <c r="A47" s="444"/>
      <c r="B47" s="330" t="s">
        <v>37</v>
      </c>
      <c r="H47" s="309"/>
      <c r="I47" s="309"/>
      <c r="J47" s="309"/>
      <c r="K47" s="309"/>
      <c r="L47" s="309"/>
    </row>
    <row r="48" spans="1:254" s="309" customFormat="1" ht="56.25">
      <c r="A48" s="442"/>
      <c r="B48" s="334" t="s">
        <v>54</v>
      </c>
      <c r="C48" s="402"/>
      <c r="D48" s="402"/>
      <c r="E48" s="400"/>
      <c r="F48" s="400"/>
      <c r="G48" s="400"/>
      <c r="J48" s="327"/>
      <c r="K48" s="327"/>
      <c r="L48" s="327"/>
    </row>
    <row r="49" spans="1:12" s="309" customFormat="1" ht="56.25">
      <c r="A49" s="442"/>
      <c r="B49" s="335" t="s">
        <v>68</v>
      </c>
      <c r="C49" s="402"/>
      <c r="D49" s="402"/>
      <c r="E49" s="400"/>
      <c r="F49" s="400"/>
      <c r="G49" s="400"/>
      <c r="H49" s="327"/>
      <c r="I49" s="327"/>
      <c r="J49" s="327"/>
      <c r="K49" s="327"/>
      <c r="L49" s="327"/>
    </row>
    <row r="50" spans="1:12" ht="56.25">
      <c r="B50" s="335" t="s">
        <v>56</v>
      </c>
      <c r="H50" s="327"/>
      <c r="I50" s="327"/>
      <c r="J50" s="309"/>
      <c r="K50" s="309"/>
      <c r="L50" s="309"/>
    </row>
    <row r="51" spans="1:12" ht="82.5">
      <c r="B51" s="335" t="s">
        <v>62</v>
      </c>
      <c r="H51" s="309"/>
      <c r="I51" s="309"/>
      <c r="J51" s="309"/>
      <c r="K51" s="309"/>
      <c r="L51" s="309"/>
    </row>
    <row r="52" spans="1:12" ht="82.5">
      <c r="B52" s="538" t="s">
        <v>101</v>
      </c>
      <c r="C52" s="308" t="s">
        <v>63</v>
      </c>
      <c r="D52" s="308" t="s">
        <v>64</v>
      </c>
      <c r="H52" s="309"/>
      <c r="I52" s="309"/>
    </row>
    <row r="53" spans="1:12" ht="25.5">
      <c r="B53" s="541" t="s">
        <v>102</v>
      </c>
    </row>
  </sheetData>
  <hyperlinks>
    <hyperlink ref="B53" r:id="rId1"/>
  </hyperlinks>
  <printOptions horizontalCentered="1"/>
  <pageMargins left="0.49" right="0.28000000000000003" top="0.25" bottom="0.22" header="0.25" footer="0.2"/>
  <pageSetup paperSize="9" scale="47" orientation="portrait" r:id="rId2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IR52"/>
  <sheetViews>
    <sheetView tabSelected="1" zoomScale="40" zoomScaleNormal="40" zoomScaleSheetLayoutView="25" workbookViewId="0">
      <selection activeCell="K36" sqref="K36"/>
    </sheetView>
  </sheetViews>
  <sheetFormatPr defaultColWidth="90.28515625" defaultRowHeight="23.25"/>
  <cols>
    <col min="1" max="1" width="17.28515625" style="539" bestFit="1" customWidth="1"/>
    <col min="2" max="2" width="132.140625" style="529" customWidth="1"/>
    <col min="3" max="4" width="20.28515625" style="529" hidden="1" customWidth="1"/>
    <col min="5" max="9" width="20.28515625" style="529" customWidth="1"/>
    <col min="10" max="10" width="20.28515625" style="469" customWidth="1"/>
    <col min="11" max="11" width="123.7109375" style="529" bestFit="1" customWidth="1"/>
    <col min="12" max="52" width="20.28515625" style="529" customWidth="1"/>
    <col min="53" max="16384" width="90.28515625" style="529"/>
  </cols>
  <sheetData>
    <row r="1" spans="1:252" s="467" customFormat="1" ht="25.5">
      <c r="A1" s="465"/>
      <c r="B1" s="466"/>
      <c r="E1" s="468"/>
      <c r="F1" s="468"/>
      <c r="G1" s="468"/>
      <c r="J1" s="469"/>
    </row>
    <row r="2" spans="1:252" s="467" customFormat="1" ht="25.5">
      <c r="A2" s="465"/>
      <c r="B2" s="466"/>
      <c r="E2" s="468"/>
      <c r="F2" s="468"/>
      <c r="G2" s="468"/>
      <c r="J2" s="469"/>
    </row>
    <row r="3" spans="1:252" s="467" customFormat="1" ht="30">
      <c r="A3" s="465"/>
      <c r="B3" s="470" t="s">
        <v>98</v>
      </c>
      <c r="C3" s="471"/>
      <c r="D3" s="471"/>
      <c r="E3" s="472"/>
      <c r="F3" s="472"/>
      <c r="G3" s="472"/>
      <c r="J3" s="469"/>
    </row>
    <row r="4" spans="1:252" s="467" customFormat="1" ht="30">
      <c r="A4" s="465"/>
      <c r="B4" s="470"/>
      <c r="C4" s="471"/>
      <c r="D4" s="471"/>
      <c r="E4" s="472"/>
      <c r="F4" s="472"/>
      <c r="G4" s="472"/>
      <c r="J4" s="469"/>
    </row>
    <row r="5" spans="1:252" s="467" customFormat="1" ht="31.5" thickBot="1">
      <c r="A5" s="465"/>
      <c r="B5" s="473"/>
      <c r="C5" s="474"/>
      <c r="D5" s="474"/>
      <c r="E5" s="472"/>
      <c r="F5" s="472"/>
      <c r="G5" s="472"/>
      <c r="J5" s="469"/>
    </row>
    <row r="6" spans="1:252" s="467" customFormat="1" ht="35.25" customHeight="1" thickTop="1" thickBot="1">
      <c r="A6" s="465"/>
      <c r="B6" s="474"/>
      <c r="C6" s="474"/>
      <c r="D6" s="474"/>
      <c r="E6" s="475" t="s">
        <v>0</v>
      </c>
      <c r="F6" s="475" t="s">
        <v>1</v>
      </c>
      <c r="G6" s="475" t="s">
        <v>2</v>
      </c>
      <c r="J6" s="469"/>
    </row>
    <row r="7" spans="1:252" s="467" customFormat="1" ht="32.1" customHeight="1" thickTop="1" thickBot="1">
      <c r="A7" s="465"/>
      <c r="B7" s="476" t="s">
        <v>3</v>
      </c>
      <c r="C7" s="477"/>
      <c r="D7" s="477"/>
      <c r="E7" s="478">
        <f>SUM(E8+E28+E39+E40+E42)</f>
        <v>65484.72</v>
      </c>
      <c r="F7" s="478">
        <f>SUM(F8+F28+F39+F40+F42)</f>
        <v>138150.48000000001</v>
      </c>
      <c r="G7" s="478">
        <f>SUM(G8+G28+G39+G40+G42)</f>
        <v>203635.19999999998</v>
      </c>
      <c r="H7" s="479"/>
      <c r="I7" s="479"/>
      <c r="J7" s="469"/>
      <c r="K7" s="479"/>
      <c r="L7" s="480"/>
      <c r="M7" s="480"/>
      <c r="N7" s="480"/>
      <c r="O7" s="480"/>
      <c r="P7" s="480"/>
      <c r="Q7" s="480"/>
      <c r="R7" s="480"/>
      <c r="S7" s="480"/>
      <c r="T7" s="480"/>
      <c r="U7" s="480"/>
      <c r="V7" s="480"/>
      <c r="W7" s="480"/>
      <c r="X7" s="480"/>
      <c r="Y7" s="480"/>
      <c r="Z7" s="480"/>
      <c r="AA7" s="480"/>
      <c r="AB7" s="480"/>
      <c r="AC7" s="480"/>
      <c r="AD7" s="480"/>
      <c r="AE7" s="480"/>
      <c r="AF7" s="480"/>
      <c r="AG7" s="480"/>
      <c r="AH7" s="480"/>
      <c r="AI7" s="480"/>
      <c r="AJ7" s="480"/>
      <c r="AK7" s="480"/>
      <c r="AL7" s="480"/>
      <c r="AM7" s="480"/>
      <c r="AN7" s="480"/>
      <c r="AO7" s="480"/>
      <c r="AP7" s="480"/>
      <c r="AQ7" s="480"/>
      <c r="AR7" s="480"/>
      <c r="AS7" s="480"/>
      <c r="AT7" s="480"/>
      <c r="AU7" s="480"/>
      <c r="AV7" s="480"/>
      <c r="AW7" s="480"/>
      <c r="AX7" s="480"/>
      <c r="AY7" s="480"/>
      <c r="AZ7" s="480"/>
      <c r="BA7" s="480"/>
      <c r="BB7" s="480"/>
      <c r="BC7" s="480"/>
      <c r="BD7" s="480"/>
      <c r="BE7" s="480"/>
      <c r="BF7" s="480"/>
      <c r="BG7" s="480"/>
      <c r="BH7" s="480"/>
      <c r="BI7" s="480"/>
      <c r="BJ7" s="480"/>
      <c r="BK7" s="480"/>
      <c r="BL7" s="480"/>
      <c r="BM7" s="480"/>
      <c r="BN7" s="480"/>
      <c r="BO7" s="480"/>
      <c r="BP7" s="480"/>
      <c r="BQ7" s="480"/>
      <c r="BR7" s="480"/>
      <c r="BS7" s="480"/>
      <c r="BT7" s="480"/>
      <c r="BU7" s="480"/>
      <c r="BV7" s="480"/>
      <c r="BW7" s="480"/>
      <c r="BX7" s="480"/>
      <c r="BY7" s="480"/>
      <c r="BZ7" s="480"/>
      <c r="CA7" s="480"/>
      <c r="CB7" s="480"/>
      <c r="CC7" s="480"/>
      <c r="CD7" s="480"/>
      <c r="CE7" s="480"/>
      <c r="CF7" s="480"/>
      <c r="CG7" s="480"/>
      <c r="CH7" s="480"/>
      <c r="CI7" s="480"/>
      <c r="CJ7" s="480"/>
      <c r="CK7" s="480"/>
      <c r="CL7" s="480"/>
      <c r="CM7" s="480"/>
      <c r="CN7" s="480"/>
      <c r="CO7" s="480"/>
      <c r="CP7" s="480"/>
      <c r="CQ7" s="480"/>
      <c r="CR7" s="480"/>
      <c r="CS7" s="480"/>
      <c r="CT7" s="480"/>
      <c r="CU7" s="480"/>
      <c r="CV7" s="480"/>
      <c r="CW7" s="480"/>
      <c r="CX7" s="480"/>
      <c r="CY7" s="480"/>
      <c r="CZ7" s="480"/>
      <c r="DA7" s="480"/>
      <c r="DB7" s="480"/>
      <c r="DC7" s="480"/>
      <c r="DD7" s="480"/>
      <c r="DE7" s="480"/>
      <c r="DF7" s="480"/>
      <c r="DG7" s="480"/>
      <c r="DH7" s="480"/>
      <c r="DI7" s="480"/>
      <c r="DJ7" s="480"/>
      <c r="DK7" s="480"/>
      <c r="DL7" s="480"/>
      <c r="DM7" s="480"/>
      <c r="DN7" s="480"/>
      <c r="DO7" s="480"/>
      <c r="DP7" s="480"/>
      <c r="DQ7" s="480"/>
      <c r="DR7" s="480"/>
      <c r="DS7" s="480"/>
      <c r="DT7" s="480"/>
      <c r="DU7" s="480"/>
      <c r="DV7" s="480"/>
      <c r="DW7" s="480"/>
      <c r="DX7" s="480"/>
      <c r="DY7" s="480"/>
      <c r="DZ7" s="480"/>
      <c r="EA7" s="480"/>
      <c r="EB7" s="480"/>
      <c r="EC7" s="480"/>
      <c r="ED7" s="480"/>
      <c r="EE7" s="480"/>
      <c r="EF7" s="480"/>
      <c r="EG7" s="480"/>
      <c r="EH7" s="480"/>
      <c r="EI7" s="480"/>
      <c r="EJ7" s="480"/>
      <c r="EK7" s="480"/>
      <c r="EL7" s="480"/>
      <c r="EM7" s="480"/>
      <c r="EN7" s="480"/>
      <c r="EO7" s="480"/>
      <c r="EP7" s="480"/>
      <c r="EQ7" s="480"/>
      <c r="ER7" s="480"/>
      <c r="ES7" s="480"/>
      <c r="ET7" s="480"/>
      <c r="EU7" s="480"/>
      <c r="EV7" s="480"/>
      <c r="EW7" s="480"/>
      <c r="EX7" s="480"/>
      <c r="EY7" s="480"/>
      <c r="EZ7" s="480"/>
      <c r="FA7" s="480"/>
      <c r="FB7" s="480"/>
      <c r="FC7" s="480"/>
      <c r="FD7" s="480"/>
      <c r="FE7" s="480"/>
      <c r="FF7" s="480"/>
      <c r="FG7" s="480"/>
      <c r="FH7" s="480"/>
      <c r="FI7" s="480"/>
      <c r="FJ7" s="480"/>
      <c r="FK7" s="480"/>
      <c r="FL7" s="480"/>
      <c r="FM7" s="480"/>
      <c r="FN7" s="480"/>
      <c r="FO7" s="480"/>
      <c r="FP7" s="480"/>
      <c r="FQ7" s="480"/>
      <c r="FR7" s="480"/>
      <c r="FS7" s="480"/>
      <c r="FT7" s="480"/>
      <c r="FU7" s="480"/>
      <c r="FV7" s="480"/>
      <c r="FW7" s="480"/>
      <c r="FX7" s="480"/>
      <c r="FY7" s="480"/>
      <c r="FZ7" s="480"/>
      <c r="GA7" s="480"/>
      <c r="GB7" s="480"/>
      <c r="GC7" s="480"/>
      <c r="GD7" s="480"/>
      <c r="GE7" s="480"/>
      <c r="GF7" s="480"/>
      <c r="GG7" s="480"/>
      <c r="GH7" s="480"/>
      <c r="GI7" s="480"/>
      <c r="GJ7" s="480"/>
      <c r="GK7" s="480"/>
      <c r="GL7" s="480"/>
      <c r="GM7" s="480"/>
      <c r="GN7" s="480"/>
      <c r="GO7" s="480"/>
      <c r="GP7" s="480"/>
      <c r="GQ7" s="480"/>
      <c r="GR7" s="480"/>
      <c r="GS7" s="480"/>
      <c r="GT7" s="480"/>
      <c r="GU7" s="480"/>
      <c r="GV7" s="480"/>
      <c r="GW7" s="480"/>
      <c r="GX7" s="480"/>
      <c r="GY7" s="480"/>
      <c r="GZ7" s="480"/>
      <c r="HA7" s="480"/>
      <c r="HB7" s="480"/>
      <c r="HC7" s="480"/>
      <c r="HD7" s="480"/>
      <c r="HE7" s="480"/>
      <c r="HF7" s="480"/>
      <c r="HG7" s="480"/>
      <c r="HH7" s="480"/>
      <c r="HI7" s="480"/>
      <c r="HJ7" s="480"/>
      <c r="HK7" s="480"/>
      <c r="HL7" s="480"/>
      <c r="HM7" s="480"/>
      <c r="HN7" s="480"/>
      <c r="HO7" s="480"/>
      <c r="HP7" s="480"/>
      <c r="HQ7" s="480"/>
      <c r="HR7" s="480"/>
      <c r="HS7" s="480"/>
      <c r="HT7" s="480"/>
      <c r="HU7" s="480"/>
      <c r="HV7" s="480"/>
      <c r="HW7" s="480"/>
      <c r="HX7" s="480"/>
      <c r="HY7" s="480"/>
      <c r="HZ7" s="480"/>
      <c r="IA7" s="480"/>
      <c r="IB7" s="480"/>
      <c r="IC7" s="480"/>
      <c r="ID7" s="480"/>
      <c r="IE7" s="480"/>
      <c r="IF7" s="480"/>
      <c r="IG7" s="480"/>
      <c r="IH7" s="480"/>
      <c r="II7" s="480"/>
      <c r="IJ7" s="480"/>
      <c r="IK7" s="480"/>
      <c r="IL7" s="480"/>
      <c r="IM7" s="480"/>
      <c r="IN7" s="480"/>
      <c r="IO7" s="480"/>
      <c r="IP7" s="480"/>
      <c r="IQ7" s="480"/>
      <c r="IR7" s="480"/>
    </row>
    <row r="8" spans="1:252" s="467" customFormat="1" ht="32.1" customHeight="1" thickTop="1">
      <c r="A8" s="481"/>
      <c r="B8" s="482" t="s">
        <v>4</v>
      </c>
      <c r="C8" s="466"/>
      <c r="D8" s="483"/>
      <c r="E8" s="484">
        <f>SUM(E9:E27)-E20</f>
        <v>33568.03</v>
      </c>
      <c r="F8" s="484">
        <f>SUM(F9:F27)-F20</f>
        <v>72489.81</v>
      </c>
      <c r="G8" s="484">
        <f>E8+F8</f>
        <v>106057.84</v>
      </c>
      <c r="H8" s="451"/>
      <c r="I8" s="479"/>
      <c r="J8" s="485"/>
      <c r="K8" s="451"/>
      <c r="L8" s="480"/>
      <c r="M8" s="480"/>
      <c r="N8" s="480"/>
      <c r="O8" s="480"/>
      <c r="P8" s="480"/>
      <c r="Q8" s="480"/>
      <c r="R8" s="480"/>
      <c r="S8" s="480"/>
      <c r="T8" s="480"/>
      <c r="U8" s="480"/>
      <c r="V8" s="480"/>
      <c r="W8" s="480"/>
      <c r="X8" s="480"/>
      <c r="Y8" s="480"/>
      <c r="Z8" s="480"/>
      <c r="AA8" s="480"/>
      <c r="AB8" s="480"/>
      <c r="AC8" s="480"/>
      <c r="AD8" s="480"/>
      <c r="AE8" s="480"/>
      <c r="AF8" s="480"/>
      <c r="AG8" s="480"/>
      <c r="AH8" s="480"/>
      <c r="AI8" s="480"/>
      <c r="AJ8" s="480"/>
      <c r="AK8" s="480"/>
      <c r="AL8" s="480"/>
      <c r="AM8" s="480"/>
      <c r="AN8" s="480"/>
      <c r="AO8" s="480"/>
      <c r="AP8" s="480"/>
      <c r="AQ8" s="480"/>
      <c r="AR8" s="480"/>
      <c r="AS8" s="480"/>
      <c r="AT8" s="480"/>
      <c r="AU8" s="480"/>
      <c r="AV8" s="480"/>
      <c r="AW8" s="480"/>
      <c r="AX8" s="480"/>
      <c r="AY8" s="480"/>
      <c r="AZ8" s="480"/>
      <c r="BA8" s="480"/>
      <c r="BB8" s="480"/>
      <c r="BC8" s="480"/>
      <c r="BD8" s="480"/>
      <c r="BE8" s="480"/>
      <c r="BF8" s="480"/>
      <c r="BG8" s="480"/>
      <c r="BH8" s="480"/>
      <c r="BI8" s="480"/>
      <c r="BJ8" s="480"/>
      <c r="BK8" s="480"/>
      <c r="BL8" s="480"/>
      <c r="BM8" s="480"/>
      <c r="BN8" s="480"/>
      <c r="BO8" s="480"/>
      <c r="BP8" s="480"/>
      <c r="BQ8" s="480"/>
      <c r="BR8" s="480"/>
      <c r="BS8" s="480"/>
      <c r="BT8" s="480"/>
      <c r="BU8" s="480"/>
      <c r="BV8" s="480"/>
      <c r="BW8" s="480"/>
      <c r="BX8" s="480"/>
      <c r="BY8" s="480"/>
      <c r="BZ8" s="480"/>
      <c r="CA8" s="480"/>
      <c r="CB8" s="480"/>
      <c r="CC8" s="480"/>
      <c r="CD8" s="480"/>
      <c r="CE8" s="480"/>
      <c r="CF8" s="480"/>
      <c r="CG8" s="480"/>
      <c r="CH8" s="480"/>
      <c r="CI8" s="480"/>
      <c r="CJ8" s="480"/>
      <c r="CK8" s="480"/>
      <c r="CL8" s="480"/>
      <c r="CM8" s="480"/>
      <c r="CN8" s="480"/>
      <c r="CO8" s="480"/>
      <c r="CP8" s="480"/>
      <c r="CQ8" s="480"/>
      <c r="CR8" s="480"/>
      <c r="CS8" s="480"/>
      <c r="CT8" s="480"/>
      <c r="CU8" s="480"/>
      <c r="CV8" s="480"/>
      <c r="CW8" s="480"/>
      <c r="CX8" s="480"/>
      <c r="CY8" s="480"/>
      <c r="CZ8" s="480"/>
      <c r="DA8" s="480"/>
      <c r="DB8" s="480"/>
      <c r="DC8" s="480"/>
      <c r="DD8" s="480"/>
      <c r="DE8" s="480"/>
      <c r="DF8" s="480"/>
      <c r="DG8" s="480"/>
      <c r="DH8" s="480"/>
      <c r="DI8" s="480"/>
      <c r="DJ8" s="480"/>
      <c r="DK8" s="480"/>
      <c r="DL8" s="480"/>
      <c r="DM8" s="480"/>
      <c r="DN8" s="480"/>
      <c r="DO8" s="480"/>
      <c r="DP8" s="480"/>
      <c r="DQ8" s="480"/>
      <c r="DR8" s="480"/>
      <c r="DS8" s="480"/>
      <c r="DT8" s="480"/>
      <c r="DU8" s="480"/>
      <c r="DV8" s="480"/>
      <c r="DW8" s="480"/>
      <c r="DX8" s="480"/>
      <c r="DY8" s="480"/>
      <c r="DZ8" s="480"/>
      <c r="EA8" s="480"/>
      <c r="EB8" s="480"/>
      <c r="EC8" s="480"/>
      <c r="ED8" s="480"/>
      <c r="EE8" s="480"/>
      <c r="EF8" s="480"/>
      <c r="EG8" s="480"/>
      <c r="EH8" s="480"/>
      <c r="EI8" s="480"/>
      <c r="EJ8" s="480"/>
      <c r="EK8" s="480"/>
      <c r="EL8" s="480"/>
      <c r="EM8" s="480"/>
      <c r="EN8" s="480"/>
      <c r="EO8" s="480"/>
      <c r="EP8" s="480"/>
      <c r="EQ8" s="480"/>
      <c r="ER8" s="480"/>
      <c r="ES8" s="480"/>
      <c r="ET8" s="480"/>
      <c r="EU8" s="480"/>
      <c r="EV8" s="480"/>
      <c r="EW8" s="480"/>
      <c r="EX8" s="480"/>
      <c r="EY8" s="480"/>
      <c r="EZ8" s="480"/>
      <c r="FA8" s="480"/>
      <c r="FB8" s="480"/>
      <c r="FC8" s="480"/>
      <c r="FD8" s="480"/>
      <c r="FE8" s="480"/>
      <c r="FF8" s="480"/>
      <c r="FG8" s="480"/>
      <c r="FH8" s="480"/>
      <c r="FI8" s="480"/>
      <c r="FJ8" s="480"/>
      <c r="FK8" s="480"/>
      <c r="FL8" s="480"/>
      <c r="FM8" s="480"/>
      <c r="FN8" s="480"/>
      <c r="FO8" s="480"/>
      <c r="FP8" s="480"/>
      <c r="FQ8" s="480"/>
      <c r="FR8" s="480"/>
      <c r="FS8" s="480"/>
      <c r="FT8" s="480"/>
      <c r="FU8" s="480"/>
      <c r="FV8" s="480"/>
      <c r="FW8" s="480"/>
      <c r="FX8" s="480"/>
      <c r="FY8" s="480"/>
      <c r="FZ8" s="480"/>
      <c r="GA8" s="480"/>
      <c r="GB8" s="480"/>
      <c r="GC8" s="480"/>
      <c r="GD8" s="480"/>
      <c r="GE8" s="480"/>
      <c r="GF8" s="480"/>
      <c r="GG8" s="480"/>
      <c r="GH8" s="480"/>
      <c r="GI8" s="480"/>
      <c r="GJ8" s="480"/>
      <c r="GK8" s="480"/>
      <c r="GL8" s="480"/>
      <c r="GM8" s="480"/>
      <c r="GN8" s="480"/>
      <c r="GO8" s="480"/>
      <c r="GP8" s="480"/>
      <c r="GQ8" s="480"/>
      <c r="GR8" s="480"/>
      <c r="GS8" s="480"/>
      <c r="GT8" s="480"/>
      <c r="GU8" s="480"/>
      <c r="GV8" s="480"/>
      <c r="GW8" s="480"/>
      <c r="GX8" s="480"/>
      <c r="GY8" s="480"/>
      <c r="GZ8" s="480"/>
      <c r="HA8" s="480"/>
      <c r="HB8" s="480"/>
      <c r="HC8" s="480"/>
      <c r="HD8" s="480"/>
      <c r="HE8" s="480"/>
      <c r="HF8" s="480"/>
      <c r="HG8" s="480"/>
      <c r="HH8" s="480"/>
      <c r="HI8" s="480"/>
      <c r="HJ8" s="480"/>
      <c r="HK8" s="480"/>
      <c r="HL8" s="480"/>
      <c r="HM8" s="480"/>
      <c r="HN8" s="480"/>
      <c r="HO8" s="480"/>
      <c r="HP8" s="480"/>
      <c r="HQ8" s="480"/>
      <c r="HR8" s="480"/>
      <c r="HS8" s="480"/>
      <c r="HT8" s="480"/>
      <c r="HU8" s="480"/>
      <c r="HV8" s="480"/>
      <c r="HW8" s="480"/>
      <c r="HX8" s="480"/>
      <c r="HY8" s="480"/>
      <c r="HZ8" s="480"/>
      <c r="IA8" s="480"/>
      <c r="IB8" s="480"/>
      <c r="IC8" s="480"/>
      <c r="ID8" s="480"/>
      <c r="IE8" s="480"/>
      <c r="IF8" s="480"/>
      <c r="IG8" s="480"/>
      <c r="IH8" s="480"/>
      <c r="II8" s="480"/>
      <c r="IJ8" s="480"/>
      <c r="IK8" s="480"/>
      <c r="IL8" s="480"/>
      <c r="IM8" s="480"/>
      <c r="IN8" s="480"/>
      <c r="IO8" s="480"/>
      <c r="IP8" s="480"/>
      <c r="IQ8" s="480"/>
      <c r="IR8" s="480"/>
    </row>
    <row r="9" spans="1:252" s="467" customFormat="1" ht="32.1" customHeight="1">
      <c r="A9" s="486"/>
      <c r="B9" s="487" t="s">
        <v>86</v>
      </c>
      <c r="C9" s="466"/>
      <c r="D9" s="483"/>
      <c r="E9" s="488">
        <f>'[1]DIVER 20173'!T3</f>
        <v>124</v>
      </c>
      <c r="F9" s="488">
        <f>'[1]DIVER 20173'!U3</f>
        <v>178</v>
      </c>
      <c r="G9" s="489">
        <f>F9+E9</f>
        <v>302</v>
      </c>
      <c r="H9" s="479"/>
      <c r="I9" s="490"/>
      <c r="J9" s="469"/>
      <c r="K9" s="479"/>
      <c r="L9" s="480"/>
      <c r="M9" s="480"/>
      <c r="N9" s="480"/>
      <c r="O9" s="480"/>
      <c r="P9" s="480"/>
      <c r="Q9" s="480"/>
      <c r="R9" s="480"/>
      <c r="S9" s="480"/>
      <c r="T9" s="480"/>
      <c r="U9" s="480"/>
      <c r="V9" s="480"/>
      <c r="W9" s="480"/>
      <c r="X9" s="480"/>
      <c r="Y9" s="480"/>
      <c r="Z9" s="480"/>
      <c r="AA9" s="480"/>
      <c r="AB9" s="480"/>
      <c r="AC9" s="480"/>
      <c r="AD9" s="480"/>
      <c r="AE9" s="480"/>
      <c r="AF9" s="480"/>
      <c r="AG9" s="480"/>
      <c r="AH9" s="480"/>
      <c r="AI9" s="480"/>
      <c r="AJ9" s="480"/>
      <c r="AK9" s="480"/>
      <c r="AL9" s="480"/>
      <c r="AM9" s="480"/>
      <c r="AN9" s="480"/>
      <c r="AO9" s="480"/>
      <c r="AP9" s="480"/>
      <c r="AQ9" s="480"/>
      <c r="AR9" s="480"/>
      <c r="AS9" s="480"/>
      <c r="AT9" s="480"/>
      <c r="AU9" s="480"/>
      <c r="AV9" s="480"/>
      <c r="AW9" s="480"/>
      <c r="AX9" s="480"/>
      <c r="AY9" s="480"/>
      <c r="AZ9" s="480"/>
      <c r="BA9" s="480"/>
      <c r="BB9" s="480"/>
      <c r="BC9" s="480"/>
      <c r="BD9" s="480"/>
      <c r="BE9" s="480"/>
      <c r="BF9" s="480"/>
      <c r="BG9" s="480"/>
      <c r="BH9" s="480"/>
      <c r="BI9" s="480"/>
      <c r="BJ9" s="480"/>
      <c r="BK9" s="480"/>
      <c r="BL9" s="480"/>
      <c r="BM9" s="480"/>
      <c r="BN9" s="480"/>
      <c r="BO9" s="480"/>
      <c r="BP9" s="480"/>
      <c r="BQ9" s="480"/>
      <c r="BR9" s="480"/>
      <c r="BS9" s="480"/>
      <c r="BT9" s="480"/>
      <c r="BU9" s="480"/>
      <c r="BV9" s="480"/>
      <c r="BW9" s="480"/>
      <c r="BX9" s="480"/>
      <c r="BY9" s="480"/>
      <c r="BZ9" s="480"/>
      <c r="CA9" s="480"/>
      <c r="CB9" s="480"/>
      <c r="CC9" s="480"/>
      <c r="CD9" s="480"/>
      <c r="CE9" s="480"/>
      <c r="CF9" s="480"/>
      <c r="CG9" s="480"/>
      <c r="CH9" s="480"/>
      <c r="CI9" s="480"/>
      <c r="CJ9" s="480"/>
      <c r="CK9" s="480"/>
      <c r="CL9" s="480"/>
      <c r="CM9" s="480"/>
      <c r="CN9" s="480"/>
      <c r="CO9" s="480"/>
      <c r="CP9" s="480"/>
      <c r="CQ9" s="480"/>
      <c r="CR9" s="480"/>
      <c r="CS9" s="480"/>
      <c r="CT9" s="480"/>
      <c r="CU9" s="480"/>
      <c r="CV9" s="480"/>
      <c r="CW9" s="480"/>
      <c r="CX9" s="480"/>
      <c r="CY9" s="480"/>
      <c r="CZ9" s="480"/>
      <c r="DA9" s="480"/>
      <c r="DB9" s="480"/>
      <c r="DC9" s="480"/>
      <c r="DD9" s="480"/>
      <c r="DE9" s="480"/>
      <c r="DF9" s="480"/>
      <c r="DG9" s="480"/>
      <c r="DH9" s="480"/>
      <c r="DI9" s="480"/>
      <c r="DJ9" s="480"/>
      <c r="DK9" s="480"/>
      <c r="DL9" s="480"/>
      <c r="DM9" s="480"/>
      <c r="DN9" s="480"/>
      <c r="DO9" s="480"/>
      <c r="DP9" s="480"/>
      <c r="DQ9" s="480"/>
      <c r="DR9" s="480"/>
      <c r="DS9" s="480"/>
      <c r="DT9" s="480"/>
      <c r="DU9" s="480"/>
      <c r="DV9" s="480"/>
      <c r="DW9" s="480"/>
      <c r="DX9" s="480"/>
      <c r="DY9" s="480"/>
      <c r="DZ9" s="480"/>
      <c r="EA9" s="480"/>
      <c r="EB9" s="480"/>
      <c r="EC9" s="480"/>
      <c r="ED9" s="480"/>
      <c r="EE9" s="480"/>
      <c r="EF9" s="480"/>
      <c r="EG9" s="480"/>
      <c r="EH9" s="480"/>
      <c r="EI9" s="480"/>
      <c r="EJ9" s="480"/>
      <c r="EK9" s="480"/>
      <c r="EL9" s="480"/>
      <c r="EM9" s="480"/>
      <c r="EN9" s="480"/>
      <c r="EO9" s="480"/>
      <c r="EP9" s="480"/>
      <c r="EQ9" s="480"/>
      <c r="ER9" s="480"/>
      <c r="ES9" s="480"/>
      <c r="ET9" s="480"/>
      <c r="EU9" s="480"/>
      <c r="EV9" s="480"/>
      <c r="EW9" s="480"/>
      <c r="EX9" s="480"/>
      <c r="EY9" s="480"/>
      <c r="EZ9" s="480"/>
      <c r="FA9" s="480"/>
      <c r="FB9" s="480"/>
      <c r="FC9" s="480"/>
      <c r="FD9" s="480"/>
      <c r="FE9" s="480"/>
      <c r="FF9" s="480"/>
      <c r="FG9" s="480"/>
      <c r="FH9" s="480"/>
      <c r="FI9" s="480"/>
      <c r="FJ9" s="480"/>
      <c r="FK9" s="480"/>
      <c r="FL9" s="480"/>
      <c r="FM9" s="480"/>
      <c r="FN9" s="480"/>
      <c r="FO9" s="480"/>
      <c r="FP9" s="480"/>
      <c r="FQ9" s="480"/>
      <c r="FR9" s="480"/>
      <c r="FS9" s="480"/>
      <c r="FT9" s="480"/>
      <c r="FU9" s="480"/>
      <c r="FV9" s="480"/>
      <c r="FW9" s="480"/>
      <c r="FX9" s="480"/>
      <c r="FY9" s="480"/>
      <c r="FZ9" s="480"/>
      <c r="GA9" s="480"/>
      <c r="GB9" s="480"/>
      <c r="GC9" s="480"/>
      <c r="GD9" s="480"/>
      <c r="GE9" s="480"/>
      <c r="GF9" s="480"/>
      <c r="GG9" s="480"/>
      <c r="GH9" s="480"/>
      <c r="GI9" s="480"/>
      <c r="GJ9" s="480"/>
      <c r="GK9" s="480"/>
      <c r="GL9" s="480"/>
      <c r="GM9" s="480"/>
      <c r="GN9" s="480"/>
      <c r="GO9" s="480"/>
      <c r="GP9" s="480"/>
      <c r="GQ9" s="480"/>
      <c r="GR9" s="480"/>
      <c r="GS9" s="480"/>
      <c r="GT9" s="480"/>
      <c r="GU9" s="480"/>
      <c r="GV9" s="480"/>
      <c r="GW9" s="480"/>
      <c r="GX9" s="480"/>
      <c r="GY9" s="480"/>
      <c r="GZ9" s="480"/>
      <c r="HA9" s="480"/>
      <c r="HB9" s="480"/>
      <c r="HC9" s="480"/>
      <c r="HD9" s="480"/>
      <c r="HE9" s="480"/>
      <c r="HF9" s="480"/>
      <c r="HG9" s="480"/>
      <c r="HH9" s="480"/>
      <c r="HI9" s="480"/>
      <c r="HJ9" s="480"/>
      <c r="HK9" s="480"/>
      <c r="HL9" s="480"/>
      <c r="HM9" s="480"/>
      <c r="HN9" s="480"/>
      <c r="HO9" s="480"/>
      <c r="HP9" s="480"/>
      <c r="HQ9" s="480"/>
      <c r="HR9" s="480"/>
      <c r="HS9" s="480"/>
      <c r="HT9" s="480"/>
      <c r="HU9" s="480"/>
      <c r="HV9" s="480"/>
      <c r="HW9" s="480"/>
      <c r="HX9" s="480"/>
      <c r="HY9" s="480"/>
      <c r="HZ9" s="480"/>
      <c r="IA9" s="480"/>
      <c r="IB9" s="480"/>
      <c r="IC9" s="480"/>
      <c r="ID9" s="480"/>
      <c r="IE9" s="480"/>
      <c r="IF9" s="480"/>
      <c r="IG9" s="480"/>
      <c r="IH9" s="480"/>
      <c r="II9" s="480"/>
      <c r="IJ9" s="480"/>
      <c r="IK9" s="480"/>
      <c r="IL9" s="480"/>
      <c r="IM9" s="480"/>
      <c r="IN9" s="480"/>
      <c r="IO9" s="480"/>
      <c r="IP9" s="480"/>
      <c r="IQ9" s="480"/>
      <c r="IR9" s="480"/>
    </row>
    <row r="10" spans="1:252" s="467" customFormat="1" ht="32.1" customHeight="1">
      <c r="A10" s="486"/>
      <c r="B10" s="491" t="s">
        <v>87</v>
      </c>
      <c r="C10" s="474"/>
      <c r="D10" s="472"/>
      <c r="E10" s="488">
        <f>'[1]DIVER 20173'!T4</f>
        <v>1645.98</v>
      </c>
      <c r="F10" s="488">
        <f>'[1]DIVER 20173'!U4</f>
        <v>1281</v>
      </c>
      <c r="G10" s="489">
        <f t="shared" ref="G10:G19" si="0">F10+E10</f>
        <v>2926.98</v>
      </c>
      <c r="H10" s="479"/>
      <c r="I10" s="490"/>
      <c r="J10" s="469"/>
      <c r="K10" s="479"/>
    </row>
    <row r="11" spans="1:252" s="467" customFormat="1" ht="32.1" customHeight="1">
      <c r="A11" s="481"/>
      <c r="B11" s="491" t="s">
        <v>23</v>
      </c>
      <c r="C11" s="474"/>
      <c r="D11" s="472"/>
      <c r="E11" s="489">
        <f>'[1]DIVER 20173'!T6</f>
        <v>213</v>
      </c>
      <c r="F11" s="489">
        <f>'[1]DIVER 20173'!U6</f>
        <v>332</v>
      </c>
      <c r="G11" s="489">
        <f t="shared" si="0"/>
        <v>545</v>
      </c>
      <c r="H11" s="479"/>
      <c r="I11" s="490"/>
      <c r="J11" s="469"/>
      <c r="K11" s="479"/>
    </row>
    <row r="12" spans="1:252" s="467" customFormat="1" ht="32.1" customHeight="1">
      <c r="A12" s="481"/>
      <c r="B12" s="492" t="s">
        <v>88</v>
      </c>
      <c r="C12" s="474"/>
      <c r="D12" s="472"/>
      <c r="E12" s="493">
        <f>'[1]DIVER 20173'!E20+'[1]DIVER 20173'!F20</f>
        <v>428</v>
      </c>
      <c r="F12" s="493">
        <f>'[1]DIVER 20173'!G20+'[1]DIVER 20173'!H20</f>
        <v>599</v>
      </c>
      <c r="G12" s="489">
        <f>E12+F12</f>
        <v>1027</v>
      </c>
      <c r="H12" s="479"/>
      <c r="I12" s="490"/>
      <c r="J12" s="469"/>
      <c r="K12" s="479"/>
    </row>
    <row r="13" spans="1:252" s="467" customFormat="1" ht="32.1" customHeight="1">
      <c r="A13" s="481"/>
      <c r="B13" s="491" t="s">
        <v>89</v>
      </c>
      <c r="C13" s="474"/>
      <c r="D13" s="472"/>
      <c r="E13" s="493">
        <f>'[1]DIVER 20173'!T9</f>
        <v>1735</v>
      </c>
      <c r="F13" s="493">
        <f>'[1]DIVER 20173'!U9</f>
        <v>1628</v>
      </c>
      <c r="G13" s="489">
        <f t="shared" si="0"/>
        <v>3363</v>
      </c>
      <c r="H13" s="479"/>
      <c r="I13" s="490"/>
      <c r="J13" s="494"/>
      <c r="K13" s="495"/>
    </row>
    <row r="14" spans="1:252" s="467" customFormat="1" ht="32.1" customHeight="1">
      <c r="A14" s="481"/>
      <c r="B14" s="491" t="s">
        <v>90</v>
      </c>
      <c r="C14" s="474"/>
      <c r="D14" s="472"/>
      <c r="E14" s="493">
        <f>'[1]DIVER 20173'!T11</f>
        <v>2325</v>
      </c>
      <c r="F14" s="493">
        <f>'[1]DIVER 20173'!U11</f>
        <v>780</v>
      </c>
      <c r="G14" s="489">
        <f>F14+E14</f>
        <v>3105</v>
      </c>
      <c r="H14" s="479"/>
      <c r="I14" s="490"/>
      <c r="J14" s="469"/>
      <c r="K14" s="479"/>
    </row>
    <row r="15" spans="1:252" s="467" customFormat="1" ht="32.1" customHeight="1">
      <c r="A15" s="481"/>
      <c r="B15" s="491" t="s">
        <v>91</v>
      </c>
      <c r="C15" s="474"/>
      <c r="D15" s="472"/>
      <c r="E15" s="493">
        <f>'[1]DIVER 20173'!T12</f>
        <v>3133</v>
      </c>
      <c r="F15" s="493">
        <f>'[1]DIVER 20173'!U12</f>
        <v>4744</v>
      </c>
      <c r="G15" s="489">
        <f>F15+E15</f>
        <v>7877</v>
      </c>
      <c r="H15" s="479"/>
      <c r="I15" s="490"/>
      <c r="J15" s="469"/>
      <c r="K15" s="479"/>
    </row>
    <row r="16" spans="1:252" s="467" customFormat="1" ht="32.1" customHeight="1">
      <c r="A16" s="481"/>
      <c r="B16" s="491" t="s">
        <v>92</v>
      </c>
      <c r="C16" s="474"/>
      <c r="D16" s="472"/>
      <c r="E16" s="493">
        <f>'[1]DIVER 20173'!T13</f>
        <v>171</v>
      </c>
      <c r="F16" s="493">
        <f>'[1]DIVER 20173'!U13</f>
        <v>241</v>
      </c>
      <c r="G16" s="489">
        <f t="shared" si="0"/>
        <v>412</v>
      </c>
      <c r="H16" s="479"/>
      <c r="I16" s="490"/>
      <c r="J16" s="469"/>
      <c r="K16" s="479"/>
    </row>
    <row r="17" spans="1:11" s="467" customFormat="1" ht="31.5" customHeight="1">
      <c r="A17" s="481"/>
      <c r="B17" s="491" t="s">
        <v>51</v>
      </c>
      <c r="C17" s="474"/>
      <c r="D17" s="472"/>
      <c r="E17" s="493">
        <f>'[1]DIVER 20173'!T21</f>
        <v>1531</v>
      </c>
      <c r="F17" s="493">
        <f>'[1]DIVER 20173'!U21</f>
        <v>1584</v>
      </c>
      <c r="G17" s="496">
        <f t="shared" si="0"/>
        <v>3115</v>
      </c>
      <c r="H17" s="479"/>
      <c r="I17" s="490"/>
      <c r="J17" s="469"/>
      <c r="K17" s="479"/>
    </row>
    <row r="18" spans="1:11" s="467" customFormat="1" ht="31.5" customHeight="1">
      <c r="A18" s="481"/>
      <c r="B18" s="491" t="s">
        <v>53</v>
      </c>
      <c r="C18" s="472"/>
      <c r="D18" s="472"/>
      <c r="E18" s="493">
        <f>'[1]DIVER 20173'!T22</f>
        <v>157</v>
      </c>
      <c r="F18" s="493">
        <f>'[1]DIVER 20173'!U22</f>
        <v>317</v>
      </c>
      <c r="G18" s="489">
        <f t="shared" si="0"/>
        <v>474</v>
      </c>
      <c r="H18" s="479"/>
      <c r="I18" s="490"/>
      <c r="J18" s="469"/>
      <c r="K18" s="479"/>
    </row>
    <row r="19" spans="1:11" s="467" customFormat="1" ht="31.5" customHeight="1" thickBot="1">
      <c r="A19" s="481"/>
      <c r="B19" s="497" t="s">
        <v>76</v>
      </c>
      <c r="C19" s="498"/>
      <c r="D19" s="498"/>
      <c r="E19" s="499">
        <f>'[1]DIVER 20173'!T23</f>
        <v>15</v>
      </c>
      <c r="F19" s="499">
        <f>'[1]DIVER 20173'!U23</f>
        <v>20</v>
      </c>
      <c r="G19" s="500">
        <f t="shared" si="0"/>
        <v>35</v>
      </c>
      <c r="H19" s="479"/>
      <c r="I19" s="490"/>
      <c r="J19" s="469"/>
      <c r="K19" s="479"/>
    </row>
    <row r="20" spans="1:11" s="467" customFormat="1" ht="32.1" customHeight="1" thickTop="1">
      <c r="A20" s="481"/>
      <c r="B20" s="501" t="s">
        <v>48</v>
      </c>
      <c r="C20" s="474"/>
      <c r="D20" s="472"/>
      <c r="E20" s="502">
        <f>SUM(E9:E19)</f>
        <v>11477.98</v>
      </c>
      <c r="F20" s="502">
        <f t="shared" ref="F20" si="1">SUM(F9:F19)</f>
        <v>11704</v>
      </c>
      <c r="G20" s="502">
        <f>SUM(G9:G19)</f>
        <v>23181.98</v>
      </c>
      <c r="H20" s="451"/>
      <c r="I20" s="490"/>
      <c r="J20" s="485"/>
      <c r="K20" s="451"/>
    </row>
    <row r="21" spans="1:11" s="467" customFormat="1" ht="32.1" customHeight="1">
      <c r="A21" s="486"/>
      <c r="B21" s="491" t="s">
        <v>5</v>
      </c>
      <c r="C21" s="474"/>
      <c r="D21" s="472"/>
      <c r="E21" s="489">
        <f>'[1]DIVER 20173'!T14</f>
        <v>1776</v>
      </c>
      <c r="F21" s="489">
        <f>'[1]DIVER 20173'!U14</f>
        <v>212</v>
      </c>
      <c r="G21" s="493">
        <f>F21+E21</f>
        <v>1988</v>
      </c>
      <c r="H21" s="479"/>
      <c r="I21" s="503"/>
      <c r="J21" s="494"/>
      <c r="K21" s="495"/>
    </row>
    <row r="22" spans="1:11" s="467" customFormat="1" ht="32.1" customHeight="1">
      <c r="A22" s="486"/>
      <c r="B22" s="491" t="s">
        <v>16</v>
      </c>
      <c r="C22" s="474"/>
      <c r="D22" s="472"/>
      <c r="E22" s="489">
        <f>'[1]DIVER 20173'!T15</f>
        <v>48</v>
      </c>
      <c r="F22" s="489">
        <f>'[1]DIVER 20173'!U15</f>
        <v>64</v>
      </c>
      <c r="G22" s="493">
        <f t="shared" ref="G22:G27" si="2">F22+E22</f>
        <v>112</v>
      </c>
      <c r="H22" s="479"/>
      <c r="I22" s="503"/>
      <c r="J22" s="469"/>
      <c r="K22" s="479"/>
    </row>
    <row r="23" spans="1:11" s="467" customFormat="1" ht="32.1" customHeight="1">
      <c r="A23" s="486"/>
      <c r="B23" s="491" t="s">
        <v>15</v>
      </c>
      <c r="C23" s="474"/>
      <c r="D23" s="472"/>
      <c r="E23" s="489">
        <f>'[1]DIVER 20173'!T16</f>
        <v>253</v>
      </c>
      <c r="F23" s="489">
        <f>'[1]DIVER 20173'!U16</f>
        <v>178</v>
      </c>
      <c r="G23" s="493">
        <f t="shared" si="2"/>
        <v>431</v>
      </c>
      <c r="H23" s="479"/>
      <c r="I23" s="503"/>
      <c r="J23" s="469"/>
      <c r="K23" s="479"/>
    </row>
    <row r="24" spans="1:11" s="467" customFormat="1" ht="32.1" customHeight="1">
      <c r="A24" s="486"/>
      <c r="B24" s="491" t="s">
        <v>33</v>
      </c>
      <c r="C24" s="472"/>
      <c r="D24" s="472"/>
      <c r="E24" s="504">
        <f>'[1]DIVER 20173'!T18</f>
        <v>5886</v>
      </c>
      <c r="F24" s="504">
        <f>'[1]DIVER 20173'!U18</f>
        <v>3444</v>
      </c>
      <c r="G24" s="504">
        <f>'[1]DIVER 20173'!V18</f>
        <v>9330</v>
      </c>
      <c r="H24" s="479"/>
      <c r="I24" s="503"/>
      <c r="J24" s="469"/>
      <c r="K24" s="479"/>
    </row>
    <row r="25" spans="1:11" s="467" customFormat="1" ht="32.1" customHeight="1">
      <c r="A25" s="486"/>
      <c r="B25" s="491" t="s">
        <v>17</v>
      </c>
      <c r="C25" s="472"/>
      <c r="D25" s="472"/>
      <c r="E25" s="505">
        <f>'[1]DIVER 20173'!T40</f>
        <v>13369.05</v>
      </c>
      <c r="F25" s="505">
        <f>'[1]DIVER 20173'!U40</f>
        <v>56313.81</v>
      </c>
      <c r="G25" s="493">
        <f t="shared" si="2"/>
        <v>69682.86</v>
      </c>
      <c r="H25" s="479"/>
      <c r="I25" s="503"/>
      <c r="J25" s="469"/>
      <c r="K25" s="479"/>
    </row>
    <row r="26" spans="1:11" s="467" customFormat="1" ht="31.5" customHeight="1" thickBot="1">
      <c r="A26" s="486"/>
      <c r="B26" s="491" t="s">
        <v>35</v>
      </c>
      <c r="C26" s="506"/>
      <c r="D26" s="506"/>
      <c r="E26" s="504">
        <f>'[1]DIVER 20173'!T19</f>
        <v>387</v>
      </c>
      <c r="F26" s="504">
        <f>'[1]DIVER 20173'!U19</f>
        <v>312</v>
      </c>
      <c r="G26" s="493">
        <f t="shared" si="2"/>
        <v>699</v>
      </c>
      <c r="H26" s="479"/>
      <c r="J26" s="469"/>
      <c r="K26" s="479"/>
    </row>
    <row r="27" spans="1:11" s="467" customFormat="1" ht="32.1" customHeight="1" thickTop="1" thickBot="1">
      <c r="A27" s="486"/>
      <c r="B27" s="497" t="s">
        <v>66</v>
      </c>
      <c r="C27" s="472"/>
      <c r="D27" s="472"/>
      <c r="E27" s="504">
        <f>'[1]DIVER 20173'!T20</f>
        <v>371</v>
      </c>
      <c r="F27" s="504">
        <f>'[1]DIVER 20173'!U20</f>
        <v>262</v>
      </c>
      <c r="G27" s="499">
        <f t="shared" si="2"/>
        <v>633</v>
      </c>
      <c r="H27" s="479"/>
      <c r="I27" s="503"/>
      <c r="J27" s="469"/>
      <c r="K27" s="479"/>
    </row>
    <row r="28" spans="1:11" s="467" customFormat="1" ht="32.1" customHeight="1" thickTop="1">
      <c r="A28" s="481"/>
      <c r="B28" s="482" t="s">
        <v>18</v>
      </c>
      <c r="C28" s="507"/>
      <c r="D28" s="507"/>
      <c r="E28" s="508">
        <f>SUM(E29:E38)</f>
        <v>17873.77</v>
      </c>
      <c r="F28" s="508">
        <f>SUM(F29:F38)</f>
        <v>54382.75</v>
      </c>
      <c r="G28" s="509">
        <f t="shared" ref="G28:G40" si="3">E28+F28</f>
        <v>72256.52</v>
      </c>
      <c r="H28" s="451"/>
      <c r="I28" s="510"/>
      <c r="J28" s="485"/>
      <c r="K28" s="479"/>
    </row>
    <row r="29" spans="1:11" s="467" customFormat="1" ht="32.1" customHeight="1">
      <c r="A29" s="486"/>
      <c r="B29" s="487" t="s">
        <v>86</v>
      </c>
      <c r="C29" s="472"/>
      <c r="D29" s="472"/>
      <c r="E29" s="488">
        <f>'[1]DIVER 20173'!T24</f>
        <v>111</v>
      </c>
      <c r="F29" s="488">
        <f>'[1]DIVER 20173'!U24</f>
        <v>139</v>
      </c>
      <c r="G29" s="489">
        <f>F29+E29</f>
        <v>250</v>
      </c>
      <c r="H29" s="479"/>
      <c r="J29" s="485"/>
      <c r="K29" s="479"/>
    </row>
    <row r="30" spans="1:11" s="467" customFormat="1" ht="32.1" customHeight="1">
      <c r="A30" s="486"/>
      <c r="B30" s="511" t="s">
        <v>87</v>
      </c>
      <c r="C30" s="512"/>
      <c r="D30" s="513"/>
      <c r="E30" s="514">
        <f>'[1]DIVER 20173'!T25</f>
        <v>6</v>
      </c>
      <c r="F30" s="514">
        <f>'[1]DIVER 20173'!U25</f>
        <v>12</v>
      </c>
      <c r="G30" s="496">
        <f t="shared" ref="G30:G38" si="4">F30+E30</f>
        <v>18</v>
      </c>
      <c r="H30" s="479"/>
      <c r="J30" s="485"/>
      <c r="K30" s="479"/>
    </row>
    <row r="31" spans="1:11" s="467" customFormat="1" ht="32.1" customHeight="1">
      <c r="A31" s="486"/>
      <c r="B31" s="511" t="s">
        <v>23</v>
      </c>
      <c r="C31" s="512"/>
      <c r="D31" s="513"/>
      <c r="E31" s="514">
        <f>'[1]DIVER 20173'!T28</f>
        <v>178</v>
      </c>
      <c r="F31" s="514">
        <f>'[1]DIVER 20173'!U28</f>
        <v>274</v>
      </c>
      <c r="G31" s="496">
        <f t="shared" si="4"/>
        <v>452</v>
      </c>
      <c r="H31" s="479"/>
      <c r="J31" s="485"/>
      <c r="K31" s="479"/>
    </row>
    <row r="32" spans="1:11" s="467" customFormat="1" ht="32.1" customHeight="1">
      <c r="A32" s="481"/>
      <c r="B32" s="515" t="s">
        <v>88</v>
      </c>
      <c r="C32" s="512"/>
      <c r="D32" s="513"/>
      <c r="E32" s="514">
        <f>'[1]DIVER 20173'!T30+'[1]DIVER 20173'!T27</f>
        <v>644.99</v>
      </c>
      <c r="F32" s="514">
        <f>'[1]DIVER 20173'!U30+'[1]DIVER 20173'!U27</f>
        <v>773.99</v>
      </c>
      <c r="G32" s="514">
        <f>'[1]DIVER 20173'!V30+'[1]DIVER 20173'!V27</f>
        <v>1418.98</v>
      </c>
      <c r="H32" s="479"/>
      <c r="J32" s="485"/>
      <c r="K32" s="479"/>
    </row>
    <row r="33" spans="1:252" s="467" customFormat="1" ht="32.1" customHeight="1">
      <c r="A33" s="481"/>
      <c r="B33" s="511" t="s">
        <v>89</v>
      </c>
      <c r="C33" s="512"/>
      <c r="D33" s="513"/>
      <c r="E33" s="514">
        <f>'[1]DIVER 20173'!T29</f>
        <v>144</v>
      </c>
      <c r="F33" s="514">
        <f>'[1]DIVER 20173'!U29</f>
        <v>167</v>
      </c>
      <c r="G33" s="496">
        <f t="shared" si="4"/>
        <v>311</v>
      </c>
      <c r="H33" s="479"/>
      <c r="J33" s="485"/>
      <c r="K33" s="479"/>
    </row>
    <row r="34" spans="1:252" s="467" customFormat="1" ht="32.1" customHeight="1">
      <c r="A34" s="481"/>
      <c r="B34" s="511" t="s">
        <v>90</v>
      </c>
      <c r="C34" s="512"/>
      <c r="D34" s="513"/>
      <c r="E34" s="514">
        <f>'[1]DIVER 20173'!T31</f>
        <v>1000</v>
      </c>
      <c r="F34" s="514">
        <f>'[1]DIVER 20173'!U31</f>
        <v>249</v>
      </c>
      <c r="G34" s="496">
        <f t="shared" si="4"/>
        <v>1249</v>
      </c>
      <c r="H34" s="479"/>
      <c r="J34" s="485"/>
      <c r="K34" s="495"/>
    </row>
    <row r="35" spans="1:252" s="467" customFormat="1" ht="32.1" customHeight="1">
      <c r="A35" s="481"/>
      <c r="B35" s="511" t="s">
        <v>91</v>
      </c>
      <c r="C35" s="512"/>
      <c r="D35" s="513"/>
      <c r="E35" s="514">
        <f>'[1]DIVER 20173'!T32+'[1]DIVER 20173'!T26</f>
        <v>1723</v>
      </c>
      <c r="F35" s="514">
        <f>'[1]DIVER 20173'!U32+'[1]DIVER 20173'!U26</f>
        <v>1690</v>
      </c>
      <c r="G35" s="514">
        <f>'[1]DIVER 20173'!V32+'[1]DIVER 20173'!V26</f>
        <v>3413</v>
      </c>
      <c r="H35" s="479"/>
      <c r="J35" s="485"/>
      <c r="K35" s="495"/>
    </row>
    <row r="36" spans="1:252" s="467" customFormat="1" ht="32.1" customHeight="1">
      <c r="A36" s="481"/>
      <c r="B36" s="491" t="s">
        <v>92</v>
      </c>
      <c r="C36" s="474"/>
      <c r="D36" s="472"/>
      <c r="E36" s="488">
        <f>'[1]DIVER 20173'!T33</f>
        <v>1075</v>
      </c>
      <c r="F36" s="488">
        <f>'[1]DIVER 20173'!U33</f>
        <v>1954</v>
      </c>
      <c r="G36" s="489">
        <f t="shared" si="4"/>
        <v>3029</v>
      </c>
      <c r="H36" s="479"/>
      <c r="J36" s="485"/>
      <c r="K36" s="479"/>
    </row>
    <row r="37" spans="1:252" s="467" customFormat="1" ht="32.1" customHeight="1">
      <c r="A37" s="481"/>
      <c r="B37" s="491" t="s">
        <v>6</v>
      </c>
      <c r="C37" s="474"/>
      <c r="D37" s="472"/>
      <c r="E37" s="488">
        <f>'[1]DIVER 20173'!T34</f>
        <v>111</v>
      </c>
      <c r="F37" s="488">
        <f>'[1]DIVER 20173'!U34</f>
        <v>311</v>
      </c>
      <c r="G37" s="489">
        <f t="shared" si="4"/>
        <v>422</v>
      </c>
      <c r="H37" s="479"/>
      <c r="J37" s="485"/>
      <c r="K37" s="479"/>
    </row>
    <row r="38" spans="1:252" s="467" customFormat="1" ht="32.1" customHeight="1" thickBot="1">
      <c r="A38" s="481"/>
      <c r="B38" s="497" t="s">
        <v>38</v>
      </c>
      <c r="C38" s="474"/>
      <c r="D38" s="472"/>
      <c r="E38" s="488">
        <f>'[1]DIVER 20173'!T35+1</f>
        <v>12880.78</v>
      </c>
      <c r="F38" s="488">
        <f>'[1]DIVER 20173'!U35</f>
        <v>48812.76</v>
      </c>
      <c r="G38" s="489">
        <f t="shared" si="4"/>
        <v>61693.54</v>
      </c>
      <c r="H38" s="479"/>
      <c r="J38" s="485"/>
      <c r="K38" s="495"/>
      <c r="O38" s="480"/>
      <c r="P38" s="480"/>
      <c r="Q38" s="480"/>
      <c r="R38" s="480"/>
      <c r="S38" s="480"/>
      <c r="T38" s="480"/>
      <c r="U38" s="480"/>
      <c r="V38" s="480"/>
      <c r="W38" s="480"/>
      <c r="X38" s="480"/>
      <c r="Y38" s="480"/>
      <c r="Z38" s="480"/>
      <c r="AA38" s="480"/>
      <c r="AB38" s="480"/>
      <c r="AC38" s="480"/>
      <c r="AD38" s="480"/>
      <c r="AE38" s="480"/>
      <c r="AF38" s="480"/>
      <c r="AG38" s="480"/>
      <c r="AH38" s="480"/>
      <c r="AI38" s="480"/>
      <c r="AJ38" s="480"/>
      <c r="AK38" s="480"/>
      <c r="AL38" s="480"/>
      <c r="AM38" s="480"/>
      <c r="AN38" s="480"/>
      <c r="AO38" s="480"/>
      <c r="AP38" s="480"/>
      <c r="AQ38" s="480"/>
      <c r="AR38" s="480"/>
      <c r="AS38" s="480"/>
      <c r="AT38" s="480"/>
      <c r="AU38" s="480"/>
      <c r="AV38" s="480"/>
      <c r="AW38" s="480"/>
      <c r="AX38" s="480"/>
      <c r="AY38" s="480"/>
      <c r="AZ38" s="480"/>
      <c r="BA38" s="480"/>
      <c r="BB38" s="480"/>
      <c r="BC38" s="480"/>
      <c r="BD38" s="480"/>
      <c r="BE38" s="480"/>
      <c r="BF38" s="480"/>
      <c r="BG38" s="480"/>
      <c r="BH38" s="480"/>
      <c r="BI38" s="480"/>
      <c r="BJ38" s="480"/>
      <c r="BK38" s="480"/>
      <c r="BL38" s="480"/>
      <c r="BM38" s="480"/>
      <c r="BN38" s="480"/>
      <c r="BO38" s="480"/>
      <c r="BP38" s="480"/>
      <c r="BQ38" s="480"/>
      <c r="BR38" s="480"/>
      <c r="BS38" s="480"/>
      <c r="BT38" s="480"/>
      <c r="BU38" s="480"/>
      <c r="BV38" s="480"/>
      <c r="BW38" s="480"/>
      <c r="BX38" s="480"/>
      <c r="BY38" s="480"/>
      <c r="BZ38" s="480"/>
      <c r="CA38" s="480"/>
      <c r="CB38" s="480"/>
      <c r="CC38" s="480"/>
      <c r="CD38" s="480"/>
      <c r="CE38" s="480"/>
      <c r="CF38" s="480"/>
      <c r="CG38" s="480"/>
      <c r="CH38" s="480"/>
      <c r="CI38" s="480"/>
      <c r="CJ38" s="480"/>
      <c r="CK38" s="480"/>
      <c r="CL38" s="480"/>
      <c r="CM38" s="480"/>
      <c r="CN38" s="480"/>
      <c r="CO38" s="480"/>
      <c r="CP38" s="480"/>
      <c r="CQ38" s="480"/>
      <c r="CR38" s="480"/>
      <c r="CS38" s="480"/>
      <c r="CT38" s="480"/>
      <c r="CU38" s="480"/>
      <c r="CV38" s="480"/>
      <c r="CW38" s="480"/>
      <c r="CX38" s="480"/>
      <c r="CY38" s="480"/>
      <c r="CZ38" s="480"/>
      <c r="DA38" s="480"/>
      <c r="DB38" s="480"/>
      <c r="DC38" s="480"/>
      <c r="DD38" s="480"/>
      <c r="DE38" s="480"/>
      <c r="DF38" s="480"/>
      <c r="DG38" s="480"/>
      <c r="DH38" s="480"/>
      <c r="DI38" s="480"/>
      <c r="DJ38" s="480"/>
      <c r="DK38" s="480"/>
      <c r="DL38" s="480"/>
      <c r="DM38" s="480"/>
      <c r="DN38" s="480"/>
      <c r="DO38" s="480"/>
      <c r="DP38" s="480"/>
      <c r="DQ38" s="480"/>
      <c r="DR38" s="480"/>
      <c r="DS38" s="480"/>
      <c r="DT38" s="480"/>
      <c r="DU38" s="480"/>
      <c r="DV38" s="480"/>
      <c r="DW38" s="480"/>
      <c r="DX38" s="480"/>
      <c r="DY38" s="480"/>
      <c r="DZ38" s="480"/>
      <c r="EA38" s="480"/>
      <c r="EB38" s="480"/>
      <c r="EC38" s="480"/>
      <c r="ED38" s="480"/>
      <c r="EE38" s="480"/>
      <c r="EF38" s="480"/>
      <c r="EG38" s="480"/>
      <c r="EH38" s="480"/>
      <c r="EI38" s="480"/>
      <c r="EJ38" s="480"/>
      <c r="EK38" s="480"/>
      <c r="EL38" s="480"/>
      <c r="EM38" s="480"/>
      <c r="EN38" s="480"/>
      <c r="EO38" s="480"/>
      <c r="EP38" s="480"/>
      <c r="EQ38" s="480"/>
      <c r="ER38" s="480"/>
      <c r="ES38" s="480"/>
      <c r="ET38" s="480"/>
      <c r="EU38" s="480"/>
      <c r="EV38" s="480"/>
      <c r="EW38" s="480"/>
      <c r="EX38" s="480"/>
      <c r="EY38" s="480"/>
      <c r="EZ38" s="480"/>
      <c r="FA38" s="480"/>
      <c r="FB38" s="480"/>
      <c r="FC38" s="480"/>
      <c r="FD38" s="480"/>
      <c r="FE38" s="480"/>
      <c r="FF38" s="480"/>
      <c r="FG38" s="480"/>
      <c r="FH38" s="480"/>
      <c r="FI38" s="480"/>
      <c r="FJ38" s="480"/>
      <c r="FK38" s="480"/>
      <c r="FL38" s="480"/>
      <c r="FM38" s="480"/>
      <c r="FN38" s="480"/>
      <c r="FO38" s="480"/>
      <c r="FP38" s="480"/>
      <c r="FQ38" s="480"/>
      <c r="FR38" s="480"/>
      <c r="FS38" s="480"/>
      <c r="FT38" s="480"/>
      <c r="FU38" s="480"/>
      <c r="FV38" s="480"/>
      <c r="FW38" s="480"/>
      <c r="FX38" s="480"/>
      <c r="FY38" s="480"/>
      <c r="FZ38" s="480"/>
      <c r="GA38" s="480"/>
      <c r="GB38" s="480"/>
      <c r="GC38" s="480"/>
      <c r="GD38" s="480"/>
      <c r="GE38" s="480"/>
      <c r="GF38" s="480"/>
      <c r="GG38" s="480"/>
      <c r="GH38" s="480"/>
      <c r="GI38" s="480"/>
      <c r="GJ38" s="480"/>
      <c r="GK38" s="480"/>
      <c r="GL38" s="480"/>
      <c r="GM38" s="480"/>
      <c r="GN38" s="480"/>
      <c r="GO38" s="480"/>
      <c r="GP38" s="480"/>
      <c r="GQ38" s="480"/>
      <c r="GR38" s="480"/>
      <c r="GS38" s="480"/>
      <c r="GT38" s="480"/>
      <c r="GU38" s="480"/>
      <c r="GV38" s="480"/>
      <c r="GW38" s="480"/>
      <c r="GX38" s="480"/>
      <c r="GY38" s="480"/>
      <c r="GZ38" s="480"/>
      <c r="HA38" s="480"/>
      <c r="HB38" s="480"/>
      <c r="HC38" s="480"/>
      <c r="HD38" s="480"/>
      <c r="HE38" s="480"/>
      <c r="HF38" s="480"/>
      <c r="HG38" s="480"/>
      <c r="HH38" s="480"/>
      <c r="HI38" s="480"/>
      <c r="HJ38" s="480"/>
      <c r="HK38" s="480"/>
      <c r="HL38" s="480"/>
      <c r="HM38" s="480"/>
      <c r="HN38" s="480"/>
      <c r="HO38" s="480"/>
      <c r="HP38" s="480"/>
      <c r="HQ38" s="480"/>
      <c r="HR38" s="480"/>
      <c r="HS38" s="480"/>
      <c r="HT38" s="480"/>
      <c r="HU38" s="480"/>
      <c r="HV38" s="480"/>
      <c r="HW38" s="480"/>
      <c r="HX38" s="480"/>
      <c r="HY38" s="480"/>
      <c r="HZ38" s="480"/>
      <c r="IA38" s="480"/>
      <c r="IB38" s="480"/>
      <c r="IC38" s="480"/>
      <c r="ID38" s="480"/>
      <c r="IE38" s="480"/>
      <c r="IF38" s="480"/>
      <c r="IG38" s="480"/>
      <c r="IH38" s="480"/>
      <c r="II38" s="480"/>
      <c r="IJ38" s="480"/>
      <c r="IK38" s="480"/>
      <c r="IL38" s="480"/>
      <c r="IM38" s="480"/>
      <c r="IN38" s="480"/>
      <c r="IO38" s="480"/>
      <c r="IP38" s="480"/>
      <c r="IQ38" s="480"/>
      <c r="IR38" s="480"/>
    </row>
    <row r="39" spans="1:252" s="467" customFormat="1" ht="32.1" customHeight="1" thickTop="1" thickBot="1">
      <c r="A39" s="481"/>
      <c r="B39" s="516" t="s">
        <v>9</v>
      </c>
      <c r="C39" s="517"/>
      <c r="D39" s="517"/>
      <c r="E39" s="518">
        <f>'[1]DIVER 20173'!T36</f>
        <v>1977</v>
      </c>
      <c r="F39" s="518">
        <f>'[1]DIVER 20173'!U36</f>
        <v>1853</v>
      </c>
      <c r="G39" s="519">
        <f t="shared" si="3"/>
        <v>3830</v>
      </c>
      <c r="H39" s="451"/>
      <c r="I39" s="510"/>
      <c r="J39" s="520"/>
      <c r="K39" s="495"/>
      <c r="L39" s="521"/>
      <c r="M39" s="521"/>
      <c r="N39" s="521"/>
      <c r="O39" s="480"/>
      <c r="P39" s="480"/>
      <c r="Q39" s="480"/>
      <c r="R39" s="480"/>
      <c r="S39" s="480"/>
      <c r="T39" s="480"/>
      <c r="U39" s="480"/>
      <c r="V39" s="480"/>
      <c r="W39" s="480"/>
      <c r="X39" s="480"/>
      <c r="Y39" s="480"/>
      <c r="Z39" s="480"/>
      <c r="AA39" s="480"/>
      <c r="AB39" s="480"/>
      <c r="AC39" s="480"/>
      <c r="AD39" s="480"/>
      <c r="AE39" s="480"/>
      <c r="AF39" s="480"/>
      <c r="AG39" s="480"/>
      <c r="AH39" s="480"/>
      <c r="AI39" s="480"/>
      <c r="AJ39" s="480"/>
      <c r="AK39" s="480"/>
      <c r="AL39" s="480"/>
      <c r="AM39" s="480"/>
      <c r="AN39" s="480"/>
      <c r="AO39" s="480"/>
      <c r="AP39" s="480"/>
      <c r="AQ39" s="480"/>
      <c r="AR39" s="480"/>
      <c r="AS39" s="480"/>
      <c r="AT39" s="480"/>
      <c r="AU39" s="480"/>
      <c r="AV39" s="480"/>
      <c r="AW39" s="480"/>
      <c r="AX39" s="480"/>
      <c r="AY39" s="480"/>
      <c r="AZ39" s="480"/>
      <c r="BA39" s="480"/>
      <c r="BB39" s="480"/>
      <c r="BC39" s="480"/>
      <c r="BD39" s="480"/>
      <c r="BE39" s="480"/>
      <c r="BF39" s="480"/>
      <c r="BG39" s="480"/>
      <c r="BH39" s="480"/>
      <c r="BI39" s="480"/>
      <c r="BJ39" s="480"/>
      <c r="BK39" s="480"/>
      <c r="BL39" s="480"/>
      <c r="BM39" s="480"/>
      <c r="BN39" s="480"/>
      <c r="BO39" s="480"/>
      <c r="BP39" s="480"/>
      <c r="BQ39" s="480"/>
      <c r="BR39" s="480"/>
      <c r="BS39" s="480"/>
      <c r="BT39" s="480"/>
      <c r="BU39" s="480"/>
      <c r="BV39" s="480"/>
      <c r="BW39" s="480"/>
      <c r="BX39" s="480"/>
      <c r="BY39" s="480"/>
      <c r="BZ39" s="480"/>
      <c r="CA39" s="480"/>
      <c r="CB39" s="480"/>
      <c r="CC39" s="480"/>
      <c r="CD39" s="480"/>
      <c r="CE39" s="480"/>
      <c r="CF39" s="480"/>
      <c r="CG39" s="480"/>
      <c r="CH39" s="480"/>
      <c r="CI39" s="480"/>
      <c r="CJ39" s="480"/>
      <c r="CK39" s="480"/>
      <c r="CL39" s="480"/>
      <c r="CM39" s="480"/>
      <c r="CN39" s="480"/>
      <c r="CO39" s="480"/>
      <c r="CP39" s="480"/>
      <c r="CQ39" s="480"/>
      <c r="CR39" s="480"/>
      <c r="CS39" s="480"/>
      <c r="CT39" s="480"/>
      <c r="CU39" s="480"/>
      <c r="CV39" s="480"/>
      <c r="CW39" s="480"/>
      <c r="CX39" s="480"/>
      <c r="CY39" s="480"/>
      <c r="CZ39" s="480"/>
      <c r="DA39" s="480"/>
      <c r="DB39" s="480"/>
      <c r="DC39" s="480"/>
      <c r="DD39" s="480"/>
      <c r="DE39" s="480"/>
      <c r="DF39" s="480"/>
      <c r="DG39" s="480"/>
      <c r="DH39" s="480"/>
      <c r="DI39" s="480"/>
      <c r="DJ39" s="480"/>
      <c r="DK39" s="480"/>
      <c r="DL39" s="480"/>
      <c r="DM39" s="480"/>
      <c r="DN39" s="480"/>
      <c r="DO39" s="480"/>
      <c r="DP39" s="480"/>
      <c r="DQ39" s="480"/>
      <c r="DR39" s="480"/>
      <c r="DS39" s="480"/>
      <c r="DT39" s="480"/>
      <c r="DU39" s="480"/>
      <c r="DV39" s="480"/>
      <c r="DW39" s="480"/>
      <c r="DX39" s="480"/>
      <c r="DY39" s="480"/>
      <c r="DZ39" s="480"/>
      <c r="EA39" s="480"/>
      <c r="EB39" s="480"/>
      <c r="EC39" s="480"/>
      <c r="ED39" s="480"/>
      <c r="EE39" s="480"/>
      <c r="EF39" s="480"/>
      <c r="EG39" s="480"/>
      <c r="EH39" s="480"/>
      <c r="EI39" s="480"/>
      <c r="EJ39" s="480"/>
      <c r="EK39" s="480"/>
      <c r="EL39" s="480"/>
      <c r="EM39" s="480"/>
      <c r="EN39" s="480"/>
      <c r="EO39" s="480"/>
      <c r="EP39" s="480"/>
      <c r="EQ39" s="480"/>
      <c r="ER39" s="480"/>
      <c r="ES39" s="480"/>
      <c r="ET39" s="480"/>
      <c r="EU39" s="480"/>
      <c r="EV39" s="480"/>
      <c r="EW39" s="480"/>
      <c r="EX39" s="480"/>
      <c r="EY39" s="480"/>
      <c r="EZ39" s="480"/>
      <c r="FA39" s="480"/>
      <c r="FB39" s="480"/>
      <c r="FC39" s="480"/>
      <c r="FD39" s="480"/>
      <c r="FE39" s="480"/>
      <c r="FF39" s="480"/>
      <c r="FG39" s="480"/>
      <c r="FH39" s="480"/>
      <c r="FI39" s="480"/>
      <c r="FJ39" s="480"/>
      <c r="FK39" s="480"/>
      <c r="FL39" s="480"/>
      <c r="FM39" s="480"/>
      <c r="FN39" s="480"/>
      <c r="FO39" s="480"/>
      <c r="FP39" s="480"/>
      <c r="FQ39" s="480"/>
      <c r="FR39" s="480"/>
      <c r="FS39" s="480"/>
      <c r="FT39" s="480"/>
      <c r="FU39" s="480"/>
      <c r="FV39" s="480"/>
      <c r="FW39" s="480"/>
      <c r="FX39" s="480"/>
      <c r="FY39" s="480"/>
      <c r="FZ39" s="480"/>
      <c r="GA39" s="480"/>
      <c r="GB39" s="480"/>
      <c r="GC39" s="480"/>
      <c r="GD39" s="480"/>
      <c r="GE39" s="480"/>
      <c r="GF39" s="480"/>
      <c r="GG39" s="480"/>
      <c r="GH39" s="480"/>
      <c r="GI39" s="480"/>
      <c r="GJ39" s="480"/>
      <c r="GK39" s="480"/>
      <c r="GL39" s="480"/>
      <c r="GM39" s="480"/>
      <c r="GN39" s="480"/>
      <c r="GO39" s="480"/>
      <c r="GP39" s="480"/>
      <c r="GQ39" s="480"/>
      <c r="GR39" s="480"/>
      <c r="GS39" s="480"/>
      <c r="GT39" s="480"/>
      <c r="GU39" s="480"/>
      <c r="GV39" s="480"/>
      <c r="GW39" s="480"/>
      <c r="GX39" s="480"/>
      <c r="GY39" s="480"/>
      <c r="GZ39" s="480"/>
      <c r="HA39" s="480"/>
      <c r="HB39" s="480"/>
      <c r="HC39" s="480"/>
      <c r="HD39" s="480"/>
      <c r="HE39" s="480"/>
      <c r="HF39" s="480"/>
      <c r="HG39" s="480"/>
      <c r="HH39" s="480"/>
      <c r="HI39" s="480"/>
      <c r="HJ39" s="480"/>
      <c r="HK39" s="480"/>
      <c r="HL39" s="480"/>
      <c r="HM39" s="480"/>
      <c r="HN39" s="480"/>
      <c r="HO39" s="480"/>
      <c r="HP39" s="480"/>
      <c r="HQ39" s="480"/>
      <c r="HR39" s="480"/>
      <c r="HS39" s="480"/>
      <c r="HT39" s="480"/>
      <c r="HU39" s="480"/>
      <c r="HV39" s="480"/>
      <c r="HW39" s="480"/>
      <c r="HX39" s="480"/>
      <c r="HY39" s="480"/>
      <c r="HZ39" s="480"/>
      <c r="IA39" s="480"/>
      <c r="IB39" s="480"/>
      <c r="IC39" s="480"/>
      <c r="ID39" s="480"/>
      <c r="IE39" s="480"/>
      <c r="IF39" s="480"/>
      <c r="IG39" s="480"/>
      <c r="IH39" s="480"/>
      <c r="II39" s="480"/>
      <c r="IJ39" s="480"/>
      <c r="IK39" s="480"/>
      <c r="IL39" s="480"/>
      <c r="IM39" s="480"/>
      <c r="IN39" s="480"/>
      <c r="IO39" s="480"/>
      <c r="IP39" s="480"/>
      <c r="IQ39" s="480"/>
      <c r="IR39" s="480"/>
    </row>
    <row r="40" spans="1:252" s="467" customFormat="1" ht="32.1" customHeight="1" thickTop="1">
      <c r="A40" s="481"/>
      <c r="B40" s="522" t="s">
        <v>10</v>
      </c>
      <c r="C40" s="523"/>
      <c r="D40" s="523"/>
      <c r="E40" s="518">
        <f>'[1]DIVER 20173'!T37</f>
        <v>6868.92</v>
      </c>
      <c r="F40" s="518">
        <f>'[1]DIVER 20173'!U37</f>
        <v>4999.92</v>
      </c>
      <c r="G40" s="518">
        <f t="shared" si="3"/>
        <v>11868.84</v>
      </c>
      <c r="H40" s="451"/>
      <c r="I40" s="510"/>
      <c r="J40" s="520"/>
      <c r="K40" s="479"/>
      <c r="L40" s="521"/>
      <c r="M40" s="521"/>
      <c r="N40" s="521"/>
      <c r="O40" s="480"/>
      <c r="P40" s="480"/>
      <c r="Q40" s="480"/>
      <c r="R40" s="480"/>
      <c r="S40" s="480"/>
      <c r="T40" s="480"/>
      <c r="U40" s="480"/>
      <c r="V40" s="480"/>
      <c r="W40" s="480"/>
      <c r="X40" s="480"/>
      <c r="Y40" s="480"/>
      <c r="Z40" s="480"/>
      <c r="AA40" s="480"/>
      <c r="AB40" s="480"/>
      <c r="AC40" s="480"/>
      <c r="AD40" s="480"/>
      <c r="AE40" s="480"/>
      <c r="AF40" s="480"/>
      <c r="AG40" s="480"/>
      <c r="AH40" s="480"/>
      <c r="AI40" s="480"/>
      <c r="AJ40" s="480"/>
      <c r="AK40" s="480"/>
      <c r="AL40" s="480"/>
      <c r="AM40" s="480"/>
      <c r="AN40" s="480"/>
      <c r="AO40" s="480"/>
      <c r="AP40" s="480"/>
      <c r="AQ40" s="480"/>
      <c r="AR40" s="480"/>
      <c r="AS40" s="480"/>
      <c r="AT40" s="480"/>
      <c r="AU40" s="480"/>
      <c r="AV40" s="480"/>
      <c r="AW40" s="480"/>
      <c r="AX40" s="480"/>
      <c r="AY40" s="480"/>
      <c r="AZ40" s="480"/>
      <c r="BA40" s="480"/>
      <c r="BB40" s="480"/>
      <c r="BC40" s="480"/>
      <c r="BD40" s="480"/>
      <c r="BE40" s="480"/>
      <c r="BF40" s="480"/>
      <c r="BG40" s="480"/>
      <c r="BH40" s="480"/>
      <c r="BI40" s="480"/>
      <c r="BJ40" s="480"/>
      <c r="BK40" s="480"/>
      <c r="BL40" s="480"/>
      <c r="BM40" s="480"/>
      <c r="BN40" s="480"/>
      <c r="BO40" s="480"/>
      <c r="BP40" s="480"/>
      <c r="BQ40" s="480"/>
      <c r="BR40" s="480"/>
      <c r="BS40" s="480"/>
      <c r="BT40" s="480"/>
      <c r="BU40" s="480"/>
      <c r="BV40" s="480"/>
      <c r="BW40" s="480"/>
      <c r="BX40" s="480"/>
      <c r="BY40" s="480"/>
      <c r="BZ40" s="480"/>
      <c r="CA40" s="480"/>
      <c r="CB40" s="480"/>
      <c r="CC40" s="480"/>
      <c r="CD40" s="480"/>
      <c r="CE40" s="480"/>
      <c r="CF40" s="480"/>
      <c r="CG40" s="480"/>
      <c r="CH40" s="480"/>
      <c r="CI40" s="480"/>
      <c r="CJ40" s="480"/>
      <c r="CK40" s="480"/>
      <c r="CL40" s="480"/>
      <c r="CM40" s="480"/>
      <c r="CN40" s="480"/>
      <c r="CO40" s="480"/>
      <c r="CP40" s="480"/>
      <c r="CQ40" s="480"/>
      <c r="CR40" s="480"/>
      <c r="CS40" s="480"/>
      <c r="CT40" s="480"/>
      <c r="CU40" s="480"/>
      <c r="CV40" s="480"/>
      <c r="CW40" s="480"/>
      <c r="CX40" s="480"/>
      <c r="CY40" s="480"/>
      <c r="CZ40" s="480"/>
      <c r="DA40" s="480"/>
      <c r="DB40" s="480"/>
      <c r="DC40" s="480"/>
      <c r="DD40" s="480"/>
      <c r="DE40" s="480"/>
      <c r="DF40" s="480"/>
      <c r="DG40" s="480"/>
      <c r="DH40" s="480"/>
      <c r="DI40" s="480"/>
      <c r="DJ40" s="480"/>
      <c r="DK40" s="480"/>
      <c r="DL40" s="480"/>
      <c r="DM40" s="480"/>
      <c r="DN40" s="480"/>
      <c r="DO40" s="480"/>
      <c r="DP40" s="480"/>
      <c r="DQ40" s="480"/>
      <c r="DR40" s="480"/>
      <c r="DS40" s="480"/>
      <c r="DT40" s="480"/>
      <c r="DU40" s="480"/>
      <c r="DV40" s="480"/>
      <c r="DW40" s="480"/>
      <c r="DX40" s="480"/>
      <c r="DY40" s="480"/>
      <c r="DZ40" s="480"/>
      <c r="EA40" s="480"/>
      <c r="EB40" s="480"/>
      <c r="EC40" s="480"/>
      <c r="ED40" s="480"/>
      <c r="EE40" s="480"/>
      <c r="EF40" s="480"/>
      <c r="EG40" s="480"/>
      <c r="EH40" s="480"/>
      <c r="EI40" s="480"/>
      <c r="EJ40" s="480"/>
      <c r="EK40" s="480"/>
      <c r="EL40" s="480"/>
      <c r="EM40" s="480"/>
      <c r="EN40" s="480"/>
      <c r="EO40" s="480"/>
      <c r="EP40" s="480"/>
      <c r="EQ40" s="480"/>
      <c r="ER40" s="480"/>
      <c r="ES40" s="480"/>
      <c r="ET40" s="480"/>
      <c r="EU40" s="480"/>
      <c r="EV40" s="480"/>
      <c r="EW40" s="480"/>
      <c r="EX40" s="480"/>
      <c r="EY40" s="480"/>
      <c r="EZ40" s="480"/>
      <c r="FA40" s="480"/>
      <c r="FB40" s="480"/>
      <c r="FC40" s="480"/>
      <c r="FD40" s="480"/>
      <c r="FE40" s="480"/>
      <c r="FF40" s="480"/>
      <c r="FG40" s="480"/>
      <c r="FH40" s="480"/>
      <c r="FI40" s="480"/>
      <c r="FJ40" s="480"/>
      <c r="FK40" s="480"/>
      <c r="FL40" s="480"/>
      <c r="FM40" s="480"/>
      <c r="FN40" s="480"/>
      <c r="FO40" s="480"/>
      <c r="FP40" s="480"/>
      <c r="FQ40" s="480"/>
      <c r="FR40" s="480"/>
      <c r="FS40" s="480"/>
      <c r="FT40" s="480"/>
      <c r="FU40" s="480"/>
      <c r="FV40" s="480"/>
      <c r="FW40" s="480"/>
      <c r="FX40" s="480"/>
      <c r="FY40" s="480"/>
      <c r="FZ40" s="480"/>
      <c r="GA40" s="480"/>
      <c r="GB40" s="480"/>
      <c r="GC40" s="480"/>
      <c r="GD40" s="480"/>
      <c r="GE40" s="480"/>
      <c r="GF40" s="480"/>
      <c r="GG40" s="480"/>
      <c r="GH40" s="480"/>
      <c r="GI40" s="480"/>
      <c r="GJ40" s="480"/>
      <c r="GK40" s="480"/>
      <c r="GL40" s="480"/>
      <c r="GM40" s="480"/>
      <c r="GN40" s="480"/>
      <c r="GO40" s="480"/>
      <c r="GP40" s="480"/>
      <c r="GQ40" s="480"/>
      <c r="GR40" s="480"/>
      <c r="GS40" s="480"/>
      <c r="GT40" s="480"/>
      <c r="GU40" s="480"/>
      <c r="GV40" s="480"/>
      <c r="GW40" s="480"/>
      <c r="GX40" s="480"/>
      <c r="GY40" s="480"/>
      <c r="GZ40" s="480"/>
      <c r="HA40" s="480"/>
      <c r="HB40" s="480"/>
      <c r="HC40" s="480"/>
      <c r="HD40" s="480"/>
      <c r="HE40" s="480"/>
      <c r="HF40" s="480"/>
      <c r="HG40" s="480"/>
      <c r="HH40" s="480"/>
      <c r="HI40" s="480"/>
      <c r="HJ40" s="480"/>
      <c r="HK40" s="480"/>
      <c r="HL40" s="480"/>
      <c r="HM40" s="480"/>
      <c r="HN40" s="480"/>
      <c r="HO40" s="480"/>
      <c r="HP40" s="480"/>
      <c r="HQ40" s="480"/>
      <c r="HR40" s="480"/>
      <c r="HS40" s="480"/>
      <c r="HT40" s="480"/>
      <c r="HU40" s="480"/>
      <c r="HV40" s="480"/>
      <c r="HW40" s="480"/>
      <c r="HX40" s="480"/>
      <c r="HY40" s="480"/>
      <c r="HZ40" s="480"/>
      <c r="IA40" s="480"/>
      <c r="IB40" s="480"/>
      <c r="IC40" s="480"/>
      <c r="ID40" s="480"/>
      <c r="IE40" s="480"/>
      <c r="IF40" s="480"/>
      <c r="IG40" s="480"/>
      <c r="IH40" s="480"/>
      <c r="II40" s="480"/>
      <c r="IJ40" s="480"/>
      <c r="IK40" s="480"/>
      <c r="IL40" s="480"/>
      <c r="IM40" s="480"/>
      <c r="IN40" s="480"/>
      <c r="IO40" s="480"/>
      <c r="IP40" s="480"/>
      <c r="IQ40" s="480"/>
      <c r="IR40" s="480"/>
    </row>
    <row r="41" spans="1:252" s="467" customFormat="1" ht="32.1" customHeight="1" thickBot="1">
      <c r="A41" s="481"/>
      <c r="B41" s="524" t="s">
        <v>11</v>
      </c>
      <c r="C41" s="525"/>
      <c r="D41" s="525"/>
      <c r="E41" s="478"/>
      <c r="F41" s="478"/>
      <c r="G41" s="526"/>
      <c r="H41" s="479"/>
      <c r="I41" s="479"/>
      <c r="J41" s="520"/>
      <c r="K41" s="479"/>
      <c r="P41" s="480"/>
      <c r="Q41" s="480"/>
      <c r="R41" s="480"/>
      <c r="S41" s="480"/>
      <c r="T41" s="480"/>
      <c r="U41" s="480"/>
      <c r="V41" s="480"/>
      <c r="W41" s="480"/>
      <c r="X41" s="480"/>
      <c r="Y41" s="480"/>
      <c r="Z41" s="480"/>
      <c r="AA41" s="480"/>
      <c r="AB41" s="480"/>
      <c r="AC41" s="480"/>
      <c r="AD41" s="480"/>
      <c r="AE41" s="480"/>
      <c r="AF41" s="480"/>
      <c r="AG41" s="480"/>
      <c r="AH41" s="480"/>
      <c r="AI41" s="480"/>
      <c r="AJ41" s="480"/>
      <c r="AK41" s="480"/>
      <c r="AL41" s="480"/>
      <c r="AM41" s="480"/>
      <c r="AN41" s="480"/>
      <c r="AO41" s="480"/>
      <c r="AP41" s="480"/>
      <c r="AQ41" s="480"/>
      <c r="AR41" s="480"/>
      <c r="AS41" s="480"/>
      <c r="AT41" s="480"/>
      <c r="AU41" s="480"/>
      <c r="AV41" s="480"/>
      <c r="AW41" s="480"/>
      <c r="AX41" s="480"/>
      <c r="AY41" s="480"/>
      <c r="AZ41" s="480"/>
      <c r="BA41" s="480"/>
      <c r="BB41" s="480"/>
      <c r="BC41" s="480"/>
      <c r="BD41" s="480"/>
      <c r="BE41" s="480"/>
      <c r="BF41" s="480"/>
      <c r="BG41" s="480"/>
      <c r="BH41" s="480"/>
      <c r="BI41" s="480"/>
      <c r="BJ41" s="480"/>
      <c r="BK41" s="480"/>
      <c r="BL41" s="480"/>
      <c r="BM41" s="480"/>
      <c r="BN41" s="480"/>
      <c r="BO41" s="480"/>
      <c r="BP41" s="480"/>
      <c r="BQ41" s="480"/>
      <c r="BR41" s="480"/>
      <c r="BS41" s="480"/>
      <c r="BT41" s="480"/>
      <c r="BU41" s="480"/>
      <c r="BV41" s="480"/>
      <c r="BW41" s="480"/>
      <c r="BX41" s="480"/>
      <c r="BY41" s="480"/>
      <c r="BZ41" s="480"/>
      <c r="CA41" s="480"/>
      <c r="CB41" s="480"/>
      <c r="CC41" s="480"/>
      <c r="CD41" s="480"/>
      <c r="CE41" s="480"/>
      <c r="CF41" s="480"/>
      <c r="CG41" s="480"/>
      <c r="CH41" s="480"/>
      <c r="CI41" s="480"/>
      <c r="CJ41" s="480"/>
      <c r="CK41" s="480"/>
      <c r="CL41" s="480"/>
      <c r="CM41" s="480"/>
      <c r="CN41" s="480"/>
      <c r="CO41" s="480"/>
      <c r="CP41" s="480"/>
      <c r="CQ41" s="480"/>
      <c r="CR41" s="480"/>
      <c r="CS41" s="480"/>
      <c r="CT41" s="480"/>
      <c r="CU41" s="480"/>
      <c r="CV41" s="480"/>
      <c r="CW41" s="480"/>
      <c r="CX41" s="480"/>
      <c r="CY41" s="480"/>
      <c r="CZ41" s="480"/>
      <c r="DA41" s="480"/>
      <c r="DB41" s="480"/>
      <c r="DC41" s="480"/>
      <c r="DD41" s="480"/>
      <c r="DE41" s="480"/>
      <c r="DF41" s="480"/>
      <c r="DG41" s="480"/>
      <c r="DH41" s="480"/>
      <c r="DI41" s="480"/>
      <c r="DJ41" s="480"/>
      <c r="DK41" s="480"/>
      <c r="DL41" s="480"/>
      <c r="DM41" s="480"/>
      <c r="DN41" s="480"/>
      <c r="DO41" s="480"/>
      <c r="DP41" s="480"/>
      <c r="DQ41" s="480"/>
      <c r="DR41" s="480"/>
      <c r="DS41" s="480"/>
      <c r="DT41" s="480"/>
      <c r="DU41" s="480"/>
      <c r="DV41" s="480"/>
      <c r="DW41" s="480"/>
      <c r="DX41" s="480"/>
      <c r="DY41" s="480"/>
      <c r="DZ41" s="480"/>
      <c r="EA41" s="480"/>
      <c r="EB41" s="480"/>
      <c r="EC41" s="480"/>
      <c r="ED41" s="480"/>
      <c r="EE41" s="480"/>
      <c r="EF41" s="480"/>
      <c r="EG41" s="480"/>
      <c r="EH41" s="480"/>
      <c r="EI41" s="480"/>
      <c r="EJ41" s="480"/>
      <c r="EK41" s="480"/>
      <c r="EL41" s="480"/>
      <c r="EM41" s="480"/>
      <c r="EN41" s="480"/>
      <c r="EO41" s="480"/>
      <c r="EP41" s="480"/>
      <c r="EQ41" s="480"/>
      <c r="ER41" s="480"/>
      <c r="ES41" s="480"/>
      <c r="ET41" s="480"/>
      <c r="EU41" s="480"/>
      <c r="EV41" s="480"/>
      <c r="EW41" s="480"/>
      <c r="EX41" s="480"/>
      <c r="EY41" s="480"/>
      <c r="EZ41" s="480"/>
      <c r="FA41" s="480"/>
      <c r="FB41" s="480"/>
      <c r="FC41" s="480"/>
      <c r="FD41" s="480"/>
      <c r="FE41" s="480"/>
      <c r="FF41" s="480"/>
      <c r="FG41" s="480"/>
      <c r="FH41" s="480"/>
      <c r="FI41" s="480"/>
      <c r="FJ41" s="480"/>
      <c r="FK41" s="480"/>
      <c r="FL41" s="480"/>
      <c r="FM41" s="480"/>
      <c r="FN41" s="480"/>
      <c r="FO41" s="480"/>
      <c r="FP41" s="480"/>
      <c r="FQ41" s="480"/>
      <c r="FR41" s="480"/>
      <c r="FS41" s="480"/>
      <c r="FT41" s="480"/>
      <c r="FU41" s="480"/>
      <c r="FV41" s="480"/>
      <c r="FW41" s="480"/>
      <c r="FX41" s="480"/>
      <c r="FY41" s="480"/>
      <c r="FZ41" s="480"/>
      <c r="GA41" s="480"/>
      <c r="GB41" s="480"/>
      <c r="GC41" s="480"/>
      <c r="GD41" s="480"/>
      <c r="GE41" s="480"/>
      <c r="GF41" s="480"/>
      <c r="GG41" s="480"/>
      <c r="GH41" s="480"/>
      <c r="GI41" s="480"/>
      <c r="GJ41" s="480"/>
      <c r="GK41" s="480"/>
      <c r="GL41" s="480"/>
      <c r="GM41" s="480"/>
      <c r="GN41" s="480"/>
      <c r="GO41" s="480"/>
      <c r="GP41" s="480"/>
      <c r="GQ41" s="480"/>
      <c r="GR41" s="480"/>
      <c r="GS41" s="480"/>
      <c r="GT41" s="480"/>
      <c r="GU41" s="480"/>
      <c r="GV41" s="480"/>
      <c r="GW41" s="480"/>
      <c r="GX41" s="480"/>
      <c r="GY41" s="480"/>
      <c r="GZ41" s="480"/>
      <c r="HA41" s="480"/>
      <c r="HB41" s="480"/>
      <c r="HC41" s="480"/>
      <c r="HD41" s="480"/>
      <c r="HE41" s="480"/>
      <c r="HF41" s="480"/>
      <c r="HG41" s="480"/>
      <c r="HH41" s="480"/>
      <c r="HI41" s="480"/>
      <c r="HJ41" s="480"/>
      <c r="HK41" s="480"/>
      <c r="HL41" s="480"/>
      <c r="HM41" s="480"/>
      <c r="HN41" s="480"/>
      <c r="HO41" s="480"/>
      <c r="HP41" s="480"/>
      <c r="HQ41" s="480"/>
      <c r="HR41" s="480"/>
      <c r="HS41" s="480"/>
      <c r="HT41" s="480"/>
      <c r="HU41" s="480"/>
      <c r="HV41" s="480"/>
      <c r="HW41" s="480"/>
      <c r="HX41" s="480"/>
      <c r="HY41" s="480"/>
      <c r="HZ41" s="480"/>
      <c r="IA41" s="480"/>
      <c r="IB41" s="480"/>
      <c r="IC41" s="480"/>
      <c r="ID41" s="480"/>
      <c r="IE41" s="480"/>
      <c r="IF41" s="480"/>
      <c r="IG41" s="480"/>
      <c r="IH41" s="480"/>
      <c r="II41" s="480"/>
      <c r="IJ41" s="480"/>
      <c r="IK41" s="480"/>
      <c r="IL41" s="480"/>
      <c r="IM41" s="480"/>
      <c r="IN41" s="480"/>
      <c r="IO41" s="480"/>
      <c r="IP41" s="480"/>
      <c r="IQ41" s="480"/>
      <c r="IR41" s="480"/>
    </row>
    <row r="42" spans="1:252" s="467" customFormat="1" ht="32.1" customHeight="1" thickTop="1">
      <c r="A42" s="481"/>
      <c r="B42" s="527" t="s">
        <v>12</v>
      </c>
      <c r="C42" s="528"/>
      <c r="D42" s="528"/>
      <c r="E42" s="484">
        <f>E43+E44</f>
        <v>5197</v>
      </c>
      <c r="F42" s="484">
        <f t="shared" ref="F42:G42" si="5">F43+F44</f>
        <v>4425</v>
      </c>
      <c r="G42" s="484">
        <f t="shared" si="5"/>
        <v>9622</v>
      </c>
      <c r="H42" s="451"/>
      <c r="I42" s="479"/>
      <c r="J42" s="520"/>
      <c r="K42" s="479"/>
    </row>
    <row r="43" spans="1:252" s="467" customFormat="1" ht="32.1" customHeight="1">
      <c r="A43" s="481"/>
      <c r="B43" s="491" t="s">
        <v>13</v>
      </c>
      <c r="C43" s="474"/>
      <c r="D43" s="472"/>
      <c r="E43" s="489">
        <f>'[1]DIVER 20173'!T38</f>
        <v>5125</v>
      </c>
      <c r="F43" s="489">
        <f>'[1]DIVER 20173'!U38</f>
        <v>4338</v>
      </c>
      <c r="G43" s="489">
        <f>F43+E43</f>
        <v>9463</v>
      </c>
      <c r="H43" s="479"/>
      <c r="I43" s="479"/>
      <c r="J43" s="469"/>
      <c r="K43" s="479"/>
      <c r="L43" s="529"/>
      <c r="M43" s="529"/>
      <c r="N43" s="529"/>
    </row>
    <row r="44" spans="1:252" s="467" customFormat="1" ht="27" thickBot="1">
      <c r="A44" s="481"/>
      <c r="B44" s="530" t="s">
        <v>14</v>
      </c>
      <c r="C44" s="474"/>
      <c r="D44" s="472"/>
      <c r="E44" s="489">
        <f>'[1]DIVER 20173'!T39</f>
        <v>72</v>
      </c>
      <c r="F44" s="489">
        <f>'[1]DIVER 20173'!U39</f>
        <v>87</v>
      </c>
      <c r="G44" s="489">
        <f>F44+E44</f>
        <v>159</v>
      </c>
      <c r="H44" s="479"/>
      <c r="J44" s="494"/>
      <c r="K44" s="495"/>
      <c r="L44" s="529"/>
      <c r="M44" s="529"/>
      <c r="N44" s="529"/>
      <c r="O44" s="521"/>
    </row>
    <row r="45" spans="1:252" s="521" customFormat="1" ht="27" thickTop="1">
      <c r="A45" s="531"/>
      <c r="B45" s="532"/>
      <c r="C45" s="532"/>
      <c r="D45" s="532"/>
      <c r="E45" s="533"/>
      <c r="F45" s="534"/>
      <c r="G45" s="534" t="s">
        <v>99</v>
      </c>
      <c r="H45" s="467"/>
      <c r="I45" s="467"/>
      <c r="J45" s="469"/>
      <c r="K45" s="467"/>
      <c r="L45" s="529"/>
      <c r="M45" s="529"/>
      <c r="N45" s="529"/>
    </row>
    <row r="46" spans="1:252" s="521" customFormat="1" ht="52.5">
      <c r="A46" s="531"/>
      <c r="B46" s="535" t="s">
        <v>37</v>
      </c>
      <c r="H46" s="467"/>
      <c r="I46" s="467"/>
      <c r="J46" s="469"/>
      <c r="K46" s="529"/>
      <c r="L46" s="529"/>
      <c r="M46" s="529"/>
      <c r="N46" s="529"/>
      <c r="O46" s="467"/>
    </row>
    <row r="47" spans="1:252" s="467" customFormat="1" ht="56.25">
      <c r="A47" s="465"/>
      <c r="B47" s="536" t="s">
        <v>54</v>
      </c>
      <c r="C47" s="474"/>
      <c r="D47" s="474"/>
      <c r="E47" s="472"/>
      <c r="F47" s="472"/>
      <c r="G47" s="472"/>
      <c r="J47" s="537"/>
      <c r="K47" s="529"/>
      <c r="L47" s="529"/>
      <c r="M47" s="529"/>
      <c r="N47" s="529"/>
    </row>
    <row r="48" spans="1:252" s="467" customFormat="1" ht="56.25">
      <c r="A48" s="465"/>
      <c r="B48" s="538" t="s">
        <v>68</v>
      </c>
      <c r="C48" s="474"/>
      <c r="D48" s="474"/>
      <c r="E48" s="472"/>
      <c r="F48" s="472"/>
      <c r="G48" s="472"/>
      <c r="H48" s="521"/>
      <c r="I48" s="521"/>
      <c r="J48" s="537"/>
      <c r="K48" s="529"/>
      <c r="L48" s="529"/>
      <c r="M48" s="529"/>
      <c r="N48" s="529"/>
      <c r="O48" s="529"/>
    </row>
    <row r="49" spans="2:9" ht="56.25">
      <c r="B49" s="538" t="s">
        <v>56</v>
      </c>
      <c r="H49" s="521"/>
      <c r="I49" s="521"/>
    </row>
    <row r="50" spans="2:9" ht="82.5">
      <c r="B50" s="538" t="s">
        <v>62</v>
      </c>
      <c r="H50" s="467"/>
      <c r="I50" s="467"/>
    </row>
    <row r="51" spans="2:9" ht="82.5">
      <c r="B51" s="538" t="s">
        <v>101</v>
      </c>
      <c r="C51" s="529" t="s">
        <v>63</v>
      </c>
      <c r="D51" s="529" t="s">
        <v>64</v>
      </c>
      <c r="H51" s="467"/>
      <c r="I51" s="467"/>
    </row>
    <row r="52" spans="2:9" ht="25.5">
      <c r="B52" s="541" t="s">
        <v>102</v>
      </c>
    </row>
  </sheetData>
  <hyperlinks>
    <hyperlink ref="B52" r:id="rId1"/>
  </hyperlinks>
  <printOptions horizontalCentered="1"/>
  <pageMargins left="0.49" right="0.28000000000000003" top="0.25" bottom="0.22" header="0.25" footer="0.2"/>
  <pageSetup paperSize="9" scale="47" orientation="portrait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8"/>
  <dimension ref="A1:IQ54"/>
  <sheetViews>
    <sheetView topLeftCell="A13" zoomScale="40" zoomScaleNormal="50" zoomScaleSheetLayoutView="25" workbookViewId="0">
      <selection activeCell="B53" sqref="B53:B54"/>
    </sheetView>
  </sheetViews>
  <sheetFormatPr defaultColWidth="90.28515625" defaultRowHeight="12.75"/>
  <cols>
    <col min="1" max="1" width="17.28515625" style="445" bestFit="1" customWidth="1"/>
    <col min="2" max="2" width="132.140625" customWidth="1"/>
    <col min="3" max="4" width="20.28515625" hidden="1" customWidth="1"/>
    <col min="5" max="51" width="20.28515625" customWidth="1"/>
  </cols>
  <sheetData>
    <row r="1" spans="1:251" s="1" customFormat="1" ht="25.5">
      <c r="A1" s="442"/>
      <c r="B1" s="36"/>
      <c r="E1" s="2"/>
      <c r="F1" s="2"/>
      <c r="G1" s="2"/>
    </row>
    <row r="2" spans="1:251" s="1" customFormat="1" ht="25.5">
      <c r="A2" s="442"/>
      <c r="B2" s="36"/>
      <c r="E2" s="2"/>
      <c r="F2" s="2"/>
      <c r="G2" s="2"/>
    </row>
    <row r="3" spans="1:251" s="1" customFormat="1" ht="30">
      <c r="A3" s="442"/>
      <c r="B3" s="43" t="s">
        <v>42</v>
      </c>
      <c r="C3" s="42"/>
      <c r="D3" s="42"/>
      <c r="E3" s="3"/>
      <c r="F3" s="3"/>
      <c r="G3" s="3"/>
    </row>
    <row r="4" spans="1:251" s="1" customFormat="1" ht="30">
      <c r="A4" s="442"/>
      <c r="B4" s="43"/>
      <c r="C4" s="42"/>
      <c r="D4" s="42"/>
      <c r="E4" s="3"/>
      <c r="F4" s="3"/>
      <c r="G4" s="3"/>
    </row>
    <row r="5" spans="1:251" s="1" customFormat="1" ht="31.5" thickBot="1">
      <c r="A5" s="442"/>
      <c r="B5" s="41"/>
      <c r="C5" s="4"/>
      <c r="D5" s="4"/>
      <c r="E5" s="3"/>
      <c r="F5" s="3"/>
      <c r="G5" s="3"/>
    </row>
    <row r="6" spans="1:251" s="1" customFormat="1" ht="35.25" customHeight="1" thickTop="1" thickBot="1">
      <c r="A6" s="442"/>
      <c r="B6" s="4"/>
      <c r="C6" s="4"/>
      <c r="D6" s="4"/>
      <c r="E6" s="40" t="s">
        <v>0</v>
      </c>
      <c r="F6" s="40" t="s">
        <v>1</v>
      </c>
      <c r="G6" s="40" t="s">
        <v>2</v>
      </c>
    </row>
    <row r="7" spans="1:251" s="1" customFormat="1" ht="32.1" customHeight="1" thickTop="1" thickBot="1">
      <c r="A7" s="442"/>
      <c r="B7" s="39" t="s">
        <v>3</v>
      </c>
      <c r="C7" s="38"/>
      <c r="D7" s="38"/>
      <c r="E7" s="20">
        <v>76019</v>
      </c>
      <c r="F7" s="20">
        <v>140771</v>
      </c>
      <c r="G7" s="20">
        <v>216790</v>
      </c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</row>
    <row r="8" spans="1:251" s="1" customFormat="1" ht="32.1" customHeight="1" thickTop="1">
      <c r="A8" s="443"/>
      <c r="B8" s="37" t="s">
        <v>4</v>
      </c>
      <c r="C8" s="36"/>
      <c r="D8" s="35"/>
      <c r="E8" s="17">
        <v>38563</v>
      </c>
      <c r="F8" s="17">
        <v>75363</v>
      </c>
      <c r="G8" s="17">
        <v>113926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</row>
    <row r="9" spans="1:251" s="1" customFormat="1" ht="32.1" customHeight="1">
      <c r="A9" s="443"/>
      <c r="B9" s="29" t="s">
        <v>27</v>
      </c>
      <c r="C9" s="36"/>
      <c r="D9" s="35"/>
      <c r="E9" s="28">
        <v>187</v>
      </c>
      <c r="F9" s="28">
        <v>228</v>
      </c>
      <c r="G9" s="14">
        <v>415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</row>
    <row r="10" spans="1:251" s="1" customFormat="1" ht="32.1" customHeight="1">
      <c r="A10" s="443"/>
      <c r="B10" s="15" t="s">
        <v>26</v>
      </c>
      <c r="C10" s="4"/>
      <c r="D10" s="3"/>
      <c r="E10" s="28">
        <v>2494</v>
      </c>
      <c r="F10" s="28">
        <v>1521</v>
      </c>
      <c r="G10" s="14">
        <v>4015</v>
      </c>
    </row>
    <row r="11" spans="1:251" s="1" customFormat="1" ht="32.1" customHeight="1">
      <c r="A11" s="443"/>
      <c r="B11" s="15" t="s">
        <v>25</v>
      </c>
      <c r="C11" s="4"/>
      <c r="D11" s="3"/>
      <c r="E11" s="28">
        <v>128</v>
      </c>
      <c r="F11" s="28">
        <v>136</v>
      </c>
      <c r="G11" s="14">
        <v>264</v>
      </c>
    </row>
    <row r="12" spans="1:251" s="1" customFormat="1" ht="32.1" customHeight="1">
      <c r="A12" s="443"/>
      <c r="B12" s="15" t="s">
        <v>24</v>
      </c>
      <c r="C12" s="4"/>
      <c r="D12" s="3"/>
      <c r="E12" s="14">
        <v>315</v>
      </c>
      <c r="F12" s="14">
        <v>348</v>
      </c>
      <c r="G12" s="14">
        <v>663</v>
      </c>
    </row>
    <row r="13" spans="1:251" s="1" customFormat="1" ht="32.1" customHeight="1">
      <c r="A13" s="443"/>
      <c r="B13" s="15" t="s">
        <v>23</v>
      </c>
      <c r="C13" s="4"/>
      <c r="D13" s="3"/>
      <c r="E13" s="14">
        <v>271</v>
      </c>
      <c r="F13" s="14">
        <v>403</v>
      </c>
      <c r="G13" s="14">
        <v>674</v>
      </c>
    </row>
    <row r="14" spans="1:251" s="1" customFormat="1" ht="32.1" customHeight="1">
      <c r="A14" s="443"/>
      <c r="B14" s="34" t="s">
        <v>32</v>
      </c>
      <c r="C14" s="4"/>
      <c r="D14" s="3"/>
      <c r="E14" s="33">
        <v>1529</v>
      </c>
      <c r="F14" s="33">
        <v>1456</v>
      </c>
      <c r="G14" s="33">
        <v>2985</v>
      </c>
    </row>
    <row r="15" spans="1:251" s="1" customFormat="1" ht="32.1" customHeight="1">
      <c r="A15" s="443"/>
      <c r="B15" s="15" t="s">
        <v>31</v>
      </c>
      <c r="C15" s="4"/>
      <c r="D15" s="3"/>
      <c r="E15" s="33">
        <v>1801</v>
      </c>
      <c r="F15" s="33">
        <v>1563</v>
      </c>
      <c r="G15" s="33">
        <v>3364</v>
      </c>
    </row>
    <row r="16" spans="1:251" s="1" customFormat="1" ht="32.1" customHeight="1">
      <c r="A16" s="443"/>
      <c r="B16" s="15" t="s">
        <v>22</v>
      </c>
      <c r="C16" s="4"/>
      <c r="D16" s="3"/>
      <c r="E16" s="33">
        <v>616</v>
      </c>
      <c r="F16" s="33">
        <v>1281</v>
      </c>
      <c r="G16" s="33">
        <v>1897</v>
      </c>
    </row>
    <row r="17" spans="1:7" s="1" customFormat="1" ht="32.1" customHeight="1">
      <c r="A17" s="443"/>
      <c r="B17" s="15" t="s">
        <v>30</v>
      </c>
      <c r="C17" s="4"/>
      <c r="D17" s="3"/>
      <c r="E17" s="33">
        <v>1973</v>
      </c>
      <c r="F17" s="33">
        <v>654</v>
      </c>
      <c r="G17" s="33">
        <v>2627</v>
      </c>
    </row>
    <row r="18" spans="1:7" s="1" customFormat="1" ht="32.1" customHeight="1">
      <c r="A18" s="443"/>
      <c r="B18" s="15" t="s">
        <v>20</v>
      </c>
      <c r="C18" s="4"/>
      <c r="D18" s="3"/>
      <c r="E18" s="33">
        <v>3190</v>
      </c>
      <c r="F18" s="33">
        <v>4668</v>
      </c>
      <c r="G18" s="33">
        <v>7858</v>
      </c>
    </row>
    <row r="19" spans="1:7" s="1" customFormat="1" ht="32.1" customHeight="1">
      <c r="A19" s="443"/>
      <c r="B19" s="15" t="s">
        <v>29</v>
      </c>
      <c r="C19" s="4"/>
      <c r="D19" s="3"/>
      <c r="E19" s="33">
        <v>449</v>
      </c>
      <c r="F19" s="33">
        <v>449</v>
      </c>
      <c r="G19" s="33">
        <v>898</v>
      </c>
    </row>
    <row r="20" spans="1:7" s="1" customFormat="1" ht="32.1" customHeight="1">
      <c r="A20" s="443"/>
      <c r="B20" s="57" t="s">
        <v>36</v>
      </c>
      <c r="C20" s="4"/>
      <c r="D20" s="3"/>
      <c r="E20" s="70">
        <v>12953</v>
      </c>
      <c r="F20" s="70">
        <v>12707</v>
      </c>
      <c r="G20" s="69">
        <v>25660</v>
      </c>
    </row>
    <row r="21" spans="1:7" s="1" customFormat="1" ht="32.1" customHeight="1">
      <c r="A21" s="443"/>
      <c r="B21" s="15" t="s">
        <v>5</v>
      </c>
      <c r="C21" s="4"/>
      <c r="D21" s="3"/>
      <c r="E21" s="14">
        <v>1968</v>
      </c>
      <c r="F21" s="14">
        <v>220</v>
      </c>
      <c r="G21" s="33">
        <v>2188</v>
      </c>
    </row>
    <row r="22" spans="1:7" s="1" customFormat="1" ht="32.1" customHeight="1">
      <c r="A22" s="443"/>
      <c r="B22" s="15" t="s">
        <v>16</v>
      </c>
      <c r="C22" s="4"/>
      <c r="D22" s="3"/>
      <c r="E22" s="14">
        <v>76</v>
      </c>
      <c r="F22" s="14">
        <v>65</v>
      </c>
      <c r="G22" s="14">
        <v>141</v>
      </c>
    </row>
    <row r="23" spans="1:7" s="1" customFormat="1" ht="32.1" customHeight="1">
      <c r="A23" s="443"/>
      <c r="B23" s="15" t="s">
        <v>15</v>
      </c>
      <c r="C23" s="4"/>
      <c r="D23" s="3"/>
      <c r="E23" s="14">
        <v>233</v>
      </c>
      <c r="F23" s="14">
        <v>145</v>
      </c>
      <c r="G23" s="14">
        <v>378</v>
      </c>
    </row>
    <row r="24" spans="1:7" s="1" customFormat="1" ht="32.1" customHeight="1">
      <c r="A24" s="443"/>
      <c r="B24" s="15" t="s">
        <v>6</v>
      </c>
      <c r="C24" s="4"/>
      <c r="D24" s="3"/>
      <c r="E24" s="14">
        <v>813</v>
      </c>
      <c r="F24" s="14">
        <v>1354</v>
      </c>
      <c r="G24" s="14">
        <v>2167</v>
      </c>
    </row>
    <row r="25" spans="1:7" s="1" customFormat="1" ht="32.1" customHeight="1">
      <c r="A25" s="443"/>
      <c r="B25" s="15" t="s">
        <v>28</v>
      </c>
      <c r="C25" s="4"/>
      <c r="D25" s="3"/>
      <c r="E25" s="14">
        <v>7</v>
      </c>
      <c r="F25" s="14">
        <v>12</v>
      </c>
      <c r="G25" s="14">
        <v>19</v>
      </c>
    </row>
    <row r="26" spans="1:7" s="1" customFormat="1" ht="32.1" customHeight="1">
      <c r="A26" s="443"/>
      <c r="B26" s="15" t="s">
        <v>7</v>
      </c>
      <c r="C26" s="4"/>
      <c r="D26" s="3"/>
      <c r="E26" s="14">
        <v>1515</v>
      </c>
      <c r="F26" s="14">
        <v>390</v>
      </c>
      <c r="G26" s="14">
        <v>1905</v>
      </c>
    </row>
    <row r="27" spans="1:7" s="1" customFormat="1" ht="32.1" customHeight="1">
      <c r="A27" s="443"/>
      <c r="B27" s="15" t="s">
        <v>33</v>
      </c>
      <c r="C27" s="3"/>
      <c r="D27" s="3"/>
      <c r="E27" s="14">
        <v>7588</v>
      </c>
      <c r="F27" s="14">
        <v>3662</v>
      </c>
      <c r="G27" s="14">
        <v>11250</v>
      </c>
    </row>
    <row r="28" spans="1:7" s="1" customFormat="1" ht="32.1" customHeight="1">
      <c r="A28" s="443"/>
      <c r="B28" s="15" t="s">
        <v>17</v>
      </c>
      <c r="C28" s="3"/>
      <c r="D28" s="3"/>
      <c r="E28" s="32">
        <v>12949</v>
      </c>
      <c r="F28" s="32">
        <v>56437</v>
      </c>
      <c r="G28" s="14">
        <v>69386</v>
      </c>
    </row>
    <row r="29" spans="1:7" s="1" customFormat="1" ht="32.1" customHeight="1" thickBot="1">
      <c r="A29" s="443"/>
      <c r="B29" s="15" t="s">
        <v>35</v>
      </c>
      <c r="C29" s="11"/>
      <c r="D29" s="11"/>
      <c r="E29" s="14">
        <v>432</v>
      </c>
      <c r="F29" s="14">
        <v>342</v>
      </c>
      <c r="G29" s="54">
        <v>774</v>
      </c>
    </row>
    <row r="30" spans="1:7" s="1" customFormat="1" ht="32.1" customHeight="1" thickTop="1" thickBot="1">
      <c r="A30" s="443"/>
      <c r="B30" s="12" t="s">
        <v>34</v>
      </c>
      <c r="C30" s="3"/>
      <c r="D30" s="3"/>
      <c r="E30" s="14">
        <v>29</v>
      </c>
      <c r="F30" s="14">
        <v>29</v>
      </c>
      <c r="G30" s="54">
        <v>58</v>
      </c>
    </row>
    <row r="31" spans="1:7" s="1" customFormat="1" ht="32.1" customHeight="1" thickTop="1">
      <c r="A31" s="443"/>
      <c r="B31" s="37" t="s">
        <v>18</v>
      </c>
      <c r="C31" s="31"/>
      <c r="D31" s="31"/>
      <c r="E31" s="30">
        <v>19237</v>
      </c>
      <c r="F31" s="30">
        <v>54250</v>
      </c>
      <c r="G31" s="30">
        <v>73487</v>
      </c>
    </row>
    <row r="32" spans="1:7" s="1" customFormat="1" ht="32.1" customHeight="1">
      <c r="A32" s="443"/>
      <c r="B32" s="29" t="s">
        <v>27</v>
      </c>
      <c r="C32" s="3"/>
      <c r="D32" s="3"/>
      <c r="E32" s="28">
        <v>90</v>
      </c>
      <c r="F32" s="28">
        <v>151</v>
      </c>
      <c r="G32" s="14">
        <v>241</v>
      </c>
    </row>
    <row r="33" spans="1:251" s="1" customFormat="1" ht="32.1" customHeight="1">
      <c r="A33" s="443"/>
      <c r="B33" s="15" t="s">
        <v>26</v>
      </c>
      <c r="C33" s="4"/>
      <c r="D33" s="3"/>
      <c r="E33" s="28">
        <v>34</v>
      </c>
      <c r="F33" s="28">
        <v>46</v>
      </c>
      <c r="G33" s="14">
        <v>80</v>
      </c>
    </row>
    <row r="34" spans="1:251" s="1" customFormat="1" ht="32.1" customHeight="1">
      <c r="A34" s="443"/>
      <c r="B34" s="15" t="s">
        <v>25</v>
      </c>
      <c r="C34" s="4"/>
      <c r="D34" s="3"/>
      <c r="E34" s="28">
        <v>326</v>
      </c>
      <c r="F34" s="28">
        <v>389</v>
      </c>
      <c r="G34" s="14">
        <v>715</v>
      </c>
    </row>
    <row r="35" spans="1:251" s="1" customFormat="1" ht="32.1" customHeight="1">
      <c r="A35" s="443"/>
      <c r="B35" s="15" t="s">
        <v>24</v>
      </c>
      <c r="C35" s="4"/>
      <c r="D35" s="3"/>
      <c r="E35" s="28">
        <v>375</v>
      </c>
      <c r="F35" s="28">
        <v>525</v>
      </c>
      <c r="G35" s="14">
        <v>900</v>
      </c>
    </row>
    <row r="36" spans="1:251" s="1" customFormat="1" ht="32.1" customHeight="1">
      <c r="A36" s="443"/>
      <c r="B36" s="15" t="s">
        <v>23</v>
      </c>
      <c r="C36" s="4"/>
      <c r="D36" s="3"/>
      <c r="E36" s="28">
        <v>175</v>
      </c>
      <c r="F36" s="28">
        <v>289</v>
      </c>
      <c r="G36" s="14">
        <v>464</v>
      </c>
    </row>
    <row r="37" spans="1:251" s="1" customFormat="1" ht="32.1" customHeight="1">
      <c r="A37" s="443"/>
      <c r="B37" s="15" t="s">
        <v>31</v>
      </c>
      <c r="C37" s="4"/>
      <c r="D37" s="3"/>
      <c r="E37" s="28">
        <v>144</v>
      </c>
      <c r="F37" s="28">
        <v>187</v>
      </c>
      <c r="G37" s="14">
        <v>331</v>
      </c>
    </row>
    <row r="38" spans="1:251" s="1" customFormat="1" ht="32.1" customHeight="1">
      <c r="A38" s="443"/>
      <c r="B38" s="15" t="s">
        <v>22</v>
      </c>
      <c r="C38" s="4"/>
      <c r="D38" s="3"/>
      <c r="E38" s="28">
        <v>410</v>
      </c>
      <c r="F38" s="28">
        <v>396</v>
      </c>
      <c r="G38" s="14">
        <v>806</v>
      </c>
    </row>
    <row r="39" spans="1:251" s="1" customFormat="1" ht="32.1" customHeight="1">
      <c r="A39" s="443"/>
      <c r="B39" s="15" t="s">
        <v>30</v>
      </c>
      <c r="C39" s="4"/>
      <c r="D39" s="3"/>
      <c r="E39" s="28">
        <v>1370</v>
      </c>
      <c r="F39" s="28">
        <v>245</v>
      </c>
      <c r="G39" s="46">
        <v>1615</v>
      </c>
    </row>
    <row r="40" spans="1:251" s="1" customFormat="1" ht="32.1" customHeight="1">
      <c r="A40" s="443"/>
      <c r="B40" s="15" t="s">
        <v>21</v>
      </c>
      <c r="C40" s="4"/>
      <c r="D40" s="3"/>
      <c r="E40" s="28">
        <v>865</v>
      </c>
      <c r="F40" s="28">
        <v>1510</v>
      </c>
      <c r="G40" s="14">
        <v>2375</v>
      </c>
    </row>
    <row r="41" spans="1:251" s="1" customFormat="1" ht="32.1" customHeight="1">
      <c r="A41" s="443"/>
      <c r="B41" s="15" t="s">
        <v>20</v>
      </c>
      <c r="C41" s="4"/>
      <c r="D41" s="3"/>
      <c r="E41" s="28">
        <v>1755</v>
      </c>
      <c r="F41" s="28">
        <v>1671</v>
      </c>
      <c r="G41" s="14">
        <v>3426</v>
      </c>
    </row>
    <row r="42" spans="1:251" s="1" customFormat="1" ht="32.1" customHeight="1">
      <c r="A42" s="443"/>
      <c r="B42" s="15" t="s">
        <v>6</v>
      </c>
      <c r="C42" s="4"/>
      <c r="D42" s="3"/>
      <c r="E42" s="28">
        <v>300</v>
      </c>
      <c r="F42" s="28">
        <v>476</v>
      </c>
      <c r="G42" s="14">
        <v>776</v>
      </c>
    </row>
    <row r="43" spans="1:251" s="1" customFormat="1" ht="32.1" customHeight="1" thickBot="1">
      <c r="A43" s="443"/>
      <c r="B43" s="15" t="s">
        <v>38</v>
      </c>
      <c r="C43" s="4"/>
      <c r="D43" s="3"/>
      <c r="E43" s="28">
        <v>13393</v>
      </c>
      <c r="F43" s="28">
        <v>48365</v>
      </c>
      <c r="G43" s="14">
        <v>61758</v>
      </c>
    </row>
    <row r="44" spans="1:251" s="1" customFormat="1" ht="32.1" customHeight="1" thickTop="1" thickBot="1">
      <c r="A44" s="443"/>
      <c r="B44" s="27" t="s">
        <v>9</v>
      </c>
      <c r="C44" s="26"/>
      <c r="D44" s="26"/>
      <c r="E44" s="23">
        <v>2784</v>
      </c>
      <c r="F44" s="23">
        <v>3152</v>
      </c>
      <c r="G44" s="45">
        <v>5936</v>
      </c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  <c r="IL44" s="16"/>
      <c r="IM44" s="16"/>
      <c r="IN44" s="16"/>
      <c r="IO44" s="16"/>
      <c r="IP44" s="16"/>
      <c r="IQ44" s="16"/>
    </row>
    <row r="45" spans="1:251" s="1" customFormat="1" ht="32.1" customHeight="1" thickTop="1">
      <c r="A45" s="443"/>
      <c r="B45" s="25" t="s">
        <v>10</v>
      </c>
      <c r="C45" s="24"/>
      <c r="D45" s="24"/>
      <c r="E45" s="44">
        <v>7150</v>
      </c>
      <c r="F45" s="44">
        <v>4849</v>
      </c>
      <c r="G45" s="23">
        <v>11999</v>
      </c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  <c r="IN45" s="16"/>
      <c r="IO45" s="16"/>
      <c r="IP45" s="16"/>
      <c r="IQ45" s="16"/>
    </row>
    <row r="46" spans="1:251" s="1" customFormat="1" ht="32.1" customHeight="1" thickBot="1">
      <c r="A46" s="443"/>
      <c r="B46" s="22" t="s">
        <v>11</v>
      </c>
      <c r="C46" s="21"/>
      <c r="D46" s="21"/>
      <c r="E46" s="20"/>
      <c r="F46" s="20"/>
      <c r="G46" s="61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  <c r="IL46" s="16"/>
      <c r="IM46" s="16"/>
      <c r="IN46" s="16"/>
      <c r="IO46" s="16"/>
      <c r="IP46" s="16"/>
      <c r="IQ46" s="16"/>
    </row>
    <row r="47" spans="1:251" s="1" customFormat="1" ht="32.1" customHeight="1" thickTop="1">
      <c r="A47" s="443"/>
      <c r="B47" s="19" t="s">
        <v>12</v>
      </c>
      <c r="C47" s="18"/>
      <c r="D47" s="18"/>
      <c r="E47" s="17">
        <v>8285</v>
      </c>
      <c r="F47" s="17">
        <v>3157</v>
      </c>
      <c r="G47" s="17">
        <v>11442</v>
      </c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  <c r="IL47" s="16"/>
      <c r="IM47" s="16"/>
      <c r="IN47" s="16"/>
      <c r="IO47" s="16"/>
      <c r="IP47" s="16"/>
      <c r="IQ47" s="16"/>
    </row>
    <row r="48" spans="1:251" s="1" customFormat="1" ht="32.1" customHeight="1">
      <c r="A48" s="443"/>
      <c r="B48" s="15" t="s">
        <v>13</v>
      </c>
      <c r="C48" s="4"/>
      <c r="D48" s="3"/>
      <c r="E48" s="14">
        <v>4502</v>
      </c>
      <c r="F48" s="14">
        <v>2488</v>
      </c>
      <c r="G48" s="14">
        <v>6990</v>
      </c>
    </row>
    <row r="49" spans="1:7" s="1" customFormat="1" ht="32.1" customHeight="1" thickBot="1">
      <c r="A49" s="443"/>
      <c r="B49" s="12" t="s">
        <v>14</v>
      </c>
      <c r="C49" s="4"/>
      <c r="D49" s="3"/>
      <c r="E49" s="14">
        <v>3783</v>
      </c>
      <c r="F49" s="14">
        <v>669</v>
      </c>
      <c r="G49" s="14">
        <v>4452</v>
      </c>
    </row>
    <row r="50" spans="1:7" s="1" customFormat="1" ht="27" thickTop="1">
      <c r="A50" s="442"/>
      <c r="B50" s="4"/>
      <c r="C50" s="4"/>
      <c r="D50" s="4"/>
      <c r="E50" s="10"/>
      <c r="F50" s="534"/>
      <c r="G50" s="534" t="s">
        <v>99</v>
      </c>
    </row>
    <row r="51" spans="1:7" s="6" customFormat="1" ht="26.25">
      <c r="A51" s="444"/>
      <c r="B51" s="9"/>
      <c r="C51" s="9"/>
      <c r="D51" s="9"/>
      <c r="E51" s="8"/>
      <c r="F51" s="376"/>
      <c r="G51" s="376"/>
    </row>
    <row r="52" spans="1:7" s="6" customFormat="1" ht="52.5">
      <c r="A52" s="444"/>
      <c r="B52" s="59" t="s">
        <v>37</v>
      </c>
    </row>
    <row r="53" spans="1:7" s="1" customFormat="1" ht="82.5">
      <c r="A53" s="442"/>
      <c r="B53" s="540" t="s">
        <v>104</v>
      </c>
      <c r="C53" s="4"/>
      <c r="D53" s="4"/>
      <c r="E53" s="3"/>
      <c r="F53" s="3"/>
      <c r="G53" s="3"/>
    </row>
    <row r="54" spans="1:7" s="1" customFormat="1" ht="26.25">
      <c r="A54" s="442"/>
      <c r="B54" s="541" t="s">
        <v>102</v>
      </c>
      <c r="C54" s="4"/>
      <c r="D54" s="4"/>
      <c r="E54" s="3"/>
      <c r="F54" s="3"/>
      <c r="G54" s="3"/>
    </row>
  </sheetData>
  <hyperlinks>
    <hyperlink ref="B54" r:id="rId1"/>
  </hyperlinks>
  <printOptions horizontalCentered="1"/>
  <pageMargins left="0.49" right="0.28000000000000003" top="0.25" bottom="0.22" header="0.25" footer="0.2"/>
  <pageSetup paperSize="9" scale="47" orientation="portrait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1"/>
  <dimension ref="A1:IQ54"/>
  <sheetViews>
    <sheetView topLeftCell="A13" zoomScale="40" zoomScaleNormal="50" zoomScaleSheetLayoutView="25" workbookViewId="0">
      <selection activeCell="B53" sqref="B53:B54"/>
    </sheetView>
  </sheetViews>
  <sheetFormatPr defaultColWidth="90.28515625" defaultRowHeight="12.75"/>
  <cols>
    <col min="1" max="1" width="17.28515625" style="445" bestFit="1" customWidth="1"/>
    <col min="2" max="2" width="132.140625" customWidth="1"/>
    <col min="3" max="4" width="20.28515625" hidden="1" customWidth="1"/>
    <col min="5" max="51" width="20.28515625" customWidth="1"/>
  </cols>
  <sheetData>
    <row r="1" spans="1:251" s="1" customFormat="1" ht="25.5">
      <c r="A1" s="442"/>
      <c r="B1" s="36"/>
      <c r="E1" s="2"/>
      <c r="F1" s="2"/>
      <c r="G1" s="2"/>
    </row>
    <row r="2" spans="1:251" s="1" customFormat="1" ht="25.5">
      <c r="A2" s="442"/>
      <c r="B2" s="36"/>
      <c r="E2" s="2"/>
      <c r="F2" s="2"/>
      <c r="G2" s="2"/>
    </row>
    <row r="3" spans="1:251" s="1" customFormat="1" ht="30">
      <c r="A3" s="442"/>
      <c r="B3" s="43" t="s">
        <v>43</v>
      </c>
      <c r="C3" s="42"/>
      <c r="D3" s="42"/>
      <c r="E3" s="3"/>
      <c r="F3" s="3"/>
      <c r="G3" s="3"/>
    </row>
    <row r="4" spans="1:251" s="1" customFormat="1" ht="30">
      <c r="A4" s="442"/>
      <c r="B4" s="43"/>
      <c r="C4" s="42"/>
      <c r="D4" s="42"/>
      <c r="E4" s="3"/>
      <c r="F4" s="3"/>
      <c r="G4" s="3"/>
    </row>
    <row r="5" spans="1:251" s="1" customFormat="1" ht="31.5" thickBot="1">
      <c r="A5" s="442"/>
      <c r="B5" s="41"/>
      <c r="C5" s="4"/>
      <c r="D5" s="4"/>
      <c r="E5" s="3"/>
      <c r="F5" s="3"/>
      <c r="G5" s="3"/>
    </row>
    <row r="6" spans="1:251" s="1" customFormat="1" ht="35.25" customHeight="1" thickTop="1" thickBot="1">
      <c r="A6" s="442"/>
      <c r="B6" s="4"/>
      <c r="C6" s="4"/>
      <c r="D6" s="4"/>
      <c r="E6" s="40" t="s">
        <v>0</v>
      </c>
      <c r="F6" s="40" t="s">
        <v>1</v>
      </c>
      <c r="G6" s="40" t="s">
        <v>2</v>
      </c>
    </row>
    <row r="7" spans="1:251" s="1" customFormat="1" ht="32.1" customHeight="1" thickTop="1" thickBot="1">
      <c r="A7" s="442"/>
      <c r="B7" s="39" t="s">
        <v>3</v>
      </c>
      <c r="C7" s="38"/>
      <c r="D7" s="38"/>
      <c r="E7" s="20">
        <v>78938</v>
      </c>
      <c r="F7" s="20">
        <v>147774</v>
      </c>
      <c r="G7" s="20">
        <v>226712</v>
      </c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</row>
    <row r="8" spans="1:251" s="1" customFormat="1" ht="32.1" customHeight="1" thickTop="1">
      <c r="A8" s="443"/>
      <c r="B8" s="37" t="s">
        <v>4</v>
      </c>
      <c r="C8" s="36"/>
      <c r="D8" s="35"/>
      <c r="E8" s="17">
        <v>38598</v>
      </c>
      <c r="F8" s="17">
        <v>75786</v>
      </c>
      <c r="G8" s="17">
        <v>114384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</row>
    <row r="9" spans="1:251" s="1" customFormat="1" ht="32.1" customHeight="1">
      <c r="A9" s="443"/>
      <c r="B9" s="29" t="s">
        <v>27</v>
      </c>
      <c r="C9" s="36"/>
      <c r="D9" s="35"/>
      <c r="E9" s="28">
        <v>176</v>
      </c>
      <c r="F9" s="28">
        <v>229</v>
      </c>
      <c r="G9" s="14">
        <v>405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</row>
    <row r="10" spans="1:251" s="1" customFormat="1" ht="32.1" customHeight="1">
      <c r="A10" s="443"/>
      <c r="B10" s="15" t="s">
        <v>26</v>
      </c>
      <c r="C10" s="4"/>
      <c r="D10" s="3"/>
      <c r="E10" s="28">
        <v>2424</v>
      </c>
      <c r="F10" s="28">
        <v>1507</v>
      </c>
      <c r="G10" s="14">
        <v>3931</v>
      </c>
    </row>
    <row r="11" spans="1:251" s="1" customFormat="1" ht="32.1" customHeight="1">
      <c r="A11" s="443"/>
      <c r="B11" s="15" t="s">
        <v>25</v>
      </c>
      <c r="C11" s="4"/>
      <c r="D11" s="3"/>
      <c r="E11" s="28">
        <v>125</v>
      </c>
      <c r="F11" s="28">
        <v>135</v>
      </c>
      <c r="G11" s="14">
        <v>260</v>
      </c>
    </row>
    <row r="12" spans="1:251" s="1" customFormat="1" ht="32.1" customHeight="1">
      <c r="A12" s="443"/>
      <c r="B12" s="15" t="s">
        <v>24</v>
      </c>
      <c r="C12" s="4"/>
      <c r="D12" s="3"/>
      <c r="E12" s="14">
        <v>323</v>
      </c>
      <c r="F12" s="14">
        <v>349</v>
      </c>
      <c r="G12" s="14">
        <v>672</v>
      </c>
    </row>
    <row r="13" spans="1:251" s="1" customFormat="1" ht="32.1" customHeight="1">
      <c r="A13" s="443"/>
      <c r="B13" s="15" t="s">
        <v>23</v>
      </c>
      <c r="C13" s="4"/>
      <c r="D13" s="3"/>
      <c r="E13" s="14">
        <v>268</v>
      </c>
      <c r="F13" s="14">
        <v>413</v>
      </c>
      <c r="G13" s="14">
        <v>681</v>
      </c>
    </row>
    <row r="14" spans="1:251" s="1" customFormat="1" ht="32.1" customHeight="1">
      <c r="A14" s="443"/>
      <c r="B14" s="34" t="s">
        <v>32</v>
      </c>
      <c r="C14" s="4"/>
      <c r="D14" s="3"/>
      <c r="E14" s="33">
        <v>1522</v>
      </c>
      <c r="F14" s="33">
        <v>1481</v>
      </c>
      <c r="G14" s="33">
        <v>3003</v>
      </c>
    </row>
    <row r="15" spans="1:251" s="1" customFormat="1" ht="32.1" customHeight="1">
      <c r="A15" s="443"/>
      <c r="B15" s="15" t="s">
        <v>31</v>
      </c>
      <c r="C15" s="4"/>
      <c r="D15" s="3"/>
      <c r="E15" s="33">
        <v>1899</v>
      </c>
      <c r="F15" s="33">
        <v>1638</v>
      </c>
      <c r="G15" s="33">
        <v>3537</v>
      </c>
    </row>
    <row r="16" spans="1:251" s="1" customFormat="1" ht="32.1" customHeight="1">
      <c r="A16" s="443"/>
      <c r="B16" s="15" t="s">
        <v>22</v>
      </c>
      <c r="C16" s="4"/>
      <c r="D16" s="3"/>
      <c r="E16" s="33">
        <v>624</v>
      </c>
      <c r="F16" s="33">
        <v>1307</v>
      </c>
      <c r="G16" s="33">
        <v>1931</v>
      </c>
    </row>
    <row r="17" spans="1:7" s="1" customFormat="1" ht="32.1" customHeight="1">
      <c r="A17" s="443"/>
      <c r="B17" s="15" t="s">
        <v>30</v>
      </c>
      <c r="C17" s="4"/>
      <c r="D17" s="3"/>
      <c r="E17" s="33">
        <v>1986</v>
      </c>
      <c r="F17" s="33">
        <v>638</v>
      </c>
      <c r="G17" s="33">
        <v>2624</v>
      </c>
    </row>
    <row r="18" spans="1:7" s="1" customFormat="1" ht="32.1" customHeight="1">
      <c r="A18" s="443"/>
      <c r="B18" s="15" t="s">
        <v>20</v>
      </c>
      <c r="C18" s="4"/>
      <c r="D18" s="3"/>
      <c r="E18" s="33">
        <v>3205</v>
      </c>
      <c r="F18" s="33">
        <v>4670</v>
      </c>
      <c r="G18" s="33">
        <v>7875</v>
      </c>
    </row>
    <row r="19" spans="1:7" s="1" customFormat="1" ht="32.1" customHeight="1">
      <c r="A19" s="443"/>
      <c r="B19" s="15" t="s">
        <v>29</v>
      </c>
      <c r="C19" s="4"/>
      <c r="D19" s="3"/>
      <c r="E19" s="33">
        <v>430</v>
      </c>
      <c r="F19" s="33">
        <v>452</v>
      </c>
      <c r="G19" s="33">
        <v>882</v>
      </c>
    </row>
    <row r="20" spans="1:7" s="1" customFormat="1" ht="32.1" customHeight="1">
      <c r="A20" s="443"/>
      <c r="B20" s="57" t="s">
        <v>36</v>
      </c>
      <c r="C20" s="4"/>
      <c r="D20" s="3"/>
      <c r="E20" s="70">
        <v>12982</v>
      </c>
      <c r="F20" s="70">
        <v>12819</v>
      </c>
      <c r="G20" s="69">
        <v>25801</v>
      </c>
    </row>
    <row r="21" spans="1:7" s="1" customFormat="1" ht="32.1" customHeight="1">
      <c r="A21" s="443"/>
      <c r="B21" s="15" t="s">
        <v>5</v>
      </c>
      <c r="C21" s="4"/>
      <c r="D21" s="3"/>
      <c r="E21" s="14">
        <v>1978</v>
      </c>
      <c r="F21" s="14">
        <v>222</v>
      </c>
      <c r="G21" s="33">
        <v>2200</v>
      </c>
    </row>
    <row r="22" spans="1:7" s="1" customFormat="1" ht="32.1" customHeight="1">
      <c r="A22" s="443"/>
      <c r="B22" s="15" t="s">
        <v>16</v>
      </c>
      <c r="C22" s="4"/>
      <c r="D22" s="3"/>
      <c r="E22" s="14">
        <v>78</v>
      </c>
      <c r="F22" s="14">
        <v>69</v>
      </c>
      <c r="G22" s="14">
        <v>147</v>
      </c>
    </row>
    <row r="23" spans="1:7" s="1" customFormat="1" ht="32.1" customHeight="1">
      <c r="A23" s="443"/>
      <c r="B23" s="15" t="s">
        <v>15</v>
      </c>
      <c r="C23" s="4"/>
      <c r="D23" s="3"/>
      <c r="E23" s="14">
        <v>232</v>
      </c>
      <c r="F23" s="14">
        <v>144</v>
      </c>
      <c r="G23" s="14">
        <v>376</v>
      </c>
    </row>
    <row r="24" spans="1:7" s="1" customFormat="1" ht="32.1" customHeight="1">
      <c r="A24" s="443"/>
      <c r="B24" s="15" t="s">
        <v>6</v>
      </c>
      <c r="C24" s="4"/>
      <c r="D24" s="3"/>
      <c r="E24" s="14">
        <v>826</v>
      </c>
      <c r="F24" s="14">
        <v>1342</v>
      </c>
      <c r="G24" s="14">
        <v>2168</v>
      </c>
    </row>
    <row r="25" spans="1:7" s="1" customFormat="1" ht="32.1" customHeight="1">
      <c r="A25" s="443"/>
      <c r="B25" s="15" t="s">
        <v>28</v>
      </c>
      <c r="C25" s="4"/>
      <c r="D25" s="3"/>
      <c r="E25" s="14">
        <v>7</v>
      </c>
      <c r="F25" s="14">
        <v>12</v>
      </c>
      <c r="G25" s="14">
        <v>19</v>
      </c>
    </row>
    <row r="26" spans="1:7" s="1" customFormat="1" ht="32.1" customHeight="1">
      <c r="A26" s="443"/>
      <c r="B26" s="15" t="s">
        <v>7</v>
      </c>
      <c r="C26" s="4"/>
      <c r="D26" s="3"/>
      <c r="E26" s="14">
        <v>1531</v>
      </c>
      <c r="F26" s="14">
        <v>422</v>
      </c>
      <c r="G26" s="14">
        <v>1953</v>
      </c>
    </row>
    <row r="27" spans="1:7" s="1" customFormat="1" ht="32.1" customHeight="1">
      <c r="A27" s="443"/>
      <c r="B27" s="15" t="s">
        <v>33</v>
      </c>
      <c r="C27" s="3"/>
      <c r="D27" s="3"/>
      <c r="E27" s="14">
        <v>7574</v>
      </c>
      <c r="F27" s="14">
        <v>3670</v>
      </c>
      <c r="G27" s="14">
        <v>11244</v>
      </c>
    </row>
    <row r="28" spans="1:7" s="1" customFormat="1" ht="32.1" customHeight="1">
      <c r="A28" s="443"/>
      <c r="B28" s="15" t="s">
        <v>17</v>
      </c>
      <c r="C28" s="3"/>
      <c r="D28" s="3"/>
      <c r="E28" s="32">
        <v>12920</v>
      </c>
      <c r="F28" s="32">
        <v>56712</v>
      </c>
      <c r="G28" s="14">
        <v>69632</v>
      </c>
    </row>
    <row r="29" spans="1:7" s="1" customFormat="1" ht="32.1" customHeight="1" thickBot="1">
      <c r="A29" s="443"/>
      <c r="B29" s="15" t="s">
        <v>35</v>
      </c>
      <c r="C29" s="11"/>
      <c r="D29" s="11"/>
      <c r="E29" s="14">
        <v>433</v>
      </c>
      <c r="F29" s="14">
        <v>343</v>
      </c>
      <c r="G29" s="54">
        <v>776</v>
      </c>
    </row>
    <row r="30" spans="1:7" s="1" customFormat="1" ht="32.1" customHeight="1" thickTop="1" thickBot="1">
      <c r="A30" s="443"/>
      <c r="B30" s="12" t="s">
        <v>34</v>
      </c>
      <c r="C30" s="3"/>
      <c r="D30" s="3"/>
      <c r="E30" s="14">
        <v>37</v>
      </c>
      <c r="F30" s="14">
        <v>31</v>
      </c>
      <c r="G30" s="54">
        <v>68</v>
      </c>
    </row>
    <row r="31" spans="1:7" s="1" customFormat="1" ht="32.1" customHeight="1" thickTop="1">
      <c r="A31" s="443"/>
      <c r="B31" s="37" t="s">
        <v>18</v>
      </c>
      <c r="C31" s="31"/>
      <c r="D31" s="31"/>
      <c r="E31" s="30">
        <v>20099</v>
      </c>
      <c r="F31" s="30">
        <v>57674</v>
      </c>
      <c r="G31" s="30">
        <v>77773</v>
      </c>
    </row>
    <row r="32" spans="1:7" s="1" customFormat="1" ht="32.1" customHeight="1">
      <c r="A32" s="443"/>
      <c r="B32" s="29" t="s">
        <v>27</v>
      </c>
      <c r="C32" s="3"/>
      <c r="D32" s="3"/>
      <c r="E32" s="28">
        <v>91</v>
      </c>
      <c r="F32" s="28">
        <v>157</v>
      </c>
      <c r="G32" s="14">
        <v>248</v>
      </c>
    </row>
    <row r="33" spans="1:251" s="1" customFormat="1" ht="32.1" customHeight="1">
      <c r="A33" s="443"/>
      <c r="B33" s="15" t="s">
        <v>26</v>
      </c>
      <c r="C33" s="4"/>
      <c r="D33" s="3"/>
      <c r="E33" s="28">
        <v>34</v>
      </c>
      <c r="F33" s="28">
        <v>43</v>
      </c>
      <c r="G33" s="14">
        <v>77</v>
      </c>
    </row>
    <row r="34" spans="1:251" s="1" customFormat="1" ht="32.1" customHeight="1">
      <c r="A34" s="443"/>
      <c r="B34" s="15" t="s">
        <v>25</v>
      </c>
      <c r="C34" s="4"/>
      <c r="D34" s="3"/>
      <c r="E34" s="28">
        <v>333</v>
      </c>
      <c r="F34" s="28">
        <v>388</v>
      </c>
      <c r="G34" s="14">
        <v>721</v>
      </c>
    </row>
    <row r="35" spans="1:251" s="1" customFormat="1" ht="32.1" customHeight="1">
      <c r="A35" s="443"/>
      <c r="B35" s="15" t="s">
        <v>24</v>
      </c>
      <c r="C35" s="4"/>
      <c r="D35" s="3"/>
      <c r="E35" s="28">
        <v>377</v>
      </c>
      <c r="F35" s="28">
        <v>517</v>
      </c>
      <c r="G35" s="14">
        <v>894</v>
      </c>
    </row>
    <row r="36" spans="1:251" s="1" customFormat="1" ht="32.1" customHeight="1">
      <c r="A36" s="443"/>
      <c r="B36" s="15" t="s">
        <v>23</v>
      </c>
      <c r="C36" s="4"/>
      <c r="D36" s="3"/>
      <c r="E36" s="28">
        <v>221</v>
      </c>
      <c r="F36" s="28">
        <v>347</v>
      </c>
      <c r="G36" s="14">
        <v>568</v>
      </c>
    </row>
    <row r="37" spans="1:251" s="1" customFormat="1" ht="32.1" customHeight="1">
      <c r="A37" s="443"/>
      <c r="B37" s="15" t="s">
        <v>31</v>
      </c>
      <c r="C37" s="4"/>
      <c r="D37" s="3"/>
      <c r="E37" s="28">
        <v>142</v>
      </c>
      <c r="F37" s="28">
        <v>191</v>
      </c>
      <c r="G37" s="14">
        <v>333</v>
      </c>
    </row>
    <row r="38" spans="1:251" s="1" customFormat="1" ht="32.1" customHeight="1">
      <c r="A38" s="443"/>
      <c r="B38" s="15" t="s">
        <v>22</v>
      </c>
      <c r="C38" s="4"/>
      <c r="D38" s="3"/>
      <c r="E38" s="28">
        <v>419</v>
      </c>
      <c r="F38" s="28">
        <v>403</v>
      </c>
      <c r="G38" s="14">
        <v>822</v>
      </c>
    </row>
    <row r="39" spans="1:251" s="1" customFormat="1" ht="32.1" customHeight="1">
      <c r="A39" s="443"/>
      <c r="B39" s="15" t="s">
        <v>30</v>
      </c>
      <c r="C39" s="4"/>
      <c r="D39" s="3"/>
      <c r="E39" s="28">
        <v>1331</v>
      </c>
      <c r="F39" s="28">
        <v>261</v>
      </c>
      <c r="G39" s="46">
        <v>1592</v>
      </c>
    </row>
    <row r="40" spans="1:251" s="1" customFormat="1" ht="32.1" customHeight="1">
      <c r="A40" s="443"/>
      <c r="B40" s="15" t="s">
        <v>21</v>
      </c>
      <c r="C40" s="4"/>
      <c r="D40" s="3"/>
      <c r="E40" s="28">
        <v>877</v>
      </c>
      <c r="F40" s="28">
        <v>1518</v>
      </c>
      <c r="G40" s="14">
        <v>2395</v>
      </c>
    </row>
    <row r="41" spans="1:251" s="1" customFormat="1" ht="32.1" customHeight="1">
      <c r="A41" s="443"/>
      <c r="B41" s="15" t="s">
        <v>20</v>
      </c>
      <c r="C41" s="4"/>
      <c r="D41" s="3"/>
      <c r="E41" s="28">
        <v>1746</v>
      </c>
      <c r="F41" s="28">
        <v>1665</v>
      </c>
      <c r="G41" s="14">
        <v>3411</v>
      </c>
    </row>
    <row r="42" spans="1:251" s="1" customFormat="1" ht="32.1" customHeight="1">
      <c r="A42" s="443"/>
      <c r="B42" s="15" t="s">
        <v>6</v>
      </c>
      <c r="C42" s="4"/>
      <c r="D42" s="3"/>
      <c r="E42" s="28">
        <v>308</v>
      </c>
      <c r="F42" s="28">
        <v>485</v>
      </c>
      <c r="G42" s="14">
        <v>793</v>
      </c>
    </row>
    <row r="43" spans="1:251" s="1" customFormat="1" ht="32.1" customHeight="1" thickBot="1">
      <c r="A43" s="443"/>
      <c r="B43" s="15" t="s">
        <v>38</v>
      </c>
      <c r="C43" s="4"/>
      <c r="D43" s="3"/>
      <c r="E43" s="28">
        <v>14220</v>
      </c>
      <c r="F43" s="28">
        <v>51699</v>
      </c>
      <c r="G43" s="14">
        <v>65919</v>
      </c>
    </row>
    <row r="44" spans="1:251" s="1" customFormat="1" ht="32.1" customHeight="1" thickTop="1" thickBot="1">
      <c r="A44" s="443"/>
      <c r="B44" s="27" t="s">
        <v>9</v>
      </c>
      <c r="C44" s="26"/>
      <c r="D44" s="26"/>
      <c r="E44" s="23">
        <v>2759</v>
      </c>
      <c r="F44" s="23">
        <v>3119</v>
      </c>
      <c r="G44" s="45">
        <v>5878</v>
      </c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  <c r="IL44" s="16"/>
      <c r="IM44" s="16"/>
      <c r="IN44" s="16"/>
      <c r="IO44" s="16"/>
      <c r="IP44" s="16"/>
      <c r="IQ44" s="16"/>
    </row>
    <row r="45" spans="1:251" s="1" customFormat="1" ht="32.1" customHeight="1" thickTop="1">
      <c r="A45" s="443"/>
      <c r="B45" s="25" t="s">
        <v>10</v>
      </c>
      <c r="C45" s="24"/>
      <c r="D45" s="24"/>
      <c r="E45" s="44">
        <v>7096</v>
      </c>
      <c r="F45" s="44">
        <v>4882</v>
      </c>
      <c r="G45" s="23">
        <v>11978</v>
      </c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  <c r="IN45" s="16"/>
      <c r="IO45" s="16"/>
      <c r="IP45" s="16"/>
      <c r="IQ45" s="16"/>
    </row>
    <row r="46" spans="1:251" s="1" customFormat="1" ht="32.1" customHeight="1" thickBot="1">
      <c r="A46" s="443"/>
      <c r="B46" s="22" t="s">
        <v>11</v>
      </c>
      <c r="C46" s="21"/>
      <c r="D46" s="21"/>
      <c r="E46" s="20"/>
      <c r="F46" s="20"/>
      <c r="G46" s="61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  <c r="IL46" s="16"/>
      <c r="IM46" s="16"/>
      <c r="IN46" s="16"/>
      <c r="IO46" s="16"/>
      <c r="IP46" s="16"/>
      <c r="IQ46" s="16"/>
    </row>
    <row r="47" spans="1:251" s="1" customFormat="1" ht="32.1" customHeight="1" thickTop="1">
      <c r="A47" s="443"/>
      <c r="B47" s="19" t="s">
        <v>12</v>
      </c>
      <c r="C47" s="18"/>
      <c r="D47" s="18"/>
      <c r="E47" s="17">
        <v>10386</v>
      </c>
      <c r="F47" s="17">
        <v>6313</v>
      </c>
      <c r="G47" s="17">
        <v>16699</v>
      </c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  <c r="IL47" s="16"/>
      <c r="IM47" s="16"/>
      <c r="IN47" s="16"/>
      <c r="IO47" s="16"/>
      <c r="IP47" s="16"/>
      <c r="IQ47" s="16"/>
    </row>
    <row r="48" spans="1:251" s="1" customFormat="1" ht="32.1" customHeight="1">
      <c r="A48" s="443"/>
      <c r="B48" s="15" t="s">
        <v>13</v>
      </c>
      <c r="C48" s="4"/>
      <c r="D48" s="3"/>
      <c r="E48" s="14">
        <v>6344</v>
      </c>
      <c r="F48" s="14">
        <v>5535</v>
      </c>
      <c r="G48" s="14">
        <v>11879</v>
      </c>
    </row>
    <row r="49" spans="1:7" s="1" customFormat="1" ht="32.1" customHeight="1" thickBot="1">
      <c r="A49" s="443"/>
      <c r="B49" s="12" t="s">
        <v>14</v>
      </c>
      <c r="C49" s="4"/>
      <c r="D49" s="3"/>
      <c r="E49" s="14">
        <v>4042</v>
      </c>
      <c r="F49" s="14">
        <v>778</v>
      </c>
      <c r="G49" s="14">
        <v>4820</v>
      </c>
    </row>
    <row r="50" spans="1:7" s="1" customFormat="1" ht="27" thickTop="1">
      <c r="A50" s="442"/>
      <c r="B50" s="4"/>
      <c r="C50" s="4"/>
      <c r="D50" s="4"/>
      <c r="E50" s="10"/>
      <c r="F50" s="534"/>
      <c r="G50" s="534" t="s">
        <v>99</v>
      </c>
    </row>
    <row r="51" spans="1:7" s="6" customFormat="1" ht="26.25">
      <c r="A51" s="444"/>
      <c r="B51" s="9"/>
      <c r="C51" s="9"/>
      <c r="D51" s="9"/>
      <c r="E51" s="8"/>
      <c r="F51" s="376"/>
      <c r="G51" s="376"/>
    </row>
    <row r="52" spans="1:7" s="6" customFormat="1" ht="52.5">
      <c r="A52" s="444"/>
      <c r="B52" s="59" t="s">
        <v>37</v>
      </c>
    </row>
    <row r="53" spans="1:7" s="1" customFormat="1" ht="82.5">
      <c r="A53" s="442"/>
      <c r="B53" s="540" t="s">
        <v>104</v>
      </c>
      <c r="C53" s="4"/>
      <c r="D53" s="4"/>
      <c r="E53" s="3"/>
      <c r="F53" s="3"/>
      <c r="G53" s="3"/>
    </row>
    <row r="54" spans="1:7" s="1" customFormat="1" ht="26.25">
      <c r="A54" s="442"/>
      <c r="B54" s="541" t="s">
        <v>102</v>
      </c>
      <c r="C54" s="4"/>
      <c r="D54" s="4"/>
      <c r="E54" s="3"/>
      <c r="F54" s="3"/>
      <c r="G54" s="3"/>
    </row>
  </sheetData>
  <hyperlinks>
    <hyperlink ref="B54" r:id="rId1"/>
  </hyperlinks>
  <printOptions horizontalCentered="1"/>
  <pageMargins left="0.49" right="0.28000000000000003" top="0.25" bottom="0.22" header="0.25" footer="0.2"/>
  <pageSetup paperSize="9" scale="47" orientation="portrait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0"/>
  <dimension ref="A1:IQ54"/>
  <sheetViews>
    <sheetView topLeftCell="A13" zoomScale="40" zoomScaleNormal="50" zoomScaleSheetLayoutView="25" workbookViewId="0">
      <selection activeCell="B53" sqref="B53:B54"/>
    </sheetView>
  </sheetViews>
  <sheetFormatPr defaultColWidth="90.28515625" defaultRowHeight="12.75"/>
  <cols>
    <col min="1" max="1" width="17.28515625" style="445" bestFit="1" customWidth="1"/>
    <col min="2" max="2" width="132.140625" customWidth="1"/>
    <col min="3" max="4" width="20.28515625" hidden="1" customWidth="1"/>
    <col min="5" max="51" width="20.28515625" customWidth="1"/>
  </cols>
  <sheetData>
    <row r="1" spans="1:251" s="1" customFormat="1" ht="25.5">
      <c r="A1" s="442"/>
      <c r="B1" s="36"/>
      <c r="E1" s="2"/>
      <c r="F1" s="2"/>
      <c r="G1" s="2"/>
    </row>
    <row r="2" spans="1:251" s="1" customFormat="1" ht="25.5">
      <c r="A2" s="442"/>
      <c r="B2" s="36"/>
      <c r="E2" s="2"/>
      <c r="F2" s="2"/>
      <c r="G2" s="2"/>
    </row>
    <row r="3" spans="1:251" s="1" customFormat="1" ht="30">
      <c r="A3" s="442"/>
      <c r="B3" s="43" t="s">
        <v>44</v>
      </c>
      <c r="C3" s="42"/>
      <c r="D3" s="42"/>
      <c r="E3" s="3"/>
      <c r="F3" s="3"/>
      <c r="G3" s="3"/>
    </row>
    <row r="4" spans="1:251" s="1" customFormat="1" ht="30">
      <c r="A4" s="442"/>
      <c r="B4" s="43"/>
      <c r="C4" s="42"/>
      <c r="D4" s="42"/>
      <c r="E4" s="3"/>
      <c r="F4" s="3"/>
      <c r="G4" s="3"/>
    </row>
    <row r="5" spans="1:251" s="1" customFormat="1" ht="31.5" thickBot="1">
      <c r="A5" s="442"/>
      <c r="B5" s="41"/>
      <c r="C5" s="4"/>
      <c r="D5" s="4"/>
      <c r="E5" s="3"/>
      <c r="F5" s="3"/>
      <c r="G5" s="3"/>
    </row>
    <row r="6" spans="1:251" s="1" customFormat="1" ht="35.25" customHeight="1" thickTop="1" thickBot="1">
      <c r="A6" s="442"/>
      <c r="B6" s="4"/>
      <c r="C6" s="4"/>
      <c r="D6" s="4"/>
      <c r="E6" s="40" t="s">
        <v>0</v>
      </c>
      <c r="F6" s="40" t="s">
        <v>1</v>
      </c>
      <c r="G6" s="40" t="s">
        <v>2</v>
      </c>
    </row>
    <row r="7" spans="1:251" s="1" customFormat="1" ht="32.1" customHeight="1" thickTop="1" thickBot="1">
      <c r="A7" s="442"/>
      <c r="B7" s="39" t="s">
        <v>3</v>
      </c>
      <c r="C7" s="38"/>
      <c r="D7" s="38"/>
      <c r="E7" s="20">
        <v>78925</v>
      </c>
      <c r="F7" s="20">
        <v>148977</v>
      </c>
      <c r="G7" s="20">
        <v>227902</v>
      </c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</row>
    <row r="8" spans="1:251" s="1" customFormat="1" ht="32.1" customHeight="1" thickTop="1">
      <c r="A8" s="443"/>
      <c r="B8" s="37" t="s">
        <v>4</v>
      </c>
      <c r="C8" s="36"/>
      <c r="D8" s="35"/>
      <c r="E8" s="17">
        <v>38778</v>
      </c>
      <c r="F8" s="17">
        <v>75392</v>
      </c>
      <c r="G8" s="17">
        <v>114170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</row>
    <row r="9" spans="1:251" s="1" customFormat="1" ht="32.1" customHeight="1">
      <c r="A9" s="443"/>
      <c r="B9" s="29" t="s">
        <v>27</v>
      </c>
      <c r="C9" s="36"/>
      <c r="D9" s="35"/>
      <c r="E9" s="28">
        <v>179</v>
      </c>
      <c r="F9" s="28">
        <v>233</v>
      </c>
      <c r="G9" s="14">
        <v>412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</row>
    <row r="10" spans="1:251" s="1" customFormat="1" ht="32.1" customHeight="1">
      <c r="A10" s="443"/>
      <c r="B10" s="15" t="s">
        <v>26</v>
      </c>
      <c r="C10" s="4"/>
      <c r="D10" s="3"/>
      <c r="E10" s="28">
        <v>2424</v>
      </c>
      <c r="F10" s="28">
        <v>1503</v>
      </c>
      <c r="G10" s="14">
        <v>3927</v>
      </c>
    </row>
    <row r="11" spans="1:251" s="1" customFormat="1" ht="32.1" customHeight="1">
      <c r="A11" s="443"/>
      <c r="B11" s="15" t="s">
        <v>25</v>
      </c>
      <c r="C11" s="4"/>
      <c r="D11" s="3"/>
      <c r="E11" s="28">
        <v>136</v>
      </c>
      <c r="F11" s="28">
        <v>134</v>
      </c>
      <c r="G11" s="14">
        <v>270</v>
      </c>
    </row>
    <row r="12" spans="1:251" s="1" customFormat="1" ht="32.1" customHeight="1">
      <c r="A12" s="443"/>
      <c r="B12" s="15" t="s">
        <v>24</v>
      </c>
      <c r="C12" s="4"/>
      <c r="D12" s="3"/>
      <c r="E12" s="14">
        <v>313</v>
      </c>
      <c r="F12" s="14">
        <v>349</v>
      </c>
      <c r="G12" s="14">
        <v>662</v>
      </c>
    </row>
    <row r="13" spans="1:251" s="1" customFormat="1" ht="32.1" customHeight="1">
      <c r="A13" s="443"/>
      <c r="B13" s="15" t="s">
        <v>23</v>
      </c>
      <c r="C13" s="4"/>
      <c r="D13" s="3"/>
      <c r="E13" s="14">
        <v>265</v>
      </c>
      <c r="F13" s="14">
        <v>408</v>
      </c>
      <c r="G13" s="14">
        <v>673</v>
      </c>
    </row>
    <row r="14" spans="1:251" s="1" customFormat="1" ht="32.1" customHeight="1">
      <c r="A14" s="443"/>
      <c r="B14" s="34" t="s">
        <v>32</v>
      </c>
      <c r="C14" s="4"/>
      <c r="D14" s="3"/>
      <c r="E14" s="33">
        <v>1548</v>
      </c>
      <c r="F14" s="33">
        <v>1483</v>
      </c>
      <c r="G14" s="33">
        <v>3031</v>
      </c>
    </row>
    <row r="15" spans="1:251" s="1" customFormat="1" ht="32.1" customHeight="1">
      <c r="A15" s="443"/>
      <c r="B15" s="15" t="s">
        <v>31</v>
      </c>
      <c r="C15" s="4"/>
      <c r="D15" s="3"/>
      <c r="E15" s="33">
        <v>1909</v>
      </c>
      <c r="F15" s="33">
        <v>1652</v>
      </c>
      <c r="G15" s="33">
        <v>3561</v>
      </c>
    </row>
    <row r="16" spans="1:251" s="1" customFormat="1" ht="32.1" customHeight="1">
      <c r="A16" s="443"/>
      <c r="B16" s="15" t="s">
        <v>22</v>
      </c>
      <c r="C16" s="4"/>
      <c r="D16" s="3"/>
      <c r="E16" s="33">
        <v>642</v>
      </c>
      <c r="F16" s="33">
        <v>1314</v>
      </c>
      <c r="G16" s="33">
        <v>1956</v>
      </c>
    </row>
    <row r="17" spans="1:7" s="1" customFormat="1" ht="32.1" customHeight="1">
      <c r="A17" s="443"/>
      <c r="B17" s="15" t="s">
        <v>30</v>
      </c>
      <c r="C17" s="4"/>
      <c r="D17" s="3"/>
      <c r="E17" s="33">
        <v>2004</v>
      </c>
      <c r="F17" s="33">
        <v>641</v>
      </c>
      <c r="G17" s="33">
        <v>2645</v>
      </c>
    </row>
    <row r="18" spans="1:7" s="1" customFormat="1" ht="32.1" customHeight="1">
      <c r="A18" s="443"/>
      <c r="B18" s="15" t="s">
        <v>20</v>
      </c>
      <c r="C18" s="4"/>
      <c r="D18" s="3"/>
      <c r="E18" s="33">
        <v>3252</v>
      </c>
      <c r="F18" s="33">
        <v>4696</v>
      </c>
      <c r="G18" s="33">
        <v>7948</v>
      </c>
    </row>
    <row r="19" spans="1:7" s="1" customFormat="1" ht="32.1" customHeight="1">
      <c r="A19" s="443"/>
      <c r="B19" s="15" t="s">
        <v>29</v>
      </c>
      <c r="C19" s="4"/>
      <c r="D19" s="3"/>
      <c r="E19" s="33">
        <v>434</v>
      </c>
      <c r="F19" s="33">
        <v>455</v>
      </c>
      <c r="G19" s="33">
        <v>889</v>
      </c>
    </row>
    <row r="20" spans="1:7" s="1" customFormat="1" ht="32.1" customHeight="1">
      <c r="A20" s="443"/>
      <c r="B20" s="57" t="s">
        <v>36</v>
      </c>
      <c r="C20" s="4"/>
      <c r="D20" s="3"/>
      <c r="E20" s="70">
        <v>13106</v>
      </c>
      <c r="F20" s="70">
        <v>12868</v>
      </c>
      <c r="G20" s="69">
        <v>25974</v>
      </c>
    </row>
    <row r="21" spans="1:7" s="1" customFormat="1" ht="32.1" customHeight="1">
      <c r="A21" s="443"/>
      <c r="B21" s="15" t="s">
        <v>5</v>
      </c>
      <c r="C21" s="4"/>
      <c r="D21" s="3"/>
      <c r="E21" s="14">
        <v>1995</v>
      </c>
      <c r="F21" s="14">
        <v>228</v>
      </c>
      <c r="G21" s="33">
        <v>2223</v>
      </c>
    </row>
    <row r="22" spans="1:7" s="1" customFormat="1" ht="32.1" customHeight="1">
      <c r="A22" s="443"/>
      <c r="B22" s="15" t="s">
        <v>16</v>
      </c>
      <c r="C22" s="4"/>
      <c r="D22" s="3"/>
      <c r="E22" s="14">
        <v>77</v>
      </c>
      <c r="F22" s="14">
        <v>67</v>
      </c>
      <c r="G22" s="14">
        <v>144</v>
      </c>
    </row>
    <row r="23" spans="1:7" s="1" customFormat="1" ht="32.1" customHeight="1">
      <c r="A23" s="443"/>
      <c r="B23" s="15" t="s">
        <v>15</v>
      </c>
      <c r="C23" s="4"/>
      <c r="D23" s="3"/>
      <c r="E23" s="14">
        <v>230</v>
      </c>
      <c r="F23" s="14">
        <v>144</v>
      </c>
      <c r="G23" s="14">
        <v>374</v>
      </c>
    </row>
    <row r="24" spans="1:7" s="1" customFormat="1" ht="32.1" customHeight="1">
      <c r="A24" s="443"/>
      <c r="B24" s="15" t="s">
        <v>6</v>
      </c>
      <c r="C24" s="4"/>
      <c r="D24" s="3"/>
      <c r="E24" s="14">
        <v>809</v>
      </c>
      <c r="F24" s="14">
        <v>1375</v>
      </c>
      <c r="G24" s="14">
        <v>2184</v>
      </c>
    </row>
    <row r="25" spans="1:7" s="1" customFormat="1" ht="32.1" customHeight="1">
      <c r="A25" s="443"/>
      <c r="B25" s="15" t="s">
        <v>28</v>
      </c>
      <c r="C25" s="4"/>
      <c r="D25" s="3"/>
      <c r="E25" s="14">
        <v>8</v>
      </c>
      <c r="F25" s="14">
        <v>16</v>
      </c>
      <c r="G25" s="14">
        <v>24</v>
      </c>
    </row>
    <row r="26" spans="1:7" s="1" customFormat="1" ht="32.1" customHeight="1">
      <c r="A26" s="443"/>
      <c r="B26" s="15" t="s">
        <v>7</v>
      </c>
      <c r="C26" s="4"/>
      <c r="D26" s="3"/>
      <c r="E26" s="14">
        <v>1526</v>
      </c>
      <c r="F26" s="14">
        <v>438</v>
      </c>
      <c r="G26" s="14">
        <v>1964</v>
      </c>
    </row>
    <row r="27" spans="1:7" s="1" customFormat="1" ht="32.1" customHeight="1">
      <c r="A27" s="443"/>
      <c r="B27" s="15" t="s">
        <v>33</v>
      </c>
      <c r="C27" s="3"/>
      <c r="D27" s="3"/>
      <c r="E27" s="14">
        <v>7519</v>
      </c>
      <c r="F27" s="14">
        <v>3680</v>
      </c>
      <c r="G27" s="14">
        <v>11199</v>
      </c>
    </row>
    <row r="28" spans="1:7" s="1" customFormat="1" ht="32.1" customHeight="1">
      <c r="A28" s="443"/>
      <c r="B28" s="15" t="s">
        <v>17</v>
      </c>
      <c r="C28" s="3"/>
      <c r="D28" s="3"/>
      <c r="E28" s="32">
        <v>13045</v>
      </c>
      <c r="F28" s="32">
        <v>56201</v>
      </c>
      <c r="G28" s="14">
        <v>69246</v>
      </c>
    </row>
    <row r="29" spans="1:7" s="1" customFormat="1" ht="32.1" customHeight="1" thickBot="1">
      <c r="A29" s="443"/>
      <c r="B29" s="15" t="s">
        <v>35</v>
      </c>
      <c r="C29" s="11"/>
      <c r="D29" s="11"/>
      <c r="E29" s="14">
        <v>427</v>
      </c>
      <c r="F29" s="14">
        <v>344</v>
      </c>
      <c r="G29" s="54">
        <v>771</v>
      </c>
    </row>
    <row r="30" spans="1:7" s="1" customFormat="1" ht="32.1" customHeight="1" thickTop="1" thickBot="1">
      <c r="A30" s="443"/>
      <c r="B30" s="12" t="s">
        <v>34</v>
      </c>
      <c r="C30" s="3"/>
      <c r="D30" s="3"/>
      <c r="E30" s="14">
        <v>36</v>
      </c>
      <c r="F30" s="14">
        <v>31</v>
      </c>
      <c r="G30" s="54">
        <v>67</v>
      </c>
    </row>
    <row r="31" spans="1:7" s="1" customFormat="1" ht="32.1" customHeight="1" thickTop="1">
      <c r="A31" s="443"/>
      <c r="B31" s="37" t="s">
        <v>18</v>
      </c>
      <c r="C31" s="31"/>
      <c r="D31" s="31"/>
      <c r="E31" s="30">
        <v>20327</v>
      </c>
      <c r="F31" s="30">
        <v>59332</v>
      </c>
      <c r="G31" s="30">
        <v>79659</v>
      </c>
    </row>
    <row r="32" spans="1:7" s="1" customFormat="1" ht="32.1" customHeight="1">
      <c r="A32" s="443"/>
      <c r="B32" s="29" t="s">
        <v>27</v>
      </c>
      <c r="C32" s="3"/>
      <c r="D32" s="3"/>
      <c r="E32" s="28">
        <v>100</v>
      </c>
      <c r="F32" s="28">
        <v>161</v>
      </c>
      <c r="G32" s="14">
        <v>261</v>
      </c>
    </row>
    <row r="33" spans="1:251" s="1" customFormat="1" ht="32.1" customHeight="1">
      <c r="A33" s="443"/>
      <c r="B33" s="15" t="s">
        <v>26</v>
      </c>
      <c r="C33" s="4"/>
      <c r="D33" s="3"/>
      <c r="E33" s="28">
        <v>33</v>
      </c>
      <c r="F33" s="28">
        <v>43</v>
      </c>
      <c r="G33" s="14">
        <v>76</v>
      </c>
    </row>
    <row r="34" spans="1:251" s="1" customFormat="1" ht="32.1" customHeight="1">
      <c r="A34" s="443"/>
      <c r="B34" s="15" t="s">
        <v>25</v>
      </c>
      <c r="C34" s="4"/>
      <c r="D34" s="3"/>
      <c r="E34" s="28">
        <v>343</v>
      </c>
      <c r="F34" s="28">
        <v>386</v>
      </c>
      <c r="G34" s="14">
        <v>729</v>
      </c>
    </row>
    <row r="35" spans="1:251" s="1" customFormat="1" ht="32.1" customHeight="1">
      <c r="A35" s="443"/>
      <c r="B35" s="15" t="s">
        <v>24</v>
      </c>
      <c r="C35" s="4"/>
      <c r="D35" s="3"/>
      <c r="E35" s="28">
        <v>356</v>
      </c>
      <c r="F35" s="28">
        <v>527</v>
      </c>
      <c r="G35" s="14">
        <v>883</v>
      </c>
    </row>
    <row r="36" spans="1:251" s="1" customFormat="1" ht="32.1" customHeight="1">
      <c r="A36" s="443"/>
      <c r="B36" s="15" t="s">
        <v>23</v>
      </c>
      <c r="C36" s="4"/>
      <c r="D36" s="3"/>
      <c r="E36" s="28">
        <v>201</v>
      </c>
      <c r="F36" s="28">
        <v>324</v>
      </c>
      <c r="G36" s="14">
        <v>525</v>
      </c>
    </row>
    <row r="37" spans="1:251" s="1" customFormat="1" ht="32.1" customHeight="1">
      <c r="A37" s="443"/>
      <c r="B37" s="15" t="s">
        <v>31</v>
      </c>
      <c r="C37" s="4"/>
      <c r="D37" s="3"/>
      <c r="E37" s="28">
        <v>143</v>
      </c>
      <c r="F37" s="28">
        <v>190</v>
      </c>
      <c r="G37" s="14">
        <v>333</v>
      </c>
    </row>
    <row r="38" spans="1:251" s="1" customFormat="1" ht="32.1" customHeight="1">
      <c r="A38" s="443"/>
      <c r="B38" s="15" t="s">
        <v>22</v>
      </c>
      <c r="C38" s="4"/>
      <c r="D38" s="3"/>
      <c r="E38" s="28">
        <v>419</v>
      </c>
      <c r="F38" s="28">
        <v>403</v>
      </c>
      <c r="G38" s="14">
        <v>822</v>
      </c>
    </row>
    <row r="39" spans="1:251" s="1" customFormat="1" ht="32.1" customHeight="1">
      <c r="A39" s="443"/>
      <c r="B39" s="15" t="s">
        <v>30</v>
      </c>
      <c r="C39" s="4"/>
      <c r="D39" s="3"/>
      <c r="E39" s="28">
        <v>1301</v>
      </c>
      <c r="F39" s="28">
        <v>269</v>
      </c>
      <c r="G39" s="46">
        <v>1570</v>
      </c>
    </row>
    <row r="40" spans="1:251" s="1" customFormat="1" ht="32.1" customHeight="1">
      <c r="A40" s="443"/>
      <c r="B40" s="15" t="s">
        <v>21</v>
      </c>
      <c r="C40" s="4"/>
      <c r="D40" s="3"/>
      <c r="E40" s="28">
        <v>848</v>
      </c>
      <c r="F40" s="28">
        <v>1532</v>
      </c>
      <c r="G40" s="14">
        <v>2380</v>
      </c>
    </row>
    <row r="41" spans="1:251" s="1" customFormat="1" ht="32.1" customHeight="1">
      <c r="A41" s="443"/>
      <c r="B41" s="15" t="s">
        <v>20</v>
      </c>
      <c r="C41" s="4"/>
      <c r="D41" s="3"/>
      <c r="E41" s="28">
        <v>1711</v>
      </c>
      <c r="F41" s="28">
        <v>1653</v>
      </c>
      <c r="G41" s="14">
        <v>3364</v>
      </c>
    </row>
    <row r="42" spans="1:251" s="1" customFormat="1" ht="32.1" customHeight="1">
      <c r="A42" s="443"/>
      <c r="B42" s="15" t="s">
        <v>6</v>
      </c>
      <c r="C42" s="4"/>
      <c r="D42" s="3"/>
      <c r="E42" s="28">
        <v>315</v>
      </c>
      <c r="F42" s="28">
        <v>501</v>
      </c>
      <c r="G42" s="14">
        <v>816</v>
      </c>
    </row>
    <row r="43" spans="1:251" s="1" customFormat="1" ht="32.1" customHeight="1" thickBot="1">
      <c r="A43" s="443"/>
      <c r="B43" s="15" t="s">
        <v>38</v>
      </c>
      <c r="C43" s="4"/>
      <c r="D43" s="3"/>
      <c r="E43" s="28">
        <v>14557</v>
      </c>
      <c r="F43" s="28">
        <v>53343</v>
      </c>
      <c r="G43" s="14">
        <v>67900</v>
      </c>
    </row>
    <row r="44" spans="1:251" s="1" customFormat="1" ht="32.1" customHeight="1" thickTop="1" thickBot="1">
      <c r="A44" s="443"/>
      <c r="B44" s="27" t="s">
        <v>9</v>
      </c>
      <c r="C44" s="26"/>
      <c r="D44" s="26"/>
      <c r="E44" s="23">
        <v>2763</v>
      </c>
      <c r="F44" s="23">
        <v>3104</v>
      </c>
      <c r="G44" s="45">
        <v>5867</v>
      </c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  <c r="IL44" s="16"/>
      <c r="IM44" s="16"/>
      <c r="IN44" s="16"/>
      <c r="IO44" s="16"/>
      <c r="IP44" s="16"/>
      <c r="IQ44" s="16"/>
    </row>
    <row r="45" spans="1:251" s="1" customFormat="1" ht="32.1" customHeight="1" thickTop="1">
      <c r="A45" s="443"/>
      <c r="B45" s="25" t="s">
        <v>10</v>
      </c>
      <c r="C45" s="24"/>
      <c r="D45" s="24"/>
      <c r="E45" s="44">
        <v>7125</v>
      </c>
      <c r="F45" s="44">
        <v>4925</v>
      </c>
      <c r="G45" s="23">
        <v>12050</v>
      </c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  <c r="IN45" s="16"/>
      <c r="IO45" s="16"/>
      <c r="IP45" s="16"/>
      <c r="IQ45" s="16"/>
    </row>
    <row r="46" spans="1:251" s="1" customFormat="1" ht="32.1" customHeight="1" thickBot="1">
      <c r="A46" s="443"/>
      <c r="B46" s="22" t="s">
        <v>11</v>
      </c>
      <c r="C46" s="21"/>
      <c r="D46" s="21"/>
      <c r="E46" s="20"/>
      <c r="F46" s="20"/>
      <c r="G46" s="61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  <c r="IL46" s="16"/>
      <c r="IM46" s="16"/>
      <c r="IN46" s="16"/>
      <c r="IO46" s="16"/>
      <c r="IP46" s="16"/>
      <c r="IQ46" s="16"/>
    </row>
    <row r="47" spans="1:251" s="1" customFormat="1" ht="32.1" customHeight="1" thickTop="1">
      <c r="A47" s="443"/>
      <c r="B47" s="19" t="s">
        <v>12</v>
      </c>
      <c r="C47" s="18"/>
      <c r="D47" s="18"/>
      <c r="E47" s="17">
        <v>9932</v>
      </c>
      <c r="F47" s="17">
        <v>6224</v>
      </c>
      <c r="G47" s="17">
        <v>16156</v>
      </c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  <c r="IL47" s="16"/>
      <c r="IM47" s="16"/>
      <c r="IN47" s="16"/>
      <c r="IO47" s="16"/>
      <c r="IP47" s="16"/>
      <c r="IQ47" s="16"/>
    </row>
    <row r="48" spans="1:251" s="1" customFormat="1" ht="32.1" customHeight="1">
      <c r="A48" s="443"/>
      <c r="B48" s="15" t="s">
        <v>13</v>
      </c>
      <c r="C48" s="4"/>
      <c r="D48" s="3"/>
      <c r="E48" s="14">
        <v>6304</v>
      </c>
      <c r="F48" s="14">
        <v>5531</v>
      </c>
      <c r="G48" s="14">
        <v>11835</v>
      </c>
    </row>
    <row r="49" spans="1:7" s="1" customFormat="1" ht="32.1" customHeight="1" thickBot="1">
      <c r="A49" s="443"/>
      <c r="B49" s="12" t="s">
        <v>14</v>
      </c>
      <c r="C49" s="4"/>
      <c r="D49" s="3"/>
      <c r="E49" s="14">
        <v>3628</v>
      </c>
      <c r="F49" s="14">
        <v>693</v>
      </c>
      <c r="G49" s="14">
        <v>4321</v>
      </c>
    </row>
    <row r="50" spans="1:7" s="1" customFormat="1" ht="27" thickTop="1">
      <c r="A50" s="442"/>
      <c r="B50" s="4"/>
      <c r="C50" s="4"/>
      <c r="D50" s="4"/>
      <c r="E50" s="10"/>
      <c r="F50" s="534"/>
      <c r="G50" s="534" t="s">
        <v>99</v>
      </c>
    </row>
    <row r="51" spans="1:7" s="6" customFormat="1" ht="26.25">
      <c r="A51" s="444"/>
      <c r="B51" s="9"/>
      <c r="C51" s="9"/>
      <c r="D51" s="9"/>
      <c r="E51" s="8"/>
      <c r="F51" s="376"/>
      <c r="G51" s="376"/>
    </row>
    <row r="52" spans="1:7" s="6" customFormat="1" ht="52.5">
      <c r="A52" s="444"/>
      <c r="B52" s="59" t="s">
        <v>37</v>
      </c>
    </row>
    <row r="53" spans="1:7" s="1" customFormat="1" ht="82.5">
      <c r="A53" s="442"/>
      <c r="B53" s="540" t="s">
        <v>104</v>
      </c>
      <c r="C53" s="4"/>
      <c r="D53" s="4"/>
      <c r="E53" s="3"/>
      <c r="F53" s="3"/>
      <c r="G53" s="3"/>
    </row>
    <row r="54" spans="1:7" s="1" customFormat="1" ht="26.25">
      <c r="A54" s="442"/>
      <c r="B54" s="541" t="s">
        <v>102</v>
      </c>
      <c r="C54" s="4"/>
      <c r="D54" s="4"/>
      <c r="E54" s="3"/>
      <c r="F54" s="3"/>
      <c r="G54" s="3"/>
    </row>
  </sheetData>
  <hyperlinks>
    <hyperlink ref="B54" r:id="rId1"/>
  </hyperlinks>
  <printOptions horizontalCentered="1"/>
  <pageMargins left="0.49" right="0.28000000000000003" top="0.25" bottom="0.22" header="0.25" footer="0.2"/>
  <pageSetup paperSize="9" scale="47" orientation="portrait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2"/>
  <dimension ref="A1:IQ54"/>
  <sheetViews>
    <sheetView topLeftCell="A16" zoomScale="40" zoomScaleNormal="50" zoomScaleSheetLayoutView="25" workbookViewId="0">
      <selection activeCell="B53" sqref="B53:B54"/>
    </sheetView>
  </sheetViews>
  <sheetFormatPr defaultColWidth="90.28515625" defaultRowHeight="12.75"/>
  <cols>
    <col min="1" max="1" width="17.28515625" style="445" bestFit="1" customWidth="1"/>
    <col min="2" max="2" width="132.140625" customWidth="1"/>
    <col min="3" max="4" width="20.28515625" hidden="1" customWidth="1"/>
    <col min="5" max="51" width="20.28515625" customWidth="1"/>
  </cols>
  <sheetData>
    <row r="1" spans="1:251" s="1" customFormat="1" ht="25.5">
      <c r="A1" s="442"/>
      <c r="B1" s="36"/>
      <c r="E1" s="2"/>
      <c r="F1" s="2"/>
      <c r="G1" s="2"/>
    </row>
    <row r="2" spans="1:251" s="1" customFormat="1" ht="25.5">
      <c r="A2" s="442"/>
      <c r="B2" s="36"/>
      <c r="E2" s="2"/>
      <c r="F2" s="2"/>
      <c r="G2" s="2"/>
    </row>
    <row r="3" spans="1:251" s="1" customFormat="1" ht="30">
      <c r="A3" s="442"/>
      <c r="B3" s="43" t="s">
        <v>45</v>
      </c>
      <c r="C3" s="42"/>
      <c r="D3" s="42"/>
      <c r="E3" s="3"/>
      <c r="F3" s="3"/>
      <c r="G3" s="3"/>
    </row>
    <row r="4" spans="1:251" s="1" customFormat="1" ht="30">
      <c r="A4" s="442"/>
      <c r="B4" s="43"/>
      <c r="C4" s="42"/>
      <c r="D4" s="42"/>
      <c r="E4" s="3"/>
      <c r="F4" s="3"/>
      <c r="G4" s="3"/>
    </row>
    <row r="5" spans="1:251" s="1" customFormat="1" ht="31.5" thickBot="1">
      <c r="A5" s="442"/>
      <c r="B5" s="41"/>
      <c r="C5" s="4"/>
      <c r="D5" s="4"/>
      <c r="E5" s="3"/>
      <c r="F5" s="3"/>
      <c r="G5" s="3"/>
    </row>
    <row r="6" spans="1:251" s="1" customFormat="1" ht="35.25" customHeight="1" thickTop="1" thickBot="1">
      <c r="A6" s="442"/>
      <c r="B6" s="4"/>
      <c r="C6" s="4"/>
      <c r="D6" s="4"/>
      <c r="E6" s="40" t="s">
        <v>0</v>
      </c>
      <c r="F6" s="40" t="s">
        <v>1</v>
      </c>
      <c r="G6" s="40" t="s">
        <v>2</v>
      </c>
    </row>
    <row r="7" spans="1:251" s="1" customFormat="1" ht="32.1" customHeight="1" thickTop="1" thickBot="1">
      <c r="A7" s="442"/>
      <c r="B7" s="39" t="s">
        <v>3</v>
      </c>
      <c r="C7" s="38"/>
      <c r="D7" s="38"/>
      <c r="E7" s="20">
        <v>78793</v>
      </c>
      <c r="F7" s="20">
        <v>149210</v>
      </c>
      <c r="G7" s="20">
        <v>228003</v>
      </c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</row>
    <row r="8" spans="1:251" s="1" customFormat="1" ht="32.1" customHeight="1" thickTop="1">
      <c r="A8" s="443"/>
      <c r="B8" s="37" t="s">
        <v>4</v>
      </c>
      <c r="C8" s="36"/>
      <c r="D8" s="35"/>
      <c r="E8" s="17">
        <v>38888</v>
      </c>
      <c r="F8" s="17">
        <v>76042</v>
      </c>
      <c r="G8" s="17">
        <v>114930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</row>
    <row r="9" spans="1:251" s="1" customFormat="1" ht="32.1" customHeight="1">
      <c r="A9" s="443"/>
      <c r="B9" s="29" t="s">
        <v>27</v>
      </c>
      <c r="C9" s="36"/>
      <c r="D9" s="35"/>
      <c r="E9" s="28">
        <v>179</v>
      </c>
      <c r="F9" s="28">
        <v>233</v>
      </c>
      <c r="G9" s="14">
        <v>412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</row>
    <row r="10" spans="1:251" s="1" customFormat="1" ht="32.1" customHeight="1">
      <c r="A10" s="443"/>
      <c r="B10" s="15" t="s">
        <v>26</v>
      </c>
      <c r="C10" s="4"/>
      <c r="D10" s="3"/>
      <c r="E10" s="28">
        <v>2424</v>
      </c>
      <c r="F10" s="28">
        <v>1503</v>
      </c>
      <c r="G10" s="14">
        <v>3927</v>
      </c>
    </row>
    <row r="11" spans="1:251" s="1" customFormat="1" ht="32.1" customHeight="1">
      <c r="A11" s="443"/>
      <c r="B11" s="15" t="s">
        <v>25</v>
      </c>
      <c r="C11" s="4"/>
      <c r="D11" s="3"/>
      <c r="E11" s="28">
        <v>136</v>
      </c>
      <c r="F11" s="28">
        <v>134</v>
      </c>
      <c r="G11" s="14">
        <v>270</v>
      </c>
    </row>
    <row r="12" spans="1:251" s="1" customFormat="1" ht="32.1" customHeight="1">
      <c r="A12" s="443"/>
      <c r="B12" s="15" t="s">
        <v>24</v>
      </c>
      <c r="C12" s="4"/>
      <c r="D12" s="3"/>
      <c r="E12" s="14">
        <v>313</v>
      </c>
      <c r="F12" s="14">
        <v>349</v>
      </c>
      <c r="G12" s="14">
        <v>662</v>
      </c>
    </row>
    <row r="13" spans="1:251" s="1" customFormat="1" ht="32.1" customHeight="1">
      <c r="A13" s="443"/>
      <c r="B13" s="15" t="s">
        <v>23</v>
      </c>
      <c r="C13" s="4"/>
      <c r="D13" s="3"/>
      <c r="E13" s="14">
        <v>265</v>
      </c>
      <c r="F13" s="14">
        <v>408</v>
      </c>
      <c r="G13" s="14">
        <v>673</v>
      </c>
    </row>
    <row r="14" spans="1:251" s="1" customFormat="1" ht="32.1" customHeight="1">
      <c r="A14" s="443"/>
      <c r="B14" s="34" t="s">
        <v>32</v>
      </c>
      <c r="C14" s="4"/>
      <c r="D14" s="3"/>
      <c r="E14" s="33">
        <v>1548</v>
      </c>
      <c r="F14" s="33">
        <v>1483</v>
      </c>
      <c r="G14" s="33">
        <v>3031</v>
      </c>
    </row>
    <row r="15" spans="1:251" s="1" customFormat="1" ht="32.1" customHeight="1">
      <c r="A15" s="443"/>
      <c r="B15" s="15" t="s">
        <v>31</v>
      </c>
      <c r="C15" s="4"/>
      <c r="D15" s="3"/>
      <c r="E15" s="33">
        <v>1909</v>
      </c>
      <c r="F15" s="33">
        <v>1652</v>
      </c>
      <c r="G15" s="33">
        <v>3561</v>
      </c>
    </row>
    <row r="16" spans="1:251" s="1" customFormat="1" ht="32.1" customHeight="1">
      <c r="A16" s="443"/>
      <c r="B16" s="15" t="s">
        <v>22</v>
      </c>
      <c r="C16" s="4"/>
      <c r="D16" s="3"/>
      <c r="E16" s="33">
        <v>642</v>
      </c>
      <c r="F16" s="33">
        <v>1314</v>
      </c>
      <c r="G16" s="33">
        <v>1956</v>
      </c>
    </row>
    <row r="17" spans="1:7" s="1" customFormat="1" ht="32.1" customHeight="1">
      <c r="A17" s="443"/>
      <c r="B17" s="15" t="s">
        <v>30</v>
      </c>
      <c r="C17" s="4"/>
      <c r="D17" s="3"/>
      <c r="E17" s="33">
        <v>2004</v>
      </c>
      <c r="F17" s="33">
        <v>641</v>
      </c>
      <c r="G17" s="33">
        <v>2645</v>
      </c>
    </row>
    <row r="18" spans="1:7" s="1" customFormat="1" ht="32.1" customHeight="1">
      <c r="A18" s="443"/>
      <c r="B18" s="15" t="s">
        <v>20</v>
      </c>
      <c r="C18" s="4"/>
      <c r="D18" s="3"/>
      <c r="E18" s="33">
        <v>3252</v>
      </c>
      <c r="F18" s="33">
        <v>4696</v>
      </c>
      <c r="G18" s="33">
        <v>7948</v>
      </c>
    </row>
    <row r="19" spans="1:7" s="1" customFormat="1" ht="32.1" customHeight="1">
      <c r="A19" s="443"/>
      <c r="B19" s="15" t="s">
        <v>29</v>
      </c>
      <c r="C19" s="4"/>
      <c r="D19" s="3"/>
      <c r="E19" s="33">
        <v>434</v>
      </c>
      <c r="F19" s="33">
        <v>455</v>
      </c>
      <c r="G19" s="33">
        <v>889</v>
      </c>
    </row>
    <row r="20" spans="1:7" s="1" customFormat="1" ht="32.1" customHeight="1">
      <c r="A20" s="443"/>
      <c r="B20" s="57" t="s">
        <v>36</v>
      </c>
      <c r="C20" s="4"/>
      <c r="D20" s="3"/>
      <c r="E20" s="70">
        <v>13106</v>
      </c>
      <c r="F20" s="70">
        <v>12868</v>
      </c>
      <c r="G20" s="69">
        <v>25974</v>
      </c>
    </row>
    <row r="21" spans="1:7" s="1" customFormat="1" ht="32.1" customHeight="1">
      <c r="A21" s="443"/>
      <c r="B21" s="15" t="s">
        <v>5</v>
      </c>
      <c r="C21" s="4"/>
      <c r="D21" s="3"/>
      <c r="E21" s="14">
        <v>2010</v>
      </c>
      <c r="F21" s="14">
        <v>233</v>
      </c>
      <c r="G21" s="33">
        <v>2243</v>
      </c>
    </row>
    <row r="22" spans="1:7" s="1" customFormat="1" ht="32.1" customHeight="1">
      <c r="A22" s="443"/>
      <c r="B22" s="15" t="s">
        <v>16</v>
      </c>
      <c r="C22" s="4"/>
      <c r="D22" s="3"/>
      <c r="E22" s="14">
        <v>74</v>
      </c>
      <c r="F22" s="14">
        <v>67</v>
      </c>
      <c r="G22" s="14">
        <v>141</v>
      </c>
    </row>
    <row r="23" spans="1:7" s="1" customFormat="1" ht="32.1" customHeight="1">
      <c r="A23" s="443"/>
      <c r="B23" s="15" t="s">
        <v>15</v>
      </c>
      <c r="C23" s="4"/>
      <c r="D23" s="3"/>
      <c r="E23" s="14">
        <v>258</v>
      </c>
      <c r="F23" s="14">
        <v>177</v>
      </c>
      <c r="G23" s="14">
        <v>435</v>
      </c>
    </row>
    <row r="24" spans="1:7" s="1" customFormat="1" ht="32.1" customHeight="1">
      <c r="A24" s="443"/>
      <c r="B24" s="15" t="s">
        <v>6</v>
      </c>
      <c r="C24" s="4"/>
      <c r="D24" s="3"/>
      <c r="E24" s="14">
        <v>809</v>
      </c>
      <c r="F24" s="14">
        <v>1384</v>
      </c>
      <c r="G24" s="14">
        <v>2193</v>
      </c>
    </row>
    <row r="25" spans="1:7" s="1" customFormat="1" ht="32.1" customHeight="1">
      <c r="A25" s="443"/>
      <c r="B25" s="15" t="s">
        <v>28</v>
      </c>
      <c r="C25" s="4"/>
      <c r="D25" s="3"/>
      <c r="E25" s="14">
        <v>8</v>
      </c>
      <c r="F25" s="14">
        <v>16</v>
      </c>
      <c r="G25" s="14">
        <v>24</v>
      </c>
    </row>
    <row r="26" spans="1:7" s="1" customFormat="1" ht="32.1" customHeight="1">
      <c r="A26" s="443"/>
      <c r="B26" s="15" t="s">
        <v>7</v>
      </c>
      <c r="C26" s="4"/>
      <c r="D26" s="3"/>
      <c r="E26" s="14">
        <v>1545</v>
      </c>
      <c r="F26" s="14">
        <v>447</v>
      </c>
      <c r="G26" s="14">
        <v>1992</v>
      </c>
    </row>
    <row r="27" spans="1:7" s="1" customFormat="1" ht="32.1" customHeight="1">
      <c r="A27" s="443"/>
      <c r="B27" s="15" t="s">
        <v>33</v>
      </c>
      <c r="C27" s="3"/>
      <c r="D27" s="3"/>
      <c r="E27" s="14">
        <v>7355</v>
      </c>
      <c r="F27" s="14">
        <v>3694</v>
      </c>
      <c r="G27" s="14">
        <v>11049</v>
      </c>
    </row>
    <row r="28" spans="1:7" s="1" customFormat="1" ht="32.1" customHeight="1">
      <c r="A28" s="443"/>
      <c r="B28" s="15" t="s">
        <v>17</v>
      </c>
      <c r="C28" s="3"/>
      <c r="D28" s="3"/>
      <c r="E28" s="32">
        <v>13260</v>
      </c>
      <c r="F28" s="32">
        <v>56781</v>
      </c>
      <c r="G28" s="14">
        <v>70041</v>
      </c>
    </row>
    <row r="29" spans="1:7" s="1" customFormat="1" ht="32.1" customHeight="1" thickBot="1">
      <c r="A29" s="443"/>
      <c r="B29" s="15" t="s">
        <v>35</v>
      </c>
      <c r="C29" s="11"/>
      <c r="D29" s="11"/>
      <c r="E29" s="14">
        <v>427</v>
      </c>
      <c r="F29" s="14">
        <v>344</v>
      </c>
      <c r="G29" s="54">
        <v>771</v>
      </c>
    </row>
    <row r="30" spans="1:7" s="1" customFormat="1" ht="32.1" customHeight="1" thickTop="1" thickBot="1">
      <c r="A30" s="443"/>
      <c r="B30" s="12" t="s">
        <v>34</v>
      </c>
      <c r="C30" s="3"/>
      <c r="D30" s="3"/>
      <c r="E30" s="14">
        <v>36</v>
      </c>
      <c r="F30" s="14">
        <v>31</v>
      </c>
      <c r="G30" s="54">
        <v>67</v>
      </c>
    </row>
    <row r="31" spans="1:7" s="1" customFormat="1" ht="32.1" customHeight="1" thickTop="1">
      <c r="A31" s="443"/>
      <c r="B31" s="37" t="s">
        <v>18</v>
      </c>
      <c r="C31" s="31"/>
      <c r="D31" s="31"/>
      <c r="E31" s="30">
        <v>20215</v>
      </c>
      <c r="F31" s="30">
        <v>58894</v>
      </c>
      <c r="G31" s="30">
        <v>79109</v>
      </c>
    </row>
    <row r="32" spans="1:7" s="1" customFormat="1" ht="32.1" customHeight="1">
      <c r="A32" s="443"/>
      <c r="B32" s="29" t="s">
        <v>27</v>
      </c>
      <c r="C32" s="3"/>
      <c r="D32" s="3"/>
      <c r="E32" s="28">
        <v>101</v>
      </c>
      <c r="F32" s="28">
        <v>159</v>
      </c>
      <c r="G32" s="14">
        <v>260</v>
      </c>
    </row>
    <row r="33" spans="1:251" s="1" customFormat="1" ht="32.1" customHeight="1">
      <c r="A33" s="443"/>
      <c r="B33" s="15" t="s">
        <v>26</v>
      </c>
      <c r="C33" s="4"/>
      <c r="D33" s="3"/>
      <c r="E33" s="28">
        <v>33</v>
      </c>
      <c r="F33" s="28">
        <v>43</v>
      </c>
      <c r="G33" s="14">
        <v>76</v>
      </c>
    </row>
    <row r="34" spans="1:251" s="1" customFormat="1" ht="32.1" customHeight="1">
      <c r="A34" s="443"/>
      <c r="B34" s="15" t="s">
        <v>25</v>
      </c>
      <c r="C34" s="4"/>
      <c r="D34" s="3"/>
      <c r="E34" s="28">
        <v>346</v>
      </c>
      <c r="F34" s="28">
        <v>397</v>
      </c>
      <c r="G34" s="14">
        <v>743</v>
      </c>
    </row>
    <row r="35" spans="1:251" s="1" customFormat="1" ht="32.1" customHeight="1">
      <c r="A35" s="443"/>
      <c r="B35" s="15" t="s">
        <v>24</v>
      </c>
      <c r="C35" s="4"/>
      <c r="D35" s="3"/>
      <c r="E35" s="28">
        <v>358</v>
      </c>
      <c r="F35" s="28">
        <v>523</v>
      </c>
      <c r="G35" s="14">
        <v>881</v>
      </c>
    </row>
    <row r="36" spans="1:251" s="1" customFormat="1" ht="32.1" customHeight="1">
      <c r="A36" s="443"/>
      <c r="B36" s="15" t="s">
        <v>23</v>
      </c>
      <c r="C36" s="4"/>
      <c r="D36" s="3"/>
      <c r="E36" s="28">
        <v>264</v>
      </c>
      <c r="F36" s="28">
        <v>413</v>
      </c>
      <c r="G36" s="14">
        <v>677</v>
      </c>
    </row>
    <row r="37" spans="1:251" s="1" customFormat="1" ht="32.1" customHeight="1">
      <c r="A37" s="443"/>
      <c r="B37" s="15" t="s">
        <v>31</v>
      </c>
      <c r="C37" s="4"/>
      <c r="D37" s="3"/>
      <c r="E37" s="28">
        <v>142</v>
      </c>
      <c r="F37" s="28">
        <v>191</v>
      </c>
      <c r="G37" s="14">
        <v>333</v>
      </c>
    </row>
    <row r="38" spans="1:251" s="1" customFormat="1" ht="32.1" customHeight="1">
      <c r="A38" s="443"/>
      <c r="B38" s="15" t="s">
        <v>22</v>
      </c>
      <c r="C38" s="4"/>
      <c r="D38" s="3"/>
      <c r="E38" s="28">
        <v>419</v>
      </c>
      <c r="F38" s="28">
        <v>408</v>
      </c>
      <c r="G38" s="14">
        <v>827</v>
      </c>
    </row>
    <row r="39" spans="1:251" s="1" customFormat="1" ht="32.1" customHeight="1">
      <c r="A39" s="443"/>
      <c r="B39" s="15" t="s">
        <v>30</v>
      </c>
      <c r="C39" s="4"/>
      <c r="D39" s="3"/>
      <c r="E39" s="28">
        <v>1198</v>
      </c>
      <c r="F39" s="28">
        <v>242</v>
      </c>
      <c r="G39" s="46">
        <v>1440</v>
      </c>
    </row>
    <row r="40" spans="1:251" s="1" customFormat="1" ht="32.1" customHeight="1">
      <c r="A40" s="443"/>
      <c r="B40" s="15" t="s">
        <v>21</v>
      </c>
      <c r="C40" s="4"/>
      <c r="D40" s="3"/>
      <c r="E40" s="28">
        <v>753</v>
      </c>
      <c r="F40" s="28">
        <v>1429</v>
      </c>
      <c r="G40" s="14">
        <v>2182</v>
      </c>
    </row>
    <row r="41" spans="1:251" s="1" customFormat="1" ht="32.1" customHeight="1">
      <c r="A41" s="443"/>
      <c r="B41" s="15" t="s">
        <v>20</v>
      </c>
      <c r="C41" s="4"/>
      <c r="D41" s="3"/>
      <c r="E41" s="28">
        <v>1719</v>
      </c>
      <c r="F41" s="28">
        <v>1655</v>
      </c>
      <c r="G41" s="14">
        <v>3374</v>
      </c>
    </row>
    <row r="42" spans="1:251" s="1" customFormat="1" ht="32.1" customHeight="1">
      <c r="A42" s="443"/>
      <c r="B42" s="15" t="s">
        <v>6</v>
      </c>
      <c r="C42" s="4"/>
      <c r="D42" s="3"/>
      <c r="E42" s="28">
        <v>314</v>
      </c>
      <c r="F42" s="28">
        <v>502</v>
      </c>
      <c r="G42" s="14">
        <v>816</v>
      </c>
    </row>
    <row r="43" spans="1:251" s="1" customFormat="1" ht="32.1" customHeight="1" thickBot="1">
      <c r="A43" s="443"/>
      <c r="B43" s="15" t="s">
        <v>38</v>
      </c>
      <c r="C43" s="4"/>
      <c r="D43" s="3"/>
      <c r="E43" s="28">
        <v>14568</v>
      </c>
      <c r="F43" s="28">
        <v>52932</v>
      </c>
      <c r="G43" s="14">
        <v>67500</v>
      </c>
    </row>
    <row r="44" spans="1:251" s="1" customFormat="1" ht="32.1" customHeight="1" thickTop="1" thickBot="1">
      <c r="A44" s="443"/>
      <c r="B44" s="27" t="s">
        <v>9</v>
      </c>
      <c r="C44" s="26"/>
      <c r="D44" s="26"/>
      <c r="E44" s="23">
        <v>2692</v>
      </c>
      <c r="F44" s="23">
        <v>3055</v>
      </c>
      <c r="G44" s="45">
        <v>5747</v>
      </c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  <c r="IL44" s="16"/>
      <c r="IM44" s="16"/>
      <c r="IN44" s="16"/>
      <c r="IO44" s="16"/>
      <c r="IP44" s="16"/>
      <c r="IQ44" s="16"/>
    </row>
    <row r="45" spans="1:251" s="1" customFormat="1" ht="32.1" customHeight="1" thickTop="1">
      <c r="A45" s="443"/>
      <c r="B45" s="25" t="s">
        <v>10</v>
      </c>
      <c r="C45" s="24"/>
      <c r="D45" s="24"/>
      <c r="E45" s="23">
        <v>7231</v>
      </c>
      <c r="F45" s="23">
        <v>4983</v>
      </c>
      <c r="G45" s="23">
        <v>12214</v>
      </c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  <c r="IN45" s="16"/>
      <c r="IO45" s="16"/>
      <c r="IP45" s="16"/>
      <c r="IQ45" s="16"/>
    </row>
    <row r="46" spans="1:251" s="1" customFormat="1" ht="32.1" customHeight="1" thickBot="1">
      <c r="A46" s="443"/>
      <c r="B46" s="22" t="s">
        <v>11</v>
      </c>
      <c r="C46" s="21"/>
      <c r="D46" s="21"/>
      <c r="E46" s="20"/>
      <c r="F46" s="20"/>
      <c r="G46" s="61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  <c r="IL46" s="16"/>
      <c r="IM46" s="16"/>
      <c r="IN46" s="16"/>
      <c r="IO46" s="16"/>
      <c r="IP46" s="16"/>
      <c r="IQ46" s="16"/>
    </row>
    <row r="47" spans="1:251" s="1" customFormat="1" ht="32.1" customHeight="1" thickTop="1">
      <c r="A47" s="443"/>
      <c r="B47" s="19" t="s">
        <v>12</v>
      </c>
      <c r="C47" s="18"/>
      <c r="D47" s="18"/>
      <c r="E47" s="17">
        <v>9767</v>
      </c>
      <c r="F47" s="17">
        <v>6236</v>
      </c>
      <c r="G47" s="17">
        <v>16003</v>
      </c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  <c r="IL47" s="16"/>
      <c r="IM47" s="16"/>
      <c r="IN47" s="16"/>
      <c r="IO47" s="16"/>
      <c r="IP47" s="16"/>
      <c r="IQ47" s="16"/>
    </row>
    <row r="48" spans="1:251" s="1" customFormat="1" ht="32.1" customHeight="1">
      <c r="A48" s="443"/>
      <c r="B48" s="15" t="s">
        <v>13</v>
      </c>
      <c r="C48" s="4"/>
      <c r="D48" s="3"/>
      <c r="E48" s="14">
        <v>6168</v>
      </c>
      <c r="F48" s="14">
        <v>5558</v>
      </c>
      <c r="G48" s="14">
        <v>11726</v>
      </c>
    </row>
    <row r="49" spans="1:7" s="1" customFormat="1" ht="32.1" customHeight="1" thickBot="1">
      <c r="A49" s="443"/>
      <c r="B49" s="12" t="s">
        <v>14</v>
      </c>
      <c r="C49" s="4"/>
      <c r="D49" s="3"/>
      <c r="E49" s="14">
        <v>3599</v>
      </c>
      <c r="F49" s="14">
        <v>678</v>
      </c>
      <c r="G49" s="14">
        <v>4277</v>
      </c>
    </row>
    <row r="50" spans="1:7" s="1" customFormat="1" ht="27" thickTop="1">
      <c r="A50" s="442"/>
      <c r="B50" s="4"/>
      <c r="C50" s="4"/>
      <c r="D50" s="4"/>
      <c r="E50" s="10"/>
      <c r="F50" s="534"/>
      <c r="G50" s="534" t="s">
        <v>99</v>
      </c>
    </row>
    <row r="51" spans="1:7" s="6" customFormat="1" ht="26.25">
      <c r="A51" s="444"/>
      <c r="B51" s="9"/>
      <c r="C51" s="9"/>
      <c r="D51" s="9"/>
      <c r="E51" s="8"/>
      <c r="F51" s="376"/>
      <c r="G51" s="376"/>
    </row>
    <row r="52" spans="1:7" s="6" customFormat="1" ht="52.5">
      <c r="A52" s="444"/>
      <c r="B52" s="59" t="s">
        <v>37</v>
      </c>
    </row>
    <row r="53" spans="1:7" s="1" customFormat="1" ht="82.5">
      <c r="A53" s="442"/>
      <c r="B53" s="540" t="s">
        <v>104</v>
      </c>
      <c r="C53" s="4"/>
      <c r="D53" s="4"/>
      <c r="E53" s="3"/>
      <c r="F53" s="3"/>
      <c r="G53" s="3"/>
    </row>
    <row r="54" spans="1:7" s="1" customFormat="1" ht="26.25">
      <c r="A54" s="442"/>
      <c r="B54" s="541" t="s">
        <v>102</v>
      </c>
      <c r="C54" s="4"/>
      <c r="D54" s="4"/>
      <c r="E54" s="3"/>
      <c r="F54" s="3"/>
      <c r="G54" s="3"/>
    </row>
  </sheetData>
  <hyperlinks>
    <hyperlink ref="B54" r:id="rId1"/>
  </hyperlinks>
  <printOptions horizontalCentered="1"/>
  <pageMargins left="0.49" right="0.28000000000000003" top="0.25" bottom="0.22" header="0.25" footer="0.2"/>
  <pageSetup paperSize="9" scale="47" orientation="portrait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3"/>
  <dimension ref="A1:IP54"/>
  <sheetViews>
    <sheetView topLeftCell="A16" zoomScale="40" zoomScaleNormal="50" zoomScaleSheetLayoutView="25" workbookViewId="0">
      <selection activeCell="B53" sqref="B53:B54"/>
    </sheetView>
  </sheetViews>
  <sheetFormatPr defaultColWidth="90.28515625" defaultRowHeight="12.75"/>
  <cols>
    <col min="1" max="1" width="17.28515625" style="445" bestFit="1" customWidth="1"/>
    <col min="2" max="2" width="132.140625" customWidth="1"/>
    <col min="3" max="4" width="20.28515625" hidden="1" customWidth="1"/>
    <col min="5" max="50" width="20.28515625" customWidth="1"/>
  </cols>
  <sheetData>
    <row r="1" spans="1:250" s="1" customFormat="1" ht="25.5">
      <c r="A1" s="442"/>
      <c r="B1" s="36"/>
      <c r="E1" s="2"/>
      <c r="F1" s="2"/>
      <c r="G1" s="2"/>
    </row>
    <row r="2" spans="1:250" s="1" customFormat="1" ht="25.5">
      <c r="A2" s="442"/>
      <c r="B2" s="36"/>
      <c r="E2" s="2"/>
      <c r="F2" s="2"/>
      <c r="G2" s="2"/>
    </row>
    <row r="3" spans="1:250" s="1" customFormat="1" ht="30">
      <c r="A3" s="442"/>
      <c r="B3" s="43" t="s">
        <v>46</v>
      </c>
      <c r="C3" s="42"/>
      <c r="D3" s="42"/>
      <c r="E3" s="3"/>
      <c r="F3" s="3"/>
      <c r="G3" s="3"/>
    </row>
    <row r="4" spans="1:250" s="1" customFormat="1" ht="30">
      <c r="A4" s="442"/>
      <c r="B4" s="43"/>
      <c r="C4" s="42"/>
      <c r="D4" s="42"/>
      <c r="E4" s="3"/>
      <c r="F4" s="3"/>
      <c r="G4" s="3"/>
    </row>
    <row r="5" spans="1:250" s="1" customFormat="1" ht="31.5" thickBot="1">
      <c r="A5" s="442"/>
      <c r="B5" s="41"/>
      <c r="C5" s="4"/>
      <c r="D5" s="4"/>
      <c r="E5" s="3"/>
      <c r="F5" s="3"/>
      <c r="G5" s="3"/>
    </row>
    <row r="6" spans="1:250" s="1" customFormat="1" ht="35.25" customHeight="1" thickTop="1" thickBot="1">
      <c r="A6" s="442"/>
      <c r="B6" s="4"/>
      <c r="C6" s="4"/>
      <c r="D6" s="4"/>
      <c r="E6" s="40" t="s">
        <v>0</v>
      </c>
      <c r="F6" s="40" t="s">
        <v>1</v>
      </c>
      <c r="G6" s="40" t="s">
        <v>2</v>
      </c>
    </row>
    <row r="7" spans="1:250" s="1" customFormat="1" ht="32.1" customHeight="1" thickTop="1" thickBot="1">
      <c r="A7" s="442"/>
      <c r="B7" s="39" t="s">
        <v>3</v>
      </c>
      <c r="C7" s="38"/>
      <c r="D7" s="38"/>
      <c r="E7" s="20">
        <v>78083</v>
      </c>
      <c r="F7" s="20">
        <v>147965</v>
      </c>
      <c r="G7" s="20">
        <v>226048</v>
      </c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</row>
    <row r="8" spans="1:250" s="1" customFormat="1" ht="32.1" customHeight="1" thickTop="1">
      <c r="A8" s="443"/>
      <c r="B8" s="37" t="s">
        <v>4</v>
      </c>
      <c r="C8" s="36"/>
      <c r="D8" s="35"/>
      <c r="E8" s="17">
        <v>39151</v>
      </c>
      <c r="F8" s="17">
        <v>77188</v>
      </c>
      <c r="G8" s="17">
        <v>116339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</row>
    <row r="9" spans="1:250" s="1" customFormat="1" ht="32.1" customHeight="1">
      <c r="A9" s="443"/>
      <c r="B9" s="29" t="s">
        <v>27</v>
      </c>
      <c r="C9" s="36"/>
      <c r="D9" s="35"/>
      <c r="E9" s="28">
        <v>182</v>
      </c>
      <c r="F9" s="28">
        <v>229</v>
      </c>
      <c r="G9" s="14">
        <v>411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</row>
    <row r="10" spans="1:250" s="1" customFormat="1" ht="32.1" customHeight="1">
      <c r="A10" s="443"/>
      <c r="B10" s="15" t="s">
        <v>26</v>
      </c>
      <c r="C10" s="4"/>
      <c r="D10" s="3"/>
      <c r="E10" s="28">
        <v>2431</v>
      </c>
      <c r="F10" s="28">
        <v>1527</v>
      </c>
      <c r="G10" s="14">
        <v>3958</v>
      </c>
    </row>
    <row r="11" spans="1:250" s="1" customFormat="1" ht="32.1" customHeight="1">
      <c r="A11" s="443"/>
      <c r="B11" s="15" t="s">
        <v>25</v>
      </c>
      <c r="C11" s="4"/>
      <c r="D11" s="3"/>
      <c r="E11" s="28">
        <v>141</v>
      </c>
      <c r="F11" s="28">
        <v>141</v>
      </c>
      <c r="G11" s="14">
        <v>282</v>
      </c>
    </row>
    <row r="12" spans="1:250" s="1" customFormat="1" ht="32.1" customHeight="1">
      <c r="A12" s="443"/>
      <c r="B12" s="15" t="s">
        <v>24</v>
      </c>
      <c r="C12" s="4"/>
      <c r="D12" s="3"/>
      <c r="E12" s="14">
        <v>332</v>
      </c>
      <c r="F12" s="14">
        <v>351</v>
      </c>
      <c r="G12" s="14">
        <v>683</v>
      </c>
    </row>
    <row r="13" spans="1:250" s="1" customFormat="1" ht="32.1" customHeight="1">
      <c r="A13" s="443"/>
      <c r="B13" s="15" t="s">
        <v>23</v>
      </c>
      <c r="C13" s="4"/>
      <c r="D13" s="3"/>
      <c r="E13" s="14">
        <v>258</v>
      </c>
      <c r="F13" s="14">
        <v>401</v>
      </c>
      <c r="G13" s="14">
        <v>659</v>
      </c>
    </row>
    <row r="14" spans="1:250" s="1" customFormat="1" ht="32.1" customHeight="1">
      <c r="A14" s="443"/>
      <c r="B14" s="34" t="s">
        <v>32</v>
      </c>
      <c r="C14" s="4"/>
      <c r="D14" s="3"/>
      <c r="E14" s="33">
        <v>1533</v>
      </c>
      <c r="F14" s="33">
        <v>1442</v>
      </c>
      <c r="G14" s="33">
        <v>2975</v>
      </c>
    </row>
    <row r="15" spans="1:250" s="1" customFormat="1" ht="32.1" customHeight="1">
      <c r="A15" s="443"/>
      <c r="B15" s="15" t="s">
        <v>31</v>
      </c>
      <c r="C15" s="4"/>
      <c r="D15" s="3"/>
      <c r="E15" s="33">
        <v>1888</v>
      </c>
      <c r="F15" s="33">
        <v>1641</v>
      </c>
      <c r="G15" s="33">
        <v>3529</v>
      </c>
    </row>
    <row r="16" spans="1:250" s="1" customFormat="1" ht="32.1" customHeight="1">
      <c r="A16" s="443"/>
      <c r="B16" s="15" t="s">
        <v>22</v>
      </c>
      <c r="C16" s="4"/>
      <c r="D16" s="3"/>
      <c r="E16" s="33">
        <v>670</v>
      </c>
      <c r="F16" s="33">
        <v>1359</v>
      </c>
      <c r="G16" s="33">
        <v>2029</v>
      </c>
    </row>
    <row r="17" spans="1:7" s="1" customFormat="1" ht="32.1" customHeight="1">
      <c r="A17" s="443"/>
      <c r="B17" s="15" t="s">
        <v>30</v>
      </c>
      <c r="C17" s="4"/>
      <c r="D17" s="3"/>
      <c r="E17" s="33">
        <v>2000</v>
      </c>
      <c r="F17" s="33">
        <v>614</v>
      </c>
      <c r="G17" s="33">
        <v>2614</v>
      </c>
    </row>
    <row r="18" spans="1:7" s="1" customFormat="1" ht="32.1" customHeight="1">
      <c r="A18" s="443"/>
      <c r="B18" s="15" t="s">
        <v>20</v>
      </c>
      <c r="C18" s="4"/>
      <c r="D18" s="3"/>
      <c r="E18" s="33">
        <v>3284</v>
      </c>
      <c r="F18" s="33">
        <v>4689</v>
      </c>
      <c r="G18" s="33">
        <v>7973</v>
      </c>
    </row>
    <row r="19" spans="1:7" s="1" customFormat="1" ht="32.1" customHeight="1">
      <c r="A19" s="443"/>
      <c r="B19" s="15" t="s">
        <v>29</v>
      </c>
      <c r="C19" s="4"/>
      <c r="D19" s="3"/>
      <c r="E19" s="33">
        <v>419</v>
      </c>
      <c r="F19" s="33">
        <v>436</v>
      </c>
      <c r="G19" s="33">
        <v>855</v>
      </c>
    </row>
    <row r="20" spans="1:7" s="1" customFormat="1" ht="32.1" customHeight="1">
      <c r="A20" s="443"/>
      <c r="B20" s="57" t="s">
        <v>36</v>
      </c>
      <c r="C20" s="4"/>
      <c r="D20" s="3"/>
      <c r="E20" s="70">
        <v>13138</v>
      </c>
      <c r="F20" s="70">
        <v>12830</v>
      </c>
      <c r="G20" s="69">
        <v>25968</v>
      </c>
    </row>
    <row r="21" spans="1:7" s="1" customFormat="1" ht="32.1" customHeight="1">
      <c r="A21" s="443"/>
      <c r="B21" s="15" t="s">
        <v>5</v>
      </c>
      <c r="C21" s="4"/>
      <c r="D21" s="3"/>
      <c r="E21" s="14">
        <v>2020</v>
      </c>
      <c r="F21" s="14">
        <v>236</v>
      </c>
      <c r="G21" s="33">
        <v>2256</v>
      </c>
    </row>
    <row r="22" spans="1:7" s="1" customFormat="1" ht="32.1" customHeight="1">
      <c r="A22" s="443"/>
      <c r="B22" s="15" t="s">
        <v>16</v>
      </c>
      <c r="C22" s="4"/>
      <c r="D22" s="3"/>
      <c r="E22" s="14">
        <v>76</v>
      </c>
      <c r="F22" s="14">
        <v>69</v>
      </c>
      <c r="G22" s="14">
        <v>145</v>
      </c>
    </row>
    <row r="23" spans="1:7" s="1" customFormat="1" ht="32.1" customHeight="1">
      <c r="A23" s="443"/>
      <c r="B23" s="15" t="s">
        <v>15</v>
      </c>
      <c r="C23" s="4"/>
      <c r="D23" s="3"/>
      <c r="E23" s="14">
        <v>273</v>
      </c>
      <c r="F23" s="14">
        <v>185</v>
      </c>
      <c r="G23" s="14">
        <v>458</v>
      </c>
    </row>
    <row r="24" spans="1:7" s="1" customFormat="1" ht="32.1" customHeight="1">
      <c r="A24" s="443"/>
      <c r="B24" s="15" t="s">
        <v>6</v>
      </c>
      <c r="C24" s="4"/>
      <c r="D24" s="3"/>
      <c r="E24" s="14">
        <v>808</v>
      </c>
      <c r="F24" s="14">
        <v>1389</v>
      </c>
      <c r="G24" s="14">
        <v>2197</v>
      </c>
    </row>
    <row r="25" spans="1:7" s="1" customFormat="1" ht="32.1" customHeight="1">
      <c r="A25" s="443"/>
      <c r="B25" s="15" t="s">
        <v>28</v>
      </c>
      <c r="C25" s="4"/>
      <c r="D25" s="3"/>
      <c r="E25" s="14">
        <v>8</v>
      </c>
      <c r="F25" s="14">
        <v>16</v>
      </c>
      <c r="G25" s="14">
        <v>24</v>
      </c>
    </row>
    <row r="26" spans="1:7" s="1" customFormat="1" ht="32.1" customHeight="1">
      <c r="A26" s="443"/>
      <c r="B26" s="15" t="s">
        <v>7</v>
      </c>
      <c r="C26" s="4"/>
      <c r="D26" s="3"/>
      <c r="E26" s="14">
        <v>1563</v>
      </c>
      <c r="F26" s="14">
        <v>615</v>
      </c>
      <c r="G26" s="14">
        <v>2178</v>
      </c>
    </row>
    <row r="27" spans="1:7" s="1" customFormat="1" ht="32.1" customHeight="1">
      <c r="A27" s="443"/>
      <c r="B27" s="15" t="s">
        <v>33</v>
      </c>
      <c r="C27" s="3"/>
      <c r="D27" s="3"/>
      <c r="E27" s="14">
        <v>7264</v>
      </c>
      <c r="F27" s="14">
        <v>3710</v>
      </c>
      <c r="G27" s="14">
        <v>10974</v>
      </c>
    </row>
    <row r="28" spans="1:7" s="1" customFormat="1" ht="32.1" customHeight="1">
      <c r="A28" s="443"/>
      <c r="B28" s="15" t="s">
        <v>17</v>
      </c>
      <c r="C28" s="3"/>
      <c r="D28" s="3"/>
      <c r="E28" s="32">
        <v>13497</v>
      </c>
      <c r="F28" s="32">
        <v>57734</v>
      </c>
      <c r="G28" s="14">
        <v>71231</v>
      </c>
    </row>
    <row r="29" spans="1:7" s="1" customFormat="1" ht="32.1" customHeight="1" thickBot="1">
      <c r="A29" s="443"/>
      <c r="B29" s="15" t="s">
        <v>35</v>
      </c>
      <c r="C29" s="11"/>
      <c r="D29" s="11"/>
      <c r="E29" s="14">
        <v>468</v>
      </c>
      <c r="F29" s="14">
        <v>373</v>
      </c>
      <c r="G29" s="54">
        <v>841</v>
      </c>
    </row>
    <row r="30" spans="1:7" s="1" customFormat="1" ht="32.1" customHeight="1" thickTop="1" thickBot="1">
      <c r="A30" s="443"/>
      <c r="B30" s="12" t="s">
        <v>34</v>
      </c>
      <c r="C30" s="3"/>
      <c r="D30" s="3"/>
      <c r="E30" s="14">
        <v>36</v>
      </c>
      <c r="F30" s="14">
        <v>31</v>
      </c>
      <c r="G30" s="54">
        <v>67</v>
      </c>
    </row>
    <row r="31" spans="1:7" s="1" customFormat="1" ht="32.1" customHeight="1" thickTop="1">
      <c r="A31" s="443"/>
      <c r="B31" s="37" t="s">
        <v>18</v>
      </c>
      <c r="C31" s="31"/>
      <c r="D31" s="31"/>
      <c r="E31" s="30">
        <v>19471</v>
      </c>
      <c r="F31" s="30">
        <v>56594</v>
      </c>
      <c r="G31" s="30">
        <v>76065</v>
      </c>
    </row>
    <row r="32" spans="1:7" s="1" customFormat="1" ht="32.1" customHeight="1">
      <c r="A32" s="443"/>
      <c r="B32" s="29" t="s">
        <v>27</v>
      </c>
      <c r="C32" s="3"/>
      <c r="D32" s="3"/>
      <c r="E32" s="28">
        <v>101</v>
      </c>
      <c r="F32" s="28">
        <v>161</v>
      </c>
      <c r="G32" s="14">
        <v>262</v>
      </c>
    </row>
    <row r="33" spans="1:250" s="1" customFormat="1" ht="32.1" customHeight="1">
      <c r="A33" s="443"/>
      <c r="B33" s="15" t="s">
        <v>26</v>
      </c>
      <c r="C33" s="4"/>
      <c r="D33" s="3"/>
      <c r="E33" s="28">
        <v>30</v>
      </c>
      <c r="F33" s="28">
        <v>40</v>
      </c>
      <c r="G33" s="14">
        <v>70</v>
      </c>
    </row>
    <row r="34" spans="1:250" s="1" customFormat="1" ht="32.1" customHeight="1">
      <c r="A34" s="443"/>
      <c r="B34" s="15" t="s">
        <v>25</v>
      </c>
      <c r="C34" s="4"/>
      <c r="D34" s="3"/>
      <c r="E34" s="28">
        <v>354</v>
      </c>
      <c r="F34" s="28">
        <v>403</v>
      </c>
      <c r="G34" s="14">
        <v>757</v>
      </c>
    </row>
    <row r="35" spans="1:250" s="1" customFormat="1" ht="32.1" customHeight="1">
      <c r="A35" s="443"/>
      <c r="B35" s="15" t="s">
        <v>24</v>
      </c>
      <c r="C35" s="4"/>
      <c r="D35" s="3"/>
      <c r="E35" s="28">
        <v>362</v>
      </c>
      <c r="F35" s="28">
        <v>541</v>
      </c>
      <c r="G35" s="14">
        <v>903</v>
      </c>
    </row>
    <row r="36" spans="1:250" s="1" customFormat="1" ht="32.1" customHeight="1">
      <c r="A36" s="443"/>
      <c r="B36" s="15" t="s">
        <v>23</v>
      </c>
      <c r="C36" s="4"/>
      <c r="D36" s="3"/>
      <c r="E36" s="28">
        <v>192</v>
      </c>
      <c r="F36" s="28">
        <v>329</v>
      </c>
      <c r="G36" s="14">
        <v>521</v>
      </c>
    </row>
    <row r="37" spans="1:250" s="1" customFormat="1" ht="32.1" customHeight="1">
      <c r="A37" s="443"/>
      <c r="B37" s="15" t="s">
        <v>31</v>
      </c>
      <c r="C37" s="4"/>
      <c r="D37" s="3"/>
      <c r="E37" s="28">
        <v>141</v>
      </c>
      <c r="F37" s="28">
        <v>187</v>
      </c>
      <c r="G37" s="14">
        <v>328</v>
      </c>
    </row>
    <row r="38" spans="1:250" s="1" customFormat="1" ht="32.1" customHeight="1">
      <c r="A38" s="443"/>
      <c r="B38" s="15" t="s">
        <v>22</v>
      </c>
      <c r="C38" s="4"/>
      <c r="D38" s="3"/>
      <c r="E38" s="28">
        <v>417</v>
      </c>
      <c r="F38" s="28">
        <v>385</v>
      </c>
      <c r="G38" s="14">
        <v>802</v>
      </c>
    </row>
    <row r="39" spans="1:250" s="1" customFormat="1" ht="32.1" customHeight="1">
      <c r="A39" s="443"/>
      <c r="B39" s="15" t="s">
        <v>30</v>
      </c>
      <c r="C39" s="4"/>
      <c r="D39" s="3"/>
      <c r="E39" s="28">
        <v>1165</v>
      </c>
      <c r="F39" s="28">
        <v>245</v>
      </c>
      <c r="G39" s="46">
        <v>1410</v>
      </c>
    </row>
    <row r="40" spans="1:250" s="1" customFormat="1" ht="32.1" customHeight="1">
      <c r="A40" s="443"/>
      <c r="B40" s="15" t="s">
        <v>21</v>
      </c>
      <c r="C40" s="4"/>
      <c r="D40" s="3"/>
      <c r="E40" s="28">
        <v>867</v>
      </c>
      <c r="F40" s="28">
        <v>1501</v>
      </c>
      <c r="G40" s="14">
        <v>2368</v>
      </c>
    </row>
    <row r="41" spans="1:250" s="1" customFormat="1" ht="32.1" customHeight="1">
      <c r="A41" s="443"/>
      <c r="B41" s="15" t="s">
        <v>20</v>
      </c>
      <c r="C41" s="4"/>
      <c r="D41" s="3"/>
      <c r="E41" s="28">
        <v>1663</v>
      </c>
      <c r="F41" s="28">
        <v>1659</v>
      </c>
      <c r="G41" s="14">
        <v>3322</v>
      </c>
    </row>
    <row r="42" spans="1:250" s="1" customFormat="1" ht="32.1" customHeight="1">
      <c r="A42" s="443"/>
      <c r="B42" s="15" t="s">
        <v>6</v>
      </c>
      <c r="C42" s="4"/>
      <c r="D42" s="3"/>
      <c r="E42" s="28">
        <v>320</v>
      </c>
      <c r="F42" s="28">
        <v>519</v>
      </c>
      <c r="G42" s="14">
        <v>839</v>
      </c>
    </row>
    <row r="43" spans="1:250" s="1" customFormat="1" ht="32.1" customHeight="1" thickBot="1">
      <c r="A43" s="443"/>
      <c r="B43" s="15" t="s">
        <v>38</v>
      </c>
      <c r="C43" s="4"/>
      <c r="D43" s="3"/>
      <c r="E43" s="28">
        <v>13859</v>
      </c>
      <c r="F43" s="28">
        <v>50624</v>
      </c>
      <c r="G43" s="14">
        <v>64483</v>
      </c>
    </row>
    <row r="44" spans="1:250" s="1" customFormat="1" ht="32.1" customHeight="1" thickTop="1" thickBot="1">
      <c r="A44" s="443"/>
      <c r="B44" s="27" t="s">
        <v>9</v>
      </c>
      <c r="C44" s="26"/>
      <c r="D44" s="26"/>
      <c r="E44" s="23">
        <v>2693</v>
      </c>
      <c r="F44" s="23">
        <v>3072</v>
      </c>
      <c r="G44" s="45">
        <v>5765</v>
      </c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  <c r="IL44" s="16"/>
      <c r="IM44" s="16"/>
      <c r="IN44" s="16"/>
      <c r="IO44" s="16"/>
      <c r="IP44" s="16"/>
    </row>
    <row r="45" spans="1:250" s="1" customFormat="1" ht="32.1" customHeight="1" thickTop="1">
      <c r="A45" s="443"/>
      <c r="B45" s="25" t="s">
        <v>10</v>
      </c>
      <c r="C45" s="24"/>
      <c r="D45" s="24"/>
      <c r="E45" s="23">
        <v>7141</v>
      </c>
      <c r="F45" s="23">
        <v>5023</v>
      </c>
      <c r="G45" s="23">
        <v>12164</v>
      </c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  <c r="IN45" s="16"/>
      <c r="IO45" s="16"/>
      <c r="IP45" s="16"/>
    </row>
    <row r="46" spans="1:250" s="1" customFormat="1" ht="32.1" customHeight="1" thickBot="1">
      <c r="A46" s="443"/>
      <c r="B46" s="22" t="s">
        <v>11</v>
      </c>
      <c r="C46" s="21"/>
      <c r="D46" s="21"/>
      <c r="E46" s="20"/>
      <c r="F46" s="20"/>
      <c r="G46" s="61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  <c r="IL46" s="16"/>
      <c r="IM46" s="16"/>
      <c r="IN46" s="16"/>
      <c r="IO46" s="16"/>
      <c r="IP46" s="16"/>
    </row>
    <row r="47" spans="1:250" s="1" customFormat="1" ht="32.1" customHeight="1" thickTop="1">
      <c r="A47" s="443"/>
      <c r="B47" s="19" t="s">
        <v>12</v>
      </c>
      <c r="C47" s="18"/>
      <c r="D47" s="18"/>
      <c r="E47" s="17">
        <v>9627</v>
      </c>
      <c r="F47" s="17">
        <v>6088</v>
      </c>
      <c r="G47" s="17">
        <v>15715</v>
      </c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  <c r="IL47" s="16"/>
      <c r="IM47" s="16"/>
      <c r="IN47" s="16"/>
      <c r="IO47" s="16"/>
      <c r="IP47" s="16"/>
    </row>
    <row r="48" spans="1:250" s="1" customFormat="1" ht="32.1" customHeight="1">
      <c r="A48" s="443"/>
      <c r="B48" s="15" t="s">
        <v>13</v>
      </c>
      <c r="C48" s="4"/>
      <c r="D48" s="3"/>
      <c r="E48" s="14">
        <v>6052</v>
      </c>
      <c r="F48" s="14">
        <v>5425</v>
      </c>
      <c r="G48" s="14">
        <v>11477</v>
      </c>
    </row>
    <row r="49" spans="1:7" s="1" customFormat="1" ht="32.1" customHeight="1" thickBot="1">
      <c r="A49" s="443"/>
      <c r="B49" s="12" t="s">
        <v>14</v>
      </c>
      <c r="C49" s="4"/>
      <c r="D49" s="3"/>
      <c r="E49" s="14">
        <v>3575</v>
      </c>
      <c r="F49" s="14">
        <v>663</v>
      </c>
      <c r="G49" s="14">
        <v>4238</v>
      </c>
    </row>
    <row r="50" spans="1:7" s="1" customFormat="1" ht="27" thickTop="1">
      <c r="A50" s="442"/>
      <c r="B50" s="4"/>
      <c r="C50" s="4"/>
      <c r="D50" s="4"/>
      <c r="E50" s="10"/>
      <c r="F50" s="534"/>
      <c r="G50" s="534" t="s">
        <v>99</v>
      </c>
    </row>
    <row r="51" spans="1:7" s="6" customFormat="1" ht="26.25">
      <c r="A51" s="444"/>
      <c r="B51" s="9"/>
      <c r="C51" s="9"/>
      <c r="D51" s="9"/>
      <c r="E51" s="8"/>
      <c r="F51" s="376"/>
      <c r="G51" s="376"/>
    </row>
    <row r="52" spans="1:7" s="6" customFormat="1" ht="52.5">
      <c r="A52" s="444"/>
      <c r="B52" s="59" t="s">
        <v>37</v>
      </c>
    </row>
    <row r="53" spans="1:7" s="1" customFormat="1" ht="82.5">
      <c r="A53" s="442"/>
      <c r="B53" s="540" t="s">
        <v>104</v>
      </c>
      <c r="C53" s="4"/>
      <c r="D53" s="4"/>
      <c r="E53" s="3"/>
      <c r="F53" s="3"/>
      <c r="G53" s="3"/>
    </row>
    <row r="54" spans="1:7" s="1" customFormat="1" ht="26.25">
      <c r="A54" s="442"/>
      <c r="B54" s="541" t="s">
        <v>102</v>
      </c>
      <c r="C54" s="4"/>
      <c r="D54" s="4"/>
      <c r="E54" s="3"/>
      <c r="F54" s="3"/>
      <c r="G54" s="3"/>
    </row>
  </sheetData>
  <hyperlinks>
    <hyperlink ref="B54" r:id="rId1"/>
  </hyperlinks>
  <printOptions horizontalCentered="1"/>
  <pageMargins left="0.49" right="0.28000000000000003" top="0.25" bottom="0.22" header="0.25" footer="0.2"/>
  <pageSetup paperSize="9" scale="47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41</vt:i4>
      </vt:variant>
      <vt:variant>
        <vt:lpstr>Named Ranges</vt:lpstr>
      </vt:variant>
      <vt:variant>
        <vt:i4>41</vt:i4>
      </vt:variant>
    </vt:vector>
  </HeadingPairs>
  <TitlesOfParts>
    <vt:vector size="82" baseType="lpstr">
      <vt:lpstr>Sep 07</vt:lpstr>
      <vt:lpstr>Dec 07</vt:lpstr>
      <vt:lpstr>Mar 08</vt:lpstr>
      <vt:lpstr>Jun 08</vt:lpstr>
      <vt:lpstr>Sep 08</vt:lpstr>
      <vt:lpstr>Dec 08</vt:lpstr>
      <vt:lpstr>Mar 09</vt:lpstr>
      <vt:lpstr>Jun 09</vt:lpstr>
      <vt:lpstr>Sep 09</vt:lpstr>
      <vt:lpstr>Dec 09</vt:lpstr>
      <vt:lpstr>Mar 10</vt:lpstr>
      <vt:lpstr>Jun 10</vt:lpstr>
      <vt:lpstr>Sep 10</vt:lpstr>
      <vt:lpstr>Dec 10</vt:lpstr>
      <vt:lpstr>Mar 11</vt:lpstr>
      <vt:lpstr>Jun 11</vt:lpstr>
      <vt:lpstr>Sep 11</vt:lpstr>
      <vt:lpstr>Dec 11</vt:lpstr>
      <vt:lpstr>Mar 12</vt:lpstr>
      <vt:lpstr>Jun 12</vt:lpstr>
      <vt:lpstr>Sep 12</vt:lpstr>
      <vt:lpstr>Dec 12</vt:lpstr>
      <vt:lpstr>Mar 13</vt:lpstr>
      <vt:lpstr>Jun 13</vt:lpstr>
      <vt:lpstr>Sep 13</vt:lpstr>
      <vt:lpstr>Dec 13</vt:lpstr>
      <vt:lpstr>Mar 14</vt:lpstr>
      <vt:lpstr>Jun 14</vt:lpstr>
      <vt:lpstr>Sep 14</vt:lpstr>
      <vt:lpstr>Dec 14</vt:lpstr>
      <vt:lpstr>Mar 15</vt:lpstr>
      <vt:lpstr>Jun 15</vt:lpstr>
      <vt:lpstr>Sep 15</vt:lpstr>
      <vt:lpstr>Dec 15</vt:lpstr>
      <vt:lpstr>Mar 16</vt:lpstr>
      <vt:lpstr>Jun 16</vt:lpstr>
      <vt:lpstr>Sep 16</vt:lpstr>
      <vt:lpstr>Dec 16</vt:lpstr>
      <vt:lpstr>Mar 17</vt:lpstr>
      <vt:lpstr>Jun 17</vt:lpstr>
      <vt:lpstr>Sep 17</vt:lpstr>
      <vt:lpstr>'Dec 07'!Print_Area</vt:lpstr>
      <vt:lpstr>'Dec 08'!Print_Area</vt:lpstr>
      <vt:lpstr>'Dec 09'!Print_Area</vt:lpstr>
      <vt:lpstr>'Dec 10'!Print_Area</vt:lpstr>
      <vt:lpstr>'Dec 11'!Print_Area</vt:lpstr>
      <vt:lpstr>'Dec 12'!Print_Area</vt:lpstr>
      <vt:lpstr>'Dec 13'!Print_Area</vt:lpstr>
      <vt:lpstr>'Dec 14'!Print_Area</vt:lpstr>
      <vt:lpstr>'Dec 15'!Print_Area</vt:lpstr>
      <vt:lpstr>'Dec 16'!Print_Area</vt:lpstr>
      <vt:lpstr>'Jun 08'!Print_Area</vt:lpstr>
      <vt:lpstr>'Jun 09'!Print_Area</vt:lpstr>
      <vt:lpstr>'Jun 10'!Print_Area</vt:lpstr>
      <vt:lpstr>'Jun 11'!Print_Area</vt:lpstr>
      <vt:lpstr>'Jun 12'!Print_Area</vt:lpstr>
      <vt:lpstr>'Jun 13'!Print_Area</vt:lpstr>
      <vt:lpstr>'Jun 14'!Print_Area</vt:lpstr>
      <vt:lpstr>'Jun 15'!Print_Area</vt:lpstr>
      <vt:lpstr>'Jun 16'!Print_Area</vt:lpstr>
      <vt:lpstr>'Jun 17'!Print_Area</vt:lpstr>
      <vt:lpstr>'Mar 08'!Print_Area</vt:lpstr>
      <vt:lpstr>'Mar 09'!Print_Area</vt:lpstr>
      <vt:lpstr>'Mar 10'!Print_Area</vt:lpstr>
      <vt:lpstr>'Mar 11'!Print_Area</vt:lpstr>
      <vt:lpstr>'Mar 12'!Print_Area</vt:lpstr>
      <vt:lpstr>'Mar 13'!Print_Area</vt:lpstr>
      <vt:lpstr>'Mar 14'!Print_Area</vt:lpstr>
      <vt:lpstr>'Mar 15'!Print_Area</vt:lpstr>
      <vt:lpstr>'Mar 16'!Print_Area</vt:lpstr>
      <vt:lpstr>'Mar 17'!Print_Area</vt:lpstr>
      <vt:lpstr>'Sep 07'!Print_Area</vt:lpstr>
      <vt:lpstr>'Sep 08'!Print_Area</vt:lpstr>
      <vt:lpstr>'Sep 09'!Print_Area</vt:lpstr>
      <vt:lpstr>'Sep 10'!Print_Area</vt:lpstr>
      <vt:lpstr>'Sep 11'!Print_Area</vt:lpstr>
      <vt:lpstr>'Sep 12'!Print_Area</vt:lpstr>
      <vt:lpstr>'Sep 13'!Print_Area</vt:lpstr>
      <vt:lpstr>'Sep 14'!Print_Area</vt:lpstr>
      <vt:lpstr>'Sep 15'!Print_Area</vt:lpstr>
      <vt:lpstr>'Sep 16'!Print_Area</vt:lpstr>
      <vt:lpstr>'Sep 17'!Print_Area</vt:lpstr>
    </vt:vector>
  </TitlesOfParts>
  <Company>DETI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flood</dc:creator>
  <cp:lastModifiedBy>Caroline Anderson</cp:lastModifiedBy>
  <cp:lastPrinted>2006-05-11T10:13:58Z</cp:lastPrinted>
  <dcterms:created xsi:type="dcterms:W3CDTF">2004-10-22T10:51:00Z</dcterms:created>
  <dcterms:modified xsi:type="dcterms:W3CDTF">2017-12-13T16:24:48Z</dcterms:modified>
</cp:coreProperties>
</file>