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6.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7.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2337026\Desktop\Archive nisra site update\Occupancy\Annual Occupancy\"/>
    </mc:Choice>
  </mc:AlternateContent>
  <bookViews>
    <workbookView xWindow="0" yWindow="0" windowWidth="24000" windowHeight="10320" tabRatio="712"/>
  </bookViews>
  <sheets>
    <sheet name="Metadata" sheetId="9" r:id="rId1"/>
    <sheet name="Contents" sheetId="16" r:id="rId2"/>
    <sheet name="Table 1.1" sheetId="1" r:id="rId3"/>
    <sheet name="Table 1.2" sheetId="14" r:id="rId4"/>
    <sheet name="Table 1.3" sheetId="8" r:id="rId5"/>
    <sheet name="Table 1.4" sheetId="15" r:id="rId6"/>
    <sheet name="Table 1.5" sheetId="10" r:id="rId7"/>
    <sheet name="Table 1.6 " sheetId="24" r:id="rId8"/>
    <sheet name="Table 1.7" sheetId="12" r:id="rId9"/>
    <sheet name="Table 1.8" sheetId="13" r:id="rId10"/>
    <sheet name="Table 1.9" sheetId="22" r:id="rId11"/>
    <sheet name="Table 1.10" sheetId="23" r:id="rId12"/>
    <sheet name="Tables 1.11 - 1.13" sheetId="27" r:id="rId13"/>
    <sheet name="Charts 1.1a &amp; 1.1b" sheetId="17" r:id="rId14"/>
    <sheet name="Charts 1.2a &amp; 1.2b" sheetId="18" r:id="rId15"/>
    <sheet name="Charts 1.3a &amp; 1.3b" sheetId="20" r:id="rId16"/>
    <sheet name="Charts 1.4a &amp; 1.4b" sheetId="30" r:id="rId17"/>
    <sheet name="Charts 1.5a &amp; 1.5b" sheetId="28" r:id="rId18"/>
    <sheet name="Charts 1.6a &amp; 1.6b" sheetId="29" r:id="rId19"/>
    <sheet name="Charts 1.7a, 1.7b &amp; 1.7c" sheetId="21" r:id="rId20"/>
  </sheets>
  <externalReferences>
    <externalReference r:id="rId21"/>
    <externalReference r:id="rId22"/>
    <externalReference r:id="rId23"/>
  </externalReferences>
  <calcPr calcId="152511"/>
</workbook>
</file>

<file path=xl/calcChain.xml><?xml version="1.0" encoding="utf-8"?>
<calcChain xmlns="http://schemas.openxmlformats.org/spreadsheetml/2006/main">
  <c r="E10" i="24" l="1"/>
  <c r="F10" i="24"/>
  <c r="E11" i="24"/>
  <c r="F11" i="24"/>
  <c r="E12" i="24"/>
  <c r="F12" i="24"/>
  <c r="E13" i="24"/>
  <c r="F13" i="24"/>
  <c r="E15" i="24"/>
  <c r="F15" i="24"/>
  <c r="E16" i="24"/>
  <c r="F16" i="24"/>
  <c r="E17" i="24"/>
  <c r="F17" i="24"/>
  <c r="E18" i="24"/>
  <c r="F18" i="24"/>
  <c r="E22" i="24"/>
  <c r="F22" i="24"/>
  <c r="E24" i="24"/>
  <c r="F24" i="24"/>
  <c r="E25" i="24"/>
  <c r="F25" i="24"/>
  <c r="E26" i="24"/>
  <c r="F26" i="24"/>
  <c r="E27" i="24"/>
  <c r="F27" i="24"/>
  <c r="E28" i="24"/>
  <c r="F28" i="24"/>
  <c r="E29" i="24"/>
  <c r="F29" i="24"/>
  <c r="E30" i="24"/>
  <c r="F30" i="24"/>
  <c r="E31" i="24"/>
  <c r="F31" i="24"/>
  <c r="E35" i="24"/>
  <c r="F35" i="24"/>
  <c r="E36" i="24"/>
  <c r="F36" i="24"/>
  <c r="E37" i="24"/>
  <c r="F37" i="24"/>
  <c r="E38" i="24"/>
  <c r="F38" i="24"/>
  <c r="E39" i="24"/>
  <c r="F39" i="24"/>
  <c r="E40" i="24"/>
  <c r="F40" i="24"/>
  <c r="E42" i="24"/>
  <c r="F42" i="24"/>
  <c r="E43" i="24"/>
  <c r="F43" i="24"/>
  <c r="E44" i="24"/>
  <c r="F44" i="24"/>
  <c r="E45" i="24"/>
  <c r="F45" i="24"/>
  <c r="E49" i="24"/>
  <c r="F49" i="24"/>
  <c r="E51" i="24"/>
  <c r="F51" i="24"/>
  <c r="E52" i="24"/>
  <c r="F52" i="24"/>
  <c r="E53" i="24"/>
  <c r="F53" i="24"/>
  <c r="E54" i="24"/>
  <c r="F54" i="24"/>
  <c r="E55" i="24"/>
  <c r="F55" i="24"/>
  <c r="E56" i="24"/>
  <c r="F56" i="24"/>
  <c r="E57" i="24"/>
  <c r="F57" i="24"/>
  <c r="E58" i="24"/>
  <c r="F58" i="24"/>
  <c r="E62" i="24"/>
  <c r="F62" i="24"/>
  <c r="E63" i="24"/>
  <c r="F63" i="24"/>
  <c r="E64" i="24"/>
  <c r="F64" i="24"/>
  <c r="E65" i="24"/>
  <c r="F65" i="24"/>
  <c r="E66" i="24"/>
  <c r="F66" i="24"/>
  <c r="E67" i="24"/>
  <c r="F67" i="24"/>
  <c r="E69" i="24"/>
  <c r="F69" i="24"/>
  <c r="E70" i="24"/>
  <c r="F70" i="24"/>
  <c r="E71" i="24"/>
  <c r="F71" i="24"/>
  <c r="E72" i="24"/>
  <c r="F72" i="24"/>
  <c r="E76" i="24"/>
  <c r="F76" i="24"/>
  <c r="E78" i="24"/>
  <c r="F78" i="24"/>
  <c r="E79" i="24"/>
  <c r="F79" i="24"/>
  <c r="E80" i="24"/>
  <c r="F80" i="24"/>
  <c r="E81" i="24"/>
  <c r="F81" i="24"/>
  <c r="E82" i="24"/>
  <c r="F82" i="24"/>
  <c r="E83" i="24"/>
  <c r="F83" i="24"/>
  <c r="E84" i="24"/>
  <c r="F84" i="24"/>
  <c r="E85" i="24"/>
  <c r="F85" i="24"/>
  <c r="E89" i="24"/>
  <c r="F89" i="24"/>
  <c r="E90" i="24"/>
  <c r="F90" i="24"/>
  <c r="E91" i="24"/>
  <c r="F91" i="24"/>
  <c r="E92" i="24"/>
  <c r="F92" i="24"/>
  <c r="E93" i="24"/>
  <c r="F93" i="24"/>
  <c r="E94" i="24"/>
  <c r="F94" i="24"/>
  <c r="E96" i="24"/>
  <c r="F96" i="24"/>
  <c r="E97" i="24"/>
  <c r="F97" i="24"/>
  <c r="E98" i="24"/>
  <c r="F98" i="24"/>
  <c r="E99" i="24"/>
  <c r="F99" i="24"/>
  <c r="E103" i="24"/>
  <c r="F103" i="24"/>
  <c r="E105" i="24"/>
  <c r="F105" i="24"/>
  <c r="E106" i="24"/>
  <c r="F106" i="24"/>
  <c r="E107" i="24"/>
  <c r="F107" i="24"/>
  <c r="E108" i="24"/>
  <c r="F108" i="24"/>
  <c r="E109" i="24"/>
  <c r="F109" i="24"/>
  <c r="E110" i="24"/>
  <c r="F110" i="24"/>
  <c r="E111" i="24"/>
  <c r="F111" i="24"/>
  <c r="E112" i="24"/>
  <c r="F112" i="24"/>
  <c r="E116" i="24"/>
  <c r="F116" i="24"/>
  <c r="E117" i="24"/>
  <c r="F117" i="24"/>
  <c r="E118" i="24"/>
  <c r="F118" i="24"/>
  <c r="E119" i="24"/>
  <c r="F119" i="24"/>
  <c r="E120" i="24"/>
  <c r="F120" i="24"/>
  <c r="E121" i="24"/>
  <c r="F121" i="24"/>
  <c r="E123" i="24"/>
  <c r="F123" i="24"/>
  <c r="E124" i="24"/>
  <c r="F124" i="24"/>
  <c r="E125" i="24"/>
  <c r="F125" i="24"/>
  <c r="E126" i="24"/>
  <c r="F126" i="24"/>
  <c r="E130" i="24"/>
  <c r="F130" i="24"/>
  <c r="E132" i="24"/>
  <c r="F132" i="24"/>
  <c r="E133" i="24"/>
  <c r="F133" i="24"/>
  <c r="E134" i="24"/>
  <c r="F134" i="24"/>
  <c r="E135" i="24"/>
  <c r="F135" i="24"/>
  <c r="E136" i="24"/>
  <c r="F136" i="24"/>
  <c r="E137" i="24"/>
  <c r="F137" i="24"/>
  <c r="E138" i="24"/>
  <c r="F138" i="24"/>
  <c r="E139" i="24"/>
  <c r="F139" i="24"/>
  <c r="E143" i="24"/>
  <c r="F143" i="24"/>
  <c r="E144" i="24"/>
  <c r="F144" i="24"/>
  <c r="E145" i="24"/>
  <c r="F145" i="24"/>
  <c r="E146" i="24"/>
  <c r="F146" i="24"/>
  <c r="E147" i="24"/>
  <c r="F147" i="24"/>
  <c r="E148" i="24"/>
  <c r="F148" i="24"/>
  <c r="E150" i="24"/>
  <c r="F150" i="24"/>
  <c r="E151" i="24"/>
  <c r="F151" i="24"/>
  <c r="E152" i="24"/>
  <c r="F152" i="24"/>
  <c r="E153" i="24"/>
  <c r="F153" i="24"/>
  <c r="E157" i="24"/>
  <c r="F157" i="24"/>
  <c r="E159" i="24"/>
  <c r="F159" i="24"/>
  <c r="E160" i="24"/>
  <c r="F160" i="24"/>
  <c r="E161" i="24"/>
  <c r="F161" i="24"/>
  <c r="E162" i="24"/>
  <c r="F162" i="24"/>
  <c r="E163" i="24"/>
  <c r="F163" i="24"/>
  <c r="E164" i="24"/>
  <c r="F164" i="24"/>
  <c r="E165" i="24"/>
  <c r="F165" i="24"/>
  <c r="E166" i="24"/>
  <c r="F166" i="24"/>
  <c r="E170" i="24"/>
  <c r="F170" i="24"/>
  <c r="E171" i="24"/>
  <c r="F171" i="24"/>
  <c r="E172" i="24"/>
  <c r="F172" i="24"/>
  <c r="E173" i="24"/>
  <c r="F173" i="24"/>
  <c r="E174" i="24"/>
  <c r="F174" i="24"/>
  <c r="E175" i="24"/>
  <c r="F175" i="24"/>
  <c r="E177" i="24"/>
  <c r="F177" i="24"/>
  <c r="E178" i="24"/>
  <c r="F178" i="24"/>
  <c r="E179" i="24"/>
  <c r="F179" i="24"/>
  <c r="E180" i="24"/>
  <c r="F180" i="24"/>
  <c r="E184" i="24"/>
  <c r="F184" i="24"/>
  <c r="E186" i="24"/>
  <c r="F186" i="24"/>
  <c r="E187" i="24"/>
  <c r="F187" i="24"/>
  <c r="E188" i="24"/>
  <c r="F188" i="24"/>
  <c r="E189" i="24"/>
  <c r="F189" i="24"/>
  <c r="E190" i="24"/>
  <c r="F190" i="24"/>
  <c r="E191" i="24"/>
  <c r="F191" i="24"/>
  <c r="E192" i="24"/>
  <c r="F192" i="24"/>
  <c r="E193" i="24"/>
  <c r="F193" i="24"/>
  <c r="E197" i="24"/>
  <c r="F197" i="24"/>
  <c r="E198" i="24"/>
  <c r="F198" i="24"/>
  <c r="E199" i="24"/>
  <c r="F199" i="24"/>
  <c r="E200" i="24"/>
  <c r="F200" i="24"/>
  <c r="E201" i="24"/>
  <c r="F201" i="24"/>
  <c r="E202" i="24"/>
  <c r="F202" i="24"/>
  <c r="E204" i="24"/>
  <c r="F204" i="24"/>
  <c r="E205" i="24"/>
  <c r="F205" i="24"/>
  <c r="E206" i="24"/>
  <c r="F206" i="24"/>
  <c r="E207" i="24"/>
  <c r="F207" i="24"/>
  <c r="E211" i="24"/>
  <c r="F211" i="24"/>
  <c r="E213" i="24"/>
  <c r="F213" i="24"/>
  <c r="E214" i="24"/>
  <c r="F214" i="24"/>
  <c r="E215" i="24"/>
  <c r="F215" i="24"/>
  <c r="E216" i="24"/>
  <c r="F216" i="24"/>
  <c r="E217" i="24"/>
  <c r="F217" i="24"/>
  <c r="E218" i="24"/>
  <c r="F218" i="24"/>
  <c r="E219" i="24"/>
  <c r="F219" i="24"/>
  <c r="E220" i="24"/>
  <c r="F220" i="24"/>
  <c r="E224" i="24"/>
  <c r="F224" i="24"/>
  <c r="E225" i="24"/>
  <c r="F225" i="24"/>
  <c r="E226" i="24"/>
  <c r="F226" i="24"/>
  <c r="E227" i="24"/>
  <c r="F227" i="24"/>
  <c r="E228" i="24"/>
  <c r="F228" i="24"/>
  <c r="E229" i="24"/>
  <c r="F229" i="24"/>
  <c r="E231" i="24"/>
  <c r="F231" i="24"/>
  <c r="E232" i="24"/>
  <c r="F232" i="24"/>
  <c r="E233" i="24"/>
  <c r="F233" i="24"/>
  <c r="E234" i="24"/>
  <c r="F234" i="24"/>
  <c r="E238" i="24"/>
  <c r="F238" i="24"/>
  <c r="E240" i="24"/>
  <c r="F240" i="24"/>
  <c r="E241" i="24"/>
  <c r="F241" i="24"/>
  <c r="E242" i="24"/>
  <c r="F242" i="24"/>
  <c r="E243" i="24"/>
  <c r="F243" i="24"/>
  <c r="E244" i="24"/>
  <c r="F244" i="24"/>
  <c r="E245" i="24"/>
  <c r="F245" i="24"/>
  <c r="E246" i="24"/>
  <c r="F246" i="24"/>
  <c r="E247" i="24"/>
  <c r="F247" i="24"/>
  <c r="E251" i="24"/>
  <c r="F251" i="24"/>
  <c r="E252" i="24"/>
  <c r="F252" i="24"/>
  <c r="E253" i="24"/>
  <c r="F253" i="24"/>
  <c r="E254" i="24"/>
  <c r="F254" i="24"/>
  <c r="E255" i="24"/>
  <c r="F255" i="24"/>
  <c r="E256" i="24"/>
  <c r="F256" i="24"/>
  <c r="E258" i="24"/>
  <c r="F258" i="24"/>
  <c r="E259" i="24"/>
  <c r="F259" i="24"/>
  <c r="E260" i="24"/>
  <c r="F260" i="24"/>
  <c r="E261" i="24"/>
  <c r="F261" i="24"/>
  <c r="E265" i="24"/>
  <c r="F265" i="24"/>
  <c r="E267" i="24"/>
  <c r="F267" i="24"/>
  <c r="E268" i="24"/>
  <c r="F268" i="24"/>
  <c r="E269" i="24"/>
  <c r="F269" i="24"/>
  <c r="E270" i="24"/>
  <c r="F270" i="24"/>
  <c r="E271" i="24"/>
  <c r="F271" i="24"/>
  <c r="E272" i="24"/>
  <c r="F272" i="24"/>
  <c r="E273" i="24"/>
  <c r="F273" i="24"/>
  <c r="E274" i="24"/>
  <c r="F274" i="24"/>
  <c r="F9" i="24"/>
  <c r="E9" i="24"/>
  <c r="F8" i="24"/>
  <c r="E8" i="24"/>
  <c r="E57" i="10"/>
  <c r="F57" i="10"/>
  <c r="E51" i="10"/>
  <c r="F51" i="10"/>
  <c r="E33" i="10"/>
  <c r="F33" i="10"/>
  <c r="E27" i="10"/>
  <c r="F27" i="10"/>
  <c r="E21" i="10"/>
  <c r="F21" i="10"/>
  <c r="E15" i="10"/>
  <c r="F15" i="10"/>
  <c r="E9" i="10"/>
  <c r="F9" i="10"/>
  <c r="F124" i="13"/>
  <c r="E124" i="13"/>
  <c r="F123" i="13"/>
  <c r="E123" i="13"/>
  <c r="F44" i="15"/>
  <c r="E44" i="15"/>
  <c r="F43" i="15"/>
  <c r="E43" i="15"/>
  <c r="F46" i="14"/>
  <c r="E46" i="14"/>
  <c r="F45" i="14"/>
  <c r="E45" i="14"/>
  <c r="F44" i="14"/>
  <c r="E44" i="14"/>
  <c r="F43" i="14"/>
  <c r="E43" i="14"/>
  <c r="F119" i="13"/>
  <c r="E119" i="13"/>
  <c r="F118" i="13"/>
  <c r="E118" i="13"/>
  <c r="F117" i="13"/>
  <c r="E117" i="13"/>
  <c r="F64" i="12"/>
  <c r="E64" i="12"/>
  <c r="F63" i="12"/>
  <c r="E63" i="12"/>
  <c r="F62" i="12"/>
  <c r="E62" i="12"/>
  <c r="F61" i="12"/>
  <c r="E61" i="12"/>
  <c r="E63" i="10"/>
  <c r="F63" i="10"/>
  <c r="F62" i="10"/>
  <c r="E62" i="10"/>
  <c r="F61" i="10"/>
  <c r="E61" i="10"/>
  <c r="E51" i="8"/>
  <c r="F51" i="8"/>
  <c r="E52" i="8"/>
  <c r="F52" i="8"/>
  <c r="E51" i="1"/>
  <c r="F51" i="1"/>
  <c r="E52" i="1"/>
  <c r="F52" i="1"/>
  <c r="F112" i="13"/>
  <c r="E112" i="13"/>
  <c r="F111" i="13"/>
  <c r="E111" i="13"/>
  <c r="F107" i="13"/>
  <c r="E107" i="13"/>
  <c r="F106" i="13"/>
  <c r="E106" i="13"/>
  <c r="F105" i="13"/>
  <c r="E105" i="13"/>
  <c r="F58" i="12"/>
  <c r="E58" i="12"/>
  <c r="F57" i="12"/>
  <c r="E57" i="12"/>
  <c r="F56" i="12"/>
  <c r="E56" i="12"/>
  <c r="F55" i="12"/>
  <c r="E55" i="12"/>
  <c r="F56" i="10"/>
  <c r="E56" i="10"/>
  <c r="F55" i="10"/>
  <c r="E55" i="10"/>
  <c r="E40" i="15"/>
  <c r="F40" i="15"/>
  <c r="F39" i="15"/>
  <c r="E39" i="15"/>
  <c r="F48" i="8"/>
  <c r="E48" i="8"/>
  <c r="F47" i="8"/>
  <c r="E47" i="8"/>
  <c r="F40" i="14"/>
  <c r="E40" i="14"/>
  <c r="F39" i="14"/>
  <c r="E39" i="14"/>
  <c r="F48" i="1"/>
  <c r="E48" i="1"/>
  <c r="F47" i="1"/>
  <c r="E47" i="1"/>
  <c r="F100" i="13"/>
  <c r="E100" i="13"/>
  <c r="F99" i="13"/>
  <c r="E99" i="13"/>
  <c r="E95" i="13"/>
  <c r="F95" i="13"/>
  <c r="F94" i="13"/>
  <c r="E94" i="13"/>
  <c r="F93" i="13"/>
  <c r="E93" i="13"/>
  <c r="E49" i="12"/>
  <c r="F49" i="12"/>
  <c r="E50" i="12"/>
  <c r="F50" i="12"/>
  <c r="E51" i="12"/>
  <c r="F51" i="12"/>
  <c r="E52" i="12"/>
  <c r="F52" i="12"/>
  <c r="E50" i="10"/>
  <c r="F50" i="10"/>
  <c r="F49" i="10"/>
  <c r="E49" i="10"/>
  <c r="E35" i="15"/>
  <c r="F35" i="15"/>
  <c r="E36" i="15"/>
  <c r="F36" i="15"/>
  <c r="E43" i="8"/>
  <c r="F43" i="8"/>
  <c r="E44" i="8"/>
  <c r="F44" i="8"/>
  <c r="E35" i="14"/>
  <c r="F35" i="14"/>
  <c r="E36" i="14"/>
  <c r="F36" i="14"/>
  <c r="E43" i="1"/>
  <c r="F43" i="1"/>
  <c r="E44" i="1"/>
  <c r="F44" i="1"/>
  <c r="E87" i="13"/>
  <c r="F87" i="13"/>
  <c r="E88" i="13"/>
  <c r="F88" i="13"/>
  <c r="F83" i="13"/>
  <c r="E83" i="13"/>
  <c r="F82" i="13"/>
  <c r="E82" i="13"/>
  <c r="F81" i="13"/>
  <c r="E81" i="13"/>
  <c r="E43" i="12"/>
  <c r="F43" i="12"/>
  <c r="E44" i="12"/>
  <c r="F44" i="12"/>
  <c r="E45" i="12"/>
  <c r="F45" i="12"/>
  <c r="E46" i="12"/>
  <c r="F46" i="12"/>
  <c r="F45" i="10"/>
  <c r="E45" i="10"/>
  <c r="F44" i="10"/>
  <c r="E44" i="10"/>
  <c r="F43" i="10"/>
  <c r="E43" i="10"/>
  <c r="E39" i="10"/>
  <c r="F39" i="10"/>
  <c r="E31" i="15"/>
  <c r="F31" i="15"/>
  <c r="E32" i="15"/>
  <c r="F32" i="15"/>
  <c r="E39" i="8"/>
  <c r="F39" i="8"/>
  <c r="E40" i="8"/>
  <c r="F40" i="8"/>
  <c r="E31" i="14"/>
  <c r="F31" i="14"/>
  <c r="E32" i="14"/>
  <c r="F32" i="14"/>
  <c r="E39" i="1"/>
  <c r="F39" i="1"/>
  <c r="E40" i="1"/>
  <c r="F40" i="1"/>
  <c r="F76" i="13"/>
  <c r="E76" i="13"/>
  <c r="F75" i="13"/>
  <c r="E75" i="13"/>
  <c r="E69" i="13"/>
  <c r="F69" i="13"/>
  <c r="E70" i="13"/>
  <c r="F70" i="13"/>
  <c r="E71" i="13"/>
  <c r="F71" i="13"/>
  <c r="E37" i="12"/>
  <c r="F37" i="12"/>
  <c r="E38" i="12"/>
  <c r="F38" i="12"/>
  <c r="E39" i="12"/>
  <c r="F39" i="12"/>
  <c r="E40" i="12"/>
  <c r="F40" i="12"/>
  <c r="F38" i="10"/>
  <c r="E38" i="10"/>
  <c r="F37" i="10"/>
  <c r="E37" i="10"/>
  <c r="E27" i="15"/>
  <c r="F27" i="15"/>
  <c r="E28" i="15"/>
  <c r="F28" i="15"/>
  <c r="E36" i="8"/>
  <c r="F36" i="8"/>
  <c r="E35" i="8"/>
  <c r="F35" i="8"/>
  <c r="E27" i="14"/>
  <c r="F27" i="14"/>
  <c r="E28" i="14"/>
  <c r="F28" i="14"/>
  <c r="E35" i="1"/>
  <c r="F35" i="1"/>
  <c r="E36" i="1"/>
  <c r="F36" i="1"/>
  <c r="F24" i="15"/>
  <c r="E24" i="15"/>
  <c r="F23" i="15"/>
  <c r="E23" i="15"/>
  <c r="F20" i="15"/>
  <c r="E20" i="15"/>
  <c r="F19" i="15"/>
  <c r="E19" i="15"/>
  <c r="F16" i="15"/>
  <c r="E16" i="15"/>
  <c r="F15" i="15"/>
  <c r="E15" i="15"/>
  <c r="F12" i="15"/>
  <c r="E12" i="15"/>
  <c r="F11" i="15"/>
  <c r="E11" i="15"/>
  <c r="F8" i="15"/>
  <c r="E8" i="15"/>
  <c r="F7" i="15"/>
  <c r="E7" i="15"/>
  <c r="F24" i="14"/>
  <c r="E24" i="14"/>
  <c r="F23" i="14"/>
  <c r="E23" i="14"/>
  <c r="F20" i="14"/>
  <c r="E20" i="14"/>
  <c r="F19" i="14"/>
  <c r="E19" i="14"/>
  <c r="F16" i="14"/>
  <c r="E16" i="14"/>
  <c r="F15" i="14"/>
  <c r="E15" i="14"/>
  <c r="F12" i="14"/>
  <c r="E12" i="14"/>
  <c r="F11" i="14"/>
  <c r="E11" i="14"/>
  <c r="F8" i="14"/>
  <c r="E8" i="14"/>
  <c r="F7" i="14"/>
  <c r="E7" i="14"/>
  <c r="F64" i="13"/>
  <c r="E64" i="13"/>
  <c r="F63" i="13"/>
  <c r="E63" i="13"/>
  <c r="F59" i="13"/>
  <c r="E59" i="13"/>
  <c r="F58" i="13"/>
  <c r="E58" i="13"/>
  <c r="F57" i="13"/>
  <c r="E57" i="13"/>
  <c r="F52" i="13"/>
  <c r="E52" i="13"/>
  <c r="F51" i="13"/>
  <c r="E51" i="13"/>
  <c r="F47" i="13"/>
  <c r="E47" i="13"/>
  <c r="F46" i="13"/>
  <c r="E46" i="13"/>
  <c r="F45" i="13"/>
  <c r="E45" i="13"/>
  <c r="F40" i="13"/>
  <c r="E40" i="13"/>
  <c r="F39" i="13"/>
  <c r="E39" i="13"/>
  <c r="F35" i="13"/>
  <c r="E35" i="13"/>
  <c r="F34" i="13"/>
  <c r="E34" i="13"/>
  <c r="F33" i="13"/>
  <c r="E33" i="13"/>
  <c r="F28" i="13"/>
  <c r="E28" i="13"/>
  <c r="F27" i="13"/>
  <c r="E27" i="13"/>
  <c r="F23" i="13"/>
  <c r="E23" i="13"/>
  <c r="F22" i="13"/>
  <c r="E22" i="13"/>
  <c r="F21" i="13"/>
  <c r="E21" i="13"/>
  <c r="F16" i="13"/>
  <c r="E16" i="13"/>
  <c r="F15" i="13"/>
  <c r="E15" i="13"/>
  <c r="F11" i="13"/>
  <c r="E11" i="13"/>
  <c r="F10" i="13"/>
  <c r="E10" i="13"/>
  <c r="F9" i="13"/>
  <c r="E9" i="13"/>
  <c r="F34" i="12"/>
  <c r="E34" i="12"/>
  <c r="F33" i="12"/>
  <c r="E33" i="12"/>
  <c r="F32" i="12"/>
  <c r="E32" i="12"/>
  <c r="F31" i="12"/>
  <c r="E31" i="12"/>
  <c r="F28" i="12"/>
  <c r="E28" i="12"/>
  <c r="F27" i="12"/>
  <c r="E27" i="12"/>
  <c r="F26" i="12"/>
  <c r="E26" i="12"/>
  <c r="F25" i="12"/>
  <c r="E25" i="12"/>
  <c r="F22" i="12"/>
  <c r="E22" i="12"/>
  <c r="F21" i="12"/>
  <c r="E21" i="12"/>
  <c r="F20" i="12"/>
  <c r="E20" i="12"/>
  <c r="F19" i="12"/>
  <c r="E19" i="12"/>
  <c r="F16" i="12"/>
  <c r="E16" i="12"/>
  <c r="F15" i="12"/>
  <c r="E15" i="12"/>
  <c r="F14" i="12"/>
  <c r="E14" i="12"/>
  <c r="F13" i="12"/>
  <c r="E13" i="12"/>
  <c r="F10" i="12"/>
  <c r="E10" i="12"/>
  <c r="F9" i="12"/>
  <c r="E9" i="12"/>
  <c r="F8" i="12"/>
  <c r="E8" i="12"/>
  <c r="F7" i="12"/>
  <c r="E7" i="12"/>
  <c r="F32" i="10"/>
  <c r="E32" i="10"/>
  <c r="F31" i="10"/>
  <c r="E31" i="10"/>
  <c r="F26" i="10"/>
  <c r="E26" i="10"/>
  <c r="F25" i="10"/>
  <c r="E25" i="10"/>
  <c r="F20" i="10"/>
  <c r="E20" i="10"/>
  <c r="F19" i="10"/>
  <c r="E19" i="10"/>
  <c r="F14" i="10"/>
  <c r="E14" i="10"/>
  <c r="F13" i="10"/>
  <c r="E13" i="10"/>
  <c r="F8" i="10"/>
  <c r="E8" i="10"/>
  <c r="F7" i="10"/>
  <c r="E7" i="10"/>
  <c r="E7" i="1"/>
  <c r="E11" i="1"/>
  <c r="F11" i="1"/>
  <c r="F7" i="1"/>
  <c r="E12" i="1"/>
  <c r="F12" i="1"/>
  <c r="E15" i="1"/>
  <c r="F15" i="1"/>
  <c r="E16" i="1"/>
  <c r="F16" i="1"/>
  <c r="E19" i="1"/>
  <c r="F19" i="1"/>
  <c r="E20" i="1"/>
  <c r="F20" i="1"/>
  <c r="E23" i="1"/>
  <c r="F23" i="1"/>
  <c r="E24" i="1"/>
  <c r="F24" i="1"/>
  <c r="E27" i="1"/>
  <c r="F27" i="1"/>
  <c r="E28" i="1"/>
  <c r="F28" i="1"/>
  <c r="E31" i="1"/>
  <c r="F31" i="1"/>
  <c r="E32" i="1"/>
  <c r="F32" i="1"/>
  <c r="F8" i="1"/>
  <c r="E8" i="1"/>
  <c r="E16" i="8"/>
  <c r="F32" i="8"/>
  <c r="E32" i="8"/>
  <c r="F31" i="8"/>
  <c r="E31" i="8"/>
  <c r="F28" i="8"/>
  <c r="E28" i="8"/>
  <c r="F27" i="8"/>
  <c r="E27" i="8"/>
  <c r="F24" i="8"/>
  <c r="E24" i="8"/>
  <c r="F23" i="8"/>
  <c r="E23" i="8"/>
  <c r="E19" i="8"/>
  <c r="F19" i="8"/>
  <c r="F20" i="8"/>
  <c r="E20" i="8"/>
  <c r="F16" i="8"/>
  <c r="F15" i="8"/>
  <c r="E15" i="8"/>
  <c r="F12" i="8"/>
  <c r="E12" i="8"/>
  <c r="F11" i="8"/>
  <c r="E11" i="8"/>
  <c r="E7" i="8"/>
  <c r="F7" i="8"/>
  <c r="E8" i="8"/>
  <c r="F8" i="8"/>
</calcChain>
</file>

<file path=xl/sharedStrings.xml><?xml version="1.0" encoding="utf-8"?>
<sst xmlns="http://schemas.openxmlformats.org/spreadsheetml/2006/main" count="2298" uniqueCount="274">
  <si>
    <t>January</t>
  </si>
  <si>
    <t>B&amp;Bs</t>
  </si>
  <si>
    <t>Room occupancy</t>
  </si>
  <si>
    <t>4 STAR</t>
  </si>
  <si>
    <t>3 STAR</t>
  </si>
  <si>
    <t>2 STAR</t>
  </si>
  <si>
    <t>1 STAR</t>
  </si>
  <si>
    <t>*</t>
  </si>
  <si>
    <t>less than 25</t>
  </si>
  <si>
    <t>26-50</t>
  </si>
  <si>
    <t>51-100</t>
  </si>
  <si>
    <t>more than 100</t>
  </si>
  <si>
    <t>Hotels</t>
  </si>
  <si>
    <t>less than £40</t>
  </si>
  <si>
    <t>£40-£49.99</t>
  </si>
  <si>
    <t>£50-£59.99</t>
  </si>
  <si>
    <t>£60 or more</t>
  </si>
  <si>
    <t>less than £20</t>
  </si>
  <si>
    <t>£20-£29.99</t>
  </si>
  <si>
    <t>£30 or more</t>
  </si>
  <si>
    <t>Guesthouses</t>
  </si>
  <si>
    <t>Hotel</t>
  </si>
  <si>
    <t>Rooms sold</t>
  </si>
  <si>
    <t>Guesthouse, Guest Accom and B&amp;Bs</t>
  </si>
  <si>
    <t>GH/GA/BBs</t>
  </si>
  <si>
    <t>February</t>
  </si>
  <si>
    <t>March</t>
  </si>
  <si>
    <t>April</t>
  </si>
  <si>
    <t>May</t>
  </si>
  <si>
    <t>June</t>
  </si>
  <si>
    <t>July</t>
  </si>
  <si>
    <t>August</t>
  </si>
  <si>
    <t>September</t>
  </si>
  <si>
    <t>October</t>
  </si>
  <si>
    <t>November</t>
  </si>
  <si>
    <t>December</t>
  </si>
  <si>
    <t>Rooms sold change 13/14</t>
  </si>
  <si>
    <t>Beds sold change 13/14</t>
  </si>
  <si>
    <t>Room occupancy change 13/14</t>
  </si>
  <si>
    <t>Bed occupancy change 13/14</t>
  </si>
  <si>
    <t>Data Subset:</t>
  </si>
  <si>
    <t>Dataset Title:</t>
  </si>
  <si>
    <t>Coverage:</t>
  </si>
  <si>
    <t>Source:</t>
  </si>
  <si>
    <t>Contact:</t>
  </si>
  <si>
    <t>National Statistics Data?</t>
  </si>
  <si>
    <t>Year of Data:</t>
  </si>
  <si>
    <t>Tourism</t>
  </si>
  <si>
    <t>No</t>
  </si>
  <si>
    <t>Sarah McAuley</t>
  </si>
  <si>
    <t>028 9052 9434</t>
  </si>
  <si>
    <t>sarah.mcauley@dfpni.gov.uk</t>
  </si>
  <si>
    <t xml:space="preserve">Northern Ireland </t>
  </si>
  <si>
    <t>Description of Data</t>
  </si>
  <si>
    <t>Details of the information held on this dataset are outlined below:</t>
  </si>
  <si>
    <t>Methodology</t>
  </si>
  <si>
    <t>Geographic Referencing</t>
  </si>
  <si>
    <t>Disclosure Control Methods</t>
  </si>
  <si>
    <t>Quality Issues</t>
  </si>
  <si>
    <t>No data quality issues exist.</t>
  </si>
  <si>
    <t>Sample</t>
  </si>
  <si>
    <t>Questionnaire</t>
  </si>
  <si>
    <t>Establishments are asked to record the following in the questionnaire:</t>
  </si>
  <si>
    <t xml:space="preserve"> Britain, Europe, North America and other countries),</t>
  </si>
  <si>
    <t>Weighting</t>
  </si>
  <si>
    <t>Terminology</t>
  </si>
  <si>
    <t>The main measures are bed-space occupancy and room occupancy.</t>
  </si>
  <si>
    <t>Rooms and Bed-spaces sold</t>
  </si>
  <si>
    <t xml:space="preserve">Rooms Sold </t>
  </si>
  <si>
    <t>Bed-spaces Sold</t>
  </si>
  <si>
    <r>
      <t>·</t>
    </r>
    <r>
      <rPr>
        <sz val="7"/>
        <rFont val="Arial"/>
        <family val="2"/>
      </rPr>
      <t xml:space="preserve">         </t>
    </r>
    <r>
      <rPr>
        <sz val="10"/>
        <rFont val="Arial"/>
        <family val="2"/>
      </rPr>
      <t>The total number of rooms let out each night,</t>
    </r>
  </si>
  <si>
    <r>
      <t>·</t>
    </r>
    <r>
      <rPr>
        <sz val="7"/>
        <rFont val="Arial"/>
        <family val="2"/>
      </rPr>
      <t xml:space="preserve">         </t>
    </r>
    <r>
      <rPr>
        <sz val="10"/>
        <rFont val="Arial"/>
        <family val="2"/>
      </rPr>
      <t>The total number of guests staying in the establishment each night,</t>
    </r>
  </si>
  <si>
    <r>
      <t>·</t>
    </r>
    <r>
      <rPr>
        <sz val="7"/>
        <rFont val="Arial"/>
        <family val="2"/>
      </rPr>
      <t xml:space="preserve">         </t>
    </r>
    <r>
      <rPr>
        <sz val="10"/>
        <rFont val="Arial"/>
        <family val="2"/>
      </rPr>
      <t>The total number of guests checking in as new arrivals each day,</t>
    </r>
  </si>
  <si>
    <r>
      <t>·</t>
    </r>
    <r>
      <rPr>
        <sz val="7"/>
        <rFont val="Arial"/>
        <family val="2"/>
      </rPr>
      <t xml:space="preserve">         </t>
    </r>
    <r>
      <rPr>
        <sz val="10"/>
        <rFont val="Arial"/>
        <family val="2"/>
      </rPr>
      <t>The daily number of new arrivals by area of residency (Northern Ireland, Republic of Ireland, Great</t>
    </r>
  </si>
  <si>
    <r>
      <t>·</t>
    </r>
    <r>
      <rPr>
        <sz val="7"/>
        <rFont val="Arial"/>
        <family val="2"/>
      </rPr>
      <t xml:space="preserve">         </t>
    </r>
    <r>
      <rPr>
        <sz val="10"/>
        <rFont val="Arial"/>
        <family val="2"/>
      </rPr>
      <t>The daily number of guests by area of residency (Northern Ireland, Great Britain and other countries).</t>
    </r>
  </si>
  <si>
    <r>
      <t>R</t>
    </r>
    <r>
      <rPr>
        <u/>
        <sz val="10"/>
        <rFont val="Arial"/>
        <family val="2"/>
      </rPr>
      <t>oom occupancy rates</t>
    </r>
  </si>
  <si>
    <r>
      <t>B</t>
    </r>
    <r>
      <rPr>
        <u/>
        <sz val="10"/>
        <rFont val="Arial"/>
        <family val="2"/>
      </rPr>
      <t>ed-space occupancy rates</t>
    </r>
  </si>
  <si>
    <t xml:space="preserve">there are different weights for arrivals, guests and weekend/weekday splits (some accommodation providers do not provide information on the country of residence of their </t>
  </si>
  <si>
    <t xml:space="preserve">refer to the proportion of all bed-spaces available at any given time that are occupied by paying guests. In calculating these figures, the total number of bed-spaces available is allowed to </t>
  </si>
  <si>
    <t>January - March</t>
  </si>
  <si>
    <t>January - April</t>
  </si>
  <si>
    <t>January - May</t>
  </si>
  <si>
    <t>January - June</t>
  </si>
  <si>
    <t>January - July</t>
  </si>
  <si>
    <t>January - August</t>
  </si>
  <si>
    <t>January - September</t>
  </si>
  <si>
    <t>January - October</t>
  </si>
  <si>
    <t>January - November</t>
  </si>
  <si>
    <t>January - December</t>
  </si>
  <si>
    <t>January- May</t>
  </si>
  <si>
    <t xml:space="preserve">refer to the proportion of rooms available at any given time that are occupied by at least one paying guest. These rates differ from bed-space occupancy rates in that the room may be occupied </t>
  </si>
  <si>
    <t>whilst all the bed-spaces in the room are not.</t>
  </si>
  <si>
    <t xml:space="preserve">applies the calculated room occupancy rate to the number of rooms available from the Northern Ireland Tourist Board stock. This does not take into account any known differences between the </t>
  </si>
  <si>
    <t xml:space="preserve">stock file and the actual number of rooms available as there may be a delay in updating the stock file to enable the process of re-certification. </t>
  </si>
  <si>
    <t>provided information on the number of guests.</t>
  </si>
  <si>
    <t xml:space="preserve">applies the calculated bed-space occupancy rate to the number of beds available from the Northern Ireland Tourist Board stock. This does not take into account any known </t>
  </si>
  <si>
    <t xml:space="preserve">differences between the stock file and the actual number of bed-spaces available as there may be a delay in updating the stock file to enable the </t>
  </si>
  <si>
    <t>The information is presented in terms of room and bed-space occupancy, and rooms and bed-spaces sold. The room and bed-space occupancy can be influenced by an establishment adding new rooms or bed-spaces which have not been certified or closing rooms for refurbishment throughout the year and can change monthly. Occupancy rates can also be influenced by seasonality.</t>
  </si>
  <si>
    <t>Some data has been suppressed as the sample size is not large enough to supply a reliable estimate. Cells are suppressed if there are less than 5 establishments</t>
  </si>
  <si>
    <t xml:space="preserve">Tourism Statistics Branch (NISRA) </t>
  </si>
  <si>
    <r>
      <t>Bed occupancy</t>
    </r>
    <r>
      <rPr>
        <b/>
        <vertAlign val="superscript"/>
        <sz val="10"/>
        <rFont val="Arial"/>
        <family val="2"/>
      </rPr>
      <t>(1)</t>
    </r>
  </si>
  <si>
    <r>
      <t xml:space="preserve">Difference over year </t>
    </r>
    <r>
      <rPr>
        <b/>
        <vertAlign val="superscript"/>
        <sz val="10"/>
        <rFont val="Arial"/>
        <family val="2"/>
      </rPr>
      <t>(2)</t>
    </r>
  </si>
  <si>
    <t xml:space="preserve">Guest Accommodation </t>
  </si>
  <si>
    <r>
      <t xml:space="preserve">Beds sold </t>
    </r>
    <r>
      <rPr>
        <b/>
        <vertAlign val="superscript"/>
        <sz val="10"/>
        <rFont val="Arial"/>
        <family val="2"/>
      </rPr>
      <t>(1)</t>
    </r>
  </si>
  <si>
    <r>
      <t>Difference 2013/2014</t>
    </r>
    <r>
      <rPr>
        <b/>
        <vertAlign val="superscript"/>
        <sz val="10"/>
        <rFont val="Arial"/>
        <family val="2"/>
      </rPr>
      <t>(2)</t>
    </r>
  </si>
  <si>
    <t>(3) * Sample size too small to provide a reliable estimate</t>
  </si>
  <si>
    <t>Each month, all Hotels and the sample of Guesthouses, Bed &amp; Breakfasts and Guest Accommodation are invited to participate in the occupancy survey by completing a questionnaire.</t>
  </si>
  <si>
    <t>Hotel, Guesthouse, Bed and Breakfast and Guest Accommodation Occupancy Statistics</t>
  </si>
  <si>
    <t>Statistical Theme:</t>
  </si>
  <si>
    <t xml:space="preserve">The data has been weighted for non-response assuming no non-response bias and also weighted by local authority and size. Due to different response rates to different parts of the questionnaire, </t>
  </si>
  <si>
    <t>arrivals/guests and others provide monthly data rather than daily data).</t>
  </si>
  <si>
    <t>vary from month to month to take account of any changes in the number of beds offered by individual establishments through the use of extra beds or withdrawal of some rooms from use.</t>
  </si>
  <si>
    <t>The bed-space occupancy rate calculation =  (Total number of bed-spaces occupied / total number of bed-spaces available) *100</t>
  </si>
  <si>
    <t>The room occupancy rate calculation =  (Total number of rooms occupied / Total number of rooms available) *100</t>
  </si>
  <si>
    <t xml:space="preserve">People and Places </t>
  </si>
  <si>
    <t>List of Tables</t>
  </si>
  <si>
    <t>Table 1.1</t>
  </si>
  <si>
    <t>Contents</t>
  </si>
  <si>
    <t>Table 1.2 Northern Ireland Hotel, Guesthouse, Bed &amp; Breakfast and Guest Accommodation Year to Date</t>
  </si>
  <si>
    <t>Table 1.3 Northern Ireland Hotel, Guesthouse, Bed &amp; Breakfast and Guest Accommodation Rooms and Beds Sold by Month</t>
  </si>
  <si>
    <t>Table 1.4 Northern Ireland Hotel, Guesthouse, Bed &amp; Breakfast and Guest Accommodation Year to Date</t>
  </si>
  <si>
    <t>Table 1.8 Northern Ireland Hotel, Guesthouse, Bed &amp; Breakfast and Guest Accommodation Occupancy by Price Band</t>
  </si>
  <si>
    <t>Northern Ireland Hotel, Guesthouse, Bed &amp; Breakfast and Guest AccommodationOccupancy Rates by Month</t>
  </si>
  <si>
    <t>Table 1.2</t>
  </si>
  <si>
    <t>Table 1.3</t>
  </si>
  <si>
    <t>Table 1.4</t>
  </si>
  <si>
    <t>Table 1.5</t>
  </si>
  <si>
    <t>Table 1.6</t>
  </si>
  <si>
    <t>Table 1.7</t>
  </si>
  <si>
    <t>Table 1.8</t>
  </si>
  <si>
    <t>Northern Ireland Hotel, Guesthouse, Bed &amp; Breakfast and Guest Accommodation Rooms and Beds Sold by Month</t>
  </si>
  <si>
    <t>Northern Ireland Hotel, Guesthouse, Bed &amp; Breakfast and Guest Accommodation Occupancy by Price Band</t>
  </si>
  <si>
    <t>List of Charts</t>
  </si>
  <si>
    <t>Further information on methodology is available on the metadata tab</t>
  </si>
  <si>
    <t>Table 1.9</t>
  </si>
  <si>
    <t>Stock</t>
  </si>
  <si>
    <t>Type</t>
  </si>
  <si>
    <t>Number</t>
  </si>
  <si>
    <t>Rooms Available</t>
  </si>
  <si>
    <t>Bed-Spaces Available</t>
  </si>
  <si>
    <t>Guesthouse</t>
  </si>
  <si>
    <t>Bed &amp; Breakfast</t>
  </si>
  <si>
    <t>Guest Accommodation</t>
  </si>
  <si>
    <t>Total</t>
  </si>
  <si>
    <t>(2) Figure may include establishments which are closed</t>
  </si>
  <si>
    <t>(2) Please note differences between years are calculated using unrounded figures</t>
  </si>
  <si>
    <t xml:space="preserve">process of re-certification. Bed-spaces sold for exclude those who have not provided the appropriate breakdown of information i.e. those who have not </t>
  </si>
  <si>
    <t>Bed-space occupancy rates exclude those who have not provided the appropriate breakdown of information i.e. those who have not provided information on the number of guests.</t>
  </si>
  <si>
    <t>(1)Please note bed-space occupancy figures have been calculated excluding those who have not provided the appropriate breakdown of information</t>
  </si>
  <si>
    <t>(1) Please note bed-space occupancy figures have been calculated excluding those who have not provided the appropriate breakdown of information</t>
  </si>
  <si>
    <t>Table 1.1 Northern Ireland Hotel, Guesthouse, Bed &amp; Breakfast and Guest Accommodation Occupancy Rates by Month</t>
  </si>
  <si>
    <t>*Data correct as at 28/05/2015</t>
  </si>
  <si>
    <t>Data correct as at 28/05/2015</t>
  </si>
  <si>
    <t>Information for guesthouses, B&amp;Bs and guest accommodation is only available from January 2013 onwards due to a change in the survey sampling methodology</t>
  </si>
  <si>
    <t xml:space="preserve">To offer tourist accommodation in NI, you must have a certificate from Tourism Northern Ireland (TNI) - TNI refers to this as certification. It is illegal to offer tourist accommodation in NI without a certificate from TNI. The list of certified accommodation from TNI is known as the ‘stock’. </t>
  </si>
  <si>
    <t>Historically the random sample of guesthouses, B&amp;Bs and guest accommodation drawn from the stock provided by Tourism NI was extended to include good responders and those with 5+ rooms. Since January 2013 Tourism Statistics Branch has been selecting respondents on a stratified random sample basis. Monitoring of the old and new systems has shown no bias. Having built up a two year time series Tourism Statistics Branch will now begin to publish on the new stratified random sample basis. Information for guesthouses, B&amp;Bs and guest accommodation is therefore only available for January 2013 onwards due to these changes in the survey sampling methodology.</t>
  </si>
  <si>
    <t xml:space="preserve">The sample is drawn at different rates according to district council as the number of establishments in each area can differ. For example in Belfast there were 28 establishments in total, but 71 in Moyle and each of these establishments differs in size/price/star rating. To ensure valid data for each area, a different sampling rate is required. (This is known as disproportionate stratified sample).  </t>
  </si>
  <si>
    <t>Antrim &amp; Newtownabbey Borough Council</t>
  </si>
  <si>
    <t>Ards &amp; North Down Borough Council</t>
  </si>
  <si>
    <t>Belfast City Council</t>
  </si>
  <si>
    <t>Causeway Coast &amp; Glens District Coucil</t>
  </si>
  <si>
    <t>Fermanagh &amp; Omagh District Council</t>
  </si>
  <si>
    <t>Derry City &amp; Strabane District Council</t>
  </si>
  <si>
    <t>Lisburn &amp; Castlereagh City Council</t>
  </si>
  <si>
    <t>Mid &amp; East Antrim Borough Council</t>
  </si>
  <si>
    <t>Mid Ulster District Council</t>
  </si>
  <si>
    <t>Newry, Mourne &amp; Down District Council</t>
  </si>
  <si>
    <t>Armagh City, Banbridge &amp; Craigavon Borough Council</t>
  </si>
  <si>
    <t>• Antrim &amp; Newtownabbey Borough Council</t>
  </si>
  <si>
    <t>• Ards &amp; North Down Borough Council</t>
  </si>
  <si>
    <t>• Armagh City, Banbridge &amp; Craigavon Borough Council</t>
  </si>
  <si>
    <t>• Belfast City Council</t>
  </si>
  <si>
    <t>• Causeway Coast &amp; Glens District Coucil</t>
  </si>
  <si>
    <t>• Derry City &amp; Strabane District Council</t>
  </si>
  <si>
    <t>• Fermanagh &amp; Omagh District Council</t>
  </si>
  <si>
    <t>• Lisburn &amp; Castlereagh City Council</t>
  </si>
  <si>
    <t>• Mid &amp; East Antrim Borough Council</t>
  </si>
  <si>
    <t>• Mid Ulster District Council</t>
  </si>
  <si>
    <t>• Newry, Mourne &amp; Down District Council</t>
  </si>
  <si>
    <t xml:space="preserve"> Northern Ireland and local government districts as follows:</t>
  </si>
  <si>
    <t>Stock is provided by Tourism Northern Ireland. Stock levels used are as of months end of the previous month</t>
  </si>
  <si>
    <r>
      <t>Difference 2014/2015</t>
    </r>
    <r>
      <rPr>
        <b/>
        <vertAlign val="superscript"/>
        <sz val="10"/>
        <rFont val="Arial"/>
        <family val="2"/>
      </rPr>
      <t>(2)</t>
    </r>
  </si>
  <si>
    <t>Room occupancy change 14/15</t>
  </si>
  <si>
    <t>Bed occupancy change 14/15</t>
  </si>
  <si>
    <t>Northern Ireland Hotel, Guesthouse, Bed &amp; Breakfast and Guest Accommodation Occupancy Rates by Local Government District</t>
  </si>
  <si>
    <t>Local Government Districts are as follows:</t>
  </si>
  <si>
    <t>2011-2014</t>
  </si>
  <si>
    <r>
      <t xml:space="preserve">Bed occupancy </t>
    </r>
    <r>
      <rPr>
        <b/>
        <vertAlign val="superscript"/>
        <sz val="10"/>
        <rFont val="Arial"/>
        <family val="2"/>
      </rPr>
      <t>(1)</t>
    </r>
  </si>
  <si>
    <r>
      <t xml:space="preserve">Difference 2013/2014 </t>
    </r>
    <r>
      <rPr>
        <b/>
        <vertAlign val="superscript"/>
        <sz val="10"/>
        <rFont val="Arial"/>
        <family val="2"/>
      </rPr>
      <t>(2)</t>
    </r>
  </si>
  <si>
    <t xml:space="preserve"> </t>
  </si>
  <si>
    <t>(1) Stock files are provided by Tourism Northern Ireland (TNI)</t>
  </si>
  <si>
    <t>Table 1.9 Northern Ireland Accommodation Stock 2011 - 2014</t>
  </si>
  <si>
    <t>n/a</t>
  </si>
  <si>
    <t>Change 2013/2014</t>
  </si>
  <si>
    <t>(3) Stock used for the year is as of December end</t>
  </si>
  <si>
    <t>Table 1.10</t>
  </si>
  <si>
    <t>Classification</t>
  </si>
  <si>
    <t>4/5*</t>
  </si>
  <si>
    <t>3*</t>
  </si>
  <si>
    <t>2*</t>
  </si>
  <si>
    <t>1*</t>
  </si>
  <si>
    <t>Unclassified</t>
  </si>
  <si>
    <t xml:space="preserve">Number </t>
  </si>
  <si>
    <t>%</t>
  </si>
  <si>
    <t>Room</t>
  </si>
  <si>
    <t>Bed</t>
  </si>
  <si>
    <t>&lt;1%</t>
  </si>
  <si>
    <t>Local Government District</t>
  </si>
  <si>
    <t>Premises</t>
  </si>
  <si>
    <t>Table 1.12 Northern Ireland Certified Hotel Stock by Local Government District, December 2014</t>
  </si>
  <si>
    <t>Table 1.13 Northern Ireland Certified Guesthouse, Bed &amp; Breakfast and Guest Accommodation Stock by Local Government District 2014</t>
  </si>
  <si>
    <t>Table 1.10 Northern Ireland Certified  Hotel Stock by Classification December 2014</t>
  </si>
  <si>
    <t>Chart 1.1a Northern Ireland Hotel Room Occupancy by Month 2011 - 2014</t>
  </si>
  <si>
    <r>
      <t>Chart 1.1b  Northern Ireland Hotel Bed-Space</t>
    </r>
    <r>
      <rPr>
        <b/>
        <u/>
        <vertAlign val="superscript"/>
        <sz val="10"/>
        <color indexed="8"/>
        <rFont val="Arial"/>
        <family val="2"/>
      </rPr>
      <t>(1)</t>
    </r>
    <r>
      <rPr>
        <b/>
        <u/>
        <sz val="10"/>
        <color indexed="8"/>
        <rFont val="Arial"/>
        <family val="2"/>
      </rPr>
      <t xml:space="preserve"> Occupancy by Month 2011 - 2014</t>
    </r>
  </si>
  <si>
    <t>Chart 1.2a Northern Ireland Guesthouse, Bed &amp; Breakfast and Guest Accommodation Room Occupancy by Month 2013 - 2014</t>
  </si>
  <si>
    <r>
      <t>Chart 1.2b Northern Ireland Guesthouse, Bed &amp; Breakfast and Guest Accommodation Bed-Space</t>
    </r>
    <r>
      <rPr>
        <b/>
        <u/>
        <vertAlign val="superscript"/>
        <sz val="10"/>
        <color indexed="8"/>
        <rFont val="Arial"/>
        <family val="2"/>
      </rPr>
      <t>(1)</t>
    </r>
    <r>
      <rPr>
        <b/>
        <u/>
        <sz val="10"/>
        <color indexed="8"/>
        <rFont val="Arial"/>
        <family val="2"/>
      </rPr>
      <t xml:space="preserve"> Occupancy by Month 2013 - 2014</t>
    </r>
  </si>
  <si>
    <t>Chart 1.3a Northern Ireland Local Government District Hotel Room Occupancy 2011 - 2014</t>
  </si>
  <si>
    <r>
      <t>Chart 1.3b Northern Ireland Local Government District Hotel Bed Space Occupancy</t>
    </r>
    <r>
      <rPr>
        <b/>
        <u/>
        <vertAlign val="superscript"/>
        <sz val="11"/>
        <color indexed="8"/>
        <rFont val="Calibri"/>
        <family val="2"/>
      </rPr>
      <t>1</t>
    </r>
    <r>
      <rPr>
        <b/>
        <u/>
        <sz val="11"/>
        <color indexed="8"/>
        <rFont val="Calibri"/>
        <family val="2"/>
      </rPr>
      <t xml:space="preserve"> 2011 - 2014</t>
    </r>
  </si>
  <si>
    <t>Chart 1.4a Northern Ireland Local Government District Guesthouse, Bed &amp; Breakfast and Guest Accommodation Room Occupancy 2013 - 2014</t>
  </si>
  <si>
    <r>
      <t>Chart 1.4b Northern Ireland Local Government District Guesthouse, Bed &amp; Breakfast and Guest Accommodation Bed Space Occupancy</t>
    </r>
    <r>
      <rPr>
        <b/>
        <u/>
        <vertAlign val="superscript"/>
        <sz val="11"/>
        <color indexed="8"/>
        <rFont val="Calibri"/>
        <family val="2"/>
      </rPr>
      <t>1</t>
    </r>
    <r>
      <rPr>
        <b/>
        <u/>
        <sz val="11"/>
        <color indexed="8"/>
        <rFont val="Calibri"/>
        <family val="2"/>
      </rPr>
      <t xml:space="preserve"> 2013 - 2014</t>
    </r>
  </si>
  <si>
    <t>Chart 1.5a Arrivals to Northern Ireland Hotels 2011 - 2014</t>
  </si>
  <si>
    <t>Chart 1.5b Arrivals to Northern Ireland Guest houses, Bed &amp; Breakfasts and Guest Accommodation 2013 - 2014</t>
  </si>
  <si>
    <t>Chart 1.6a Guests to Northern Ireland Hotels 2011 - 2014</t>
  </si>
  <si>
    <t>Chart 1.6b Guests to Northern Ireland Guest houses, Bed &amp; Breakfasts and Guest Accommodation 2013 - 2014</t>
  </si>
  <si>
    <t>Chart 1.7a: Northern Ireland Room Stock 2014</t>
  </si>
  <si>
    <t>Chart 1.7b: Northern Ireland Bed Space Stock 2014</t>
  </si>
  <si>
    <t>Chart 1.7c: Accommodation Room Stock by Local Government District 2014</t>
  </si>
  <si>
    <t xml:space="preserve"> Armagh City, Banbridge &amp; Craigavon Borough Council</t>
  </si>
  <si>
    <t>Table 1.5 Northern Ireland Hotel Occupancy Rates by Classification 2011 - 2014</t>
  </si>
  <si>
    <t xml:space="preserve">Table 1.6 Northern Ireland Hotel, Guesthouse, Bed &amp; Breakfast and Guest Accommodation Occupancy Rates by Local Government District </t>
  </si>
  <si>
    <t>Table 1.7 Northern Ireland Hotel Occupancy Rates by Hotel Size 2011 - 2014</t>
  </si>
  <si>
    <t>Northern Ireland Hotel, Guesthouse, Bed &amp; Breakfast and Guest Accommodation Year to Date</t>
  </si>
  <si>
    <t xml:space="preserve">Northern Ireland Hotel, Guesthouse, Bed &amp; Breakfast and Guest Accommodation Year to Date </t>
  </si>
  <si>
    <t>Northern Ireland Hotel Occupancy Rates by Classification 2011 - 2014</t>
  </si>
  <si>
    <t>Northern Ireland Hotel Occupancy Rates by Hotel Size 2011 - 2014</t>
  </si>
  <si>
    <t>Northern Ireland Accommodation Stock 2011 - 2014</t>
  </si>
  <si>
    <t>Northern Ireland Certified Hotel Stock by Classification December 2014</t>
  </si>
  <si>
    <t>Table 1.11 Northern Ireland Certified Hotel, Guesthouse, Bed &amp; Breakfast and Guest Accommodation Stock by Local Government District, December 2014</t>
  </si>
  <si>
    <t>Northern Ireland Hotel, Guesthouse, Bed &amp; Breakfast and Guest Accommodation Stock by Local Government District December 2014</t>
  </si>
  <si>
    <t>Table 1.12</t>
  </si>
  <si>
    <t>Table 1.13</t>
  </si>
  <si>
    <t>Table 1.11</t>
  </si>
  <si>
    <t>Northern Ireland Certified Hotel Stock by Local Government District December 2014</t>
  </si>
  <si>
    <t>Northern Ireland Guesthouse, Bed &amp; Breakfast and Guest Accommodation Stock by Local Government District December 2014</t>
  </si>
  <si>
    <t>Northern Ireland Hotel Room Occupancy Occupancy by Month 2011 - 2014</t>
  </si>
  <si>
    <t>Northern Ireland Hotel Bed Space Occupancy Occupancy by Month 2011 - 2014</t>
  </si>
  <si>
    <t>Northern Ireland Guesthouse, Bed &amp; Breakfast and Guest Accommodation Room Occupancy by Month 2013 - 2014</t>
  </si>
  <si>
    <t>Northern Ireland Guesthouse, Bed &amp; Breakfast and Guest Accommodation Bed Space Occupancy by Month 2013 - 2014</t>
  </si>
  <si>
    <t>Northern Ireland Local Government District Hotel Bed Space Occupancy 2011 - 2014</t>
  </si>
  <si>
    <t>Northern Ireland Local Government District Hotel Room Occupancy 2011 - 2014</t>
  </si>
  <si>
    <t>Northern Ireland Local Government District Guesthouse, Bed &amp; Breakfast and Guest Accommodation Room Occupancy 2013 - 2014</t>
  </si>
  <si>
    <t>Northern Ireland Local Government District Guesthouse, Bed &amp; Breakfast and Guest Accommodation Bed Space Occupancy 2013 - 2014</t>
  </si>
  <si>
    <t>Arrivals to Northern Ireland Hotels 2011 - 2014</t>
  </si>
  <si>
    <t>Arrivals to Northern Ireland Guesthouses, Bed &amp; Breakfasts and Guest Accommodation 2013 - 2014</t>
  </si>
  <si>
    <t>Guests to Northern Ireland Hotels 2011 - 2014</t>
  </si>
  <si>
    <t>Guests to Northern Ireland Guesthouses, Bed &amp; Breakfasts and Guest Accommodation 2013 - 2014</t>
  </si>
  <si>
    <t xml:space="preserve">Northern Ireland Accommodation Room Stock </t>
  </si>
  <si>
    <t>Northern Ireland Accommodation Bed Space Stock</t>
  </si>
  <si>
    <t>Northern Ireland Accommodation Stock by Local Government District</t>
  </si>
  <si>
    <t xml:space="preserve">Chart 1.1a </t>
  </si>
  <si>
    <t>Chart 1.1b</t>
  </si>
  <si>
    <t xml:space="preserve">Chart 1.2a </t>
  </si>
  <si>
    <t>Chart 1.2b</t>
  </si>
  <si>
    <t>Chart 1.3a</t>
  </si>
  <si>
    <t>Chart 1.3b</t>
  </si>
  <si>
    <t xml:space="preserve">Chart 1.4a </t>
  </si>
  <si>
    <t>Chart 1.4b</t>
  </si>
  <si>
    <t xml:space="preserve">Chart 1.5a </t>
  </si>
  <si>
    <t>Chart 1.5b</t>
  </si>
  <si>
    <t xml:space="preserve">Chart 1.6a </t>
  </si>
  <si>
    <t>Chart 1.6b</t>
  </si>
  <si>
    <t>Chart 1.7a</t>
  </si>
  <si>
    <t xml:space="preserve">Chart 1.7b </t>
  </si>
  <si>
    <t>Chart 1.7c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</si>
</sst>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quot;points&quot;"/>
    <numFmt numFmtId="165" formatCode="0\ %\ &quot;points&quot;"/>
  </numFmts>
  <fonts count="28" x14ac:knownFonts="1">
    <font>
      <sz val="10"/>
      <name val="Arial"/>
    </font>
    <font>
      <sz val="10"/>
      <name val="Arial"/>
      <family val="2"/>
    </font>
    <font>
      <b/>
      <sz val="10"/>
      <name val="Arial"/>
      <family val="2"/>
    </font>
    <font>
      <sz val="8"/>
      <name val="Arial"/>
      <family val="2"/>
    </font>
    <font>
      <u/>
      <sz val="10"/>
      <color indexed="12"/>
      <name val="Arial"/>
      <family val="2"/>
    </font>
    <font>
      <sz val="10"/>
      <name val="Arial"/>
      <family val="2"/>
    </font>
    <font>
      <sz val="10"/>
      <color indexed="8"/>
      <name val="Arial"/>
      <family val="2"/>
    </font>
    <font>
      <sz val="10"/>
      <name val="Arial"/>
      <family val="2"/>
    </font>
    <font>
      <b/>
      <sz val="10"/>
      <color indexed="18"/>
      <name val="Arial"/>
      <family val="2"/>
    </font>
    <font>
      <sz val="10"/>
      <color indexed="18"/>
      <name val="Arial"/>
      <family val="2"/>
    </font>
    <font>
      <b/>
      <sz val="8"/>
      <color indexed="18"/>
      <name val="Arial"/>
      <family val="2"/>
    </font>
    <font>
      <sz val="7"/>
      <name val="Arial"/>
      <family val="2"/>
    </font>
    <font>
      <u/>
      <sz val="10"/>
      <name val="Arial"/>
      <family val="2"/>
    </font>
    <font>
      <b/>
      <u/>
      <sz val="10"/>
      <name val="Arial"/>
      <family val="2"/>
    </font>
    <font>
      <b/>
      <vertAlign val="superscript"/>
      <sz val="10"/>
      <name val="Arial"/>
      <family val="2"/>
    </font>
    <font>
      <b/>
      <u/>
      <sz val="11"/>
      <color indexed="8"/>
      <name val="Calibri"/>
      <family val="2"/>
    </font>
    <font>
      <b/>
      <u/>
      <sz val="10"/>
      <color indexed="8"/>
      <name val="Arial"/>
      <family val="2"/>
    </font>
    <font>
      <b/>
      <u/>
      <vertAlign val="superscript"/>
      <sz val="10"/>
      <color indexed="8"/>
      <name val="Arial"/>
      <family val="2"/>
    </font>
    <font>
      <b/>
      <u/>
      <vertAlign val="superscript"/>
      <sz val="11"/>
      <color indexed="8"/>
      <name val="Calibri"/>
      <family val="2"/>
    </font>
    <font>
      <sz val="10"/>
      <name val="Calibri"/>
      <family val="2"/>
    </font>
    <font>
      <sz val="10"/>
      <name val="Arial"/>
      <family val="2"/>
    </font>
    <font>
      <sz val="11"/>
      <color indexed="8"/>
      <name val="Calibri"/>
      <family val="2"/>
    </font>
    <font>
      <sz val="11"/>
      <color indexed="8"/>
      <name val="Calibri"/>
      <family val="2"/>
    </font>
    <font>
      <b/>
      <u/>
      <sz val="11"/>
      <color indexed="8"/>
      <name val="Calibri"/>
      <family val="2"/>
    </font>
    <font>
      <sz val="10"/>
      <color indexed="8"/>
      <name val="Arial"/>
      <family val="2"/>
    </font>
    <font>
      <sz val="12"/>
      <color indexed="8"/>
      <name val="Arial"/>
      <family val="2"/>
    </font>
    <font>
      <sz val="11"/>
      <color theme="1"/>
      <name val="Calibri"/>
      <family val="2"/>
      <scheme val="minor"/>
    </font>
    <font>
      <b/>
      <sz val="10"/>
      <color theme="1"/>
      <name val="Arial"/>
      <family val="2"/>
    </font>
  </fonts>
  <fills count="2">
    <fill>
      <patternFill patternType="none"/>
    </fill>
    <fill>
      <patternFill patternType="gray125"/>
    </fill>
  </fills>
  <borders count="23">
    <border>
      <left/>
      <right/>
      <top/>
      <bottom/>
      <diagonal/>
    </border>
    <border>
      <left/>
      <right style="thick">
        <color indexed="64"/>
      </right>
      <top/>
      <bottom/>
      <diagonal/>
    </border>
    <border>
      <left/>
      <right/>
      <top/>
      <bottom style="thick">
        <color indexed="64"/>
      </bottom>
      <diagonal/>
    </border>
    <border>
      <left style="thick">
        <color indexed="64"/>
      </left>
      <right/>
      <top/>
      <bottom style="thick">
        <color indexed="64"/>
      </bottom>
      <diagonal/>
    </border>
    <border>
      <left style="thick">
        <color indexed="64"/>
      </left>
      <right/>
      <top/>
      <bottom/>
      <diagonal/>
    </border>
    <border>
      <left style="medium">
        <color indexed="64"/>
      </left>
      <right style="thick">
        <color indexed="64"/>
      </right>
      <top/>
      <bottom/>
      <diagonal/>
    </border>
    <border>
      <left/>
      <right style="thick">
        <color indexed="64"/>
      </right>
      <top style="thick">
        <color indexed="64"/>
      </top>
      <bottom/>
      <diagonal/>
    </border>
    <border>
      <left style="medium">
        <color indexed="64"/>
      </left>
      <right style="thick">
        <color indexed="64"/>
      </right>
      <top style="medium">
        <color indexed="64"/>
      </top>
      <bottom/>
      <diagonal/>
    </border>
    <border>
      <left/>
      <right style="thick">
        <color indexed="64"/>
      </right>
      <top/>
      <bottom style="thick">
        <color indexed="64"/>
      </bottom>
      <diagonal/>
    </border>
    <border>
      <left/>
      <right/>
      <top style="thick">
        <color indexed="64"/>
      </top>
      <bottom/>
      <diagonal/>
    </border>
    <border>
      <left style="medium">
        <color indexed="64"/>
      </left>
      <right style="thick">
        <color indexed="64"/>
      </right>
      <top/>
      <bottom style="thick">
        <color indexed="64"/>
      </bottom>
      <diagonal/>
    </border>
    <border>
      <left/>
      <right style="thick">
        <color indexed="64"/>
      </right>
      <top/>
      <bottom style="medium">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ck">
        <color indexed="64"/>
      </right>
      <top style="thick">
        <color indexed="64"/>
      </top>
      <bottom/>
      <diagonal/>
    </border>
    <border>
      <left style="thick">
        <color indexed="64"/>
      </left>
      <right/>
      <top style="thick">
        <color indexed="64"/>
      </top>
      <bottom style="thick">
        <color indexed="64"/>
      </bottom>
      <diagonal/>
    </border>
    <border>
      <left style="thick">
        <color indexed="64"/>
      </left>
      <right style="thick">
        <color indexed="64"/>
      </right>
      <top/>
      <bottom style="thick">
        <color indexed="64"/>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style="thick">
        <color indexed="64"/>
      </left>
      <right/>
      <top style="thick">
        <color indexed="64"/>
      </top>
      <bottom/>
      <diagonal/>
    </border>
  </borders>
  <cellStyleXfs count="9">
    <xf numFmtId="0" fontId="0" fillId="0" borderId="0"/>
    <xf numFmtId="0" fontId="4" fillId="0" borderId="0" applyNumberFormat="0" applyFill="0" applyBorder="0" applyAlignment="0" applyProtection="0">
      <alignment vertical="top"/>
      <protection locked="0"/>
    </xf>
    <xf numFmtId="0" fontId="5" fillId="0" borderId="0"/>
    <xf numFmtId="0" fontId="26" fillId="0" borderId="0"/>
    <xf numFmtId="0" fontId="5" fillId="0" borderId="0"/>
    <xf numFmtId="9" fontId="1" fillId="0" borderId="0" applyFont="0" applyFill="0" applyBorder="0" applyAlignment="0" applyProtection="0"/>
    <xf numFmtId="9" fontId="20" fillId="0" borderId="0" applyFont="0" applyFill="0" applyBorder="0" applyAlignment="0" applyProtection="0"/>
    <xf numFmtId="9" fontId="5" fillId="0" borderId="0" applyFont="0" applyFill="0" applyBorder="0" applyAlignment="0" applyProtection="0"/>
    <xf numFmtId="9" fontId="21" fillId="0" borderId="0" applyFont="0" applyFill="0" applyBorder="0" applyAlignment="0" applyProtection="0"/>
  </cellStyleXfs>
  <cellXfs count="330">
    <xf numFmtId="0" fontId="0" fillId="0" borderId="0" xfId="0"/>
    <xf numFmtId="9" fontId="0" fillId="0" borderId="0" xfId="5" applyFont="1"/>
    <xf numFmtId="0" fontId="2" fillId="0" borderId="0" xfId="0" applyFont="1"/>
    <xf numFmtId="17" fontId="2" fillId="0" borderId="0" xfId="0" applyNumberFormat="1" applyFont="1" applyBorder="1"/>
    <xf numFmtId="0" fontId="2" fillId="0" borderId="1" xfId="0" applyFont="1" applyBorder="1"/>
    <xf numFmtId="0" fontId="0" fillId="0" borderId="0" xfId="0" applyBorder="1"/>
    <xf numFmtId="0" fontId="0" fillId="0" borderId="1" xfId="0" applyBorder="1"/>
    <xf numFmtId="0" fontId="2" fillId="0" borderId="2" xfId="0" applyFont="1" applyBorder="1"/>
    <xf numFmtId="1" fontId="2" fillId="0" borderId="3" xfId="0" applyNumberFormat="1" applyFont="1" applyBorder="1" applyAlignment="1">
      <alignment horizontal="center"/>
    </xf>
    <xf numFmtId="0" fontId="2" fillId="0" borderId="2" xfId="0" applyFont="1" applyBorder="1" applyAlignment="1">
      <alignment horizontal="center"/>
    </xf>
    <xf numFmtId="9" fontId="0" fillId="0" borderId="0" xfId="0" applyNumberFormat="1"/>
    <xf numFmtId="1" fontId="2" fillId="0" borderId="0" xfId="0" applyNumberFormat="1" applyFont="1" applyBorder="1"/>
    <xf numFmtId="1" fontId="2" fillId="0" borderId="0" xfId="0" applyNumberFormat="1" applyFont="1"/>
    <xf numFmtId="1" fontId="2" fillId="0" borderId="2" xfId="0" applyNumberFormat="1" applyFont="1" applyBorder="1"/>
    <xf numFmtId="1" fontId="2" fillId="0" borderId="4" xfId="0" applyNumberFormat="1" applyFont="1" applyBorder="1"/>
    <xf numFmtId="1" fontId="2" fillId="0" borderId="1" xfId="0" applyNumberFormat="1" applyFont="1" applyBorder="1"/>
    <xf numFmtId="1" fontId="0" fillId="0" borderId="0" xfId="0" applyNumberFormat="1"/>
    <xf numFmtId="1" fontId="0" fillId="0" borderId="0" xfId="5" applyNumberFormat="1" applyFont="1"/>
    <xf numFmtId="9" fontId="0" fillId="0" borderId="0" xfId="5" applyNumberFormat="1" applyFont="1"/>
    <xf numFmtId="9" fontId="0" fillId="0" borderId="0" xfId="5" applyFont="1" applyBorder="1" applyAlignment="1">
      <alignment horizontal="right"/>
    </xf>
    <xf numFmtId="9" fontId="0" fillId="0" borderId="1" xfId="5" applyFont="1" applyBorder="1" applyAlignment="1">
      <alignment horizontal="right"/>
    </xf>
    <xf numFmtId="9" fontId="0" fillId="0" borderId="0" xfId="5" applyFont="1" applyAlignment="1">
      <alignment horizontal="right"/>
    </xf>
    <xf numFmtId="164" fontId="0" fillId="0" borderId="0" xfId="5" applyNumberFormat="1" applyFont="1" applyAlignment="1">
      <alignment horizontal="right"/>
    </xf>
    <xf numFmtId="0" fontId="0" fillId="0" borderId="0" xfId="0" applyBorder="1" applyAlignment="1">
      <alignment horizontal="right"/>
    </xf>
    <xf numFmtId="0" fontId="0" fillId="0" borderId="1" xfId="0" applyBorder="1" applyAlignment="1">
      <alignment horizontal="right"/>
    </xf>
    <xf numFmtId="0" fontId="0" fillId="0" borderId="0" xfId="0" applyAlignment="1">
      <alignment horizontal="right"/>
    </xf>
    <xf numFmtId="17" fontId="2" fillId="0" borderId="0" xfId="0" applyNumberFormat="1" applyFont="1" applyBorder="1" applyAlignment="1">
      <alignment horizontal="right"/>
    </xf>
    <xf numFmtId="0" fontId="2" fillId="0" borderId="1" xfId="0" applyFont="1" applyBorder="1" applyAlignment="1">
      <alignment horizontal="right"/>
    </xf>
    <xf numFmtId="0" fontId="2" fillId="0" borderId="0" xfId="0" applyFont="1" applyAlignment="1">
      <alignment horizontal="right"/>
    </xf>
    <xf numFmtId="1" fontId="0" fillId="0" borderId="0" xfId="0" applyNumberFormat="1" applyFill="1"/>
    <xf numFmtId="9" fontId="0" fillId="0" borderId="0" xfId="5" applyFont="1" applyAlignment="1">
      <alignment horizontal="center"/>
    </xf>
    <xf numFmtId="0" fontId="0" fillId="0" borderId="0" xfId="0" applyAlignment="1">
      <alignment horizontal="center"/>
    </xf>
    <xf numFmtId="9" fontId="0" fillId="0" borderId="0" xfId="5" applyFont="1" applyFill="1" applyAlignment="1">
      <alignment horizontal="center"/>
    </xf>
    <xf numFmtId="1" fontId="0" fillId="0" borderId="0" xfId="0" applyNumberFormat="1" applyFill="1" applyBorder="1"/>
    <xf numFmtId="1" fontId="0" fillId="0" borderId="0" xfId="5" applyNumberFormat="1" applyFont="1" applyBorder="1"/>
    <xf numFmtId="1" fontId="0" fillId="0" borderId="0" xfId="0" applyNumberFormat="1" applyBorder="1"/>
    <xf numFmtId="0" fontId="5" fillId="0" borderId="0" xfId="0" applyFont="1"/>
    <xf numFmtId="9" fontId="5" fillId="0" borderId="1" xfId="5" applyFont="1" applyBorder="1" applyAlignment="1">
      <alignment horizontal="right"/>
    </xf>
    <xf numFmtId="9" fontId="5" fillId="0" borderId="0" xfId="5" applyFont="1" applyBorder="1" applyAlignment="1">
      <alignment horizontal="right"/>
    </xf>
    <xf numFmtId="3" fontId="0" fillId="0" borderId="4" xfId="5" applyNumberFormat="1" applyFont="1" applyBorder="1"/>
    <xf numFmtId="3" fontId="0" fillId="0" borderId="1" xfId="5" applyNumberFormat="1" applyFont="1" applyBorder="1"/>
    <xf numFmtId="3" fontId="0" fillId="0" borderId="4" xfId="0" applyNumberFormat="1" applyBorder="1"/>
    <xf numFmtId="3" fontId="0" fillId="0" borderId="4" xfId="0" applyNumberFormat="1" applyFill="1" applyBorder="1"/>
    <xf numFmtId="3" fontId="0" fillId="0" borderId="1" xfId="0" applyNumberFormat="1" applyFill="1" applyBorder="1"/>
    <xf numFmtId="3" fontId="0" fillId="0" borderId="4" xfId="5" applyNumberFormat="1" applyFont="1" applyFill="1" applyBorder="1"/>
    <xf numFmtId="3" fontId="0" fillId="0" borderId="1" xfId="5" applyNumberFormat="1" applyFont="1" applyFill="1" applyBorder="1"/>
    <xf numFmtId="164" fontId="5" fillId="0" borderId="0" xfId="5" applyNumberFormat="1" applyFont="1" applyAlignment="1">
      <alignment horizontal="right"/>
    </xf>
    <xf numFmtId="9" fontId="0" fillId="0" borderId="0" xfId="0" applyNumberFormat="1" applyBorder="1" applyAlignment="1">
      <alignment horizontal="right"/>
    </xf>
    <xf numFmtId="9" fontId="0" fillId="0" borderId="1" xfId="0" applyNumberFormat="1" applyBorder="1" applyAlignment="1">
      <alignment horizontal="right"/>
    </xf>
    <xf numFmtId="0" fontId="2" fillId="0" borderId="2" xfId="0" applyFont="1" applyBorder="1" applyAlignment="1">
      <alignment horizontal="right"/>
    </xf>
    <xf numFmtId="9" fontId="2" fillId="0" borderId="0" xfId="0" applyNumberFormat="1" applyFont="1" applyBorder="1" applyAlignment="1">
      <alignment horizontal="right"/>
    </xf>
    <xf numFmtId="9" fontId="2" fillId="0" borderId="1" xfId="0" applyNumberFormat="1" applyFont="1" applyBorder="1" applyAlignment="1">
      <alignment horizontal="right"/>
    </xf>
    <xf numFmtId="165" fontId="2" fillId="0" borderId="0" xfId="0" applyNumberFormat="1" applyFont="1" applyAlignment="1">
      <alignment horizontal="right"/>
    </xf>
    <xf numFmtId="9" fontId="0" fillId="0" borderId="0" xfId="5" applyNumberFormat="1" applyFont="1" applyBorder="1" applyAlignment="1">
      <alignment horizontal="right"/>
    </xf>
    <xf numFmtId="9" fontId="0" fillId="0" borderId="1" xfId="5" applyNumberFormat="1" applyFont="1" applyBorder="1" applyAlignment="1">
      <alignment horizontal="right"/>
    </xf>
    <xf numFmtId="164" fontId="0" fillId="0" borderId="0" xfId="0" applyNumberFormat="1" applyAlignment="1">
      <alignment horizontal="right"/>
    </xf>
    <xf numFmtId="164" fontId="0" fillId="0" borderId="0" xfId="5" applyNumberFormat="1" applyFont="1" applyFill="1" applyAlignment="1">
      <alignment horizontal="right"/>
    </xf>
    <xf numFmtId="9" fontId="0" fillId="0" borderId="0" xfId="5" applyFont="1" applyFill="1"/>
    <xf numFmtId="164" fontId="2" fillId="0" borderId="0" xfId="0" applyNumberFormat="1" applyFont="1" applyAlignment="1">
      <alignment horizontal="right"/>
    </xf>
    <xf numFmtId="0" fontId="0" fillId="0" borderId="0" xfId="0" applyFill="1" applyBorder="1" applyAlignment="1">
      <alignment horizontal="right"/>
    </xf>
    <xf numFmtId="9" fontId="5" fillId="0" borderId="0" xfId="5" applyFont="1" applyFill="1" applyBorder="1" applyAlignment="1">
      <alignment horizontal="right"/>
    </xf>
    <xf numFmtId="9" fontId="5" fillId="0" borderId="1" xfId="5" applyFont="1" applyFill="1" applyBorder="1" applyAlignment="1">
      <alignment horizontal="right"/>
    </xf>
    <xf numFmtId="3" fontId="22" fillId="0" borderId="4" xfId="0" applyNumberFormat="1" applyFont="1" applyFill="1" applyBorder="1" applyAlignment="1">
      <alignment horizontal="right"/>
    </xf>
    <xf numFmtId="164" fontId="0" fillId="0" borderId="0" xfId="0" applyNumberFormat="1" applyFill="1"/>
    <xf numFmtId="0" fontId="5" fillId="0" borderId="1" xfId="0" applyFont="1" applyBorder="1"/>
    <xf numFmtId="9" fontId="0" fillId="0" borderId="1" xfId="5" applyFont="1" applyFill="1" applyBorder="1"/>
    <xf numFmtId="1" fontId="0" fillId="0" borderId="4" xfId="0" applyNumberFormat="1" applyFill="1" applyBorder="1"/>
    <xf numFmtId="3" fontId="5" fillId="0" borderId="0" xfId="0" applyNumberFormat="1" applyFont="1" applyFill="1" applyAlignment="1">
      <alignment horizontal="right"/>
    </xf>
    <xf numFmtId="3" fontId="5" fillId="0" borderId="1" xfId="0" applyNumberFormat="1" applyFont="1" applyFill="1" applyBorder="1" applyAlignment="1">
      <alignment horizontal="right"/>
    </xf>
    <xf numFmtId="3" fontId="6" fillId="0" borderId="4" xfId="0" applyNumberFormat="1" applyFont="1" applyFill="1" applyBorder="1"/>
    <xf numFmtId="0" fontId="0" fillId="0" borderId="5" xfId="0" applyBorder="1"/>
    <xf numFmtId="0" fontId="2" fillId="0" borderId="5" xfId="0" applyFont="1" applyBorder="1"/>
    <xf numFmtId="9" fontId="0" fillId="0" borderId="1" xfId="5" applyFont="1" applyFill="1" applyBorder="1" applyAlignment="1">
      <alignment horizontal="right"/>
    </xf>
    <xf numFmtId="0" fontId="2" fillId="0" borderId="6" xfId="0" applyFont="1" applyBorder="1" applyAlignment="1">
      <alignment horizontal="right"/>
    </xf>
    <xf numFmtId="9" fontId="0" fillId="0" borderId="4" xfId="5" applyFont="1" applyFill="1" applyBorder="1" applyAlignment="1">
      <alignment horizontal="center"/>
    </xf>
    <xf numFmtId="9" fontId="0" fillId="0" borderId="0" xfId="0" applyNumberFormat="1" applyFill="1"/>
    <xf numFmtId="3" fontId="22" fillId="0" borderId="0" xfId="0" applyNumberFormat="1" applyFont="1" applyFill="1" applyAlignment="1">
      <alignment horizontal="right"/>
    </xf>
    <xf numFmtId="3" fontId="6" fillId="0" borderId="0" xfId="0" applyNumberFormat="1" applyFont="1" applyFill="1"/>
    <xf numFmtId="0" fontId="0" fillId="0" borderId="1" xfId="0" applyBorder="1" applyAlignment="1">
      <alignment horizontal="center"/>
    </xf>
    <xf numFmtId="3" fontId="0" fillId="0" borderId="0" xfId="0" applyNumberFormat="1" applyFont="1" applyFill="1" applyBorder="1" applyAlignment="1">
      <alignment horizontal="center"/>
    </xf>
    <xf numFmtId="0" fontId="2" fillId="0" borderId="6" xfId="0" applyFont="1" applyBorder="1"/>
    <xf numFmtId="9" fontId="0" fillId="0" borderId="1" xfId="5" applyFont="1" applyBorder="1" applyAlignment="1">
      <alignment horizontal="center"/>
    </xf>
    <xf numFmtId="9" fontId="0" fillId="0" borderId="1" xfId="5" applyFont="1" applyFill="1" applyBorder="1" applyAlignment="1">
      <alignment horizontal="center"/>
    </xf>
    <xf numFmtId="9" fontId="0" fillId="0" borderId="1" xfId="5" applyFont="1" applyBorder="1"/>
    <xf numFmtId="0" fontId="2" fillId="0" borderId="7" xfId="0" applyFont="1" applyBorder="1"/>
    <xf numFmtId="9" fontId="2" fillId="0" borderId="4" xfId="0" applyNumberFormat="1" applyFont="1" applyFill="1" applyBorder="1" applyAlignment="1">
      <alignment horizontal="right"/>
    </xf>
    <xf numFmtId="9" fontId="2" fillId="0" borderId="1" xfId="0" applyNumberFormat="1" applyFont="1" applyFill="1" applyBorder="1" applyAlignment="1">
      <alignment horizontal="right"/>
    </xf>
    <xf numFmtId="0" fontId="2" fillId="0" borderId="0" xfId="0" applyFont="1" applyFill="1"/>
    <xf numFmtId="9" fontId="7" fillId="0" borderId="0" xfId="5" applyNumberFormat="1" applyFont="1" applyFill="1" applyBorder="1" applyAlignment="1">
      <alignment horizontal="right"/>
    </xf>
    <xf numFmtId="9" fontId="7" fillId="0" borderId="1" xfId="5" applyNumberFormat="1" applyFont="1" applyFill="1" applyBorder="1" applyAlignment="1">
      <alignment horizontal="right"/>
    </xf>
    <xf numFmtId="9" fontId="0" fillId="0" borderId="0" xfId="0" applyNumberFormat="1" applyFill="1" applyBorder="1" applyAlignment="1">
      <alignment horizontal="right"/>
    </xf>
    <xf numFmtId="9" fontId="0" fillId="0" borderId="1" xfId="0" applyNumberFormat="1" applyFill="1" applyBorder="1" applyAlignment="1">
      <alignment horizontal="right"/>
    </xf>
    <xf numFmtId="9" fontId="0" fillId="0" borderId="0" xfId="5" applyNumberFormat="1" applyFont="1" applyFill="1" applyBorder="1" applyAlignment="1">
      <alignment horizontal="right"/>
    </xf>
    <xf numFmtId="9" fontId="0" fillId="0" borderId="1" xfId="5" applyNumberFormat="1" applyFont="1" applyFill="1" applyBorder="1" applyAlignment="1">
      <alignment horizontal="right"/>
    </xf>
    <xf numFmtId="1" fontId="2" fillId="0" borderId="4" xfId="0" applyNumberFormat="1" applyFont="1" applyFill="1" applyBorder="1"/>
    <xf numFmtId="1" fontId="2" fillId="0" borderId="1" xfId="0" applyNumberFormat="1" applyFont="1" applyFill="1" applyBorder="1"/>
    <xf numFmtId="3" fontId="7" fillId="0" borderId="4" xfId="5" applyNumberFormat="1" applyFont="1" applyFill="1" applyBorder="1"/>
    <xf numFmtId="3" fontId="7" fillId="0" borderId="1" xfId="5" applyNumberFormat="1" applyFont="1" applyFill="1" applyBorder="1"/>
    <xf numFmtId="3" fontId="6" fillId="0" borderId="1" xfId="0" applyNumberFormat="1" applyFont="1" applyFill="1" applyBorder="1"/>
    <xf numFmtId="0" fontId="2" fillId="0" borderId="3" xfId="0" applyFont="1" applyFill="1" applyBorder="1" applyAlignment="1">
      <alignment horizontal="center"/>
    </xf>
    <xf numFmtId="17" fontId="2" fillId="0" borderId="4" xfId="0" applyNumberFormat="1" applyFont="1" applyFill="1" applyBorder="1"/>
    <xf numFmtId="0" fontId="2" fillId="0" borderId="1" xfId="0" applyFont="1" applyFill="1" applyBorder="1"/>
    <xf numFmtId="9" fontId="7" fillId="0" borderId="0" xfId="5" applyFont="1" applyFill="1" applyBorder="1" applyAlignment="1">
      <alignment horizontal="right"/>
    </xf>
    <xf numFmtId="9" fontId="7" fillId="0" borderId="1" xfId="5" applyFont="1" applyFill="1" applyBorder="1" applyAlignment="1">
      <alignment horizontal="right"/>
    </xf>
    <xf numFmtId="0" fontId="0" fillId="0" borderId="1" xfId="0" applyFill="1" applyBorder="1" applyAlignment="1">
      <alignment horizontal="right"/>
    </xf>
    <xf numFmtId="17" fontId="2" fillId="0" borderId="0" xfId="0" applyNumberFormat="1" applyFont="1" applyFill="1" applyBorder="1" applyAlignment="1">
      <alignment horizontal="right"/>
    </xf>
    <xf numFmtId="0" fontId="2" fillId="0" borderId="1" xfId="0" applyFont="1" applyFill="1" applyBorder="1" applyAlignment="1">
      <alignment horizontal="right"/>
    </xf>
    <xf numFmtId="9" fontId="0" fillId="0" borderId="0" xfId="5" applyFont="1" applyFill="1" applyBorder="1" applyAlignment="1">
      <alignment horizontal="right"/>
    </xf>
    <xf numFmtId="0" fontId="0" fillId="0" borderId="0" xfId="0" applyFill="1" applyBorder="1"/>
    <xf numFmtId="9" fontId="2" fillId="0" borderId="0" xfId="0" applyNumberFormat="1" applyFont="1" applyFill="1" applyBorder="1" applyAlignment="1">
      <alignment horizontal="right"/>
    </xf>
    <xf numFmtId="9" fontId="0" fillId="0" borderId="1" xfId="0" applyNumberFormat="1" applyFill="1" applyBorder="1"/>
    <xf numFmtId="17" fontId="2" fillId="0" borderId="4" xfId="0" applyNumberFormat="1" applyFont="1" applyFill="1" applyBorder="1" applyAlignment="1">
      <alignment horizontal="right"/>
    </xf>
    <xf numFmtId="3" fontId="0" fillId="0" borderId="0" xfId="0" applyNumberFormat="1" applyFill="1" applyBorder="1"/>
    <xf numFmtId="9" fontId="2" fillId="0" borderId="2" xfId="0" applyNumberFormat="1" applyFont="1" applyBorder="1" applyAlignment="1">
      <alignment horizontal="center" wrapText="1"/>
    </xf>
    <xf numFmtId="0" fontId="2" fillId="0" borderId="8" xfId="0" applyFont="1" applyBorder="1"/>
    <xf numFmtId="164" fontId="0" fillId="0" borderId="0" xfId="0" applyNumberFormat="1" applyBorder="1" applyAlignment="1">
      <alignment horizontal="right"/>
    </xf>
    <xf numFmtId="0" fontId="0" fillId="0" borderId="8" xfId="0" applyBorder="1"/>
    <xf numFmtId="0" fontId="0" fillId="0" borderId="2" xfId="0" applyBorder="1"/>
    <xf numFmtId="9" fontId="0" fillId="0" borderId="2" xfId="0" applyNumberFormat="1" applyBorder="1" applyAlignment="1">
      <alignment horizontal="right"/>
    </xf>
    <xf numFmtId="9" fontId="0" fillId="0" borderId="8" xfId="0" applyNumberFormat="1" applyBorder="1" applyAlignment="1">
      <alignment horizontal="right"/>
    </xf>
    <xf numFmtId="0" fontId="0" fillId="0" borderId="2" xfId="0" applyBorder="1" applyAlignment="1">
      <alignment horizontal="right"/>
    </xf>
    <xf numFmtId="164" fontId="0" fillId="0" borderId="2" xfId="0" applyNumberFormat="1" applyBorder="1" applyAlignment="1">
      <alignment horizontal="right"/>
    </xf>
    <xf numFmtId="9" fontId="0" fillId="0" borderId="2" xfId="0" applyNumberFormat="1" applyFill="1" applyBorder="1" applyAlignment="1">
      <alignment horizontal="right"/>
    </xf>
    <xf numFmtId="9" fontId="0" fillId="0" borderId="8" xfId="0" applyNumberFormat="1" applyFill="1" applyBorder="1" applyAlignment="1">
      <alignment horizontal="right"/>
    </xf>
    <xf numFmtId="1" fontId="2" fillId="0" borderId="8" xfId="0" applyNumberFormat="1" applyFont="1" applyBorder="1" applyAlignment="1">
      <alignment horizontal="center"/>
    </xf>
    <xf numFmtId="1" fontId="2" fillId="0" borderId="3" xfId="0" applyNumberFormat="1" applyFont="1" applyFill="1" applyBorder="1" applyAlignment="1">
      <alignment horizontal="center"/>
    </xf>
    <xf numFmtId="1" fontId="0" fillId="0" borderId="8" xfId="0" applyNumberFormat="1" applyBorder="1"/>
    <xf numFmtId="1" fontId="0" fillId="0" borderId="3" xfId="0" applyNumberFormat="1" applyBorder="1"/>
    <xf numFmtId="1" fontId="0" fillId="0" borderId="2" xfId="0" applyNumberFormat="1" applyFill="1" applyBorder="1"/>
    <xf numFmtId="1" fontId="0" fillId="0" borderId="2" xfId="0" applyNumberFormat="1" applyBorder="1"/>
    <xf numFmtId="1" fontId="0" fillId="0" borderId="3" xfId="5" applyNumberFormat="1" applyFont="1" applyFill="1" applyBorder="1"/>
    <xf numFmtId="1" fontId="0" fillId="0" borderId="8" xfId="5" applyNumberFormat="1" applyFont="1" applyFill="1" applyBorder="1"/>
    <xf numFmtId="1" fontId="2" fillId="0" borderId="2" xfId="0" applyNumberFormat="1" applyFont="1" applyBorder="1" applyAlignment="1">
      <alignment horizontal="center" wrapText="1"/>
    </xf>
    <xf numFmtId="0" fontId="2" fillId="0" borderId="2" xfId="0" applyFont="1" applyBorder="1" applyAlignment="1">
      <alignment horizontal="center" wrapText="1"/>
    </xf>
    <xf numFmtId="9" fontId="2" fillId="0" borderId="2" xfId="0" applyNumberFormat="1" applyFont="1" applyBorder="1" applyAlignment="1">
      <alignment horizontal="center"/>
    </xf>
    <xf numFmtId="9" fontId="2" fillId="0" borderId="8" xfId="0" applyNumberFormat="1" applyFont="1" applyBorder="1" applyAlignment="1">
      <alignment horizontal="center"/>
    </xf>
    <xf numFmtId="9" fontId="2" fillId="0" borderId="3" xfId="0" applyNumberFormat="1" applyFont="1" applyFill="1" applyBorder="1" applyAlignment="1">
      <alignment horizontal="center"/>
    </xf>
    <xf numFmtId="0" fontId="2" fillId="0" borderId="0" xfId="0" applyFont="1" applyBorder="1" applyAlignment="1">
      <alignment horizontal="center" wrapText="1"/>
    </xf>
    <xf numFmtId="0" fontId="2" fillId="0" borderId="9" xfId="0" applyFont="1" applyBorder="1"/>
    <xf numFmtId="0" fontId="0" fillId="0" borderId="10" xfId="0" applyBorder="1"/>
    <xf numFmtId="0" fontId="0" fillId="0" borderId="2" xfId="0" applyFill="1" applyBorder="1"/>
    <xf numFmtId="0" fontId="0" fillId="0" borderId="8" xfId="0" applyFill="1" applyBorder="1"/>
    <xf numFmtId="165" fontId="0" fillId="0" borderId="0" xfId="0" applyNumberFormat="1" applyBorder="1" applyAlignment="1">
      <alignment horizontal="right"/>
    </xf>
    <xf numFmtId="165" fontId="0" fillId="0" borderId="2" xfId="0" applyNumberFormat="1" applyBorder="1" applyAlignment="1">
      <alignment horizontal="right"/>
    </xf>
    <xf numFmtId="0" fontId="0" fillId="0" borderId="8" xfId="0" applyBorder="1" applyAlignment="1">
      <alignment horizontal="right"/>
    </xf>
    <xf numFmtId="17" fontId="2" fillId="0" borderId="2" xfId="0" applyNumberFormat="1" applyFont="1" applyBorder="1" applyAlignment="1">
      <alignment horizontal="center" wrapText="1"/>
    </xf>
    <xf numFmtId="17" fontId="2" fillId="0" borderId="2" xfId="0" applyNumberFormat="1" applyFont="1" applyBorder="1" applyAlignment="1">
      <alignment horizontal="center"/>
    </xf>
    <xf numFmtId="164" fontId="2" fillId="0" borderId="9" xfId="0" applyNumberFormat="1" applyFont="1" applyBorder="1" applyAlignment="1">
      <alignment horizontal="right"/>
    </xf>
    <xf numFmtId="17" fontId="2" fillId="0" borderId="3" xfId="0" applyNumberFormat="1" applyFont="1" applyFill="1" applyBorder="1" applyAlignment="1">
      <alignment horizontal="center"/>
    </xf>
    <xf numFmtId="0" fontId="0" fillId="0" borderId="2" xfId="0" applyFill="1" applyBorder="1" applyAlignment="1">
      <alignment horizontal="right"/>
    </xf>
    <xf numFmtId="0" fontId="0" fillId="0" borderId="8" xfId="0" applyFill="1" applyBorder="1" applyAlignment="1">
      <alignment horizontal="right"/>
    </xf>
    <xf numFmtId="0" fontId="8" fillId="0" borderId="0" xfId="0" applyFont="1" applyBorder="1" applyAlignment="1">
      <alignment wrapText="1"/>
    </xf>
    <xf numFmtId="0" fontId="2" fillId="0" borderId="0" xfId="0" applyFont="1" applyBorder="1" applyAlignment="1">
      <alignment wrapText="1"/>
    </xf>
    <xf numFmtId="0" fontId="2" fillId="0" borderId="0" xfId="0" applyFont="1" applyBorder="1" applyAlignment="1">
      <alignment vertical="top" wrapText="1"/>
    </xf>
    <xf numFmtId="0" fontId="8" fillId="0" borderId="0" xfId="0" applyFont="1" applyBorder="1" applyAlignment="1">
      <alignment horizontal="left" vertical="top" wrapText="1"/>
    </xf>
    <xf numFmtId="0" fontId="9" fillId="0" borderId="0" xfId="0" applyFont="1" applyBorder="1" applyAlignment="1">
      <alignment wrapText="1"/>
    </xf>
    <xf numFmtId="0" fontId="9" fillId="0" borderId="0" xfId="0" applyFont="1" applyBorder="1" applyAlignment="1">
      <alignment vertical="top" wrapText="1"/>
    </xf>
    <xf numFmtId="0" fontId="10" fillId="0" borderId="0" xfId="0" applyFont="1" applyBorder="1" applyAlignment="1">
      <alignment vertical="top" wrapText="1"/>
    </xf>
    <xf numFmtId="0" fontId="4" fillId="0" borderId="0" xfId="1" applyBorder="1" applyAlignment="1" applyProtection="1">
      <alignment wrapText="1"/>
    </xf>
    <xf numFmtId="0" fontId="5" fillId="0" borderId="0" xfId="0" applyFont="1" applyBorder="1" applyAlignment="1">
      <alignment vertical="top" wrapText="1"/>
    </xf>
    <xf numFmtId="0" fontId="2" fillId="0" borderId="0" xfId="0" applyFont="1" applyAlignment="1">
      <alignment horizontal="center"/>
    </xf>
    <xf numFmtId="0" fontId="5" fillId="0" borderId="0" xfId="0" applyFont="1" applyAlignment="1">
      <alignment horizontal="left"/>
    </xf>
    <xf numFmtId="0" fontId="12" fillId="0" borderId="0" xfId="0" applyFont="1"/>
    <xf numFmtId="0" fontId="13" fillId="0" borderId="0" xfId="0" applyFont="1" applyAlignment="1">
      <alignment horizontal="left"/>
    </xf>
    <xf numFmtId="0" fontId="5" fillId="0" borderId="0" xfId="0" applyFont="1" applyAlignment="1">
      <alignment wrapText="1"/>
    </xf>
    <xf numFmtId="0" fontId="0" fillId="0" borderId="0" xfId="0" applyAlignment="1">
      <alignment wrapText="1"/>
    </xf>
    <xf numFmtId="0" fontId="2" fillId="0" borderId="11" xfId="0" applyFont="1" applyBorder="1"/>
    <xf numFmtId="0" fontId="2" fillId="0" borderId="6" xfId="0" applyFont="1" applyFill="1" applyBorder="1"/>
    <xf numFmtId="9" fontId="5" fillId="0" borderId="4" xfId="5" applyFont="1" applyBorder="1" applyAlignment="1">
      <alignment horizontal="right"/>
    </xf>
    <xf numFmtId="0" fontId="0" fillId="0" borderId="0" xfId="0" applyFill="1"/>
    <xf numFmtId="0" fontId="5" fillId="0" borderId="0" xfId="0" applyFont="1" applyFill="1"/>
    <xf numFmtId="0" fontId="5" fillId="0" borderId="0" xfId="0" applyFont="1" applyFill="1" applyBorder="1"/>
    <xf numFmtId="0" fontId="13" fillId="0" borderId="0" xfId="0" applyFont="1" applyBorder="1"/>
    <xf numFmtId="1" fontId="13" fillId="0" borderId="0" xfId="0" applyNumberFormat="1" applyFont="1" applyBorder="1"/>
    <xf numFmtId="0" fontId="13" fillId="0" borderId="0" xfId="0" applyFont="1"/>
    <xf numFmtId="9" fontId="5" fillId="0" borderId="0" xfId="0" applyNumberFormat="1" applyFont="1"/>
    <xf numFmtId="9" fontId="5" fillId="0" borderId="0" xfId="0" applyNumberFormat="1" applyFont="1" applyFill="1" applyBorder="1"/>
    <xf numFmtId="0" fontId="4" fillId="0" borderId="0" xfId="1" applyAlignment="1" applyProtection="1"/>
    <xf numFmtId="0" fontId="4" fillId="0" borderId="0" xfId="1" applyBorder="1" applyAlignment="1" applyProtection="1"/>
    <xf numFmtId="1" fontId="4" fillId="0" borderId="0" xfId="1" applyNumberFormat="1" applyBorder="1" applyAlignment="1" applyProtection="1"/>
    <xf numFmtId="9" fontId="4" fillId="0" borderId="0" xfId="1" applyNumberFormat="1" applyAlignment="1" applyProtection="1"/>
    <xf numFmtId="0" fontId="4" fillId="0" borderId="0" xfId="1" applyFill="1" applyBorder="1" applyAlignment="1" applyProtection="1"/>
    <xf numFmtId="0" fontId="5" fillId="0" borderId="0" xfId="0" applyFont="1" applyBorder="1"/>
    <xf numFmtId="1" fontId="5" fillId="0" borderId="0" xfId="0" applyNumberFormat="1" applyFont="1" applyBorder="1"/>
    <xf numFmtId="0" fontId="12" fillId="0" borderId="0" xfId="0" applyFont="1" applyAlignment="1">
      <alignment horizontal="left"/>
    </xf>
    <xf numFmtId="0" fontId="2" fillId="0" borderId="12" xfId="0" applyFont="1" applyBorder="1"/>
    <xf numFmtId="0" fontId="2" fillId="0" borderId="13" xfId="0" applyFont="1" applyBorder="1" applyAlignment="1">
      <alignment horizontal="center" wrapText="1"/>
    </xf>
    <xf numFmtId="0" fontId="2" fillId="0" borderId="14" xfId="0" applyFont="1" applyBorder="1"/>
    <xf numFmtId="0" fontId="5" fillId="0" borderId="15" xfId="0" applyFont="1" applyBorder="1"/>
    <xf numFmtId="0" fontId="2" fillId="0" borderId="14" xfId="0" applyFont="1" applyBorder="1" applyAlignment="1">
      <alignment horizontal="center" wrapText="1"/>
    </xf>
    <xf numFmtId="3" fontId="0" fillId="0" borderId="0" xfId="0" applyNumberFormat="1"/>
    <xf numFmtId="3" fontId="0" fillId="0" borderId="0" xfId="0" applyNumberFormat="1" applyAlignment="1">
      <alignment horizontal="center"/>
    </xf>
    <xf numFmtId="3" fontId="0" fillId="0" borderId="15" xfId="0" applyNumberFormat="1" applyBorder="1" applyAlignment="1">
      <alignment horizontal="center"/>
    </xf>
    <xf numFmtId="3" fontId="0" fillId="0" borderId="16" xfId="0" applyNumberFormat="1" applyBorder="1" applyAlignment="1">
      <alignment horizontal="center"/>
    </xf>
    <xf numFmtId="0" fontId="5" fillId="0" borderId="14" xfId="0" applyFont="1" applyBorder="1"/>
    <xf numFmtId="3" fontId="0" fillId="0" borderId="17" xfId="0" applyNumberFormat="1" applyBorder="1" applyAlignment="1">
      <alignment horizontal="center"/>
    </xf>
    <xf numFmtId="9" fontId="23" fillId="0" borderId="0" xfId="0" applyNumberFormat="1" applyFont="1" applyFill="1"/>
    <xf numFmtId="0" fontId="23" fillId="0" borderId="0" xfId="0" applyFont="1" applyFill="1"/>
    <xf numFmtId="9" fontId="5" fillId="0" borderId="0" xfId="5" applyFont="1" applyFill="1"/>
    <xf numFmtId="3" fontId="6" fillId="0" borderId="4" xfId="0" applyNumberFormat="1" applyFont="1" applyFill="1" applyBorder="1" applyAlignment="1">
      <alignment horizontal="right"/>
    </xf>
    <xf numFmtId="3" fontId="6" fillId="0" borderId="1" xfId="0" applyNumberFormat="1" applyFont="1" applyFill="1" applyBorder="1" applyAlignment="1">
      <alignment horizontal="right"/>
    </xf>
    <xf numFmtId="3" fontId="0" fillId="0" borderId="14" xfId="0" applyNumberFormat="1" applyBorder="1" applyAlignment="1">
      <alignment horizontal="center"/>
    </xf>
    <xf numFmtId="0" fontId="5" fillId="0" borderId="0" xfId="0" applyFont="1" applyAlignment="1">
      <alignment horizontal="left" wrapText="1"/>
    </xf>
    <xf numFmtId="0" fontId="5" fillId="0" borderId="0" xfId="0" applyNumberFormat="1" applyFont="1"/>
    <xf numFmtId="0" fontId="19" fillId="0" borderId="0" xfId="0" applyFont="1"/>
    <xf numFmtId="0" fontId="12" fillId="0" borderId="0" xfId="0" applyFont="1" applyFill="1"/>
    <xf numFmtId="3" fontId="0" fillId="0" borderId="4" xfId="0" applyNumberFormat="1" applyFill="1" applyBorder="1" applyAlignment="1">
      <alignment horizontal="right"/>
    </xf>
    <xf numFmtId="3" fontId="0" fillId="0" borderId="1" xfId="0" applyNumberFormat="1" applyFill="1" applyBorder="1" applyAlignment="1">
      <alignment horizontal="right"/>
    </xf>
    <xf numFmtId="9" fontId="0" fillId="0" borderId="0" xfId="6" applyFont="1" applyAlignment="1">
      <alignment horizontal="right"/>
    </xf>
    <xf numFmtId="165" fontId="0" fillId="0" borderId="0" xfId="6" applyNumberFormat="1" applyFont="1" applyAlignment="1">
      <alignment horizontal="right"/>
    </xf>
    <xf numFmtId="9" fontId="0" fillId="0" borderId="4" xfId="6" applyNumberFormat="1" applyFont="1" applyFill="1" applyBorder="1" applyAlignment="1">
      <alignment horizontal="right"/>
    </xf>
    <xf numFmtId="9" fontId="0" fillId="0" borderId="1" xfId="6" applyNumberFormat="1" applyFont="1" applyFill="1" applyBorder="1" applyAlignment="1">
      <alignment horizontal="right"/>
    </xf>
    <xf numFmtId="0" fontId="6" fillId="0" borderId="1" xfId="4" applyFont="1" applyBorder="1" applyAlignment="1">
      <alignment horizontal="left" vertical="top" wrapText="1"/>
    </xf>
    <xf numFmtId="9" fontId="0" fillId="0" borderId="1" xfId="6" applyFont="1" applyBorder="1" applyAlignment="1">
      <alignment horizontal="right"/>
    </xf>
    <xf numFmtId="9" fontId="5" fillId="0" borderId="0" xfId="6" applyNumberFormat="1" applyFont="1" applyFill="1" applyBorder="1" applyAlignment="1">
      <alignment horizontal="right"/>
    </xf>
    <xf numFmtId="9" fontId="5" fillId="0" borderId="1" xfId="6" applyNumberFormat="1" applyFont="1" applyFill="1" applyBorder="1" applyAlignment="1">
      <alignment horizontal="right"/>
    </xf>
    <xf numFmtId="9" fontId="0" fillId="0" borderId="0" xfId="6" applyFont="1" applyFill="1" applyAlignment="1">
      <alignment horizontal="right"/>
    </xf>
    <xf numFmtId="9" fontId="0" fillId="0" borderId="1" xfId="6" applyFont="1" applyFill="1" applyBorder="1" applyAlignment="1">
      <alignment horizontal="right"/>
    </xf>
    <xf numFmtId="9" fontId="5" fillId="0" borderId="0" xfId="6" applyFont="1" applyBorder="1" applyAlignment="1">
      <alignment horizontal="right"/>
    </xf>
    <xf numFmtId="9" fontId="5" fillId="0" borderId="1" xfId="6" applyFont="1" applyBorder="1" applyAlignment="1">
      <alignment horizontal="right"/>
    </xf>
    <xf numFmtId="9" fontId="5" fillId="0" borderId="0" xfId="6" applyFont="1" applyFill="1"/>
    <xf numFmtId="9" fontId="5" fillId="0" borderId="1" xfId="6" applyFont="1" applyFill="1" applyBorder="1"/>
    <xf numFmtId="9" fontId="0" fillId="0" borderId="0" xfId="6" applyNumberFormat="1" applyFont="1" applyFill="1" applyBorder="1" applyAlignment="1">
      <alignment horizontal="right"/>
    </xf>
    <xf numFmtId="0" fontId="5" fillId="0" borderId="1" xfId="0" applyFont="1" applyFill="1" applyBorder="1"/>
    <xf numFmtId="1" fontId="2" fillId="0" borderId="0" xfId="0" applyNumberFormat="1" applyFont="1" applyBorder="1" applyAlignment="1">
      <alignment horizontal="center"/>
    </xf>
    <xf numFmtId="9" fontId="5" fillId="0" borderId="0" xfId="5" applyNumberFormat="1" applyFont="1" applyFill="1" applyBorder="1" applyAlignment="1">
      <alignment horizontal="right"/>
    </xf>
    <xf numFmtId="0" fontId="0" fillId="0" borderId="0" xfId="0" applyFill="1" applyAlignment="1">
      <alignment horizontal="right"/>
    </xf>
    <xf numFmtId="9" fontId="2" fillId="0" borderId="8" xfId="0" applyNumberFormat="1" applyFont="1" applyFill="1" applyBorder="1" applyAlignment="1">
      <alignment horizontal="center"/>
    </xf>
    <xf numFmtId="1" fontId="5" fillId="0" borderId="0" xfId="0" applyNumberFormat="1" applyFont="1" applyFill="1"/>
    <xf numFmtId="1" fontId="2" fillId="0" borderId="0" xfId="0" applyNumberFormat="1" applyFont="1" applyFill="1" applyBorder="1" applyAlignment="1">
      <alignment horizontal="center"/>
    </xf>
    <xf numFmtId="1" fontId="2" fillId="0" borderId="0" xfId="0" applyNumberFormat="1" applyFont="1" applyFill="1" applyBorder="1"/>
    <xf numFmtId="3" fontId="7" fillId="0" borderId="0" xfId="5" applyNumberFormat="1" applyFont="1" applyFill="1" applyBorder="1"/>
    <xf numFmtId="3" fontId="0" fillId="0" borderId="0" xfId="0" applyNumberFormat="1" applyFill="1" applyBorder="1" applyAlignment="1">
      <alignment horizontal="right"/>
    </xf>
    <xf numFmtId="3" fontId="5" fillId="0" borderId="0" xfId="0" applyNumberFormat="1" applyFont="1" applyFill="1" applyBorder="1" applyAlignment="1">
      <alignment horizontal="right"/>
    </xf>
    <xf numFmtId="3" fontId="0" fillId="0" borderId="0" xfId="5" applyNumberFormat="1" applyFont="1" applyFill="1" applyBorder="1"/>
    <xf numFmtId="1" fontId="0" fillId="0" borderId="0" xfId="5" applyNumberFormat="1" applyFont="1" applyFill="1" applyBorder="1"/>
    <xf numFmtId="0" fontId="6" fillId="0" borderId="0" xfId="0" applyFont="1" applyFill="1"/>
    <xf numFmtId="1" fontId="0" fillId="0" borderId="4" xfId="0" applyNumberFormat="1" applyBorder="1"/>
    <xf numFmtId="9" fontId="0" fillId="0" borderId="0" xfId="5" applyNumberFormat="1" applyFont="1" applyFill="1" applyAlignment="1">
      <alignment horizontal="right"/>
    </xf>
    <xf numFmtId="9" fontId="5" fillId="0" borderId="0" xfId="0" applyNumberFormat="1" applyFont="1" applyFill="1" applyBorder="1" applyAlignment="1">
      <alignment horizontal="right"/>
    </xf>
    <xf numFmtId="9" fontId="5" fillId="0" borderId="1" xfId="0" applyNumberFormat="1" applyFont="1" applyFill="1" applyBorder="1" applyAlignment="1">
      <alignment horizontal="right"/>
    </xf>
    <xf numFmtId="0" fontId="5" fillId="0" borderId="8" xfId="0" applyFont="1" applyBorder="1" applyAlignment="1">
      <alignment horizontal="right"/>
    </xf>
    <xf numFmtId="0" fontId="5" fillId="0" borderId="0" xfId="0" applyFont="1" applyBorder="1" applyAlignment="1">
      <alignment horizontal="right"/>
    </xf>
    <xf numFmtId="164" fontId="5" fillId="0" borderId="0" xfId="0" applyNumberFormat="1" applyFont="1" applyBorder="1" applyAlignment="1">
      <alignment horizontal="right"/>
    </xf>
    <xf numFmtId="9" fontId="5" fillId="0" borderId="0" xfId="5" applyFont="1" applyAlignment="1">
      <alignment horizontal="right"/>
    </xf>
    <xf numFmtId="0" fontId="4" fillId="0" borderId="0" xfId="1" applyFont="1" applyFill="1" applyBorder="1" applyAlignment="1" applyProtection="1"/>
    <xf numFmtId="0" fontId="5" fillId="0" borderId="8" xfId="0" applyFont="1" applyBorder="1"/>
    <xf numFmtId="0" fontId="5" fillId="0" borderId="2" xfId="0" applyFont="1" applyFill="1" applyBorder="1" applyAlignment="1">
      <alignment horizontal="right"/>
    </xf>
    <xf numFmtId="0" fontId="5" fillId="0" borderId="0" xfId="0" applyFont="1" applyAlignment="1">
      <alignment horizontal="right"/>
    </xf>
    <xf numFmtId="9" fontId="5" fillId="0" borderId="0" xfId="5" applyFont="1" applyFill="1" applyAlignment="1">
      <alignment horizontal="right"/>
    </xf>
    <xf numFmtId="0" fontId="5" fillId="0" borderId="1" xfId="0" applyFont="1" applyFill="1" applyBorder="1" applyAlignment="1">
      <alignment horizontal="right"/>
    </xf>
    <xf numFmtId="0" fontId="5" fillId="0" borderId="3" xfId="0" applyFont="1" applyFill="1" applyBorder="1" applyAlignment="1">
      <alignment horizontal="right"/>
    </xf>
    <xf numFmtId="0" fontId="5" fillId="0" borderId="8" xfId="0" applyFont="1" applyFill="1" applyBorder="1" applyAlignment="1">
      <alignment horizontal="right"/>
    </xf>
    <xf numFmtId="0" fontId="5" fillId="0" borderId="2" xfId="0" applyFont="1" applyBorder="1" applyAlignment="1">
      <alignment horizontal="right"/>
    </xf>
    <xf numFmtId="0" fontId="4" fillId="0" borderId="0" xfId="1" applyFont="1" applyBorder="1" applyAlignment="1" applyProtection="1"/>
    <xf numFmtId="0" fontId="5" fillId="0" borderId="0" xfId="0" applyFont="1" applyFill="1" applyBorder="1" applyAlignment="1">
      <alignment horizontal="right"/>
    </xf>
    <xf numFmtId="0" fontId="5" fillId="0" borderId="2" xfId="0" applyFont="1" applyBorder="1"/>
    <xf numFmtId="0" fontId="5" fillId="0" borderId="1" xfId="0" applyFont="1" applyBorder="1" applyAlignment="1">
      <alignment horizontal="right"/>
    </xf>
    <xf numFmtId="164" fontId="5" fillId="0" borderId="2" xfId="0" applyNumberFormat="1" applyFont="1" applyBorder="1" applyAlignment="1">
      <alignment horizontal="right"/>
    </xf>
    <xf numFmtId="0" fontId="5" fillId="0" borderId="4" xfId="0" applyFont="1" applyBorder="1"/>
    <xf numFmtId="9" fontId="5" fillId="0" borderId="0" xfId="3" applyNumberFormat="1" applyFont="1" applyFill="1"/>
    <xf numFmtId="9" fontId="24" fillId="0" borderId="0" xfId="3" applyNumberFormat="1" applyFont="1" applyFill="1"/>
    <xf numFmtId="9" fontId="5" fillId="0" borderId="1" xfId="3" applyNumberFormat="1" applyFont="1" applyFill="1" applyBorder="1"/>
    <xf numFmtId="9" fontId="24" fillId="0" borderId="1" xfId="3" applyNumberFormat="1" applyFont="1" applyFill="1" applyBorder="1"/>
    <xf numFmtId="9" fontId="5" fillId="0" borderId="4" xfId="5" applyFont="1" applyFill="1" applyBorder="1" applyAlignment="1">
      <alignment horizontal="right"/>
    </xf>
    <xf numFmtId="0" fontId="13" fillId="0" borderId="0" xfId="0" applyFont="1" applyFill="1"/>
    <xf numFmtId="3" fontId="5" fillId="0" borderId="15" xfId="0" applyNumberFormat="1" applyFont="1" applyBorder="1" applyAlignment="1">
      <alignment horizontal="center"/>
    </xf>
    <xf numFmtId="9" fontId="0" fillId="0" borderId="15" xfId="0" applyNumberFormat="1" applyBorder="1"/>
    <xf numFmtId="9" fontId="0" fillId="0" borderId="18" xfId="0" applyNumberFormat="1" applyBorder="1"/>
    <xf numFmtId="9" fontId="0" fillId="0" borderId="14" xfId="0" applyNumberFormat="1" applyBorder="1"/>
    <xf numFmtId="9" fontId="0" fillId="0" borderId="16" xfId="0" applyNumberFormat="1" applyBorder="1"/>
    <xf numFmtId="0" fontId="2" fillId="0" borderId="14" xfId="0" applyFont="1" applyBorder="1" applyAlignment="1">
      <alignment horizontal="center"/>
    </xf>
    <xf numFmtId="0" fontId="25" fillId="0" borderId="0" xfId="0" applyFont="1" applyFill="1"/>
    <xf numFmtId="0" fontId="0" fillId="0" borderId="15" xfId="0" applyBorder="1" applyAlignment="1">
      <alignment horizontal="center"/>
    </xf>
    <xf numFmtId="9" fontId="0" fillId="0" borderId="15" xfId="0" applyNumberFormat="1" applyBorder="1" applyAlignment="1">
      <alignment horizontal="center"/>
    </xf>
    <xf numFmtId="9" fontId="5" fillId="0" borderId="0" xfId="0" applyNumberFormat="1" applyFont="1" applyAlignment="1">
      <alignment horizontal="center"/>
    </xf>
    <xf numFmtId="0" fontId="0" fillId="0" borderId="14" xfId="0" applyBorder="1" applyAlignment="1">
      <alignment horizontal="center"/>
    </xf>
    <xf numFmtId="9" fontId="0" fillId="0" borderId="14" xfId="0" applyNumberFormat="1" applyBorder="1" applyAlignment="1">
      <alignment horizontal="center"/>
    </xf>
    <xf numFmtId="9" fontId="0" fillId="0" borderId="16" xfId="0" applyNumberFormat="1" applyBorder="1" applyAlignment="1">
      <alignment horizontal="center"/>
    </xf>
    <xf numFmtId="9" fontId="5" fillId="0" borderId="15" xfId="0" applyNumberFormat="1" applyFont="1" applyBorder="1" applyAlignment="1">
      <alignment horizontal="center"/>
    </xf>
    <xf numFmtId="9" fontId="0" fillId="0" borderId="18" xfId="0" applyNumberFormat="1" applyBorder="1" applyAlignment="1">
      <alignment horizontal="center"/>
    </xf>
    <xf numFmtId="0" fontId="27" fillId="0" borderId="21" xfId="0" applyFont="1" applyBorder="1" applyAlignment="1">
      <alignment horizontal="center"/>
    </xf>
    <xf numFmtId="0" fontId="5" fillId="0" borderId="0" xfId="0" applyFont="1" applyBorder="1" applyAlignment="1">
      <alignment horizontal="center"/>
    </xf>
    <xf numFmtId="0" fontId="5" fillId="0" borderId="19" xfId="0" applyFont="1" applyBorder="1" applyAlignment="1">
      <alignment horizontal="center"/>
    </xf>
    <xf numFmtId="0" fontId="27" fillId="0" borderId="21" xfId="0" applyFont="1" applyBorder="1" applyAlignment="1">
      <alignment horizontal="left"/>
    </xf>
    <xf numFmtId="0" fontId="2" fillId="0" borderId="21" xfId="0" applyFont="1" applyBorder="1" applyAlignment="1">
      <alignment horizontal="center"/>
    </xf>
    <xf numFmtId="9" fontId="5" fillId="0" borderId="0" xfId="0" applyNumberFormat="1" applyFont="1" applyBorder="1" applyAlignment="1">
      <alignment horizontal="center"/>
    </xf>
    <xf numFmtId="9" fontId="5" fillId="0" borderId="19" xfId="0" applyNumberFormat="1" applyFont="1" applyBorder="1" applyAlignment="1">
      <alignment horizontal="center"/>
    </xf>
    <xf numFmtId="9" fontId="2" fillId="0" borderId="21" xfId="0" applyNumberFormat="1" applyFont="1" applyBorder="1" applyAlignment="1">
      <alignment horizontal="center"/>
    </xf>
    <xf numFmtId="3" fontId="2" fillId="0" borderId="21" xfId="0" applyNumberFormat="1" applyFont="1" applyBorder="1" applyAlignment="1">
      <alignment horizontal="center"/>
    </xf>
    <xf numFmtId="0" fontId="16" fillId="0" borderId="0" xfId="0" applyFont="1"/>
    <xf numFmtId="9" fontId="15" fillId="0" borderId="0" xfId="0" applyNumberFormat="1" applyFont="1"/>
    <xf numFmtId="9" fontId="5" fillId="0" borderId="0" xfId="0" applyNumberFormat="1" applyFont="1" applyFill="1" applyBorder="1" applyAlignment="1"/>
    <xf numFmtId="164" fontId="5" fillId="0" borderId="0" xfId="5" applyNumberFormat="1" applyFont="1" applyBorder="1" applyAlignment="1">
      <alignment horizontal="right"/>
    </xf>
    <xf numFmtId="0" fontId="6" fillId="0" borderId="0" xfId="0" applyFont="1"/>
    <xf numFmtId="0" fontId="6" fillId="0" borderId="0" xfId="0" applyFont="1" applyAlignment="1"/>
    <xf numFmtId="9" fontId="6" fillId="0" borderId="0" xfId="0" applyNumberFormat="1" applyFont="1"/>
    <xf numFmtId="0" fontId="1" fillId="0" borderId="0" xfId="0" applyFont="1" applyFill="1" applyBorder="1"/>
    <xf numFmtId="0" fontId="5" fillId="0" borderId="0" xfId="0" applyFont="1" applyAlignment="1">
      <alignment horizontal="left" wrapText="1"/>
    </xf>
    <xf numFmtId="0" fontId="2" fillId="0" borderId="0" xfId="0" applyFont="1" applyBorder="1" applyAlignment="1">
      <alignment wrapText="1"/>
    </xf>
    <xf numFmtId="0" fontId="5" fillId="0" borderId="0" xfId="0" applyNumberFormat="1" applyFont="1" applyAlignment="1">
      <alignment horizontal="left" wrapText="1"/>
    </xf>
    <xf numFmtId="1" fontId="2" fillId="0" borderId="4" xfId="0" applyNumberFormat="1" applyFont="1" applyFill="1" applyBorder="1" applyAlignment="1">
      <alignment horizontal="center"/>
    </xf>
    <xf numFmtId="1" fontId="2" fillId="0" borderId="1" xfId="0" applyNumberFormat="1" applyFont="1" applyFill="1" applyBorder="1" applyAlignment="1">
      <alignment horizontal="center"/>
    </xf>
    <xf numFmtId="0" fontId="2" fillId="0" borderId="4" xfId="0" applyFont="1" applyBorder="1" applyAlignment="1">
      <alignment horizontal="center"/>
    </xf>
    <xf numFmtId="0" fontId="2" fillId="0" borderId="0" xfId="0" applyFont="1" applyBorder="1" applyAlignment="1">
      <alignment horizontal="center"/>
    </xf>
    <xf numFmtId="0" fontId="2" fillId="0" borderId="1" xfId="0" applyFont="1" applyBorder="1" applyAlignment="1">
      <alignment horizontal="center"/>
    </xf>
    <xf numFmtId="1" fontId="2" fillId="0" borderId="4" xfId="0" applyNumberFormat="1" applyFont="1" applyBorder="1" applyAlignment="1">
      <alignment horizontal="center"/>
    </xf>
    <xf numFmtId="1" fontId="2" fillId="0" borderId="1" xfId="0" applyNumberFormat="1" applyFont="1" applyBorder="1" applyAlignment="1">
      <alignment horizontal="center"/>
    </xf>
    <xf numFmtId="1" fontId="2" fillId="0" borderId="0" xfId="0" applyNumberFormat="1" applyFont="1" applyBorder="1" applyAlignment="1">
      <alignment horizontal="center"/>
    </xf>
    <xf numFmtId="0" fontId="2" fillId="0" borderId="4" xfId="0" applyFont="1" applyFill="1" applyBorder="1" applyAlignment="1">
      <alignment horizontal="center"/>
    </xf>
    <xf numFmtId="0" fontId="2" fillId="0" borderId="1" xfId="0" applyFont="1" applyFill="1" applyBorder="1" applyAlignment="1">
      <alignment horizontal="center"/>
    </xf>
    <xf numFmtId="0" fontId="5" fillId="0" borderId="0" xfId="0" applyFont="1" applyAlignment="1">
      <alignment horizontal="left"/>
    </xf>
    <xf numFmtId="0" fontId="2" fillId="0" borderId="17" xfId="0" applyFont="1" applyBorder="1" applyAlignment="1">
      <alignment horizontal="center"/>
    </xf>
    <xf numFmtId="0" fontId="2" fillId="0" borderId="12" xfId="0" applyFont="1" applyBorder="1" applyAlignment="1">
      <alignment horizontal="center"/>
    </xf>
    <xf numFmtId="0" fontId="2" fillId="0" borderId="13" xfId="0" applyFont="1" applyBorder="1" applyAlignment="1">
      <alignment horizontal="center"/>
    </xf>
    <xf numFmtId="0" fontId="5" fillId="0" borderId="17" xfId="0" applyFont="1" applyBorder="1" applyAlignment="1">
      <alignment horizontal="center"/>
    </xf>
    <xf numFmtId="0" fontId="5" fillId="0" borderId="13" xfId="0" applyFont="1" applyBorder="1" applyAlignment="1">
      <alignment horizontal="center"/>
    </xf>
    <xf numFmtId="0" fontId="5" fillId="0" borderId="22" xfId="0" applyFont="1" applyBorder="1" applyAlignment="1">
      <alignment horizontal="center"/>
    </xf>
    <xf numFmtId="0" fontId="5" fillId="0" borderId="6"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3" xfId="0" applyFont="1" applyBorder="1" applyAlignment="1">
      <alignment horizontal="center"/>
    </xf>
    <xf numFmtId="0" fontId="5" fillId="0" borderId="8" xfId="0" applyFont="1" applyBorder="1" applyAlignment="1">
      <alignment horizontal="center"/>
    </xf>
    <xf numFmtId="0" fontId="2" fillId="0" borderId="0" xfId="0" applyFont="1" applyAlignment="1">
      <alignment horizontal="left" wrapText="1"/>
    </xf>
    <xf numFmtId="0" fontId="2" fillId="0" borderId="0" xfId="0" applyFont="1" applyAlignment="1">
      <alignment horizontal="left"/>
    </xf>
    <xf numFmtId="0" fontId="5" fillId="0" borderId="0" xfId="0" applyFont="1" applyFill="1" applyAlignment="1">
      <alignment horizontal="center"/>
    </xf>
    <xf numFmtId="0" fontId="5" fillId="0" borderId="20" xfId="0" applyFont="1" applyFill="1" applyBorder="1" applyAlignment="1">
      <alignment horizontal="center"/>
    </xf>
    <xf numFmtId="0" fontId="5" fillId="0" borderId="19" xfId="0" applyFont="1" applyFill="1" applyBorder="1" applyAlignment="1">
      <alignment horizontal="center"/>
    </xf>
    <xf numFmtId="0" fontId="27" fillId="0" borderId="21" xfId="0" applyFont="1" applyBorder="1" applyAlignment="1">
      <alignment horizontal="center" wrapText="1"/>
    </xf>
    <xf numFmtId="0" fontId="13" fillId="0" borderId="0" xfId="0" applyFont="1" applyAlignment="1">
      <alignment horizontal="left" wrapText="1"/>
    </xf>
  </cellXfs>
  <cellStyles count="9">
    <cellStyle name="Hyperlink" xfId="1" builtinId="8"/>
    <cellStyle name="Normal" xfId="0" builtinId="0"/>
    <cellStyle name="Normal 2" xfId="2"/>
    <cellStyle name="Normal 3" xfId="3"/>
    <cellStyle name="Normal_Sheet1" xfId="4"/>
    <cellStyle name="Percent" xfId="5" builtinId="5"/>
    <cellStyle name="Percent 2" xfId="6"/>
    <cellStyle name="Percent 2 2" xfId="7"/>
    <cellStyle name="Percent 2 3"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0"/>
    <c:plotArea>
      <c:layout/>
      <c:barChart>
        <c:barDir val="col"/>
        <c:grouping val="clustered"/>
        <c:varyColors val="0"/>
        <c:ser>
          <c:idx val="0"/>
          <c:order val="0"/>
          <c:tx>
            <c:strRef>
              <c:f>'[1]Occupancy Workings'!$B$5</c:f>
              <c:strCache>
                <c:ptCount val="1"/>
                <c:pt idx="0">
                  <c:v>2011</c:v>
                </c:pt>
              </c:strCache>
            </c:strRef>
          </c:tx>
          <c:invertIfNegative val="0"/>
          <c:cat>
            <c:strRef>
              <c:f>'[1]Occupancy Workings'!$C$4:$N$4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'[1]Occupancy Workings'!$C$5:$N$5</c:f>
              <c:numCache>
                <c:formatCode>General</c:formatCode>
                <c:ptCount val="12"/>
                <c:pt idx="0">
                  <c:v>40</c:v>
                </c:pt>
                <c:pt idx="1">
                  <c:v>51</c:v>
                </c:pt>
                <c:pt idx="2">
                  <c:v>52</c:v>
                </c:pt>
                <c:pt idx="3">
                  <c:v>55</c:v>
                </c:pt>
                <c:pt idx="4">
                  <c:v>60</c:v>
                </c:pt>
                <c:pt idx="5">
                  <c:v>68</c:v>
                </c:pt>
                <c:pt idx="6">
                  <c:v>64</c:v>
                </c:pt>
                <c:pt idx="7">
                  <c:v>71</c:v>
                </c:pt>
                <c:pt idx="8">
                  <c:v>66</c:v>
                </c:pt>
                <c:pt idx="9">
                  <c:v>61</c:v>
                </c:pt>
                <c:pt idx="10">
                  <c:v>53</c:v>
                </c:pt>
                <c:pt idx="11">
                  <c:v>46</c:v>
                </c:pt>
              </c:numCache>
            </c:numRef>
          </c:val>
        </c:ser>
        <c:ser>
          <c:idx val="1"/>
          <c:order val="1"/>
          <c:tx>
            <c:strRef>
              <c:f>'[1]Occupancy Workings'!$B$6</c:f>
              <c:strCache>
                <c:ptCount val="1"/>
                <c:pt idx="0">
                  <c:v>2012</c:v>
                </c:pt>
              </c:strCache>
            </c:strRef>
          </c:tx>
          <c:invertIfNegative val="0"/>
          <c:cat>
            <c:strRef>
              <c:f>'[1]Occupancy Workings'!$C$4:$N$4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'[1]Occupancy Workings'!$C$6:$N$6</c:f>
              <c:numCache>
                <c:formatCode>General</c:formatCode>
                <c:ptCount val="12"/>
                <c:pt idx="0">
                  <c:v>42</c:v>
                </c:pt>
                <c:pt idx="1">
                  <c:v>54</c:v>
                </c:pt>
                <c:pt idx="2">
                  <c:v>56</c:v>
                </c:pt>
                <c:pt idx="3">
                  <c:v>67</c:v>
                </c:pt>
                <c:pt idx="4">
                  <c:v>68</c:v>
                </c:pt>
                <c:pt idx="5">
                  <c:v>77</c:v>
                </c:pt>
                <c:pt idx="6">
                  <c:v>75</c:v>
                </c:pt>
                <c:pt idx="7">
                  <c:v>81</c:v>
                </c:pt>
                <c:pt idx="8">
                  <c:v>75</c:v>
                </c:pt>
                <c:pt idx="9">
                  <c:v>64</c:v>
                </c:pt>
                <c:pt idx="10">
                  <c:v>57</c:v>
                </c:pt>
                <c:pt idx="11">
                  <c:v>50</c:v>
                </c:pt>
              </c:numCache>
            </c:numRef>
          </c:val>
        </c:ser>
        <c:ser>
          <c:idx val="2"/>
          <c:order val="2"/>
          <c:tx>
            <c:strRef>
              <c:f>'[1]Occupancy Workings'!$B$7</c:f>
              <c:strCache>
                <c:ptCount val="1"/>
                <c:pt idx="0">
                  <c:v>2013</c:v>
                </c:pt>
              </c:strCache>
            </c:strRef>
          </c:tx>
          <c:invertIfNegative val="0"/>
          <c:cat>
            <c:strRef>
              <c:f>'[1]Occupancy Workings'!$C$4:$N$4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'[1]Occupancy Workings'!$C$7:$N$7</c:f>
              <c:numCache>
                <c:formatCode>General</c:formatCode>
                <c:ptCount val="12"/>
                <c:pt idx="0">
                  <c:v>43</c:v>
                </c:pt>
                <c:pt idx="1">
                  <c:v>54</c:v>
                </c:pt>
                <c:pt idx="2">
                  <c:v>53</c:v>
                </c:pt>
                <c:pt idx="3">
                  <c:v>59</c:v>
                </c:pt>
                <c:pt idx="4">
                  <c:v>68</c:v>
                </c:pt>
                <c:pt idx="5">
                  <c:v>77</c:v>
                </c:pt>
                <c:pt idx="6">
                  <c:v>74</c:v>
                </c:pt>
                <c:pt idx="7">
                  <c:v>82</c:v>
                </c:pt>
                <c:pt idx="8">
                  <c:v>74</c:v>
                </c:pt>
                <c:pt idx="9">
                  <c:v>68</c:v>
                </c:pt>
                <c:pt idx="10">
                  <c:v>60</c:v>
                </c:pt>
                <c:pt idx="11">
                  <c:v>49</c:v>
                </c:pt>
              </c:numCache>
            </c:numRef>
          </c:val>
        </c:ser>
        <c:ser>
          <c:idx val="3"/>
          <c:order val="3"/>
          <c:tx>
            <c:strRef>
              <c:f>'[1]Occupancy Workings'!$B$8</c:f>
              <c:strCache>
                <c:ptCount val="1"/>
                <c:pt idx="0">
                  <c:v>2014</c:v>
                </c:pt>
              </c:strCache>
            </c:strRef>
          </c:tx>
          <c:invertIfNegative val="0"/>
          <c:cat>
            <c:strRef>
              <c:f>'[1]Occupancy Workings'!$C$4:$N$4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'[1]Occupancy Workings'!$C$8:$N$8</c:f>
              <c:numCache>
                <c:formatCode>General</c:formatCode>
                <c:ptCount val="12"/>
                <c:pt idx="0">
                  <c:v>48</c:v>
                </c:pt>
                <c:pt idx="1">
                  <c:v>59</c:v>
                </c:pt>
                <c:pt idx="2">
                  <c:v>55</c:v>
                </c:pt>
                <c:pt idx="3">
                  <c:v>67</c:v>
                </c:pt>
                <c:pt idx="4">
                  <c:v>71</c:v>
                </c:pt>
                <c:pt idx="5">
                  <c:v>73</c:v>
                </c:pt>
                <c:pt idx="6">
                  <c:v>72</c:v>
                </c:pt>
                <c:pt idx="7">
                  <c:v>81</c:v>
                </c:pt>
                <c:pt idx="8">
                  <c:v>73</c:v>
                </c:pt>
                <c:pt idx="9">
                  <c:v>64</c:v>
                </c:pt>
                <c:pt idx="10">
                  <c:v>62</c:v>
                </c:pt>
                <c:pt idx="11">
                  <c:v>49</c:v>
                </c:pt>
              </c:numCache>
            </c:numRef>
          </c:val>
        </c:ser>
        <c:dLbls>
          <c:showLegendKey val="0"/>
          <c:showVal val="0"/>
          <c:showCatName val="0"/>
          <c:showSerName val="0"/>
          <c:showPercent val="0"/>
          <c:showBubbleSize val="0"/>
        </c:dLbls>
        <c:gapWidth val="150"/>
        <c:axId val="444070232"/>
        <c:axId val="444066992"/>
      </c:barChart>
      <c:catAx>
        <c:axId val="444070232"/>
        <c:scaling>
          <c:orientation val="minMax"/>
        </c:scaling>
        <c:delete val="0"/>
        <c:axPos val="b"/>
        <c:numFmt formatCode="General" sourceLinked="0"/>
        <c:majorTickMark val="out"/>
        <c:minorTickMark val="none"/>
        <c:tickLblPos val="nextTo"/>
        <c:crossAx val="444066992"/>
        <c:crosses val="autoZero"/>
        <c:auto val="1"/>
        <c:lblAlgn val="ctr"/>
        <c:lblOffset val="100"/>
        <c:noMultiLvlLbl val="0"/>
      </c:catAx>
      <c:valAx>
        <c:axId val="444066992"/>
        <c:scaling>
          <c:orientation val="minMax"/>
        </c:scaling>
        <c:delete val="0"/>
        <c:axPos val="l"/>
        <c:majorGridlines>
          <c:spPr>
            <a:ln>
              <a:solidFill>
                <a:schemeClr val="bg1"/>
              </a:solidFill>
            </a:ln>
          </c:spPr>
        </c:majorGridlines>
        <c:title>
          <c:tx>
            <c:rich>
              <a:bodyPr rot="-5400000" vert="horz"/>
              <a:lstStyle/>
              <a:p>
                <a:pPr>
                  <a:defRPr/>
                </a:pPr>
                <a:r>
                  <a:rPr lang="en-GB"/>
                  <a:t>Percentage</a:t>
                </a:r>
              </a:p>
            </c:rich>
          </c:tx>
          <c:overlay val="0"/>
        </c:title>
        <c:numFmt formatCode="General" sourceLinked="1"/>
        <c:majorTickMark val="out"/>
        <c:minorTickMark val="none"/>
        <c:tickLblPos val="nextTo"/>
        <c:crossAx val="444070232"/>
        <c:crosses val="autoZero"/>
        <c:crossBetween val="between"/>
      </c:valAx>
      <c:dTable>
        <c:showHorzBorder val="1"/>
        <c:showVertBorder val="1"/>
        <c:showOutline val="1"/>
        <c:showKeys val="1"/>
      </c:dTable>
    </c:plotArea>
    <c:plotVisOnly val="1"/>
    <c:dispBlanksAs val="gap"/>
    <c:showDLblsOverMax val="0"/>
  </c:chart>
  <c:spPr>
    <a:solidFill>
      <a:schemeClr val="bg1"/>
    </a:solidFill>
    <a:ln>
      <a:noFill/>
    </a:ln>
  </c:spPr>
  <c:printSettings>
    <c:headerFooter/>
    <c:pageMargins b="0.75000000000000133" l="0.70000000000000062" r="0.70000000000000062" t="0.75000000000000133"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bar"/>
        <c:grouping val="percentStacked"/>
        <c:varyColors val="0"/>
        <c:ser>
          <c:idx val="0"/>
          <c:order val="0"/>
          <c:tx>
            <c:strRef>
              <c:f>[2]Arrivals!$I$39</c:f>
              <c:strCache>
                <c:ptCount val="1"/>
                <c:pt idx="0">
                  <c:v>Northern Ireland</c:v>
                </c:pt>
              </c:strCache>
            </c:strRef>
          </c:tx>
          <c:spPr>
            <a:ln>
              <a:solidFill>
                <a:sysClr val="window" lastClr="FFFFFF"/>
              </a:solidFill>
            </a:ln>
          </c:spPr>
          <c:invertIfNegative val="0"/>
          <c:dLbls>
            <c:numFmt formatCode="0%" sourceLinked="0"/>
            <c:spPr>
              <a:noFill/>
              <a:ln>
                <a:noFill/>
              </a:ln>
              <a:effectLst/>
            </c:spPr>
            <c:txPr>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[2]Arrivals!$K$38:$L$38</c:f>
              <c:numCache>
                <c:formatCode>General</c:formatCode>
                <c:ptCount val="2"/>
                <c:pt idx="0">
                  <c:v>2013</c:v>
                </c:pt>
                <c:pt idx="1">
                  <c:v>2014</c:v>
                </c:pt>
              </c:numCache>
            </c:numRef>
          </c:cat>
          <c:val>
            <c:numRef>
              <c:f>[2]Arrivals!$K$39:$L$39</c:f>
              <c:numCache>
                <c:formatCode>General</c:formatCode>
                <c:ptCount val="2"/>
                <c:pt idx="0">
                  <c:v>0.42152357534236179</c:v>
                </c:pt>
                <c:pt idx="1">
                  <c:v>0.37</c:v>
                </c:pt>
              </c:numCache>
            </c:numRef>
          </c:val>
        </c:ser>
        <c:ser>
          <c:idx val="1"/>
          <c:order val="1"/>
          <c:tx>
            <c:strRef>
              <c:f>[2]Arrivals!$I$40</c:f>
              <c:strCache>
                <c:ptCount val="1"/>
                <c:pt idx="0">
                  <c:v>Great Britain</c:v>
                </c:pt>
              </c:strCache>
            </c:strRef>
          </c:tx>
          <c:spPr>
            <a:ln>
              <a:solidFill>
                <a:sysClr val="window" lastClr="FFFFFF"/>
              </a:solidFill>
            </a:ln>
          </c:spPr>
          <c:invertIfNegative val="0"/>
          <c:dLbls>
            <c:numFmt formatCode="0%" sourceLinked="0"/>
            <c:spPr>
              <a:noFill/>
              <a:ln>
                <a:noFill/>
              </a:ln>
              <a:effectLst/>
            </c:spPr>
            <c:txPr>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[2]Arrivals!$K$38:$L$38</c:f>
              <c:numCache>
                <c:formatCode>General</c:formatCode>
                <c:ptCount val="2"/>
                <c:pt idx="0">
                  <c:v>2013</c:v>
                </c:pt>
                <c:pt idx="1">
                  <c:v>2014</c:v>
                </c:pt>
              </c:numCache>
            </c:numRef>
          </c:cat>
          <c:val>
            <c:numRef>
              <c:f>[2]Arrivals!$K$40:$L$40</c:f>
              <c:numCache>
                <c:formatCode>General</c:formatCode>
                <c:ptCount val="2"/>
                <c:pt idx="0">
                  <c:v>0.20898076491531142</c:v>
                </c:pt>
                <c:pt idx="1">
                  <c:v>0.23</c:v>
                </c:pt>
              </c:numCache>
            </c:numRef>
          </c:val>
        </c:ser>
        <c:ser>
          <c:idx val="2"/>
          <c:order val="2"/>
          <c:tx>
            <c:strRef>
              <c:f>[2]Arrivals!$I$41</c:f>
              <c:strCache>
                <c:ptCount val="1"/>
                <c:pt idx="0">
                  <c:v>Republic of Ireland</c:v>
                </c:pt>
              </c:strCache>
            </c:strRef>
          </c:tx>
          <c:spPr>
            <a:ln>
              <a:solidFill>
                <a:sysClr val="window" lastClr="FFFFFF"/>
              </a:solidFill>
            </a:ln>
          </c:spPr>
          <c:invertIfNegative val="0"/>
          <c:dLbls>
            <c:numFmt formatCode="0%" sourceLinked="0"/>
            <c:spPr>
              <a:noFill/>
              <a:ln>
                <a:noFill/>
              </a:ln>
              <a:effectLst/>
            </c:spPr>
            <c:txPr>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[2]Arrivals!$K$38:$L$38</c:f>
              <c:numCache>
                <c:formatCode>General</c:formatCode>
                <c:ptCount val="2"/>
                <c:pt idx="0">
                  <c:v>2013</c:v>
                </c:pt>
                <c:pt idx="1">
                  <c:v>2014</c:v>
                </c:pt>
              </c:numCache>
            </c:numRef>
          </c:cat>
          <c:val>
            <c:numRef>
              <c:f>[2]Arrivals!$K$41:$L$41</c:f>
              <c:numCache>
                <c:formatCode>General</c:formatCode>
                <c:ptCount val="2"/>
                <c:pt idx="0">
                  <c:v>0.11257260118396203</c:v>
                </c:pt>
                <c:pt idx="1">
                  <c:v>0.12</c:v>
                </c:pt>
              </c:numCache>
            </c:numRef>
          </c:val>
        </c:ser>
        <c:ser>
          <c:idx val="3"/>
          <c:order val="3"/>
          <c:tx>
            <c:strRef>
              <c:f>[2]Arrivals!$I$42</c:f>
              <c:strCache>
                <c:ptCount val="1"/>
                <c:pt idx="0">
                  <c:v>Europe</c:v>
                </c:pt>
              </c:strCache>
            </c:strRef>
          </c:tx>
          <c:spPr>
            <a:ln>
              <a:solidFill>
                <a:sysClr val="window" lastClr="FFFFFF"/>
              </a:solidFill>
            </a:ln>
          </c:spPr>
          <c:invertIfNegative val="0"/>
          <c:dLbls>
            <c:numFmt formatCode="0%" sourceLinked="0"/>
            <c:spPr>
              <a:noFill/>
              <a:ln>
                <a:noFill/>
              </a:ln>
              <a:effectLst/>
            </c:spPr>
            <c:txPr>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[2]Arrivals!$K$38:$L$38</c:f>
              <c:numCache>
                <c:formatCode>General</c:formatCode>
                <c:ptCount val="2"/>
                <c:pt idx="0">
                  <c:v>2013</c:v>
                </c:pt>
                <c:pt idx="1">
                  <c:v>2014</c:v>
                </c:pt>
              </c:numCache>
            </c:numRef>
          </c:cat>
          <c:val>
            <c:numRef>
              <c:f>[2]Arrivals!$K$42:$L$42</c:f>
              <c:numCache>
                <c:formatCode>General</c:formatCode>
                <c:ptCount val="2"/>
                <c:pt idx="0">
                  <c:v>0.10588135844035008</c:v>
                </c:pt>
                <c:pt idx="1">
                  <c:v>0.13</c:v>
                </c:pt>
              </c:numCache>
            </c:numRef>
          </c:val>
        </c:ser>
        <c:ser>
          <c:idx val="4"/>
          <c:order val="4"/>
          <c:tx>
            <c:strRef>
              <c:f>[2]Arrivals!$I$43</c:f>
              <c:strCache>
                <c:ptCount val="1"/>
                <c:pt idx="0">
                  <c:v>North America</c:v>
                </c:pt>
              </c:strCache>
            </c:strRef>
          </c:tx>
          <c:spPr>
            <a:ln>
              <a:solidFill>
                <a:sysClr val="window" lastClr="FFFFFF"/>
              </a:solidFill>
            </a:ln>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[2]Arrivals!$K$38:$L$38</c:f>
              <c:numCache>
                <c:formatCode>General</c:formatCode>
                <c:ptCount val="2"/>
                <c:pt idx="0">
                  <c:v>2013</c:v>
                </c:pt>
                <c:pt idx="1">
                  <c:v>2014</c:v>
                </c:pt>
              </c:numCache>
            </c:numRef>
          </c:cat>
          <c:val>
            <c:numRef>
              <c:f>[2]Arrivals!$K$43:$L$43</c:f>
              <c:numCache>
                <c:formatCode>General</c:formatCode>
                <c:ptCount val="2"/>
                <c:pt idx="0">
                  <c:v>9.153605800685953E-2</c:v>
                </c:pt>
                <c:pt idx="1">
                  <c:v>0.09</c:v>
                </c:pt>
              </c:numCache>
            </c:numRef>
          </c:val>
        </c:ser>
        <c:ser>
          <c:idx val="5"/>
          <c:order val="5"/>
          <c:tx>
            <c:strRef>
              <c:f>[2]Arrivals!$I$44</c:f>
              <c:strCache>
                <c:ptCount val="1"/>
                <c:pt idx="0">
                  <c:v>Other</c:v>
                </c:pt>
              </c:strCache>
            </c:strRef>
          </c:tx>
          <c:spPr>
            <a:ln>
              <a:solidFill>
                <a:sysClr val="window" lastClr="FFFFFF"/>
              </a:solidFill>
            </a:ln>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[2]Arrivals!$K$38:$L$38</c:f>
              <c:numCache>
                <c:formatCode>General</c:formatCode>
                <c:ptCount val="2"/>
                <c:pt idx="0">
                  <c:v>2013</c:v>
                </c:pt>
                <c:pt idx="1">
                  <c:v>2014</c:v>
                </c:pt>
              </c:numCache>
            </c:numRef>
          </c:cat>
          <c:val>
            <c:numRef>
              <c:f>[2]Arrivals!$K$44:$L$44</c:f>
              <c:numCache>
                <c:formatCode>General</c:formatCode>
                <c:ptCount val="2"/>
                <c:pt idx="0">
                  <c:v>5.9505642111155208E-2</c:v>
                </c:pt>
                <c:pt idx="1">
                  <c:v>0.05</c:v>
                </c:pt>
              </c:numCache>
            </c:numRef>
          </c:val>
        </c:ser>
        <c:dLbls>
          <c:showLegendKey val="0"/>
          <c:showVal val="0"/>
          <c:showCatName val="0"/>
          <c:showSerName val="0"/>
          <c:showPercent val="0"/>
          <c:showBubbleSize val="0"/>
        </c:dLbls>
        <c:gapWidth val="150"/>
        <c:overlap val="100"/>
        <c:axId val="444876056"/>
        <c:axId val="444876448"/>
      </c:barChart>
      <c:catAx>
        <c:axId val="444876056"/>
        <c:scaling>
          <c:orientation val="minMax"/>
        </c:scaling>
        <c:delete val="0"/>
        <c:axPos val="l"/>
        <c:numFmt formatCode="General" sourceLinked="1"/>
        <c:majorTickMark val="out"/>
        <c:minorTickMark val="none"/>
        <c:tickLblPos val="nextTo"/>
        <c:crossAx val="444876448"/>
        <c:crosses val="autoZero"/>
        <c:auto val="1"/>
        <c:lblAlgn val="ctr"/>
        <c:lblOffset val="100"/>
        <c:noMultiLvlLbl val="0"/>
      </c:catAx>
      <c:valAx>
        <c:axId val="444876448"/>
        <c:scaling>
          <c:orientation val="minMax"/>
        </c:scaling>
        <c:delete val="1"/>
        <c:axPos val="b"/>
        <c:majorGridlines>
          <c:spPr>
            <a:ln>
              <a:solidFill>
                <a:sysClr val="window" lastClr="FFFFFF"/>
              </a:solidFill>
            </a:ln>
          </c:spPr>
        </c:majorGridlines>
        <c:numFmt formatCode="0%" sourceLinked="1"/>
        <c:majorTickMark val="out"/>
        <c:minorTickMark val="none"/>
        <c:tickLblPos val="none"/>
        <c:crossAx val="444876056"/>
        <c:crosses val="autoZero"/>
        <c:crossBetween val="between"/>
      </c:valAx>
    </c:plotArea>
    <c:legend>
      <c:legendPos val="b"/>
      <c:overlay val="0"/>
      <c:spPr>
        <a:ln>
          <a:noFill/>
        </a:ln>
      </c:spPr>
    </c:legend>
    <c:plotVisOnly val="1"/>
    <c:dispBlanksAs val="gap"/>
    <c:showDLblsOverMax val="0"/>
  </c:chart>
  <c:spPr>
    <a:ln>
      <a:noFill/>
    </a:ln>
  </c:spPr>
  <c:txPr>
    <a:bodyPr/>
    <a:lstStyle/>
    <a:p>
      <a:pPr>
        <a:defRPr sz="1000">
          <a:latin typeface="Arial" pitchFamily="34" charset="0"/>
          <a:cs typeface="Arial" pitchFamily="34" charset="0"/>
        </a:defRPr>
      </a:pPr>
      <a:endParaRPr lang="en-US"/>
    </a:p>
  </c:txPr>
  <c:printSettings>
    <c:headerFooter/>
    <c:pageMargins b="0.75000000000000311" l="0.70000000000000062" r="0.70000000000000062" t="0.750000000000003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0"/>
    <c:plotArea>
      <c:layout/>
      <c:barChart>
        <c:barDir val="bar"/>
        <c:grouping val="percentStacked"/>
        <c:varyColors val="0"/>
        <c:ser>
          <c:idx val="0"/>
          <c:order val="0"/>
          <c:tx>
            <c:strRef>
              <c:f>[2]Guests!$N$22</c:f>
              <c:strCache>
                <c:ptCount val="1"/>
                <c:pt idx="0">
                  <c:v>Northern Ireland</c:v>
                </c:pt>
              </c:strCache>
            </c:strRef>
          </c:tx>
          <c:invertIfNegative val="0"/>
          <c:dLbls>
            <c:numFmt formatCode="0%" sourceLinked="0"/>
            <c:spPr>
              <a:noFill/>
              <a:ln>
                <a:noFill/>
              </a:ln>
              <a:effectLst/>
            </c:spPr>
            <c:txPr>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[2]Guests!$P$20:$Q$20</c:f>
              <c:numCache>
                <c:formatCode>General</c:formatCode>
                <c:ptCount val="2"/>
                <c:pt idx="0">
                  <c:v>2013</c:v>
                </c:pt>
                <c:pt idx="1">
                  <c:v>2014</c:v>
                </c:pt>
              </c:numCache>
            </c:numRef>
          </c:cat>
          <c:val>
            <c:numRef>
              <c:f>[2]Guests!$P$22:$Q$22</c:f>
              <c:numCache>
                <c:formatCode>General</c:formatCode>
                <c:ptCount val="2"/>
                <c:pt idx="0">
                  <c:v>0.45418485933021696</c:v>
                </c:pt>
                <c:pt idx="1">
                  <c:v>0.37751832903902455</c:v>
                </c:pt>
              </c:numCache>
            </c:numRef>
          </c:val>
        </c:ser>
        <c:ser>
          <c:idx val="1"/>
          <c:order val="1"/>
          <c:tx>
            <c:strRef>
              <c:f>[2]Guests!$N$23</c:f>
              <c:strCache>
                <c:ptCount val="1"/>
                <c:pt idx="0">
                  <c:v>Great Britain</c:v>
                </c:pt>
              </c:strCache>
            </c:strRef>
          </c:tx>
          <c:invertIfNegative val="0"/>
          <c:dLbls>
            <c:numFmt formatCode="0%" sourceLinked="0"/>
            <c:spPr>
              <a:noFill/>
              <a:ln>
                <a:noFill/>
              </a:ln>
              <a:effectLst/>
            </c:spPr>
            <c:txPr>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[2]Guests!$P$20:$Q$20</c:f>
              <c:numCache>
                <c:formatCode>General</c:formatCode>
                <c:ptCount val="2"/>
                <c:pt idx="0">
                  <c:v>2013</c:v>
                </c:pt>
                <c:pt idx="1">
                  <c:v>2014</c:v>
                </c:pt>
              </c:numCache>
            </c:numRef>
          </c:cat>
          <c:val>
            <c:numRef>
              <c:f>[2]Guests!$P$23:$Q$23</c:f>
              <c:numCache>
                <c:formatCode>General</c:formatCode>
                <c:ptCount val="2"/>
                <c:pt idx="0">
                  <c:v>0.20427519370782407</c:v>
                </c:pt>
                <c:pt idx="1">
                  <c:v>0.22945645629076941</c:v>
                </c:pt>
              </c:numCache>
            </c:numRef>
          </c:val>
        </c:ser>
        <c:ser>
          <c:idx val="2"/>
          <c:order val="2"/>
          <c:tx>
            <c:strRef>
              <c:f>[2]Guests!$N$24</c:f>
              <c:strCache>
                <c:ptCount val="1"/>
                <c:pt idx="0">
                  <c:v>Other</c:v>
                </c:pt>
              </c:strCache>
            </c:strRef>
          </c:tx>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[2]Guests!$P$20:$Q$20</c:f>
              <c:numCache>
                <c:formatCode>General</c:formatCode>
                <c:ptCount val="2"/>
                <c:pt idx="0">
                  <c:v>2013</c:v>
                </c:pt>
                <c:pt idx="1">
                  <c:v>2014</c:v>
                </c:pt>
              </c:numCache>
            </c:numRef>
          </c:cat>
          <c:val>
            <c:numRef>
              <c:f>[2]Guests!$P$24:$Q$24</c:f>
              <c:numCache>
                <c:formatCode>General</c:formatCode>
                <c:ptCount val="2"/>
                <c:pt idx="0">
                  <c:v>0.34151887535655068</c:v>
                </c:pt>
                <c:pt idx="1">
                  <c:v>0.39302521467020596</c:v>
                </c:pt>
              </c:numCache>
            </c:numRef>
          </c:val>
        </c:ser>
        <c:dLbls>
          <c:showLegendKey val="0"/>
          <c:showVal val="0"/>
          <c:showCatName val="0"/>
          <c:showSerName val="0"/>
          <c:showPercent val="0"/>
          <c:showBubbleSize val="0"/>
        </c:dLbls>
        <c:gapWidth val="150"/>
        <c:overlap val="100"/>
        <c:axId val="444877232"/>
        <c:axId val="444877624"/>
      </c:barChart>
      <c:catAx>
        <c:axId val="444877232"/>
        <c:scaling>
          <c:orientation val="minMax"/>
        </c:scaling>
        <c:delete val="0"/>
        <c:axPos val="l"/>
        <c:numFmt formatCode="General" sourceLinked="1"/>
        <c:majorTickMark val="out"/>
        <c:minorTickMark val="none"/>
        <c:tickLblPos val="nextTo"/>
        <c:crossAx val="444877624"/>
        <c:crosses val="autoZero"/>
        <c:auto val="1"/>
        <c:lblAlgn val="ctr"/>
        <c:lblOffset val="100"/>
        <c:noMultiLvlLbl val="0"/>
      </c:catAx>
      <c:valAx>
        <c:axId val="444877624"/>
        <c:scaling>
          <c:orientation val="minMax"/>
        </c:scaling>
        <c:delete val="1"/>
        <c:axPos val="b"/>
        <c:majorGridlines>
          <c:spPr>
            <a:ln>
              <a:solidFill>
                <a:schemeClr val="bg1"/>
              </a:solidFill>
            </a:ln>
          </c:spPr>
        </c:majorGridlines>
        <c:numFmt formatCode="0%" sourceLinked="1"/>
        <c:majorTickMark val="out"/>
        <c:minorTickMark val="none"/>
        <c:tickLblPos val="none"/>
        <c:crossAx val="444877232"/>
        <c:crosses val="autoZero"/>
        <c:crossBetween val="between"/>
      </c:valAx>
    </c:plotArea>
    <c:legend>
      <c:legendPos val="b"/>
      <c:overlay val="0"/>
    </c:legend>
    <c:plotVisOnly val="1"/>
    <c:dispBlanksAs val="gap"/>
    <c:showDLblsOverMax val="0"/>
  </c:chart>
  <c:spPr>
    <a:ln>
      <a:noFill/>
    </a:ln>
  </c:spPr>
  <c:txPr>
    <a:bodyPr/>
    <a:lstStyle/>
    <a:p>
      <a:pPr>
        <a:defRPr>
          <a:latin typeface="Arial" pitchFamily="34" charset="0"/>
          <a:cs typeface="Arial" pitchFamily="34" charset="0"/>
        </a:defRPr>
      </a:pPr>
      <a:endParaRPr lang="en-US"/>
    </a:p>
  </c:txPr>
  <c:printSettings>
    <c:headerFooter/>
    <c:pageMargins b="0.75000000000000311" l="0.70000000000000062" r="0.70000000000000062" t="0.75000000000000311"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0"/>
    <c:plotArea>
      <c:layout/>
      <c:barChart>
        <c:barDir val="bar"/>
        <c:grouping val="percentStacked"/>
        <c:varyColors val="0"/>
        <c:ser>
          <c:idx val="0"/>
          <c:order val="0"/>
          <c:tx>
            <c:strRef>
              <c:f>[2]Guests!$N$36</c:f>
              <c:strCache>
                <c:ptCount val="1"/>
                <c:pt idx="0">
                  <c:v>Northern Ireland</c:v>
                </c:pt>
              </c:strCache>
            </c:strRef>
          </c:tx>
          <c:invertIfNegative val="0"/>
          <c:dLbls>
            <c:numFmt formatCode="0%" sourceLinked="0"/>
            <c:spPr>
              <a:noFill/>
              <a:ln>
                <a:noFill/>
              </a:ln>
              <a:effectLst/>
            </c:spPr>
            <c:txPr>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[2]Guests!$M$37:$M$40</c:f>
              <c:numCache>
                <c:formatCode>General</c:formatCode>
                <c:ptCount val="4"/>
                <c:pt idx="0">
                  <c:v>2011</c:v>
                </c:pt>
                <c:pt idx="1">
                  <c:v>2012</c:v>
                </c:pt>
                <c:pt idx="2">
                  <c:v>2013</c:v>
                </c:pt>
                <c:pt idx="3">
                  <c:v>2014</c:v>
                </c:pt>
              </c:numCache>
            </c:numRef>
          </c:cat>
          <c:val>
            <c:numRef>
              <c:f>[2]Guests!$N$37:$N$40</c:f>
              <c:numCache>
                <c:formatCode>General</c:formatCode>
                <c:ptCount val="4"/>
                <c:pt idx="0">
                  <c:v>0.33999161152161728</c:v>
                </c:pt>
                <c:pt idx="1">
                  <c:v>0.29243242543222975</c:v>
                </c:pt>
                <c:pt idx="2">
                  <c:v>0.32193219430990438</c:v>
                </c:pt>
                <c:pt idx="3">
                  <c:v>0.36935296499578607</c:v>
                </c:pt>
              </c:numCache>
            </c:numRef>
          </c:val>
        </c:ser>
        <c:ser>
          <c:idx val="1"/>
          <c:order val="1"/>
          <c:tx>
            <c:strRef>
              <c:f>[2]Guests!$O$36</c:f>
              <c:strCache>
                <c:ptCount val="1"/>
                <c:pt idx="0">
                  <c:v>Great Britain</c:v>
                </c:pt>
              </c:strCache>
            </c:strRef>
          </c:tx>
          <c:invertIfNegative val="0"/>
          <c:dLbls>
            <c:numFmt formatCode="0%" sourceLinked="0"/>
            <c:spPr>
              <a:noFill/>
              <a:ln>
                <a:noFill/>
              </a:ln>
              <a:effectLst/>
            </c:spPr>
            <c:txPr>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[2]Guests!$M$37:$M$40</c:f>
              <c:numCache>
                <c:formatCode>General</c:formatCode>
                <c:ptCount val="4"/>
                <c:pt idx="0">
                  <c:v>2011</c:v>
                </c:pt>
                <c:pt idx="1">
                  <c:v>2012</c:v>
                </c:pt>
                <c:pt idx="2">
                  <c:v>2013</c:v>
                </c:pt>
                <c:pt idx="3">
                  <c:v>2014</c:v>
                </c:pt>
              </c:numCache>
            </c:numRef>
          </c:cat>
          <c:val>
            <c:numRef>
              <c:f>[2]Guests!$O$37:$O$40</c:f>
              <c:numCache>
                <c:formatCode>General</c:formatCode>
                <c:ptCount val="4"/>
                <c:pt idx="0">
                  <c:v>0.39968175891296076</c:v>
                </c:pt>
                <c:pt idx="1">
                  <c:v>0.46837667887693468</c:v>
                </c:pt>
                <c:pt idx="2">
                  <c:v>0.4503960880957068</c:v>
                </c:pt>
                <c:pt idx="3">
                  <c:v>0.36437100646393472</c:v>
                </c:pt>
              </c:numCache>
            </c:numRef>
          </c:val>
        </c:ser>
        <c:ser>
          <c:idx val="2"/>
          <c:order val="2"/>
          <c:tx>
            <c:strRef>
              <c:f>[2]Guests!$P$36</c:f>
              <c:strCache>
                <c:ptCount val="1"/>
                <c:pt idx="0">
                  <c:v>Other</c:v>
                </c:pt>
              </c:strCache>
            </c:strRef>
          </c:tx>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[2]Guests!$M$37:$M$40</c:f>
              <c:numCache>
                <c:formatCode>General</c:formatCode>
                <c:ptCount val="4"/>
                <c:pt idx="0">
                  <c:v>2011</c:v>
                </c:pt>
                <c:pt idx="1">
                  <c:v>2012</c:v>
                </c:pt>
                <c:pt idx="2">
                  <c:v>2013</c:v>
                </c:pt>
                <c:pt idx="3">
                  <c:v>2014</c:v>
                </c:pt>
              </c:numCache>
            </c:numRef>
          </c:cat>
          <c:val>
            <c:numRef>
              <c:f>[2]Guests!$P$37:$P$40</c:f>
              <c:numCache>
                <c:formatCode>General</c:formatCode>
                <c:ptCount val="4"/>
                <c:pt idx="0">
                  <c:v>0.26032662956542219</c:v>
                </c:pt>
                <c:pt idx="1">
                  <c:v>0.23919089569083554</c:v>
                </c:pt>
                <c:pt idx="2">
                  <c:v>0.22767171759438887</c:v>
                </c:pt>
                <c:pt idx="3">
                  <c:v>0.26627602854027954</c:v>
                </c:pt>
              </c:numCache>
            </c:numRef>
          </c:val>
        </c:ser>
        <c:dLbls>
          <c:showLegendKey val="0"/>
          <c:showVal val="0"/>
          <c:showCatName val="0"/>
          <c:showSerName val="0"/>
          <c:showPercent val="0"/>
          <c:showBubbleSize val="0"/>
        </c:dLbls>
        <c:gapWidth val="150"/>
        <c:overlap val="100"/>
        <c:axId val="444618536"/>
        <c:axId val="444618928"/>
      </c:barChart>
      <c:catAx>
        <c:axId val="444618536"/>
        <c:scaling>
          <c:orientation val="minMax"/>
        </c:scaling>
        <c:delete val="0"/>
        <c:axPos val="l"/>
        <c:numFmt formatCode="General" sourceLinked="1"/>
        <c:majorTickMark val="out"/>
        <c:minorTickMark val="none"/>
        <c:tickLblPos val="nextTo"/>
        <c:crossAx val="444618928"/>
        <c:crosses val="autoZero"/>
        <c:auto val="1"/>
        <c:lblAlgn val="ctr"/>
        <c:lblOffset val="100"/>
        <c:noMultiLvlLbl val="0"/>
      </c:catAx>
      <c:valAx>
        <c:axId val="444618928"/>
        <c:scaling>
          <c:orientation val="minMax"/>
        </c:scaling>
        <c:delete val="1"/>
        <c:axPos val="b"/>
        <c:majorGridlines>
          <c:spPr>
            <a:ln>
              <a:solidFill>
                <a:sysClr val="window" lastClr="FFFFFF"/>
              </a:solidFill>
            </a:ln>
          </c:spPr>
        </c:majorGridlines>
        <c:numFmt formatCode="0%" sourceLinked="1"/>
        <c:majorTickMark val="out"/>
        <c:minorTickMark val="none"/>
        <c:tickLblPos val="none"/>
        <c:crossAx val="444618536"/>
        <c:crosses val="autoZero"/>
        <c:crossBetween val="between"/>
      </c:valAx>
    </c:plotArea>
    <c:legend>
      <c:legendPos val="b"/>
      <c:overlay val="0"/>
    </c:legend>
    <c:plotVisOnly val="1"/>
    <c:dispBlanksAs val="gap"/>
    <c:showDLblsOverMax val="0"/>
  </c:chart>
  <c:spPr>
    <a:ln>
      <a:noFill/>
    </a:ln>
  </c:spPr>
  <c:txPr>
    <a:bodyPr/>
    <a:lstStyle/>
    <a:p>
      <a:pPr>
        <a:defRPr>
          <a:latin typeface="Arial" pitchFamily="34" charset="0"/>
          <a:cs typeface="Arial" pitchFamily="34" charset="0"/>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1"/>
    </mc:Choice>
    <mc:Fallback>
      <c:style val="11"/>
    </mc:Fallback>
  </mc:AlternateContent>
  <c:chart>
    <c:title>
      <c:tx>
        <c:rich>
          <a:bodyPr/>
          <a:lstStyle/>
          <a:p>
            <a:pPr>
              <a:defRPr/>
            </a:pPr>
            <a:r>
              <a:rPr lang="en-GB"/>
              <a:t>Room Stock</a:t>
            </a:r>
          </a:p>
        </c:rich>
      </c:tx>
      <c:layout>
        <c:manualLayout>
          <c:xMode val="edge"/>
          <c:yMode val="edge"/>
          <c:x val="3.7862584363131987E-2"/>
          <c:y val="2.539683809365734E-2"/>
        </c:manualLayout>
      </c:layout>
      <c:overlay val="1"/>
    </c:title>
    <c:autoTitleDeleted val="0"/>
    <c:plotArea>
      <c:layout>
        <c:manualLayout>
          <c:layoutTarget val="inner"/>
          <c:xMode val="edge"/>
          <c:yMode val="edge"/>
          <c:x val="0.26805555555555555"/>
          <c:y val="0.16898148148148223"/>
          <c:w val="0.46388888888889046"/>
          <c:h val="0.77314814814814992"/>
        </c:manualLayout>
      </c:layout>
      <c:pieChart>
        <c:varyColors val="1"/>
        <c:ser>
          <c:idx val="0"/>
          <c:order val="0"/>
          <c:dLbls>
            <c:dLbl>
              <c:idx val="0"/>
              <c:layout>
                <c:manualLayout>
                  <c:x val="8.3333333333333245E-2"/>
                  <c:y val="-0.1388888888888889"/>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Lst>
            </c:dLbl>
            <c:dLbl>
              <c:idx val="1"/>
              <c:layout>
                <c:manualLayout>
                  <c:x val="-0.1"/>
                  <c:y val="0"/>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Lst>
            </c:dLbl>
            <c:dLbl>
              <c:idx val="2"/>
              <c:layout>
                <c:manualLayout>
                  <c:x val="-9.1666644389364227E-2"/>
                  <c:y val="5.7671819858427634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Lst>
            </c:dLbl>
            <c:dLbl>
              <c:idx val="3"/>
              <c:layout>
                <c:manualLayout>
                  <c:x val="0.16111089238845142"/>
                  <c:y val="-4.1666666666666664E-2"/>
                </c:manualLayout>
              </c:layout>
              <c:tx>
                <c:rich>
                  <a:bodyPr/>
                  <a:lstStyle/>
                  <a:p>
                    <a:r>
                      <a:rPr lang="en-US"/>
                      <a:t>Guest Accommodation364</a:t>
                    </a:r>
                  </a:p>
                </c:rich>
              </c:tx>
              <c:dLblPos val="bestFit"/>
              <c:showLegendKey val="0"/>
              <c:showVal val="1"/>
              <c:showCatName val="1"/>
              <c:showSerName val="0"/>
              <c:showPercent val="0"/>
              <c:showBubbleSize val="0"/>
              <c:separator> </c:separator>
              <c:extLst>
                <c:ext xmlns:c15="http://schemas.microsoft.com/office/drawing/2012/chart" uri="{CE6537A1-D6FC-4f65-9D91-7224C49458BB}"/>
              </c:extLst>
            </c:dLbl>
            <c:spPr>
              <a:noFill/>
              <a:ln>
                <a:noFill/>
              </a:ln>
              <a:effectLst/>
            </c:spPr>
            <c:dLblPos val="outEnd"/>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'[2]Stock and Occupancy charts'!$B$49:$B$52</c:f>
              <c:strCache>
                <c:ptCount val="4"/>
                <c:pt idx="0">
                  <c:v>Hotel</c:v>
                </c:pt>
                <c:pt idx="1">
                  <c:v>Guest House</c:v>
                </c:pt>
                <c:pt idx="2">
                  <c:v>Bed &amp; Breakfast</c:v>
                </c:pt>
                <c:pt idx="3">
                  <c:v>Guest Accommodation</c:v>
                </c:pt>
              </c:strCache>
            </c:strRef>
          </c:cat>
          <c:val>
            <c:numRef>
              <c:f>'[2]Stock and Occupancy charts'!$D$49:$D$52</c:f>
              <c:numCache>
                <c:formatCode>General</c:formatCode>
                <c:ptCount val="4"/>
                <c:pt idx="0">
                  <c:v>7809</c:v>
                </c:pt>
                <c:pt idx="1">
                  <c:v>721</c:v>
                </c:pt>
                <c:pt idx="2">
                  <c:v>1893</c:v>
                </c:pt>
                <c:pt idx="3">
                  <c:v>364</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solidFill>
      <a:schemeClr val="bg1"/>
    </a:solidFill>
    <a:ln>
      <a:solidFill>
        <a:sysClr val="window" lastClr="FFFFFF"/>
      </a:solidFill>
    </a:ln>
  </c:spPr>
  <c:txPr>
    <a:bodyPr/>
    <a:lstStyle/>
    <a:p>
      <a:pPr>
        <a:defRPr sz="800">
          <a:latin typeface="Arial" pitchFamily="34" charset="0"/>
          <a:cs typeface="Arial" pitchFamily="34" charset="0"/>
        </a:defRPr>
      </a:pPr>
      <a:endParaRPr lang="en-US"/>
    </a:p>
  </c:txPr>
  <c:printSettings>
    <c:headerFooter/>
    <c:pageMargins b="0.75000000000000144" l="0.70000000000000062" r="0.70000000000000062" t="0.75000000000000144"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1"/>
    </mc:Choice>
    <mc:Fallback>
      <c:style val="11"/>
    </mc:Fallback>
  </mc:AlternateContent>
  <c:chart>
    <c:title>
      <c:tx>
        <c:rich>
          <a:bodyPr/>
          <a:lstStyle/>
          <a:p>
            <a:pPr>
              <a:defRPr/>
            </a:pPr>
            <a:r>
              <a:rPr lang="en-GB"/>
              <a:t>Bed</a:t>
            </a:r>
            <a:r>
              <a:rPr lang="en-GB" baseline="0"/>
              <a:t> Stock</a:t>
            </a:r>
            <a:endParaRPr lang="en-GB"/>
          </a:p>
        </c:rich>
      </c:tx>
      <c:layout>
        <c:manualLayout>
          <c:xMode val="edge"/>
          <c:yMode val="edge"/>
          <c:x val="4.0846747303440192E-2"/>
          <c:y val="2.3703703703703775E-2"/>
        </c:manualLayout>
      </c:layout>
      <c:overlay val="1"/>
    </c:title>
    <c:autoTitleDeleted val="0"/>
    <c:plotArea>
      <c:layout>
        <c:manualLayout>
          <c:layoutTarget val="inner"/>
          <c:xMode val="edge"/>
          <c:yMode val="edge"/>
          <c:x val="0.25966732283464633"/>
          <c:y val="0.15972222222222274"/>
          <c:w val="0.46388888888889046"/>
          <c:h val="0.77314814814814992"/>
        </c:manualLayout>
      </c:layout>
      <c:pieChart>
        <c:varyColors val="1"/>
        <c:ser>
          <c:idx val="0"/>
          <c:order val="0"/>
          <c:dLbls>
            <c:dLbl>
              <c:idx val="0"/>
              <c:layout>
                <c:manualLayout>
                  <c:x val="8.6111111111110875E-2"/>
                  <c:y val="-0.15277777777777779"/>
                </c:manualLayout>
              </c:layout>
              <c:tx>
                <c:rich>
                  <a:bodyPr/>
                  <a:lstStyle/>
                  <a:p>
                    <a:r>
                      <a:rPr lang="en-US"/>
                      <a:t>Hotel 17,470</a:t>
                    </a:r>
                  </a:p>
                </c:rich>
              </c:tx>
              <c:dLblPos val="bestFit"/>
              <c:showLegendKey val="0"/>
              <c:showVal val="1"/>
              <c:showCatName val="1"/>
              <c:showSerName val="0"/>
              <c:showPercent val="0"/>
              <c:showBubbleSize val="0"/>
              <c:separator> </c:separator>
              <c:extLst>
                <c:ext xmlns:c15="http://schemas.microsoft.com/office/drawing/2012/chart" uri="{CE6537A1-D6FC-4f65-9D91-7224C49458BB}"/>
              </c:extLst>
            </c:dLbl>
            <c:dLbl>
              <c:idx val="1"/>
              <c:layout>
                <c:manualLayout>
                  <c:x val="-5.5555555555555455E-2"/>
                  <c:y val="8.3333333333333343E-2"/>
                </c:manualLayout>
              </c:layout>
              <c:tx>
                <c:rich>
                  <a:bodyPr/>
                  <a:lstStyle/>
                  <a:p>
                    <a:r>
                      <a:rPr lang="en-US"/>
                      <a:t>Guest House 1,670</a:t>
                    </a:r>
                  </a:p>
                </c:rich>
              </c:tx>
              <c:dLblPos val="bestFit"/>
              <c:showLegendKey val="0"/>
              <c:showVal val="1"/>
              <c:showCatName val="1"/>
              <c:showSerName val="0"/>
              <c:showPercent val="0"/>
              <c:showBubbleSize val="0"/>
              <c:separator> </c:separator>
              <c:extLst>
                <c:ext xmlns:c15="http://schemas.microsoft.com/office/drawing/2012/chart" uri="{CE6537A1-D6FC-4f65-9D91-7224C49458BB}"/>
              </c:extLst>
            </c:dLbl>
            <c:dLbl>
              <c:idx val="2"/>
              <c:layout>
                <c:manualLayout>
                  <c:x val="-7.1425827016378202E-2"/>
                  <c:y val="6.9073899095946495E-2"/>
                </c:manualLayout>
              </c:layout>
              <c:tx>
                <c:rich>
                  <a:bodyPr/>
                  <a:lstStyle/>
                  <a:p>
                    <a:r>
                      <a:rPr lang="en-US"/>
                      <a:t>Bed &amp; Breakfast 4,279</a:t>
                    </a:r>
                  </a:p>
                </c:rich>
              </c:tx>
              <c:dLblPos val="bestFit"/>
              <c:showLegendKey val="0"/>
              <c:showVal val="1"/>
              <c:showCatName val="1"/>
              <c:showSerName val="0"/>
              <c:showPercent val="0"/>
              <c:showBubbleSize val="0"/>
              <c:separator> </c:separator>
              <c:extLst>
                <c:ext xmlns:c15="http://schemas.microsoft.com/office/drawing/2012/chart" uri="{CE6537A1-D6FC-4f65-9D91-7224C49458BB}"/>
              </c:extLst>
            </c:dLbl>
            <c:dLbl>
              <c:idx val="3"/>
              <c:layout>
                <c:manualLayout>
                  <c:x val="0.27136758254868498"/>
                  <c:y val="1.8518518518518556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Lst>
            </c:dLbl>
            <c:spPr>
              <a:noFill/>
              <a:ln>
                <a:noFill/>
              </a:ln>
              <a:effectLst/>
            </c:spPr>
            <c:dLblPos val="outEnd"/>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'[2]Stock and Occupancy charts'!$B$49:$B$52</c:f>
              <c:strCache>
                <c:ptCount val="4"/>
                <c:pt idx="0">
                  <c:v>Hotel</c:v>
                </c:pt>
                <c:pt idx="1">
                  <c:v>Guest House</c:v>
                </c:pt>
                <c:pt idx="2">
                  <c:v>Bed &amp; Breakfast</c:v>
                </c:pt>
                <c:pt idx="3">
                  <c:v>Guest Accommodation</c:v>
                </c:pt>
              </c:strCache>
            </c:strRef>
          </c:cat>
          <c:val>
            <c:numRef>
              <c:f>'[2]Stock and Occupancy charts'!$E$49:$E$52</c:f>
              <c:numCache>
                <c:formatCode>General</c:formatCode>
                <c:ptCount val="4"/>
                <c:pt idx="0">
                  <c:v>17470</c:v>
                </c:pt>
                <c:pt idx="1">
                  <c:v>1670</c:v>
                </c:pt>
                <c:pt idx="2">
                  <c:v>4279</c:v>
                </c:pt>
                <c:pt idx="3">
                  <c:v>866</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txPr>
    <a:bodyPr/>
    <a:lstStyle/>
    <a:p>
      <a:pPr>
        <a:defRPr sz="800">
          <a:latin typeface="Arial" pitchFamily="34" charset="0"/>
          <a:cs typeface="Arial" pitchFamily="34" charset="0"/>
        </a:defRPr>
      </a:pPr>
      <a:endParaRPr lang="en-US"/>
    </a:p>
  </c:txPr>
  <c:printSettings>
    <c:headerFooter/>
    <c:pageMargins b="0.75000000000000144" l="0.70000000000000062" r="0.70000000000000062" t="0.75000000000000144"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062619682579832E-2"/>
          <c:y val="0"/>
          <c:w val="0.52448702948276038"/>
          <c:h val="0.90902972395271942"/>
        </c:manualLayout>
      </c:layout>
      <c:pieChart>
        <c:varyColors val="1"/>
        <c:ser>
          <c:idx val="0"/>
          <c:order val="0"/>
          <c:dLbls>
            <c:dLbl>
              <c:idx val="0"/>
              <c:tx>
                <c:rich>
                  <a:bodyPr/>
                  <a:lstStyle/>
                  <a:p>
                    <a:r>
                      <a:rPr lang="en-US" b="1"/>
                      <a:t>7</a:t>
                    </a:r>
                    <a:r>
                      <a:rPr lang="en-US"/>
                      <a:t>%</a:t>
                    </a:r>
                  </a:p>
                </c:rich>
              </c:tx>
              <c:showLegendKey val="0"/>
              <c:showVal val="1"/>
              <c:showCatName val="0"/>
              <c:showSerName val="0"/>
              <c:showPercent val="0"/>
              <c:showBubbleSize val="0"/>
              <c:extLst>
                <c:ext xmlns:c15="http://schemas.microsoft.com/office/drawing/2012/chart" uri="{CE6537A1-D6FC-4f65-9D91-7224C49458BB}"/>
              </c:extLst>
            </c:dLbl>
            <c:dLbl>
              <c:idx val="1"/>
              <c:tx>
                <c:rich>
                  <a:bodyPr/>
                  <a:lstStyle/>
                  <a:p>
                    <a:r>
                      <a:rPr lang="en-US" b="1"/>
                      <a:t>3</a:t>
                    </a:r>
                    <a:r>
                      <a:rPr lang="en-US"/>
                      <a:t>%</a:t>
                    </a:r>
                  </a:p>
                </c:rich>
              </c:tx>
              <c:showLegendKey val="0"/>
              <c:showVal val="1"/>
              <c:showCatName val="0"/>
              <c:showSerName val="0"/>
              <c:showPercent val="0"/>
              <c:showBubbleSize val="0"/>
              <c:extLst>
                <c:ext xmlns:c15="http://schemas.microsoft.com/office/drawing/2012/chart" uri="{CE6537A1-D6FC-4f65-9D91-7224C49458BB}"/>
              </c:extLst>
            </c:dLbl>
            <c:dLbl>
              <c:idx val="2"/>
              <c:tx>
                <c:rich>
                  <a:bodyPr/>
                  <a:lstStyle/>
                  <a:p>
                    <a:r>
                      <a:rPr lang="en-US" b="1"/>
                      <a:t>3</a:t>
                    </a:r>
                    <a:r>
                      <a:rPr lang="en-US"/>
                      <a:t>4%</a:t>
                    </a:r>
                  </a:p>
                </c:rich>
              </c:tx>
              <c:showLegendKey val="0"/>
              <c:showVal val="1"/>
              <c:showCatName val="0"/>
              <c:showSerName val="0"/>
              <c:showPercent val="0"/>
              <c:showBubbleSize val="0"/>
              <c:extLst>
                <c:ext xmlns:c15="http://schemas.microsoft.com/office/drawing/2012/chart" uri="{CE6537A1-D6FC-4f65-9D91-7224C49458BB}"/>
              </c:extLst>
            </c:dLbl>
            <c:dLbl>
              <c:idx val="3"/>
              <c:tx>
                <c:rich>
                  <a:bodyPr/>
                  <a:lstStyle/>
                  <a:p>
                    <a:r>
                      <a:rPr lang="en-US" b="1"/>
                      <a:t>1</a:t>
                    </a:r>
                    <a:r>
                      <a:rPr lang="en-US"/>
                      <a:t>4%</a:t>
                    </a:r>
                  </a:p>
                </c:rich>
              </c:tx>
              <c:showLegendKey val="0"/>
              <c:showVal val="1"/>
              <c:showCatName val="0"/>
              <c:showSerName val="0"/>
              <c:showPercent val="0"/>
              <c:showBubbleSize val="0"/>
              <c:extLst>
                <c:ext xmlns:c15="http://schemas.microsoft.com/office/drawing/2012/chart" uri="{CE6537A1-D6FC-4f65-9D91-7224C49458BB}"/>
              </c:extLst>
            </c:dLbl>
            <c:dLbl>
              <c:idx val="4"/>
              <c:tx>
                <c:rich>
                  <a:bodyPr/>
                  <a:lstStyle/>
                  <a:p>
                    <a:r>
                      <a:rPr lang="en-US" b="1"/>
                      <a:t>8</a:t>
                    </a:r>
                    <a:r>
                      <a:rPr lang="en-US"/>
                      <a:t>%</a:t>
                    </a:r>
                  </a:p>
                </c:rich>
              </c:tx>
              <c:showLegendKey val="0"/>
              <c:showVal val="1"/>
              <c:showCatName val="0"/>
              <c:showSerName val="0"/>
              <c:showPercent val="0"/>
              <c:showBubbleSize val="0"/>
              <c:extLst>
                <c:ext xmlns:c15="http://schemas.microsoft.com/office/drawing/2012/chart" uri="{CE6537A1-D6FC-4f65-9D91-7224C49458BB}"/>
              </c:extLst>
            </c:dLbl>
            <c:dLbl>
              <c:idx val="5"/>
              <c:tx>
                <c:rich>
                  <a:bodyPr/>
                  <a:lstStyle/>
                  <a:p>
                    <a:r>
                      <a:rPr lang="en-US" b="1"/>
                      <a:t>8</a:t>
                    </a:r>
                    <a:r>
                      <a:rPr lang="en-US"/>
                      <a:t>%</a:t>
                    </a:r>
                  </a:p>
                </c:rich>
              </c:tx>
              <c:showLegendKey val="0"/>
              <c:showVal val="1"/>
              <c:showCatName val="0"/>
              <c:showSerName val="0"/>
              <c:showPercent val="0"/>
              <c:showBubbleSize val="0"/>
              <c:extLst>
                <c:ext xmlns:c15="http://schemas.microsoft.com/office/drawing/2012/chart" uri="{CE6537A1-D6FC-4f65-9D91-7224C49458BB}"/>
              </c:extLst>
            </c:dLbl>
            <c:dLbl>
              <c:idx val="6"/>
              <c:tx>
                <c:rich>
                  <a:bodyPr/>
                  <a:lstStyle/>
                  <a:p>
                    <a:r>
                      <a:rPr lang="en-US" b="1"/>
                      <a:t>4</a:t>
                    </a:r>
                    <a:r>
                      <a:rPr lang="en-US"/>
                      <a:t>%</a:t>
                    </a:r>
                  </a:p>
                </c:rich>
              </c:tx>
              <c:showLegendKey val="0"/>
              <c:showVal val="1"/>
              <c:showCatName val="0"/>
              <c:showSerName val="0"/>
              <c:showPercent val="0"/>
              <c:showBubbleSize val="0"/>
              <c:extLst>
                <c:ext xmlns:c15="http://schemas.microsoft.com/office/drawing/2012/chart" uri="{CE6537A1-D6FC-4f65-9D91-7224C49458BB}"/>
              </c:extLst>
            </c:dLbl>
            <c:dLbl>
              <c:idx val="7"/>
              <c:tx>
                <c:rich>
                  <a:bodyPr/>
                  <a:lstStyle/>
                  <a:p>
                    <a:r>
                      <a:rPr lang="en-US" b="1"/>
                      <a:t>6</a:t>
                    </a:r>
                    <a:r>
                      <a:rPr lang="en-US"/>
                      <a:t>%</a:t>
                    </a:r>
                  </a:p>
                </c:rich>
              </c:tx>
              <c:showLegendKey val="0"/>
              <c:showVal val="1"/>
              <c:showCatName val="0"/>
              <c:showSerName val="0"/>
              <c:showPercent val="0"/>
              <c:showBubbleSize val="0"/>
              <c:extLst>
                <c:ext xmlns:c15="http://schemas.microsoft.com/office/drawing/2012/chart" uri="{CE6537A1-D6FC-4f65-9D91-7224C49458BB}"/>
              </c:extLst>
            </c:dLbl>
            <c:dLbl>
              <c:idx val="8"/>
              <c:tx>
                <c:rich>
                  <a:bodyPr/>
                  <a:lstStyle/>
                  <a:p>
                    <a:r>
                      <a:rPr lang="en-US" b="1"/>
                      <a:t>3</a:t>
                    </a:r>
                    <a:r>
                      <a:rPr lang="en-US"/>
                      <a:t>%</a:t>
                    </a:r>
                  </a:p>
                </c:rich>
              </c:tx>
              <c:showLegendKey val="0"/>
              <c:showVal val="1"/>
              <c:showCatName val="0"/>
              <c:showSerName val="0"/>
              <c:showPercent val="0"/>
              <c:showBubbleSize val="0"/>
              <c:extLst>
                <c:ext xmlns:c15="http://schemas.microsoft.com/office/drawing/2012/chart" uri="{CE6537A1-D6FC-4f65-9D91-7224C49458BB}"/>
              </c:extLst>
            </c:dLbl>
            <c:dLbl>
              <c:idx val="9"/>
              <c:tx>
                <c:rich>
                  <a:bodyPr/>
                  <a:lstStyle/>
                  <a:p>
                    <a:r>
                      <a:rPr lang="en-US" b="1"/>
                      <a:t>9</a:t>
                    </a:r>
                    <a:r>
                      <a:rPr lang="en-US"/>
                      <a:t>%</a:t>
                    </a:r>
                  </a:p>
                </c:rich>
              </c:tx>
              <c:showLegendKey val="0"/>
              <c:showVal val="1"/>
              <c:showCatName val="0"/>
              <c:showSerName val="0"/>
              <c:showPercent val="0"/>
              <c:showBubbleSize val="0"/>
              <c:extLst>
                <c:ext xmlns:c15="http://schemas.microsoft.com/office/drawing/2012/chart" uri="{CE6537A1-D6FC-4f65-9D91-7224C49458BB}"/>
              </c:extLst>
            </c:dLbl>
            <c:dLbl>
              <c:idx val="10"/>
              <c:tx>
                <c:rich>
                  <a:bodyPr/>
                  <a:lstStyle/>
                  <a:p>
                    <a:r>
                      <a:rPr lang="en-US" b="1"/>
                      <a:t>4</a:t>
                    </a:r>
                    <a:r>
                      <a:rPr lang="en-US"/>
                      <a:t>%</a:t>
                    </a:r>
                  </a:p>
                </c:rich>
              </c:tx>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b="1">
                    <a:solidFill>
                      <a:schemeClr val="bg1"/>
                    </a:solidFil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'[3]Stock and Occupancy charts'!$AL$23:$AL$33</c:f>
              <c:strCache>
                <c:ptCount val="11"/>
                <c:pt idx="0">
                  <c:v>Antrim and Newtownabbey</c:v>
                </c:pt>
                <c:pt idx="1">
                  <c:v>Armagh, Banbridge and Craigavon</c:v>
                </c:pt>
                <c:pt idx="2">
                  <c:v>Belfast</c:v>
                </c:pt>
                <c:pt idx="3">
                  <c:v>Causeway Coast and Glens</c:v>
                </c:pt>
                <c:pt idx="4">
                  <c:v>Derry and Strabane</c:v>
                </c:pt>
                <c:pt idx="5">
                  <c:v>Fermanagh and Omagh</c:v>
                </c:pt>
                <c:pt idx="6">
                  <c:v>Lisburn and Castlereagh</c:v>
                </c:pt>
                <c:pt idx="7">
                  <c:v>Mid and East Antrim</c:v>
                </c:pt>
                <c:pt idx="8">
                  <c:v>Mid Ulster</c:v>
                </c:pt>
                <c:pt idx="9">
                  <c:v>Newry, Mourne and Down</c:v>
                </c:pt>
                <c:pt idx="10">
                  <c:v>Ards and North Down</c:v>
                </c:pt>
              </c:strCache>
            </c:strRef>
          </c:cat>
          <c:val>
            <c:numRef>
              <c:f>'[3]Stock and Occupancy charts'!$AN$23:$AN$33</c:f>
              <c:numCache>
                <c:formatCode>General</c:formatCode>
                <c:ptCount val="11"/>
                <c:pt idx="0">
                  <c:v>7</c:v>
                </c:pt>
                <c:pt idx="1">
                  <c:v>3</c:v>
                </c:pt>
                <c:pt idx="2">
                  <c:v>34</c:v>
                </c:pt>
                <c:pt idx="3">
                  <c:v>14</c:v>
                </c:pt>
                <c:pt idx="4">
                  <c:v>8</c:v>
                </c:pt>
                <c:pt idx="5">
                  <c:v>8</c:v>
                </c:pt>
                <c:pt idx="6">
                  <c:v>4</c:v>
                </c:pt>
                <c:pt idx="7">
                  <c:v>6</c:v>
                </c:pt>
                <c:pt idx="8">
                  <c:v>3</c:v>
                </c:pt>
                <c:pt idx="9">
                  <c:v>9</c:v>
                </c:pt>
                <c:pt idx="10">
                  <c:v>4</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0583836658971868"/>
          <c:y val="9.2244733909421436E-3"/>
          <c:w val="0.39237671596271401"/>
          <c:h val="0.96528795361536979"/>
        </c:manualLayout>
      </c:layout>
      <c:overlay val="0"/>
    </c:legend>
    <c:plotVisOnly val="1"/>
    <c:dispBlanksAs val="gap"/>
    <c:showDLblsOverMax val="0"/>
  </c:chart>
  <c:spPr>
    <a:ln>
      <a:noFill/>
    </a:ln>
  </c:spPr>
  <c:txPr>
    <a:bodyPr/>
    <a:lstStyle/>
    <a:p>
      <a:pPr>
        <a:defRPr sz="1200">
          <a:latin typeface="Arial" pitchFamily="34" charset="0"/>
          <a:cs typeface="Arial" pitchFamily="34" charset="0"/>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0"/>
    <c:plotArea>
      <c:layout/>
      <c:barChart>
        <c:barDir val="col"/>
        <c:grouping val="clustered"/>
        <c:varyColors val="0"/>
        <c:ser>
          <c:idx val="0"/>
          <c:order val="0"/>
          <c:tx>
            <c:strRef>
              <c:f>'[1]Occupancy Workings'!$P$5</c:f>
              <c:strCache>
                <c:ptCount val="1"/>
                <c:pt idx="0">
                  <c:v>2011</c:v>
                </c:pt>
              </c:strCache>
            </c:strRef>
          </c:tx>
          <c:invertIfNegative val="0"/>
          <c:cat>
            <c:strRef>
              <c:f>'[1]Occupancy Workings'!$Q$4:$AB$4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'[1]Occupancy Workings'!$Q$5:$AB$5</c:f>
              <c:numCache>
                <c:formatCode>General</c:formatCode>
                <c:ptCount val="12"/>
                <c:pt idx="0">
                  <c:v>28</c:v>
                </c:pt>
                <c:pt idx="1">
                  <c:v>36</c:v>
                </c:pt>
                <c:pt idx="2">
                  <c:v>36</c:v>
                </c:pt>
                <c:pt idx="3">
                  <c:v>42</c:v>
                </c:pt>
                <c:pt idx="4">
                  <c:v>43</c:v>
                </c:pt>
                <c:pt idx="5">
                  <c:v>50</c:v>
                </c:pt>
                <c:pt idx="6">
                  <c:v>50</c:v>
                </c:pt>
                <c:pt idx="7">
                  <c:v>57</c:v>
                </c:pt>
                <c:pt idx="8">
                  <c:v>47</c:v>
                </c:pt>
                <c:pt idx="9">
                  <c:v>43</c:v>
                </c:pt>
                <c:pt idx="10">
                  <c:v>39</c:v>
                </c:pt>
                <c:pt idx="11">
                  <c:v>35</c:v>
                </c:pt>
              </c:numCache>
            </c:numRef>
          </c:val>
        </c:ser>
        <c:ser>
          <c:idx val="1"/>
          <c:order val="1"/>
          <c:tx>
            <c:strRef>
              <c:f>'[1]Occupancy Workings'!$P$6</c:f>
              <c:strCache>
                <c:ptCount val="1"/>
                <c:pt idx="0">
                  <c:v>2012</c:v>
                </c:pt>
              </c:strCache>
            </c:strRef>
          </c:tx>
          <c:invertIfNegative val="0"/>
          <c:cat>
            <c:strRef>
              <c:f>'[1]Occupancy Workings'!$Q$4:$AB$4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'[1]Occupancy Workings'!$Q$6:$AB$6</c:f>
              <c:numCache>
                <c:formatCode>General</c:formatCode>
                <c:ptCount val="12"/>
                <c:pt idx="0">
                  <c:v>31</c:v>
                </c:pt>
                <c:pt idx="1">
                  <c:v>39</c:v>
                </c:pt>
                <c:pt idx="2">
                  <c:v>41</c:v>
                </c:pt>
                <c:pt idx="3">
                  <c:v>52</c:v>
                </c:pt>
                <c:pt idx="4">
                  <c:v>52</c:v>
                </c:pt>
                <c:pt idx="5">
                  <c:v>55</c:v>
                </c:pt>
                <c:pt idx="6">
                  <c:v>59</c:v>
                </c:pt>
                <c:pt idx="7">
                  <c:v>64</c:v>
                </c:pt>
                <c:pt idx="8">
                  <c:v>52</c:v>
                </c:pt>
                <c:pt idx="9">
                  <c:v>45</c:v>
                </c:pt>
                <c:pt idx="10">
                  <c:v>39</c:v>
                </c:pt>
                <c:pt idx="11">
                  <c:v>36</c:v>
                </c:pt>
              </c:numCache>
            </c:numRef>
          </c:val>
        </c:ser>
        <c:ser>
          <c:idx val="2"/>
          <c:order val="2"/>
          <c:tx>
            <c:strRef>
              <c:f>'[1]Occupancy Workings'!$P$7</c:f>
              <c:strCache>
                <c:ptCount val="1"/>
                <c:pt idx="0">
                  <c:v>2013</c:v>
                </c:pt>
              </c:strCache>
            </c:strRef>
          </c:tx>
          <c:invertIfNegative val="0"/>
          <c:cat>
            <c:strRef>
              <c:f>'[1]Occupancy Workings'!$Q$4:$AB$4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'[1]Occupancy Workings'!$Q$7:$AB$7</c:f>
              <c:numCache>
                <c:formatCode>General</c:formatCode>
                <c:ptCount val="12"/>
                <c:pt idx="0">
                  <c:v>28</c:v>
                </c:pt>
                <c:pt idx="1">
                  <c:v>41</c:v>
                </c:pt>
                <c:pt idx="2">
                  <c:v>42</c:v>
                </c:pt>
                <c:pt idx="3">
                  <c:v>43</c:v>
                </c:pt>
                <c:pt idx="4">
                  <c:v>49</c:v>
                </c:pt>
                <c:pt idx="5">
                  <c:v>53</c:v>
                </c:pt>
                <c:pt idx="6">
                  <c:v>51</c:v>
                </c:pt>
                <c:pt idx="7">
                  <c:v>63</c:v>
                </c:pt>
                <c:pt idx="8">
                  <c:v>49</c:v>
                </c:pt>
                <c:pt idx="9">
                  <c:v>48</c:v>
                </c:pt>
                <c:pt idx="10">
                  <c:v>43</c:v>
                </c:pt>
                <c:pt idx="11">
                  <c:v>38</c:v>
                </c:pt>
              </c:numCache>
            </c:numRef>
          </c:val>
        </c:ser>
        <c:ser>
          <c:idx val="3"/>
          <c:order val="3"/>
          <c:tx>
            <c:strRef>
              <c:f>'[1]Occupancy Workings'!$P$8</c:f>
              <c:strCache>
                <c:ptCount val="1"/>
                <c:pt idx="0">
                  <c:v>2014</c:v>
                </c:pt>
              </c:strCache>
            </c:strRef>
          </c:tx>
          <c:invertIfNegative val="0"/>
          <c:cat>
            <c:strRef>
              <c:f>'[1]Occupancy Workings'!$Q$4:$AB$4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'[1]Occupancy Workings'!$Q$8:$AB$8</c:f>
              <c:numCache>
                <c:formatCode>General</c:formatCode>
                <c:ptCount val="12"/>
                <c:pt idx="0">
                  <c:v>30</c:v>
                </c:pt>
                <c:pt idx="1">
                  <c:v>36</c:v>
                </c:pt>
                <c:pt idx="2">
                  <c:v>40</c:v>
                </c:pt>
                <c:pt idx="3">
                  <c:v>46</c:v>
                </c:pt>
                <c:pt idx="4">
                  <c:v>49</c:v>
                </c:pt>
                <c:pt idx="5">
                  <c:v>54</c:v>
                </c:pt>
                <c:pt idx="6">
                  <c:v>54</c:v>
                </c:pt>
                <c:pt idx="7">
                  <c:v>60</c:v>
                </c:pt>
                <c:pt idx="8">
                  <c:v>52</c:v>
                </c:pt>
                <c:pt idx="9">
                  <c:v>47</c:v>
                </c:pt>
                <c:pt idx="10">
                  <c:v>43</c:v>
                </c:pt>
                <c:pt idx="11">
                  <c:v>37</c:v>
                </c:pt>
              </c:numCache>
            </c:numRef>
          </c:val>
        </c:ser>
        <c:dLbls>
          <c:showLegendKey val="0"/>
          <c:showVal val="0"/>
          <c:showCatName val="0"/>
          <c:showSerName val="0"/>
          <c:showPercent val="0"/>
          <c:showBubbleSize val="0"/>
        </c:dLbls>
        <c:gapWidth val="150"/>
        <c:axId val="444249904"/>
        <c:axId val="444250288"/>
      </c:barChart>
      <c:catAx>
        <c:axId val="444249904"/>
        <c:scaling>
          <c:orientation val="minMax"/>
        </c:scaling>
        <c:delete val="0"/>
        <c:axPos val="b"/>
        <c:numFmt formatCode="General" sourceLinked="0"/>
        <c:majorTickMark val="out"/>
        <c:minorTickMark val="none"/>
        <c:tickLblPos val="nextTo"/>
        <c:crossAx val="444250288"/>
        <c:crosses val="autoZero"/>
        <c:auto val="1"/>
        <c:lblAlgn val="ctr"/>
        <c:lblOffset val="100"/>
        <c:noMultiLvlLbl val="0"/>
      </c:catAx>
      <c:valAx>
        <c:axId val="444250288"/>
        <c:scaling>
          <c:orientation val="minMax"/>
        </c:scaling>
        <c:delete val="0"/>
        <c:axPos val="l"/>
        <c:majorGridlines>
          <c:spPr>
            <a:ln>
              <a:solidFill>
                <a:sysClr val="window" lastClr="FFFFFF"/>
              </a:solidFill>
            </a:ln>
          </c:spPr>
        </c:majorGridlines>
        <c:numFmt formatCode="General" sourceLinked="1"/>
        <c:majorTickMark val="out"/>
        <c:minorTickMark val="none"/>
        <c:tickLblPos val="nextTo"/>
        <c:crossAx val="444249904"/>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000000000000133" l="0.70000000000000062" r="0.70000000000000062" t="0.750000000000001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0"/>
    <c:plotArea>
      <c:layout/>
      <c:barChart>
        <c:barDir val="col"/>
        <c:grouping val="clustered"/>
        <c:varyColors val="0"/>
        <c:ser>
          <c:idx val="0"/>
          <c:order val="0"/>
          <c:tx>
            <c:strRef>
              <c:f>'[1]Occupancy Workings'!$B$89</c:f>
              <c:strCache>
                <c:ptCount val="1"/>
                <c:pt idx="0">
                  <c:v>2013</c:v>
                </c:pt>
              </c:strCache>
            </c:strRef>
          </c:tx>
          <c:invertIfNegative val="0"/>
          <c:cat>
            <c:strRef>
              <c:f>'[1]Occupancy Workings'!$C$88:$N$88</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'[1]Occupancy Workings'!$C$89:$N$89</c:f>
              <c:numCache>
                <c:formatCode>General</c:formatCode>
                <c:ptCount val="12"/>
                <c:pt idx="0">
                  <c:v>20</c:v>
                </c:pt>
                <c:pt idx="1">
                  <c:v>27</c:v>
                </c:pt>
                <c:pt idx="2">
                  <c:v>26</c:v>
                </c:pt>
                <c:pt idx="3">
                  <c:v>26</c:v>
                </c:pt>
                <c:pt idx="4">
                  <c:v>38</c:v>
                </c:pt>
                <c:pt idx="5">
                  <c:v>31</c:v>
                </c:pt>
                <c:pt idx="6">
                  <c:v>37</c:v>
                </c:pt>
                <c:pt idx="7">
                  <c:v>36</c:v>
                </c:pt>
                <c:pt idx="8">
                  <c:v>31</c:v>
                </c:pt>
                <c:pt idx="9">
                  <c:v>34</c:v>
                </c:pt>
                <c:pt idx="10">
                  <c:v>29</c:v>
                </c:pt>
                <c:pt idx="11">
                  <c:v>24</c:v>
                </c:pt>
              </c:numCache>
            </c:numRef>
          </c:val>
        </c:ser>
        <c:ser>
          <c:idx val="1"/>
          <c:order val="1"/>
          <c:tx>
            <c:strRef>
              <c:f>'[1]Occupancy Workings'!$B$90</c:f>
              <c:strCache>
                <c:ptCount val="1"/>
                <c:pt idx="0">
                  <c:v>2014</c:v>
                </c:pt>
              </c:strCache>
            </c:strRef>
          </c:tx>
          <c:invertIfNegative val="0"/>
          <c:cat>
            <c:strRef>
              <c:f>'[1]Occupancy Workings'!$C$88:$N$88</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'[1]Occupancy Workings'!$C$90:$N$90</c:f>
              <c:numCache>
                <c:formatCode>General</c:formatCode>
                <c:ptCount val="12"/>
                <c:pt idx="0">
                  <c:v>14</c:v>
                </c:pt>
                <c:pt idx="1">
                  <c:v>17</c:v>
                </c:pt>
                <c:pt idx="2">
                  <c:v>20</c:v>
                </c:pt>
                <c:pt idx="3">
                  <c:v>23</c:v>
                </c:pt>
                <c:pt idx="4">
                  <c:v>33</c:v>
                </c:pt>
                <c:pt idx="5">
                  <c:v>38</c:v>
                </c:pt>
                <c:pt idx="6">
                  <c:v>40</c:v>
                </c:pt>
                <c:pt idx="7">
                  <c:v>49</c:v>
                </c:pt>
                <c:pt idx="8">
                  <c:v>39</c:v>
                </c:pt>
                <c:pt idx="9">
                  <c:v>26</c:v>
                </c:pt>
                <c:pt idx="10">
                  <c:v>20</c:v>
                </c:pt>
                <c:pt idx="11">
                  <c:v>16</c:v>
                </c:pt>
              </c:numCache>
            </c:numRef>
          </c:val>
        </c:ser>
        <c:dLbls>
          <c:showLegendKey val="0"/>
          <c:showVal val="0"/>
          <c:showCatName val="0"/>
          <c:showSerName val="0"/>
          <c:showPercent val="0"/>
          <c:showBubbleSize val="0"/>
        </c:dLbls>
        <c:gapWidth val="150"/>
        <c:axId val="443626192"/>
        <c:axId val="444218800"/>
      </c:barChart>
      <c:catAx>
        <c:axId val="443626192"/>
        <c:scaling>
          <c:orientation val="minMax"/>
        </c:scaling>
        <c:delete val="0"/>
        <c:axPos val="b"/>
        <c:numFmt formatCode="General" sourceLinked="0"/>
        <c:majorTickMark val="out"/>
        <c:minorTickMark val="none"/>
        <c:tickLblPos val="nextTo"/>
        <c:crossAx val="444218800"/>
        <c:crosses val="autoZero"/>
        <c:auto val="1"/>
        <c:lblAlgn val="ctr"/>
        <c:lblOffset val="100"/>
        <c:noMultiLvlLbl val="0"/>
      </c:catAx>
      <c:valAx>
        <c:axId val="444218800"/>
        <c:scaling>
          <c:orientation val="minMax"/>
        </c:scaling>
        <c:delete val="0"/>
        <c:axPos val="l"/>
        <c:majorGridlines>
          <c:spPr>
            <a:ln>
              <a:solidFill>
                <a:sysClr val="window" lastClr="FFFFFF"/>
              </a:solidFill>
            </a:ln>
          </c:spPr>
        </c:majorGridlines>
        <c:title>
          <c:tx>
            <c:rich>
              <a:bodyPr rot="-5400000" vert="horz"/>
              <a:lstStyle/>
              <a:p>
                <a:pPr>
                  <a:defRPr/>
                </a:pPr>
                <a:r>
                  <a:rPr lang="en-US"/>
                  <a:t>Percentage</a:t>
                </a:r>
              </a:p>
            </c:rich>
          </c:tx>
          <c:overlay val="0"/>
        </c:title>
        <c:numFmt formatCode="General" sourceLinked="1"/>
        <c:majorTickMark val="out"/>
        <c:minorTickMark val="none"/>
        <c:tickLblPos val="nextTo"/>
        <c:crossAx val="443626192"/>
        <c:crosses val="autoZero"/>
        <c:crossBetween val="between"/>
      </c:valAx>
      <c:dTable>
        <c:showHorzBorder val="1"/>
        <c:showVertBorder val="1"/>
        <c:showOutline val="1"/>
        <c:showKeys val="1"/>
      </c:dTable>
    </c:plotArea>
    <c:legend>
      <c:legendPos val="b"/>
      <c:overlay val="0"/>
    </c:legend>
    <c:plotVisOnly val="1"/>
    <c:dispBlanksAs val="gap"/>
    <c:showDLblsOverMax val="0"/>
  </c:chart>
  <c:spPr>
    <a:ln>
      <a:noFill/>
    </a:ln>
  </c:spPr>
  <c:printSettings>
    <c:headerFooter/>
    <c:pageMargins b="0.750000000000001" l="0.70000000000000062" r="0.70000000000000062" t="0.75000000000000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0"/>
    <c:plotArea>
      <c:layout/>
      <c:barChart>
        <c:barDir val="col"/>
        <c:grouping val="clustered"/>
        <c:varyColors val="0"/>
        <c:ser>
          <c:idx val="0"/>
          <c:order val="0"/>
          <c:tx>
            <c:strRef>
              <c:f>'[1]Occupancy Workings'!$Q$89</c:f>
              <c:strCache>
                <c:ptCount val="1"/>
                <c:pt idx="0">
                  <c:v>2013</c:v>
                </c:pt>
              </c:strCache>
            </c:strRef>
          </c:tx>
          <c:invertIfNegative val="0"/>
          <c:cat>
            <c:strRef>
              <c:f>'[1]Occupancy Workings'!$R$88:$AC$88</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'[1]Occupancy Workings'!$R$89:$AC$89</c:f>
              <c:numCache>
                <c:formatCode>General</c:formatCode>
                <c:ptCount val="12"/>
                <c:pt idx="0">
                  <c:v>12</c:v>
                </c:pt>
                <c:pt idx="1">
                  <c:v>19</c:v>
                </c:pt>
                <c:pt idx="2">
                  <c:v>18</c:v>
                </c:pt>
                <c:pt idx="3">
                  <c:v>19</c:v>
                </c:pt>
                <c:pt idx="4">
                  <c:v>29</c:v>
                </c:pt>
                <c:pt idx="5">
                  <c:v>24</c:v>
                </c:pt>
                <c:pt idx="6">
                  <c:v>32</c:v>
                </c:pt>
                <c:pt idx="7">
                  <c:v>29</c:v>
                </c:pt>
                <c:pt idx="8">
                  <c:v>23</c:v>
                </c:pt>
                <c:pt idx="9">
                  <c:v>24</c:v>
                </c:pt>
                <c:pt idx="10">
                  <c:v>16</c:v>
                </c:pt>
                <c:pt idx="11">
                  <c:v>12</c:v>
                </c:pt>
              </c:numCache>
            </c:numRef>
          </c:val>
        </c:ser>
        <c:ser>
          <c:idx val="1"/>
          <c:order val="1"/>
          <c:tx>
            <c:strRef>
              <c:f>'[1]Occupancy Workings'!$Q$90</c:f>
              <c:strCache>
                <c:ptCount val="1"/>
                <c:pt idx="0">
                  <c:v>2014</c:v>
                </c:pt>
              </c:strCache>
            </c:strRef>
          </c:tx>
          <c:invertIfNegative val="0"/>
          <c:cat>
            <c:strRef>
              <c:f>'[1]Occupancy Workings'!$R$88:$AC$88</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'[1]Occupancy Workings'!$R$90:$AC$90</c:f>
              <c:numCache>
                <c:formatCode>General</c:formatCode>
                <c:ptCount val="12"/>
                <c:pt idx="0">
                  <c:v>9</c:v>
                </c:pt>
                <c:pt idx="1">
                  <c:v>10</c:v>
                </c:pt>
                <c:pt idx="2">
                  <c:v>14</c:v>
                </c:pt>
                <c:pt idx="3">
                  <c:v>17</c:v>
                </c:pt>
                <c:pt idx="4">
                  <c:v>25</c:v>
                </c:pt>
                <c:pt idx="5">
                  <c:v>28</c:v>
                </c:pt>
                <c:pt idx="6">
                  <c:v>34</c:v>
                </c:pt>
                <c:pt idx="7">
                  <c:v>40</c:v>
                </c:pt>
                <c:pt idx="8">
                  <c:v>27</c:v>
                </c:pt>
                <c:pt idx="9">
                  <c:v>19</c:v>
                </c:pt>
                <c:pt idx="10">
                  <c:v>14</c:v>
                </c:pt>
                <c:pt idx="11">
                  <c:v>12</c:v>
                </c:pt>
              </c:numCache>
            </c:numRef>
          </c:val>
        </c:ser>
        <c:dLbls>
          <c:showLegendKey val="0"/>
          <c:showVal val="0"/>
          <c:showCatName val="0"/>
          <c:showSerName val="0"/>
          <c:showPercent val="0"/>
          <c:showBubbleSize val="0"/>
        </c:dLbls>
        <c:gapWidth val="150"/>
        <c:axId val="3833632"/>
        <c:axId val="3834024"/>
      </c:barChart>
      <c:catAx>
        <c:axId val="3833632"/>
        <c:scaling>
          <c:orientation val="minMax"/>
        </c:scaling>
        <c:delete val="0"/>
        <c:axPos val="b"/>
        <c:numFmt formatCode="General" sourceLinked="0"/>
        <c:majorTickMark val="out"/>
        <c:minorTickMark val="none"/>
        <c:tickLblPos val="nextTo"/>
        <c:crossAx val="3834024"/>
        <c:crosses val="autoZero"/>
        <c:auto val="1"/>
        <c:lblAlgn val="ctr"/>
        <c:lblOffset val="100"/>
        <c:noMultiLvlLbl val="0"/>
      </c:catAx>
      <c:valAx>
        <c:axId val="3834024"/>
        <c:scaling>
          <c:orientation val="minMax"/>
        </c:scaling>
        <c:delete val="0"/>
        <c:axPos val="l"/>
        <c:majorGridlines>
          <c:spPr>
            <a:ln>
              <a:solidFill>
                <a:sysClr val="window" lastClr="FFFFFF"/>
              </a:solidFill>
            </a:ln>
          </c:spPr>
        </c:majorGridlines>
        <c:title>
          <c:tx>
            <c:rich>
              <a:bodyPr rot="-5400000" vert="horz"/>
              <a:lstStyle/>
              <a:p>
                <a:pPr>
                  <a:defRPr/>
                </a:pPr>
                <a:r>
                  <a:rPr lang="en-US"/>
                  <a:t>Percentage</a:t>
                </a:r>
              </a:p>
            </c:rich>
          </c:tx>
          <c:overlay val="0"/>
        </c:title>
        <c:numFmt formatCode="General" sourceLinked="1"/>
        <c:majorTickMark val="out"/>
        <c:minorTickMark val="none"/>
        <c:tickLblPos val="nextTo"/>
        <c:crossAx val="3833632"/>
        <c:crosses val="autoZero"/>
        <c:crossBetween val="between"/>
      </c:valAx>
      <c:dTable>
        <c:showHorzBorder val="1"/>
        <c:showVertBorder val="1"/>
        <c:showOutline val="1"/>
        <c:showKeys val="1"/>
      </c:dTable>
    </c:plotArea>
    <c:legend>
      <c:legendPos val="b"/>
      <c:overlay val="0"/>
    </c:legend>
    <c:plotVisOnly val="1"/>
    <c:dispBlanksAs val="gap"/>
    <c:showDLblsOverMax val="0"/>
  </c:chart>
  <c:spPr>
    <a:ln>
      <a:noFill/>
    </a:ln>
  </c:spPr>
  <c:printSettings>
    <c:headerFooter/>
    <c:pageMargins b="0.750000000000001" l="0.70000000000000062" r="0.70000000000000062" t="0.75000000000000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1"/>
    <c:plotArea>
      <c:layout>
        <c:manualLayout>
          <c:layoutTarget val="inner"/>
          <c:xMode val="edge"/>
          <c:yMode val="edge"/>
          <c:x val="5.9906851577546237E-2"/>
          <c:y val="9.3570048787851925E-2"/>
          <c:w val="0.93429172838543695"/>
          <c:h val="0.55186175725154318"/>
        </c:manualLayout>
      </c:layout>
      <c:barChart>
        <c:barDir val="col"/>
        <c:grouping val="clustered"/>
        <c:varyColors val="0"/>
        <c:ser>
          <c:idx val="0"/>
          <c:order val="0"/>
          <c:tx>
            <c:strRef>
              <c:f>'[1]Hot Occ by month &amp; year by lgd'!$A$88</c:f>
              <c:strCache>
                <c:ptCount val="1"/>
                <c:pt idx="0">
                  <c:v>2011</c:v>
                </c:pt>
              </c:strCache>
            </c:strRef>
          </c:tx>
          <c:invertIfNegative val="0"/>
          <c:cat>
            <c:strRef>
              <c:f>'[1]Hot Occ by month &amp; year by lgd'!$B$87:$L$87</c:f>
              <c:strCache>
                <c:ptCount val="11"/>
                <c:pt idx="0">
                  <c:v>Northern Ireland</c:v>
                </c:pt>
                <c:pt idx="1">
                  <c:v>Antrim &amp; Newtownabbey</c:v>
                </c:pt>
                <c:pt idx="2">
                  <c:v>Armagh City, Banbridge &amp; Craigavon</c:v>
                </c:pt>
                <c:pt idx="3">
                  <c:v>Belfast City</c:v>
                </c:pt>
                <c:pt idx="4">
                  <c:v>Causeway Coast &amp; Glens</c:v>
                </c:pt>
                <c:pt idx="5">
                  <c:v>Derry City &amp; Strabane</c:v>
                </c:pt>
                <c:pt idx="6">
                  <c:v>Fermanagh &amp; Omagh</c:v>
                </c:pt>
                <c:pt idx="7">
                  <c:v>Mid &amp; East Antrim</c:v>
                </c:pt>
                <c:pt idx="8">
                  <c:v>Mid Ulster</c:v>
                </c:pt>
                <c:pt idx="9">
                  <c:v>Newry, Mourne &amp; Down</c:v>
                </c:pt>
                <c:pt idx="10">
                  <c:v>Ards and North Down</c:v>
                </c:pt>
              </c:strCache>
            </c:strRef>
          </c:cat>
          <c:val>
            <c:numRef>
              <c:f>'[1]Hot Occ by month &amp; year by lgd'!$B$88:$L$88</c:f>
              <c:numCache>
                <c:formatCode>General</c:formatCode>
                <c:ptCount val="11"/>
                <c:pt idx="0">
                  <c:v>57</c:v>
                </c:pt>
                <c:pt idx="1">
                  <c:v>47</c:v>
                </c:pt>
                <c:pt idx="2">
                  <c:v>49</c:v>
                </c:pt>
                <c:pt idx="3">
                  <c:v>63</c:v>
                </c:pt>
                <c:pt idx="4">
                  <c:v>57</c:v>
                </c:pt>
                <c:pt idx="5">
                  <c:v>61</c:v>
                </c:pt>
                <c:pt idx="6">
                  <c:v>55</c:v>
                </c:pt>
                <c:pt idx="7">
                  <c:v>47</c:v>
                </c:pt>
                <c:pt idx="8">
                  <c:v>45</c:v>
                </c:pt>
                <c:pt idx="9">
                  <c:v>53</c:v>
                </c:pt>
                <c:pt idx="10">
                  <c:v>49</c:v>
                </c:pt>
              </c:numCache>
            </c:numRef>
          </c:val>
        </c:ser>
        <c:ser>
          <c:idx val="1"/>
          <c:order val="1"/>
          <c:tx>
            <c:strRef>
              <c:f>'[1]Hot Occ by month &amp; year by lgd'!$A$89</c:f>
              <c:strCache>
                <c:ptCount val="1"/>
                <c:pt idx="0">
                  <c:v>2012</c:v>
                </c:pt>
              </c:strCache>
            </c:strRef>
          </c:tx>
          <c:invertIfNegative val="0"/>
          <c:cat>
            <c:strRef>
              <c:f>'[1]Hot Occ by month &amp; year by lgd'!$B$87:$L$87</c:f>
              <c:strCache>
                <c:ptCount val="11"/>
                <c:pt idx="0">
                  <c:v>Northern Ireland</c:v>
                </c:pt>
                <c:pt idx="1">
                  <c:v>Antrim &amp; Newtownabbey</c:v>
                </c:pt>
                <c:pt idx="2">
                  <c:v>Armagh City, Banbridge &amp; Craigavon</c:v>
                </c:pt>
                <c:pt idx="3">
                  <c:v>Belfast City</c:v>
                </c:pt>
                <c:pt idx="4">
                  <c:v>Causeway Coast &amp; Glens</c:v>
                </c:pt>
                <c:pt idx="5">
                  <c:v>Derry City &amp; Strabane</c:v>
                </c:pt>
                <c:pt idx="6">
                  <c:v>Fermanagh &amp; Omagh</c:v>
                </c:pt>
                <c:pt idx="7">
                  <c:v>Mid &amp; East Antrim</c:v>
                </c:pt>
                <c:pt idx="8">
                  <c:v>Mid Ulster</c:v>
                </c:pt>
                <c:pt idx="9">
                  <c:v>Newry, Mourne &amp; Down</c:v>
                </c:pt>
                <c:pt idx="10">
                  <c:v>Ards and North Down</c:v>
                </c:pt>
              </c:strCache>
            </c:strRef>
          </c:cat>
          <c:val>
            <c:numRef>
              <c:f>'[1]Hot Occ by month &amp; year by lgd'!$B$89:$L$89</c:f>
              <c:numCache>
                <c:formatCode>General</c:formatCode>
                <c:ptCount val="11"/>
                <c:pt idx="0">
                  <c:v>64</c:v>
                </c:pt>
                <c:pt idx="1">
                  <c:v>50</c:v>
                </c:pt>
                <c:pt idx="2">
                  <c:v>44</c:v>
                </c:pt>
                <c:pt idx="3">
                  <c:v>73</c:v>
                </c:pt>
                <c:pt idx="4">
                  <c:v>59</c:v>
                </c:pt>
                <c:pt idx="5">
                  <c:v>61</c:v>
                </c:pt>
                <c:pt idx="6">
                  <c:v>65</c:v>
                </c:pt>
                <c:pt idx="7">
                  <c:v>56</c:v>
                </c:pt>
                <c:pt idx="8">
                  <c:v>46</c:v>
                </c:pt>
                <c:pt idx="9">
                  <c:v>57</c:v>
                </c:pt>
                <c:pt idx="10">
                  <c:v>53</c:v>
                </c:pt>
              </c:numCache>
            </c:numRef>
          </c:val>
        </c:ser>
        <c:ser>
          <c:idx val="2"/>
          <c:order val="2"/>
          <c:tx>
            <c:strRef>
              <c:f>'[1]Hot Occ by month &amp; year by lgd'!$A$90</c:f>
              <c:strCache>
                <c:ptCount val="1"/>
                <c:pt idx="0">
                  <c:v>2013</c:v>
                </c:pt>
              </c:strCache>
            </c:strRef>
          </c:tx>
          <c:invertIfNegative val="0"/>
          <c:cat>
            <c:strRef>
              <c:f>'[1]Hot Occ by month &amp; year by lgd'!$B$87:$L$87</c:f>
              <c:strCache>
                <c:ptCount val="11"/>
                <c:pt idx="0">
                  <c:v>Northern Ireland</c:v>
                </c:pt>
                <c:pt idx="1">
                  <c:v>Antrim &amp; Newtownabbey</c:v>
                </c:pt>
                <c:pt idx="2">
                  <c:v>Armagh City, Banbridge &amp; Craigavon</c:v>
                </c:pt>
                <c:pt idx="3">
                  <c:v>Belfast City</c:v>
                </c:pt>
                <c:pt idx="4">
                  <c:v>Causeway Coast &amp; Glens</c:v>
                </c:pt>
                <c:pt idx="5">
                  <c:v>Derry City &amp; Strabane</c:v>
                </c:pt>
                <c:pt idx="6">
                  <c:v>Fermanagh &amp; Omagh</c:v>
                </c:pt>
                <c:pt idx="7">
                  <c:v>Mid &amp; East Antrim</c:v>
                </c:pt>
                <c:pt idx="8">
                  <c:v>Mid Ulster</c:v>
                </c:pt>
                <c:pt idx="9">
                  <c:v>Newry, Mourne &amp; Down</c:v>
                </c:pt>
                <c:pt idx="10">
                  <c:v>Ards and North Down</c:v>
                </c:pt>
              </c:strCache>
            </c:strRef>
          </c:cat>
          <c:val>
            <c:numRef>
              <c:f>'[1]Hot Occ by month &amp; year by lgd'!$B$90:$L$90</c:f>
              <c:numCache>
                <c:formatCode>General</c:formatCode>
                <c:ptCount val="11"/>
                <c:pt idx="0">
                  <c:v>64</c:v>
                </c:pt>
                <c:pt idx="1">
                  <c:v>50</c:v>
                </c:pt>
                <c:pt idx="2">
                  <c:v>54</c:v>
                </c:pt>
                <c:pt idx="3">
                  <c:v>72</c:v>
                </c:pt>
                <c:pt idx="4">
                  <c:v>58</c:v>
                </c:pt>
                <c:pt idx="5">
                  <c:v>68</c:v>
                </c:pt>
                <c:pt idx="6">
                  <c:v>58</c:v>
                </c:pt>
                <c:pt idx="7">
                  <c:v>53</c:v>
                </c:pt>
                <c:pt idx="8">
                  <c:v>42</c:v>
                </c:pt>
                <c:pt idx="9">
                  <c:v>59</c:v>
                </c:pt>
                <c:pt idx="10">
                  <c:v>55</c:v>
                </c:pt>
              </c:numCache>
            </c:numRef>
          </c:val>
        </c:ser>
        <c:ser>
          <c:idx val="3"/>
          <c:order val="3"/>
          <c:tx>
            <c:strRef>
              <c:f>'[1]Hot Occ by month &amp; year by lgd'!$A$91</c:f>
              <c:strCache>
                <c:ptCount val="1"/>
                <c:pt idx="0">
                  <c:v>2014</c:v>
                </c:pt>
              </c:strCache>
            </c:strRef>
          </c:tx>
          <c:invertIfNegative val="0"/>
          <c:cat>
            <c:strRef>
              <c:f>'[1]Hot Occ by month &amp; year by lgd'!$B$87:$L$87</c:f>
              <c:strCache>
                <c:ptCount val="11"/>
                <c:pt idx="0">
                  <c:v>Northern Ireland</c:v>
                </c:pt>
                <c:pt idx="1">
                  <c:v>Antrim &amp; Newtownabbey</c:v>
                </c:pt>
                <c:pt idx="2">
                  <c:v>Armagh City, Banbridge &amp; Craigavon</c:v>
                </c:pt>
                <c:pt idx="3">
                  <c:v>Belfast City</c:v>
                </c:pt>
                <c:pt idx="4">
                  <c:v>Causeway Coast &amp; Glens</c:v>
                </c:pt>
                <c:pt idx="5">
                  <c:v>Derry City &amp; Strabane</c:v>
                </c:pt>
                <c:pt idx="6">
                  <c:v>Fermanagh &amp; Omagh</c:v>
                </c:pt>
                <c:pt idx="7">
                  <c:v>Mid &amp; East Antrim</c:v>
                </c:pt>
                <c:pt idx="8">
                  <c:v>Mid Ulster</c:v>
                </c:pt>
                <c:pt idx="9">
                  <c:v>Newry, Mourne &amp; Down</c:v>
                </c:pt>
                <c:pt idx="10">
                  <c:v>Ards and North Down</c:v>
                </c:pt>
              </c:strCache>
            </c:strRef>
          </c:cat>
          <c:val>
            <c:numRef>
              <c:f>'[1]Hot Occ by month &amp; year by lgd'!$B$91:$L$91</c:f>
              <c:numCache>
                <c:formatCode>General</c:formatCode>
                <c:ptCount val="11"/>
                <c:pt idx="0">
                  <c:v>65</c:v>
                </c:pt>
                <c:pt idx="1">
                  <c:v>58</c:v>
                </c:pt>
                <c:pt idx="2">
                  <c:v>56</c:v>
                </c:pt>
                <c:pt idx="3">
                  <c:v>74</c:v>
                </c:pt>
                <c:pt idx="4">
                  <c:v>59</c:v>
                </c:pt>
                <c:pt idx="5">
                  <c:v>60</c:v>
                </c:pt>
                <c:pt idx="6">
                  <c:v>59</c:v>
                </c:pt>
                <c:pt idx="7">
                  <c:v>62</c:v>
                </c:pt>
                <c:pt idx="8">
                  <c:v>47</c:v>
                </c:pt>
                <c:pt idx="9">
                  <c:v>52</c:v>
                </c:pt>
                <c:pt idx="10">
                  <c:v>56</c:v>
                </c:pt>
              </c:numCache>
            </c:numRef>
          </c:val>
        </c:ser>
        <c:dLbls>
          <c:showLegendKey val="0"/>
          <c:showVal val="0"/>
          <c:showCatName val="0"/>
          <c:showSerName val="0"/>
          <c:showPercent val="0"/>
          <c:showBubbleSize val="0"/>
        </c:dLbls>
        <c:gapWidth val="150"/>
        <c:axId val="3835200"/>
        <c:axId val="3835592"/>
      </c:barChart>
      <c:catAx>
        <c:axId val="3835200"/>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3835592"/>
        <c:crosses val="autoZero"/>
        <c:auto val="1"/>
        <c:lblAlgn val="ctr"/>
        <c:lblOffset val="100"/>
        <c:noMultiLvlLbl val="0"/>
      </c:catAx>
      <c:valAx>
        <c:axId val="3835592"/>
        <c:scaling>
          <c:orientation val="minMax"/>
        </c:scaling>
        <c:delete val="0"/>
        <c:axPos val="l"/>
        <c:majorGridlines>
          <c:spPr>
            <a:ln>
              <a:solidFill>
                <a:schemeClr val="bg1"/>
              </a:solidFill>
            </a:ln>
          </c:spPr>
        </c:majorGridlines>
        <c:title>
          <c:tx>
            <c:rich>
              <a:bodyPr rot="-5400000" vert="horz"/>
              <a:lstStyle/>
              <a:p>
                <a:pPr>
                  <a:defRPr/>
                </a:pPr>
                <a:r>
                  <a:rPr lang="en-US"/>
                  <a:t>Percentage</a:t>
                </a:r>
              </a:p>
            </c:rich>
          </c:tx>
          <c:layout>
            <c:manualLayout>
              <c:xMode val="edge"/>
              <c:yMode val="edge"/>
              <c:x val="6.403621989495541E-3"/>
              <c:y val="0.29206182560513272"/>
            </c:manualLayout>
          </c:layout>
          <c:overlay val="0"/>
        </c:title>
        <c:numFmt formatCode="General" sourceLinked="1"/>
        <c:majorTickMark val="out"/>
        <c:minorTickMark val="none"/>
        <c:tickLblPos val="nextTo"/>
        <c:crossAx val="3835200"/>
        <c:crosses val="autoZero"/>
        <c:crossBetween val="between"/>
      </c:valAx>
      <c:dTable>
        <c:showHorzBorder val="1"/>
        <c:showVertBorder val="1"/>
        <c:showOutline val="1"/>
        <c:showKeys val="1"/>
      </c:dTable>
    </c:plotArea>
    <c:legend>
      <c:legendPos val="b"/>
      <c:layout>
        <c:manualLayout>
          <c:xMode val="edge"/>
          <c:yMode val="edge"/>
          <c:x val="0.39866077402089467"/>
          <c:y val="0.9078158788101236"/>
          <c:w val="0.20267832329782309"/>
          <c:h val="3.6628554061691035E-2"/>
        </c:manualLayout>
      </c:layout>
      <c:overlay val="0"/>
    </c:legend>
    <c:plotVisOnly val="1"/>
    <c:dispBlanksAs val="gap"/>
    <c:showDLblsOverMax val="0"/>
  </c:chart>
  <c:spPr>
    <a:ln>
      <a:noFill/>
    </a:ln>
  </c:spPr>
  <c:txPr>
    <a:bodyPr/>
    <a:lstStyle/>
    <a:p>
      <a:pPr>
        <a:defRPr sz="800">
          <a:latin typeface="Arial" pitchFamily="34" charset="0"/>
          <a:cs typeface="Arial" pitchFamily="34" charset="0"/>
        </a:defRPr>
      </a:pPr>
      <a:endParaRPr lang="en-US"/>
    </a:p>
  </c:txPr>
  <c:printSettings>
    <c:headerFooter/>
    <c:pageMargins b="0.750000000000001" l="0.70000000000000062" r="0.70000000000000062" t="0.75000000000000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1"/>
    <c:plotArea>
      <c:layout>
        <c:manualLayout>
          <c:layoutTarget val="inner"/>
          <c:xMode val="edge"/>
          <c:yMode val="edge"/>
          <c:x val="5.9384218194099794E-2"/>
          <c:y val="7.1765816808309721E-2"/>
          <c:w val="0.9349145478952533"/>
          <c:h val="0.49789260126268109"/>
        </c:manualLayout>
      </c:layout>
      <c:barChart>
        <c:barDir val="col"/>
        <c:grouping val="clustered"/>
        <c:varyColors val="0"/>
        <c:ser>
          <c:idx val="0"/>
          <c:order val="0"/>
          <c:tx>
            <c:strRef>
              <c:f>'[1]Hot Occ by month &amp; year by lgd'!$O$88</c:f>
              <c:strCache>
                <c:ptCount val="1"/>
                <c:pt idx="0">
                  <c:v>2011</c:v>
                </c:pt>
              </c:strCache>
            </c:strRef>
          </c:tx>
          <c:invertIfNegative val="0"/>
          <c:cat>
            <c:strRef>
              <c:f>'[1]Hot Occ by month &amp; year by lgd'!$P$87:$Z$87</c:f>
              <c:strCache>
                <c:ptCount val="11"/>
                <c:pt idx="0">
                  <c:v>Northern Ireland</c:v>
                </c:pt>
                <c:pt idx="1">
                  <c:v>Antrim &amp; Newtownabbey</c:v>
                </c:pt>
                <c:pt idx="2">
                  <c:v>Armagh City, Banbridge &amp; Craigavon</c:v>
                </c:pt>
                <c:pt idx="3">
                  <c:v>Belfast City</c:v>
                </c:pt>
                <c:pt idx="4">
                  <c:v>Causeway Coast &amp; Glens</c:v>
                </c:pt>
                <c:pt idx="5">
                  <c:v>Derry City &amp; Strabane</c:v>
                </c:pt>
                <c:pt idx="6">
                  <c:v>Fermanagh &amp; Omagh</c:v>
                </c:pt>
                <c:pt idx="7">
                  <c:v>Mid &amp; East Antrim</c:v>
                </c:pt>
                <c:pt idx="8">
                  <c:v>Mid Ulster</c:v>
                </c:pt>
                <c:pt idx="9">
                  <c:v>Newry, Mourne &amp; Down</c:v>
                </c:pt>
                <c:pt idx="10">
                  <c:v>Ards and North Down</c:v>
                </c:pt>
              </c:strCache>
            </c:strRef>
          </c:cat>
          <c:val>
            <c:numRef>
              <c:f>'[1]Hot Occ by month &amp; year by lgd'!$P$88:$Z$88</c:f>
              <c:numCache>
                <c:formatCode>General</c:formatCode>
                <c:ptCount val="11"/>
                <c:pt idx="0">
                  <c:v>42</c:v>
                </c:pt>
                <c:pt idx="1">
                  <c:v>32</c:v>
                </c:pt>
                <c:pt idx="2">
                  <c:v>34</c:v>
                </c:pt>
                <c:pt idx="3">
                  <c:v>47</c:v>
                </c:pt>
                <c:pt idx="4">
                  <c:v>38</c:v>
                </c:pt>
                <c:pt idx="5">
                  <c:v>45</c:v>
                </c:pt>
                <c:pt idx="6">
                  <c:v>46</c:v>
                </c:pt>
                <c:pt idx="7">
                  <c:v>35</c:v>
                </c:pt>
                <c:pt idx="8">
                  <c:v>34</c:v>
                </c:pt>
                <c:pt idx="9">
                  <c:v>42</c:v>
                </c:pt>
                <c:pt idx="10">
                  <c:v>38</c:v>
                </c:pt>
              </c:numCache>
            </c:numRef>
          </c:val>
        </c:ser>
        <c:ser>
          <c:idx val="1"/>
          <c:order val="1"/>
          <c:tx>
            <c:strRef>
              <c:f>'[1]Hot Occ by month &amp; year by lgd'!$O$89</c:f>
              <c:strCache>
                <c:ptCount val="1"/>
                <c:pt idx="0">
                  <c:v>2012</c:v>
                </c:pt>
              </c:strCache>
            </c:strRef>
          </c:tx>
          <c:invertIfNegative val="0"/>
          <c:cat>
            <c:strRef>
              <c:f>'[1]Hot Occ by month &amp; year by lgd'!$P$87:$Z$87</c:f>
              <c:strCache>
                <c:ptCount val="11"/>
                <c:pt idx="0">
                  <c:v>Northern Ireland</c:v>
                </c:pt>
                <c:pt idx="1">
                  <c:v>Antrim &amp; Newtownabbey</c:v>
                </c:pt>
                <c:pt idx="2">
                  <c:v>Armagh City, Banbridge &amp; Craigavon</c:v>
                </c:pt>
                <c:pt idx="3">
                  <c:v>Belfast City</c:v>
                </c:pt>
                <c:pt idx="4">
                  <c:v>Causeway Coast &amp; Glens</c:v>
                </c:pt>
                <c:pt idx="5">
                  <c:v>Derry City &amp; Strabane</c:v>
                </c:pt>
                <c:pt idx="6">
                  <c:v>Fermanagh &amp; Omagh</c:v>
                </c:pt>
                <c:pt idx="7">
                  <c:v>Mid &amp; East Antrim</c:v>
                </c:pt>
                <c:pt idx="8">
                  <c:v>Mid Ulster</c:v>
                </c:pt>
                <c:pt idx="9">
                  <c:v>Newry, Mourne &amp; Down</c:v>
                </c:pt>
                <c:pt idx="10">
                  <c:v>Ards and North Down</c:v>
                </c:pt>
              </c:strCache>
            </c:strRef>
          </c:cat>
          <c:val>
            <c:numRef>
              <c:f>'[1]Hot Occ by month &amp; year by lgd'!$P$89:$Z$89</c:f>
              <c:numCache>
                <c:formatCode>General</c:formatCode>
                <c:ptCount val="11"/>
                <c:pt idx="0">
                  <c:v>47</c:v>
                </c:pt>
                <c:pt idx="1">
                  <c:v>36</c:v>
                </c:pt>
                <c:pt idx="2">
                  <c:v>28</c:v>
                </c:pt>
                <c:pt idx="3">
                  <c:v>55</c:v>
                </c:pt>
                <c:pt idx="4">
                  <c:v>38</c:v>
                </c:pt>
                <c:pt idx="5">
                  <c:v>45</c:v>
                </c:pt>
                <c:pt idx="6">
                  <c:v>51</c:v>
                </c:pt>
                <c:pt idx="7">
                  <c:v>46</c:v>
                </c:pt>
                <c:pt idx="8">
                  <c:v>32</c:v>
                </c:pt>
                <c:pt idx="9">
                  <c:v>44</c:v>
                </c:pt>
                <c:pt idx="10">
                  <c:v>41</c:v>
                </c:pt>
              </c:numCache>
            </c:numRef>
          </c:val>
        </c:ser>
        <c:ser>
          <c:idx val="2"/>
          <c:order val="2"/>
          <c:tx>
            <c:strRef>
              <c:f>'[1]Hot Occ by month &amp; year by lgd'!$O$90</c:f>
              <c:strCache>
                <c:ptCount val="1"/>
                <c:pt idx="0">
                  <c:v>2013</c:v>
                </c:pt>
              </c:strCache>
            </c:strRef>
          </c:tx>
          <c:invertIfNegative val="0"/>
          <c:cat>
            <c:strRef>
              <c:f>'[1]Hot Occ by month &amp; year by lgd'!$P$87:$Z$87</c:f>
              <c:strCache>
                <c:ptCount val="11"/>
                <c:pt idx="0">
                  <c:v>Northern Ireland</c:v>
                </c:pt>
                <c:pt idx="1">
                  <c:v>Antrim &amp; Newtownabbey</c:v>
                </c:pt>
                <c:pt idx="2">
                  <c:v>Armagh City, Banbridge &amp; Craigavon</c:v>
                </c:pt>
                <c:pt idx="3">
                  <c:v>Belfast City</c:v>
                </c:pt>
                <c:pt idx="4">
                  <c:v>Causeway Coast &amp; Glens</c:v>
                </c:pt>
                <c:pt idx="5">
                  <c:v>Derry City &amp; Strabane</c:v>
                </c:pt>
                <c:pt idx="6">
                  <c:v>Fermanagh &amp; Omagh</c:v>
                </c:pt>
                <c:pt idx="7">
                  <c:v>Mid &amp; East Antrim</c:v>
                </c:pt>
                <c:pt idx="8">
                  <c:v>Mid Ulster</c:v>
                </c:pt>
                <c:pt idx="9">
                  <c:v>Newry, Mourne &amp; Down</c:v>
                </c:pt>
                <c:pt idx="10">
                  <c:v>Ards and North Down</c:v>
                </c:pt>
              </c:strCache>
            </c:strRef>
          </c:cat>
          <c:val>
            <c:numRef>
              <c:f>'[1]Hot Occ by month &amp; year by lgd'!$P$90:$Z$90</c:f>
              <c:numCache>
                <c:formatCode>General</c:formatCode>
                <c:ptCount val="11"/>
                <c:pt idx="0">
                  <c:v>46</c:v>
                </c:pt>
                <c:pt idx="1">
                  <c:v>35</c:v>
                </c:pt>
                <c:pt idx="2">
                  <c:v>33</c:v>
                </c:pt>
                <c:pt idx="3">
                  <c:v>55</c:v>
                </c:pt>
                <c:pt idx="4">
                  <c:v>39</c:v>
                </c:pt>
                <c:pt idx="5">
                  <c:v>46</c:v>
                </c:pt>
                <c:pt idx="6">
                  <c:v>44</c:v>
                </c:pt>
                <c:pt idx="7">
                  <c:v>41</c:v>
                </c:pt>
                <c:pt idx="8">
                  <c:v>31</c:v>
                </c:pt>
                <c:pt idx="9">
                  <c:v>42</c:v>
                </c:pt>
                <c:pt idx="10">
                  <c:v>39</c:v>
                </c:pt>
              </c:numCache>
            </c:numRef>
          </c:val>
        </c:ser>
        <c:ser>
          <c:idx val="3"/>
          <c:order val="3"/>
          <c:tx>
            <c:strRef>
              <c:f>'[1]Hot Occ by month &amp; year by lgd'!$O$91</c:f>
              <c:strCache>
                <c:ptCount val="1"/>
                <c:pt idx="0">
                  <c:v>2014</c:v>
                </c:pt>
              </c:strCache>
            </c:strRef>
          </c:tx>
          <c:invertIfNegative val="0"/>
          <c:cat>
            <c:strRef>
              <c:f>'[1]Hot Occ by month &amp; year by lgd'!$P$87:$Z$87</c:f>
              <c:strCache>
                <c:ptCount val="11"/>
                <c:pt idx="0">
                  <c:v>Northern Ireland</c:v>
                </c:pt>
                <c:pt idx="1">
                  <c:v>Antrim &amp; Newtownabbey</c:v>
                </c:pt>
                <c:pt idx="2">
                  <c:v>Armagh City, Banbridge &amp; Craigavon</c:v>
                </c:pt>
                <c:pt idx="3">
                  <c:v>Belfast City</c:v>
                </c:pt>
                <c:pt idx="4">
                  <c:v>Causeway Coast &amp; Glens</c:v>
                </c:pt>
                <c:pt idx="5">
                  <c:v>Derry City &amp; Strabane</c:v>
                </c:pt>
                <c:pt idx="6">
                  <c:v>Fermanagh &amp; Omagh</c:v>
                </c:pt>
                <c:pt idx="7">
                  <c:v>Mid &amp; East Antrim</c:v>
                </c:pt>
                <c:pt idx="8">
                  <c:v>Mid Ulster</c:v>
                </c:pt>
                <c:pt idx="9">
                  <c:v>Newry, Mourne &amp; Down</c:v>
                </c:pt>
                <c:pt idx="10">
                  <c:v>Ards and North Down</c:v>
                </c:pt>
              </c:strCache>
            </c:strRef>
          </c:cat>
          <c:val>
            <c:numRef>
              <c:f>'[1]Hot Occ by month &amp; year by lgd'!$P$91:$Z$91</c:f>
              <c:numCache>
                <c:formatCode>General</c:formatCode>
                <c:ptCount val="11"/>
                <c:pt idx="0">
                  <c:v>46</c:v>
                </c:pt>
                <c:pt idx="1">
                  <c:v>41</c:v>
                </c:pt>
                <c:pt idx="2">
                  <c:v>38</c:v>
                </c:pt>
                <c:pt idx="3">
                  <c:v>51</c:v>
                </c:pt>
                <c:pt idx="4">
                  <c:v>39</c:v>
                </c:pt>
                <c:pt idx="5">
                  <c:v>46</c:v>
                </c:pt>
                <c:pt idx="6">
                  <c:v>49</c:v>
                </c:pt>
                <c:pt idx="7">
                  <c:v>49</c:v>
                </c:pt>
                <c:pt idx="8">
                  <c:v>33</c:v>
                </c:pt>
                <c:pt idx="9">
                  <c:v>40</c:v>
                </c:pt>
                <c:pt idx="10">
                  <c:v>44</c:v>
                </c:pt>
              </c:numCache>
            </c:numRef>
          </c:val>
        </c:ser>
        <c:dLbls>
          <c:showLegendKey val="0"/>
          <c:showVal val="0"/>
          <c:showCatName val="0"/>
          <c:showSerName val="0"/>
          <c:showPercent val="0"/>
          <c:showBubbleSize val="0"/>
        </c:dLbls>
        <c:gapWidth val="150"/>
        <c:axId val="444640088"/>
        <c:axId val="444640480"/>
      </c:barChart>
      <c:catAx>
        <c:axId val="444640088"/>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444640480"/>
        <c:crosses val="autoZero"/>
        <c:auto val="1"/>
        <c:lblAlgn val="ctr"/>
        <c:lblOffset val="100"/>
        <c:noMultiLvlLbl val="0"/>
      </c:catAx>
      <c:valAx>
        <c:axId val="444640480"/>
        <c:scaling>
          <c:orientation val="minMax"/>
        </c:scaling>
        <c:delete val="0"/>
        <c:axPos val="l"/>
        <c:majorGridlines>
          <c:spPr>
            <a:ln>
              <a:solidFill>
                <a:sysClr val="window" lastClr="FFFFFF"/>
              </a:solidFill>
            </a:ln>
          </c:spPr>
        </c:majorGridlines>
        <c:title>
          <c:tx>
            <c:rich>
              <a:bodyPr rot="-5400000" vert="horz"/>
              <a:lstStyle/>
              <a:p>
                <a:pPr>
                  <a:defRPr/>
                </a:pPr>
                <a:r>
                  <a:rPr lang="en-US"/>
                  <a:t>Percentage</a:t>
                </a:r>
              </a:p>
            </c:rich>
          </c:tx>
          <c:layout>
            <c:manualLayout>
              <c:xMode val="edge"/>
              <c:yMode val="edge"/>
              <c:x val="3.4397227064174238E-3"/>
              <c:y val="0.24215865103193038"/>
            </c:manualLayout>
          </c:layout>
          <c:overlay val="0"/>
        </c:title>
        <c:numFmt formatCode="General" sourceLinked="1"/>
        <c:majorTickMark val="out"/>
        <c:minorTickMark val="none"/>
        <c:tickLblPos val="nextTo"/>
        <c:crossAx val="444640088"/>
        <c:crosses val="autoZero"/>
        <c:crossBetween val="between"/>
      </c:valAx>
      <c:dTable>
        <c:showHorzBorder val="1"/>
        <c:showVertBorder val="1"/>
        <c:showOutline val="1"/>
        <c:showKeys val="1"/>
      </c:dTable>
    </c:plotArea>
    <c:legend>
      <c:legendPos val="b"/>
      <c:layout>
        <c:manualLayout>
          <c:xMode val="edge"/>
          <c:yMode val="edge"/>
          <c:x val="0.39204594203792431"/>
          <c:y val="0.94289877278853784"/>
          <c:w val="0.21590797886556637"/>
          <c:h val="5.3497623607859833E-2"/>
        </c:manualLayout>
      </c:layout>
      <c:overlay val="0"/>
    </c:legend>
    <c:plotVisOnly val="1"/>
    <c:dispBlanksAs val="gap"/>
    <c:showDLblsOverMax val="0"/>
  </c:chart>
  <c:spPr>
    <a:ln>
      <a:noFill/>
    </a:ln>
  </c:spPr>
  <c:txPr>
    <a:bodyPr/>
    <a:lstStyle/>
    <a:p>
      <a:pPr>
        <a:defRPr sz="800">
          <a:latin typeface="Arial" pitchFamily="34" charset="0"/>
          <a:cs typeface="Arial" pitchFamily="34" charset="0"/>
        </a:defRPr>
      </a:pPr>
      <a:endParaRPr lang="en-US"/>
    </a:p>
  </c:txPr>
  <c:printSettings>
    <c:headerFooter/>
    <c:pageMargins b="0.750000000000001" l="0.70000000000000062" r="0.70000000000000062" t="0.75000000000000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0"/>
    <c:plotArea>
      <c:layout>
        <c:manualLayout>
          <c:layoutTarget val="inner"/>
          <c:xMode val="edge"/>
          <c:yMode val="edge"/>
          <c:x val="6.3027000097210073E-2"/>
          <c:y val="4.0627885503231764E-2"/>
          <c:w val="0.93075507922620782"/>
          <c:h val="0.66026304883634679"/>
        </c:manualLayout>
      </c:layout>
      <c:barChart>
        <c:barDir val="col"/>
        <c:grouping val="clustered"/>
        <c:varyColors val="0"/>
        <c:ser>
          <c:idx val="0"/>
          <c:order val="0"/>
          <c:tx>
            <c:strRef>
              <c:f>'[1]GHBB Occ by month &amp; year by lgd'!$B$77</c:f>
              <c:strCache>
                <c:ptCount val="1"/>
                <c:pt idx="0">
                  <c:v>2013</c:v>
                </c:pt>
              </c:strCache>
            </c:strRef>
          </c:tx>
          <c:invertIfNegative val="0"/>
          <c:cat>
            <c:strRef>
              <c:f>'[1]GHBB Occ by month &amp; year by lgd'!$C$76:$M$76</c:f>
              <c:strCache>
                <c:ptCount val="11"/>
                <c:pt idx="0">
                  <c:v>Northern Ireland</c:v>
                </c:pt>
                <c:pt idx="1">
                  <c:v>Antrim &amp; Newtownabbey</c:v>
                </c:pt>
                <c:pt idx="2">
                  <c:v>Armagh City, Banbridge &amp; Craigavon</c:v>
                </c:pt>
                <c:pt idx="3">
                  <c:v>Causeway Coast &amp; Glens</c:v>
                </c:pt>
                <c:pt idx="4">
                  <c:v>Derry City &amp; Strabane</c:v>
                </c:pt>
                <c:pt idx="5">
                  <c:v>Fermanagh &amp; Omagh</c:v>
                </c:pt>
                <c:pt idx="6">
                  <c:v>Lisburn &amp; Castlereagh</c:v>
                </c:pt>
                <c:pt idx="7">
                  <c:v>Mid &amp; East Antrim</c:v>
                </c:pt>
                <c:pt idx="8">
                  <c:v>Mid Ulster</c:v>
                </c:pt>
                <c:pt idx="9">
                  <c:v>Newry, Mourne &amp; Down</c:v>
                </c:pt>
                <c:pt idx="10">
                  <c:v>North Down &amp; Ards</c:v>
                </c:pt>
              </c:strCache>
            </c:strRef>
          </c:cat>
          <c:val>
            <c:numRef>
              <c:f>'[1]GHBB Occ by month &amp; year by lgd'!$C$77:$M$77</c:f>
              <c:numCache>
                <c:formatCode>General</c:formatCode>
                <c:ptCount val="11"/>
                <c:pt idx="0">
                  <c:v>30</c:v>
                </c:pt>
                <c:pt idx="1">
                  <c:v>20</c:v>
                </c:pt>
                <c:pt idx="2">
                  <c:v>17</c:v>
                </c:pt>
                <c:pt idx="3">
                  <c:v>28</c:v>
                </c:pt>
                <c:pt idx="4">
                  <c:v>18</c:v>
                </c:pt>
                <c:pt idx="5">
                  <c:v>27</c:v>
                </c:pt>
                <c:pt idx="6">
                  <c:v>28</c:v>
                </c:pt>
                <c:pt idx="7">
                  <c:v>24</c:v>
                </c:pt>
                <c:pt idx="8">
                  <c:v>34</c:v>
                </c:pt>
                <c:pt idx="9">
                  <c:v>20</c:v>
                </c:pt>
                <c:pt idx="10">
                  <c:v>13</c:v>
                </c:pt>
              </c:numCache>
            </c:numRef>
          </c:val>
        </c:ser>
        <c:ser>
          <c:idx val="1"/>
          <c:order val="1"/>
          <c:tx>
            <c:strRef>
              <c:f>'[1]GHBB Occ by month &amp; year by lgd'!$B$78</c:f>
              <c:strCache>
                <c:ptCount val="1"/>
                <c:pt idx="0">
                  <c:v>2014</c:v>
                </c:pt>
              </c:strCache>
            </c:strRef>
          </c:tx>
          <c:invertIfNegative val="0"/>
          <c:cat>
            <c:strRef>
              <c:f>'[1]GHBB Occ by month &amp; year by lgd'!$C$76:$M$76</c:f>
              <c:strCache>
                <c:ptCount val="11"/>
                <c:pt idx="0">
                  <c:v>Northern Ireland</c:v>
                </c:pt>
                <c:pt idx="1">
                  <c:v>Antrim &amp; Newtownabbey</c:v>
                </c:pt>
                <c:pt idx="2">
                  <c:v>Armagh City, Banbridge &amp; Craigavon</c:v>
                </c:pt>
                <c:pt idx="3">
                  <c:v>Causeway Coast &amp; Glens</c:v>
                </c:pt>
                <c:pt idx="4">
                  <c:v>Derry City &amp; Strabane</c:v>
                </c:pt>
                <c:pt idx="5">
                  <c:v>Fermanagh &amp; Omagh</c:v>
                </c:pt>
                <c:pt idx="6">
                  <c:v>Lisburn &amp; Castlereagh</c:v>
                </c:pt>
                <c:pt idx="7">
                  <c:v>Mid &amp; East Antrim</c:v>
                </c:pt>
                <c:pt idx="8">
                  <c:v>Mid Ulster</c:v>
                </c:pt>
                <c:pt idx="9">
                  <c:v>Newry, Mourne &amp; Down</c:v>
                </c:pt>
                <c:pt idx="10">
                  <c:v>North Down &amp; Ards</c:v>
                </c:pt>
              </c:strCache>
            </c:strRef>
          </c:cat>
          <c:val>
            <c:numRef>
              <c:f>'[1]GHBB Occ by month &amp; year by lgd'!$C$78:$M$78</c:f>
              <c:numCache>
                <c:formatCode>General</c:formatCode>
                <c:ptCount val="11"/>
                <c:pt idx="0">
                  <c:v>28</c:v>
                </c:pt>
                <c:pt idx="1">
                  <c:v>13</c:v>
                </c:pt>
                <c:pt idx="2">
                  <c:v>23</c:v>
                </c:pt>
                <c:pt idx="3">
                  <c:v>33</c:v>
                </c:pt>
                <c:pt idx="4">
                  <c:v>28</c:v>
                </c:pt>
                <c:pt idx="5">
                  <c:v>26</c:v>
                </c:pt>
                <c:pt idx="6">
                  <c:v>30</c:v>
                </c:pt>
                <c:pt idx="7">
                  <c:v>23</c:v>
                </c:pt>
                <c:pt idx="8">
                  <c:v>19</c:v>
                </c:pt>
                <c:pt idx="9">
                  <c:v>25</c:v>
                </c:pt>
                <c:pt idx="10">
                  <c:v>21</c:v>
                </c:pt>
              </c:numCache>
            </c:numRef>
          </c:val>
        </c:ser>
        <c:dLbls>
          <c:showLegendKey val="0"/>
          <c:showVal val="0"/>
          <c:showCatName val="0"/>
          <c:showSerName val="0"/>
          <c:showPercent val="0"/>
          <c:showBubbleSize val="0"/>
        </c:dLbls>
        <c:gapWidth val="150"/>
        <c:axId val="444641656"/>
        <c:axId val="444642048"/>
      </c:barChart>
      <c:catAx>
        <c:axId val="444641656"/>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444642048"/>
        <c:crosses val="autoZero"/>
        <c:auto val="1"/>
        <c:lblAlgn val="ctr"/>
        <c:lblOffset val="100"/>
        <c:noMultiLvlLbl val="0"/>
      </c:catAx>
      <c:valAx>
        <c:axId val="444642048"/>
        <c:scaling>
          <c:orientation val="minMax"/>
        </c:scaling>
        <c:delete val="0"/>
        <c:axPos val="l"/>
        <c:majorGridlines>
          <c:spPr>
            <a:ln>
              <a:solidFill>
                <a:sysClr val="window" lastClr="FFFFFF"/>
              </a:solidFill>
            </a:ln>
          </c:spPr>
        </c:majorGridlines>
        <c:title>
          <c:tx>
            <c:rich>
              <a:bodyPr rot="-5400000" vert="horz"/>
              <a:lstStyle/>
              <a:p>
                <a:pPr>
                  <a:defRPr/>
                </a:pPr>
                <a:r>
                  <a:rPr lang="en-US"/>
                  <a:t>Percentage</a:t>
                </a:r>
              </a:p>
            </c:rich>
          </c:tx>
          <c:layout>
            <c:manualLayout>
              <c:xMode val="edge"/>
              <c:yMode val="edge"/>
              <c:x val="6.1728395061728392E-3"/>
              <c:y val="0.27632720425182322"/>
            </c:manualLayout>
          </c:layout>
          <c:overlay val="0"/>
        </c:title>
        <c:numFmt formatCode="General" sourceLinked="1"/>
        <c:majorTickMark val="out"/>
        <c:minorTickMark val="none"/>
        <c:tickLblPos val="nextTo"/>
        <c:crossAx val="444641656"/>
        <c:crosses val="autoZero"/>
        <c:crossBetween val="between"/>
      </c:valAx>
      <c:dTable>
        <c:showHorzBorder val="1"/>
        <c:showVertBorder val="1"/>
        <c:showOutline val="1"/>
        <c:showKeys val="1"/>
      </c:dTable>
    </c:plotArea>
    <c:legend>
      <c:legendPos val="b"/>
      <c:overlay val="0"/>
    </c:legend>
    <c:plotVisOnly val="1"/>
    <c:dispBlanksAs val="gap"/>
    <c:showDLblsOverMax val="0"/>
  </c:chart>
  <c:spPr>
    <a:ln>
      <a:noFill/>
    </a:ln>
  </c:spPr>
  <c:txPr>
    <a:bodyPr/>
    <a:lstStyle/>
    <a:p>
      <a:pPr>
        <a:defRPr sz="800">
          <a:latin typeface="Arial" pitchFamily="34" charset="0"/>
          <a:cs typeface="Arial" pitchFamily="34" charset="0"/>
        </a:defRPr>
      </a:pPr>
      <a:endParaRPr lang="en-US"/>
    </a:p>
  </c:txPr>
  <c:printSettings>
    <c:headerFooter/>
    <c:pageMargins b="0.750000000000001" l="0.70000000000000062" r="0.70000000000000062" t="0.75000000000000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0"/>
    <c:plotArea>
      <c:layout>
        <c:manualLayout>
          <c:layoutTarget val="inner"/>
          <c:xMode val="edge"/>
          <c:yMode val="edge"/>
          <c:x val="5.8178769320501603E-2"/>
          <c:y val="4.0515653775322284E-2"/>
          <c:w val="0.92615171500998261"/>
          <c:h val="0.66120154870143999"/>
        </c:manualLayout>
      </c:layout>
      <c:barChart>
        <c:barDir val="col"/>
        <c:grouping val="clustered"/>
        <c:varyColors val="0"/>
        <c:ser>
          <c:idx val="0"/>
          <c:order val="0"/>
          <c:tx>
            <c:strRef>
              <c:f>'[1]GHBB Occ by month &amp; year by lgd'!$P$77</c:f>
              <c:strCache>
                <c:ptCount val="1"/>
                <c:pt idx="0">
                  <c:v>2013</c:v>
                </c:pt>
              </c:strCache>
            </c:strRef>
          </c:tx>
          <c:invertIfNegative val="0"/>
          <c:cat>
            <c:strRef>
              <c:f>'[1]GHBB Occ by month &amp; year by lgd'!$Q$76:$AA$76</c:f>
              <c:strCache>
                <c:ptCount val="11"/>
                <c:pt idx="0">
                  <c:v>Northern Ireland</c:v>
                </c:pt>
                <c:pt idx="1">
                  <c:v>Antrim &amp; Newtownabbey</c:v>
                </c:pt>
                <c:pt idx="2">
                  <c:v>Armagh City, Banbridge &amp; Craigavon</c:v>
                </c:pt>
                <c:pt idx="3">
                  <c:v>Causeway Coast &amp; Glens</c:v>
                </c:pt>
                <c:pt idx="4">
                  <c:v>Derry City &amp; Strabane</c:v>
                </c:pt>
                <c:pt idx="5">
                  <c:v>Fermanagh &amp; Omagh</c:v>
                </c:pt>
                <c:pt idx="6">
                  <c:v>Lisburn &amp; Castlereagh</c:v>
                </c:pt>
                <c:pt idx="7">
                  <c:v>Mid &amp; East Antrim</c:v>
                </c:pt>
                <c:pt idx="8">
                  <c:v>Mid Ulster</c:v>
                </c:pt>
                <c:pt idx="9">
                  <c:v>Newry, Mourne &amp; Down</c:v>
                </c:pt>
                <c:pt idx="10">
                  <c:v>North Down &amp; Ards</c:v>
                </c:pt>
              </c:strCache>
            </c:strRef>
          </c:cat>
          <c:val>
            <c:numRef>
              <c:f>'[1]GHBB Occ by month &amp; year by lgd'!$Q$77:$AA$77</c:f>
              <c:numCache>
                <c:formatCode>General</c:formatCode>
                <c:ptCount val="11"/>
                <c:pt idx="0">
                  <c:v>22</c:v>
                </c:pt>
                <c:pt idx="1">
                  <c:v>12</c:v>
                </c:pt>
                <c:pt idx="2">
                  <c:v>12</c:v>
                </c:pt>
                <c:pt idx="3">
                  <c:v>21</c:v>
                </c:pt>
                <c:pt idx="4">
                  <c:v>12</c:v>
                </c:pt>
                <c:pt idx="5">
                  <c:v>20</c:v>
                </c:pt>
                <c:pt idx="6">
                  <c:v>21</c:v>
                </c:pt>
                <c:pt idx="7">
                  <c:v>19</c:v>
                </c:pt>
                <c:pt idx="8">
                  <c:v>25</c:v>
                </c:pt>
                <c:pt idx="9">
                  <c:v>15</c:v>
                </c:pt>
                <c:pt idx="10">
                  <c:v>9</c:v>
                </c:pt>
              </c:numCache>
            </c:numRef>
          </c:val>
        </c:ser>
        <c:ser>
          <c:idx val="1"/>
          <c:order val="1"/>
          <c:tx>
            <c:strRef>
              <c:f>'[1]GHBB Occ by month &amp; year by lgd'!$P$78</c:f>
              <c:strCache>
                <c:ptCount val="1"/>
                <c:pt idx="0">
                  <c:v>2014</c:v>
                </c:pt>
              </c:strCache>
            </c:strRef>
          </c:tx>
          <c:invertIfNegative val="0"/>
          <c:cat>
            <c:strRef>
              <c:f>'[1]GHBB Occ by month &amp; year by lgd'!$Q$76:$AA$76</c:f>
              <c:strCache>
                <c:ptCount val="11"/>
                <c:pt idx="0">
                  <c:v>Northern Ireland</c:v>
                </c:pt>
                <c:pt idx="1">
                  <c:v>Antrim &amp; Newtownabbey</c:v>
                </c:pt>
                <c:pt idx="2">
                  <c:v>Armagh City, Banbridge &amp; Craigavon</c:v>
                </c:pt>
                <c:pt idx="3">
                  <c:v>Causeway Coast &amp; Glens</c:v>
                </c:pt>
                <c:pt idx="4">
                  <c:v>Derry City &amp; Strabane</c:v>
                </c:pt>
                <c:pt idx="5">
                  <c:v>Fermanagh &amp; Omagh</c:v>
                </c:pt>
                <c:pt idx="6">
                  <c:v>Lisburn &amp; Castlereagh</c:v>
                </c:pt>
                <c:pt idx="7">
                  <c:v>Mid &amp; East Antrim</c:v>
                </c:pt>
                <c:pt idx="8">
                  <c:v>Mid Ulster</c:v>
                </c:pt>
                <c:pt idx="9">
                  <c:v>Newry, Mourne &amp; Down</c:v>
                </c:pt>
                <c:pt idx="10">
                  <c:v>North Down &amp; Ards</c:v>
                </c:pt>
              </c:strCache>
            </c:strRef>
          </c:cat>
          <c:val>
            <c:numRef>
              <c:f>'[1]GHBB Occ by month &amp; year by lgd'!$Q$78:$AA$78</c:f>
              <c:numCache>
                <c:formatCode>General</c:formatCode>
                <c:ptCount val="11"/>
                <c:pt idx="0">
                  <c:v>21</c:v>
                </c:pt>
                <c:pt idx="1">
                  <c:v>10</c:v>
                </c:pt>
                <c:pt idx="2">
                  <c:v>17</c:v>
                </c:pt>
                <c:pt idx="3">
                  <c:v>26</c:v>
                </c:pt>
                <c:pt idx="4">
                  <c:v>21</c:v>
                </c:pt>
                <c:pt idx="5">
                  <c:v>18</c:v>
                </c:pt>
                <c:pt idx="6">
                  <c:v>19</c:v>
                </c:pt>
                <c:pt idx="7">
                  <c:v>22</c:v>
                </c:pt>
                <c:pt idx="8">
                  <c:v>16</c:v>
                </c:pt>
                <c:pt idx="9">
                  <c:v>19</c:v>
                </c:pt>
                <c:pt idx="10">
                  <c:v>15</c:v>
                </c:pt>
              </c:numCache>
            </c:numRef>
          </c:val>
        </c:ser>
        <c:dLbls>
          <c:showLegendKey val="0"/>
          <c:showVal val="0"/>
          <c:showCatName val="0"/>
          <c:showSerName val="0"/>
          <c:showPercent val="0"/>
          <c:showBubbleSize val="0"/>
        </c:dLbls>
        <c:gapWidth val="150"/>
        <c:axId val="444643224"/>
        <c:axId val="444643616"/>
      </c:barChart>
      <c:catAx>
        <c:axId val="444643224"/>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444643616"/>
        <c:crosses val="autoZero"/>
        <c:auto val="1"/>
        <c:lblAlgn val="ctr"/>
        <c:lblOffset val="100"/>
        <c:noMultiLvlLbl val="0"/>
      </c:catAx>
      <c:valAx>
        <c:axId val="444643616"/>
        <c:scaling>
          <c:orientation val="minMax"/>
        </c:scaling>
        <c:delete val="0"/>
        <c:axPos val="l"/>
        <c:majorGridlines>
          <c:spPr>
            <a:ln>
              <a:solidFill>
                <a:sysClr val="window" lastClr="FFFFFF"/>
              </a:solidFill>
            </a:ln>
          </c:spPr>
        </c:majorGridlines>
        <c:title>
          <c:tx>
            <c:rich>
              <a:bodyPr rot="-5400000" vert="horz"/>
              <a:lstStyle/>
              <a:p>
                <a:pPr>
                  <a:defRPr/>
                </a:pPr>
                <a:r>
                  <a:rPr lang="en-US"/>
                  <a:t>Percentage</a:t>
                </a:r>
              </a:p>
            </c:rich>
          </c:tx>
          <c:layout>
            <c:manualLayout>
              <c:xMode val="edge"/>
              <c:yMode val="edge"/>
              <c:x val="7.1225071225071244E-3"/>
              <c:y val="0.28062818114586535"/>
            </c:manualLayout>
          </c:layout>
          <c:overlay val="0"/>
        </c:title>
        <c:numFmt formatCode="General" sourceLinked="1"/>
        <c:majorTickMark val="out"/>
        <c:minorTickMark val="none"/>
        <c:tickLblPos val="nextTo"/>
        <c:crossAx val="444643224"/>
        <c:crosses val="autoZero"/>
        <c:crossBetween val="between"/>
      </c:valAx>
      <c:dTable>
        <c:showHorzBorder val="1"/>
        <c:showVertBorder val="1"/>
        <c:showOutline val="1"/>
        <c:showKeys val="1"/>
      </c:dTable>
    </c:plotArea>
    <c:legend>
      <c:legendPos val="b"/>
      <c:overlay val="0"/>
    </c:legend>
    <c:plotVisOnly val="1"/>
    <c:dispBlanksAs val="gap"/>
    <c:showDLblsOverMax val="0"/>
  </c:chart>
  <c:spPr>
    <a:ln>
      <a:noFill/>
    </a:ln>
  </c:spPr>
  <c:txPr>
    <a:bodyPr/>
    <a:lstStyle/>
    <a:p>
      <a:pPr>
        <a:defRPr sz="800">
          <a:latin typeface="Arial" pitchFamily="34" charset="0"/>
          <a:cs typeface="Arial" pitchFamily="34" charset="0"/>
        </a:defRPr>
      </a:pPr>
      <a:endParaRPr lang="en-US"/>
    </a:p>
  </c:txPr>
  <c:printSettings>
    <c:headerFooter/>
    <c:pageMargins b="0.750000000000001" l="0.70000000000000062" r="0.70000000000000062" t="0.75000000000000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0"/>
    <c:plotArea>
      <c:layout/>
      <c:barChart>
        <c:barDir val="bar"/>
        <c:grouping val="percentStacked"/>
        <c:varyColors val="0"/>
        <c:ser>
          <c:idx val="0"/>
          <c:order val="0"/>
          <c:tx>
            <c:strRef>
              <c:f>[2]Arrivals!$N$53</c:f>
              <c:strCache>
                <c:ptCount val="1"/>
                <c:pt idx="0">
                  <c:v>Northern Ireland</c:v>
                </c:pt>
              </c:strCache>
            </c:strRef>
          </c:tx>
          <c:invertIfNegative val="0"/>
          <c:dLbls>
            <c:numFmt formatCode="0%" sourceLinked="0"/>
            <c:spPr>
              <a:noFill/>
              <a:ln>
                <a:noFill/>
              </a:ln>
              <a:effectLst/>
            </c:spPr>
            <c:txPr>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[2]Arrivals!$O$52:$R$52</c:f>
              <c:numCache>
                <c:formatCode>General</c:formatCode>
                <c:ptCount val="4"/>
                <c:pt idx="0">
                  <c:v>2011</c:v>
                </c:pt>
                <c:pt idx="1">
                  <c:v>2012</c:v>
                </c:pt>
                <c:pt idx="2">
                  <c:v>2013</c:v>
                </c:pt>
                <c:pt idx="3">
                  <c:v>2014</c:v>
                </c:pt>
              </c:numCache>
            </c:numRef>
          </c:cat>
          <c:val>
            <c:numRef>
              <c:f>[2]Arrivals!$O$53:$R$53</c:f>
              <c:numCache>
                <c:formatCode>General</c:formatCode>
                <c:ptCount val="4"/>
                <c:pt idx="0">
                  <c:v>0.37852910030592252</c:v>
                </c:pt>
                <c:pt idx="1">
                  <c:v>0.32425719629851707</c:v>
                </c:pt>
                <c:pt idx="2">
                  <c:v>0.38</c:v>
                </c:pt>
                <c:pt idx="3">
                  <c:v>0.43</c:v>
                </c:pt>
              </c:numCache>
            </c:numRef>
          </c:val>
        </c:ser>
        <c:ser>
          <c:idx val="1"/>
          <c:order val="1"/>
          <c:tx>
            <c:strRef>
              <c:f>[2]Arrivals!$N$54</c:f>
              <c:strCache>
                <c:ptCount val="1"/>
                <c:pt idx="0">
                  <c:v>Great Britain</c:v>
                </c:pt>
              </c:strCache>
            </c:strRef>
          </c:tx>
          <c:invertIfNegative val="0"/>
          <c:dLbls>
            <c:numFmt formatCode="0%" sourceLinked="0"/>
            <c:spPr>
              <a:noFill/>
              <a:ln>
                <a:noFill/>
              </a:ln>
              <a:effectLst/>
            </c:spPr>
            <c:txPr>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[2]Arrivals!$O$52:$R$52</c:f>
              <c:numCache>
                <c:formatCode>General</c:formatCode>
                <c:ptCount val="4"/>
                <c:pt idx="0">
                  <c:v>2011</c:v>
                </c:pt>
                <c:pt idx="1">
                  <c:v>2012</c:v>
                </c:pt>
                <c:pt idx="2">
                  <c:v>2013</c:v>
                </c:pt>
                <c:pt idx="3">
                  <c:v>2014</c:v>
                </c:pt>
              </c:numCache>
            </c:numRef>
          </c:cat>
          <c:val>
            <c:numRef>
              <c:f>[2]Arrivals!$O$54:$R$54</c:f>
              <c:numCache>
                <c:formatCode>General</c:formatCode>
                <c:ptCount val="4"/>
                <c:pt idx="0">
                  <c:v>0.37289632868804684</c:v>
                </c:pt>
                <c:pt idx="1">
                  <c:v>0.42941518077622431</c:v>
                </c:pt>
                <c:pt idx="2">
                  <c:v>0.39</c:v>
                </c:pt>
                <c:pt idx="3">
                  <c:v>0.32</c:v>
                </c:pt>
              </c:numCache>
            </c:numRef>
          </c:val>
        </c:ser>
        <c:ser>
          <c:idx val="2"/>
          <c:order val="2"/>
          <c:tx>
            <c:strRef>
              <c:f>[2]Arrivals!$N$55</c:f>
              <c:strCache>
                <c:ptCount val="1"/>
                <c:pt idx="0">
                  <c:v>Republic of Ireland</c:v>
                </c:pt>
              </c:strCache>
            </c:strRef>
          </c:tx>
          <c:invertIfNegative val="0"/>
          <c:dLbls>
            <c:numFmt formatCode="0%" sourceLinked="0"/>
            <c:spPr>
              <a:noFill/>
              <a:ln>
                <a:noFill/>
              </a:ln>
              <a:effectLst/>
            </c:spPr>
            <c:txPr>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[2]Arrivals!$O$52:$R$52</c:f>
              <c:numCache>
                <c:formatCode>General</c:formatCode>
                <c:ptCount val="4"/>
                <c:pt idx="0">
                  <c:v>2011</c:v>
                </c:pt>
                <c:pt idx="1">
                  <c:v>2012</c:v>
                </c:pt>
                <c:pt idx="2">
                  <c:v>2013</c:v>
                </c:pt>
                <c:pt idx="3">
                  <c:v>2014</c:v>
                </c:pt>
              </c:numCache>
            </c:numRef>
          </c:cat>
          <c:val>
            <c:numRef>
              <c:f>[2]Arrivals!$O$55:$R$55</c:f>
              <c:numCache>
                <c:formatCode>General</c:formatCode>
                <c:ptCount val="4"/>
                <c:pt idx="0">
                  <c:v>0.11753018938227462</c:v>
                </c:pt>
                <c:pt idx="1">
                  <c:v>0.1136103218685576</c:v>
                </c:pt>
                <c:pt idx="2">
                  <c:v>9.6878307548275505E-2</c:v>
                </c:pt>
                <c:pt idx="3">
                  <c:v>0.1</c:v>
                </c:pt>
              </c:numCache>
            </c:numRef>
          </c:val>
        </c:ser>
        <c:ser>
          <c:idx val="3"/>
          <c:order val="3"/>
          <c:tx>
            <c:strRef>
              <c:f>[2]Arrivals!$N$56</c:f>
              <c:strCache>
                <c:ptCount val="1"/>
                <c:pt idx="0">
                  <c:v>Europe</c:v>
                </c:pt>
              </c:strCache>
            </c:strRef>
          </c:tx>
          <c:invertIfNegative val="0"/>
          <c:dLbls>
            <c:numFmt formatCode="0%" sourceLinked="0"/>
            <c:spPr>
              <a:noFill/>
              <a:ln>
                <a:noFill/>
              </a:ln>
              <a:effectLst/>
            </c:spPr>
            <c:txPr>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[2]Arrivals!$O$52:$R$52</c:f>
              <c:numCache>
                <c:formatCode>General</c:formatCode>
                <c:ptCount val="4"/>
                <c:pt idx="0">
                  <c:v>2011</c:v>
                </c:pt>
                <c:pt idx="1">
                  <c:v>2012</c:v>
                </c:pt>
                <c:pt idx="2">
                  <c:v>2013</c:v>
                </c:pt>
                <c:pt idx="3">
                  <c:v>2014</c:v>
                </c:pt>
              </c:numCache>
            </c:numRef>
          </c:cat>
          <c:val>
            <c:numRef>
              <c:f>[2]Arrivals!$O$56:$R$56</c:f>
              <c:numCache>
                <c:formatCode>General</c:formatCode>
                <c:ptCount val="4"/>
                <c:pt idx="0">
                  <c:v>5.9398631702658237E-2</c:v>
                </c:pt>
                <c:pt idx="1">
                  <c:v>4.0643446115389073E-2</c:v>
                </c:pt>
                <c:pt idx="2">
                  <c:v>0.03</c:v>
                </c:pt>
                <c:pt idx="3">
                  <c:v>0.04</c:v>
                </c:pt>
              </c:numCache>
            </c:numRef>
          </c:val>
        </c:ser>
        <c:ser>
          <c:idx val="4"/>
          <c:order val="4"/>
          <c:tx>
            <c:strRef>
              <c:f>[2]Arrivals!$N$57</c:f>
              <c:strCache>
                <c:ptCount val="1"/>
                <c:pt idx="0">
                  <c:v>North America</c:v>
                </c:pt>
              </c:strCache>
            </c:strRef>
          </c:tx>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[2]Arrivals!$O$52:$R$52</c:f>
              <c:numCache>
                <c:formatCode>General</c:formatCode>
                <c:ptCount val="4"/>
                <c:pt idx="0">
                  <c:v>2011</c:v>
                </c:pt>
                <c:pt idx="1">
                  <c:v>2012</c:v>
                </c:pt>
                <c:pt idx="2">
                  <c:v>2013</c:v>
                </c:pt>
                <c:pt idx="3">
                  <c:v>2014</c:v>
                </c:pt>
              </c:numCache>
            </c:numRef>
          </c:cat>
          <c:val>
            <c:numRef>
              <c:f>[2]Arrivals!$O$57:$R$57</c:f>
              <c:numCache>
                <c:formatCode>General</c:formatCode>
                <c:ptCount val="4"/>
                <c:pt idx="0">
                  <c:v>3.4709706881722313E-2</c:v>
                </c:pt>
                <c:pt idx="1">
                  <c:v>3.7332150641463058E-2</c:v>
                </c:pt>
                <c:pt idx="2">
                  <c:v>4.2471690396037459E-2</c:v>
                </c:pt>
                <c:pt idx="3">
                  <c:v>0.05</c:v>
                </c:pt>
              </c:numCache>
            </c:numRef>
          </c:val>
        </c:ser>
        <c:ser>
          <c:idx val="5"/>
          <c:order val="5"/>
          <c:tx>
            <c:strRef>
              <c:f>[2]Arrivals!$N$58</c:f>
              <c:strCache>
                <c:ptCount val="1"/>
                <c:pt idx="0">
                  <c:v>Other</c:v>
                </c:pt>
              </c:strCache>
            </c:strRef>
          </c:tx>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[2]Arrivals!$O$52:$R$52</c:f>
              <c:numCache>
                <c:formatCode>General</c:formatCode>
                <c:ptCount val="4"/>
                <c:pt idx="0">
                  <c:v>2011</c:v>
                </c:pt>
                <c:pt idx="1">
                  <c:v>2012</c:v>
                </c:pt>
                <c:pt idx="2">
                  <c:v>2013</c:v>
                </c:pt>
                <c:pt idx="3">
                  <c:v>2014</c:v>
                </c:pt>
              </c:numCache>
            </c:numRef>
          </c:cat>
          <c:val>
            <c:numRef>
              <c:f>[2]Arrivals!$O$58:$R$58</c:f>
              <c:numCache>
                <c:formatCode>General</c:formatCode>
                <c:ptCount val="4"/>
                <c:pt idx="0">
                  <c:v>3.6936043039375643E-2</c:v>
                </c:pt>
                <c:pt idx="1">
                  <c:v>5.4741704299848856E-2</c:v>
                </c:pt>
                <c:pt idx="2">
                  <c:v>6.2580292522260161E-2</c:v>
                </c:pt>
                <c:pt idx="3">
                  <c:v>0.06</c:v>
                </c:pt>
              </c:numCache>
            </c:numRef>
          </c:val>
        </c:ser>
        <c:dLbls>
          <c:showLegendKey val="0"/>
          <c:showVal val="1"/>
          <c:showCatName val="0"/>
          <c:showSerName val="0"/>
          <c:showPercent val="0"/>
          <c:showBubbleSize val="0"/>
        </c:dLbls>
        <c:gapWidth val="150"/>
        <c:overlap val="100"/>
        <c:axId val="444874880"/>
        <c:axId val="444875272"/>
      </c:barChart>
      <c:catAx>
        <c:axId val="444874880"/>
        <c:scaling>
          <c:orientation val="minMax"/>
        </c:scaling>
        <c:delete val="0"/>
        <c:axPos val="l"/>
        <c:numFmt formatCode="General" sourceLinked="1"/>
        <c:majorTickMark val="out"/>
        <c:minorTickMark val="none"/>
        <c:tickLblPos val="nextTo"/>
        <c:crossAx val="444875272"/>
        <c:crosses val="autoZero"/>
        <c:auto val="1"/>
        <c:lblAlgn val="ctr"/>
        <c:lblOffset val="100"/>
        <c:noMultiLvlLbl val="0"/>
      </c:catAx>
      <c:valAx>
        <c:axId val="444875272"/>
        <c:scaling>
          <c:orientation val="minMax"/>
        </c:scaling>
        <c:delete val="1"/>
        <c:axPos val="b"/>
        <c:majorGridlines>
          <c:spPr>
            <a:ln>
              <a:solidFill>
                <a:schemeClr val="bg1"/>
              </a:solidFill>
            </a:ln>
          </c:spPr>
        </c:majorGridlines>
        <c:numFmt formatCode="0%" sourceLinked="1"/>
        <c:majorTickMark val="out"/>
        <c:minorTickMark val="none"/>
        <c:tickLblPos val="none"/>
        <c:crossAx val="444874880"/>
        <c:crosses val="autoZero"/>
        <c:crossBetween val="between"/>
      </c:valAx>
    </c:plotArea>
    <c:legend>
      <c:legendPos val="b"/>
      <c:overlay val="0"/>
    </c:legend>
    <c:plotVisOnly val="1"/>
    <c:dispBlanksAs val="gap"/>
    <c:showDLblsOverMax val="0"/>
  </c:chart>
  <c:spPr>
    <a:ln>
      <a:noFill/>
    </a:ln>
  </c:spPr>
  <c:txPr>
    <a:bodyPr/>
    <a:lstStyle/>
    <a:p>
      <a:pPr>
        <a:defRPr>
          <a:latin typeface="Arial" pitchFamily="34" charset="0"/>
          <a:cs typeface="Arial" pitchFamily="34" charset="0"/>
        </a:defRPr>
      </a:pPr>
      <a:endParaRPr lang="en-US"/>
    </a:p>
  </c:tx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76200</xdr:rowOff>
    </xdr:from>
    <xdr:to>
      <xdr:col>14</xdr:col>
      <xdr:colOff>28575</xdr:colOff>
      <xdr:row>27</xdr:row>
      <xdr:rowOff>9525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31</xdr:row>
      <xdr:rowOff>0</xdr:rowOff>
    </xdr:from>
    <xdr:to>
      <xdr:col>14</xdr:col>
      <xdr:colOff>57150</xdr:colOff>
      <xdr:row>53</xdr:row>
      <xdr:rowOff>95250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161924</xdr:rowOff>
    </xdr:from>
    <xdr:to>
      <xdr:col>14</xdr:col>
      <xdr:colOff>47625</xdr:colOff>
      <xdr:row>27</xdr:row>
      <xdr:rowOff>133349</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31</xdr:row>
      <xdr:rowOff>161924</xdr:rowOff>
    </xdr:from>
    <xdr:to>
      <xdr:col>14</xdr:col>
      <xdr:colOff>38100</xdr:colOff>
      <xdr:row>56</xdr:row>
      <xdr:rowOff>28574</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609599</xdr:colOff>
      <xdr:row>3</xdr:row>
      <xdr:rowOff>76200</xdr:rowOff>
    </xdr:from>
    <xdr:to>
      <xdr:col>15</xdr:col>
      <xdr:colOff>238125</xdr:colOff>
      <xdr:row>28</xdr:row>
      <xdr:rowOff>57150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609599</xdr:colOff>
      <xdr:row>32</xdr:row>
      <xdr:rowOff>161924</xdr:rowOff>
    </xdr:from>
    <xdr:to>
      <xdr:col>15</xdr:col>
      <xdr:colOff>200024</xdr:colOff>
      <xdr:row>57</xdr:row>
      <xdr:rowOff>57149</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609598</xdr:colOff>
      <xdr:row>2</xdr:row>
      <xdr:rowOff>161924</xdr:rowOff>
    </xdr:from>
    <xdr:to>
      <xdr:col>15</xdr:col>
      <xdr:colOff>419100</xdr:colOff>
      <xdr:row>24</xdr:row>
      <xdr:rowOff>38099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27</xdr:row>
      <xdr:rowOff>85725</xdr:rowOff>
    </xdr:from>
    <xdr:to>
      <xdr:col>15</xdr:col>
      <xdr:colOff>381000</xdr:colOff>
      <xdr:row>48</xdr:row>
      <xdr:rowOff>133350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2</xdr:row>
      <xdr:rowOff>114300</xdr:rowOff>
    </xdr:from>
    <xdr:to>
      <xdr:col>13</xdr:col>
      <xdr:colOff>95250</xdr:colOff>
      <xdr:row>26</xdr:row>
      <xdr:rowOff>57150</xdr:rowOff>
    </xdr:to>
    <xdr:graphicFrame macro="">
      <xdr:nvGraphicFramePr>
        <xdr:cNvPr id="144897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30</xdr:row>
      <xdr:rowOff>114300</xdr:rowOff>
    </xdr:from>
    <xdr:to>
      <xdr:col>13</xdr:col>
      <xdr:colOff>76200</xdr:colOff>
      <xdr:row>47</xdr:row>
      <xdr:rowOff>104775</xdr:rowOff>
    </xdr:to>
    <xdr:graphicFrame macro="">
      <xdr:nvGraphicFramePr>
        <xdr:cNvPr id="144897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31</xdr:row>
      <xdr:rowOff>66675</xdr:rowOff>
    </xdr:from>
    <xdr:to>
      <xdr:col>12</xdr:col>
      <xdr:colOff>104775</xdr:colOff>
      <xdr:row>48</xdr:row>
      <xdr:rowOff>0</xdr:rowOff>
    </xdr:to>
    <xdr:graphicFrame macro="">
      <xdr:nvGraphicFramePr>
        <xdr:cNvPr id="146228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609599</xdr:colOff>
      <xdr:row>3</xdr:row>
      <xdr:rowOff>0</xdr:rowOff>
    </xdr:from>
    <xdr:to>
      <xdr:col>12</xdr:col>
      <xdr:colOff>142874</xdr:colOff>
      <xdr:row>28</xdr:row>
      <xdr:rowOff>57150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590550</xdr:colOff>
      <xdr:row>2</xdr:row>
      <xdr:rowOff>47625</xdr:rowOff>
    </xdr:from>
    <xdr:to>
      <xdr:col>7</xdr:col>
      <xdr:colOff>600075</xdr:colOff>
      <xdr:row>20</xdr:row>
      <xdr:rowOff>123825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19050</xdr:colOff>
      <xdr:row>2</xdr:row>
      <xdr:rowOff>57151</xdr:rowOff>
    </xdr:from>
    <xdr:to>
      <xdr:col>16</xdr:col>
      <xdr:colOff>85725</xdr:colOff>
      <xdr:row>21</xdr:row>
      <xdr:rowOff>19051</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590551</xdr:colOff>
      <xdr:row>5</xdr:row>
      <xdr:rowOff>142875</xdr:rowOff>
    </xdr:from>
    <xdr:to>
      <xdr:col>7</xdr:col>
      <xdr:colOff>533401</xdr:colOff>
      <xdr:row>8</xdr:row>
      <xdr:rowOff>104775</xdr:rowOff>
    </xdr:to>
    <xdr:sp macro="" textlink="">
      <xdr:nvSpPr>
        <xdr:cNvPr id="25772" name="Text Box 172"/>
        <xdr:cNvSpPr txBox="1">
          <a:spLocks noChangeArrowheads="1"/>
        </xdr:cNvSpPr>
      </xdr:nvSpPr>
      <xdr:spPr bwMode="auto">
        <a:xfrm>
          <a:off x="3638551" y="981075"/>
          <a:ext cx="1162050" cy="44767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GB" sz="1000" b="1" i="0" u="none" strike="noStrike" baseline="0">
              <a:solidFill>
                <a:srgbClr val="000000"/>
              </a:solidFill>
              <a:latin typeface="Calibri"/>
              <a:cs typeface="Calibri"/>
            </a:rPr>
            <a:t>Total Room Stock: 10,786</a:t>
          </a:r>
        </a:p>
        <a:p>
          <a:pPr algn="l" rtl="0">
            <a:defRPr sz="1000"/>
          </a:pPr>
          <a:endParaRPr lang="en-GB" sz="1000" b="1" i="0" u="none" strike="noStrike" baseline="0">
            <a:solidFill>
              <a:srgbClr val="000000"/>
            </a:solidFill>
            <a:latin typeface="Calibri"/>
            <a:cs typeface="Calibri"/>
          </a:endParaRPr>
        </a:p>
      </xdr:txBody>
    </xdr:sp>
    <xdr:clientData/>
  </xdr:twoCellAnchor>
  <xdr:twoCellAnchor>
    <xdr:from>
      <xdr:col>14</xdr:col>
      <xdr:colOff>219076</xdr:colOff>
      <xdr:row>6</xdr:row>
      <xdr:rowOff>19050</xdr:rowOff>
    </xdr:from>
    <xdr:to>
      <xdr:col>16</xdr:col>
      <xdr:colOff>66676</xdr:colOff>
      <xdr:row>8</xdr:row>
      <xdr:rowOff>142875</xdr:rowOff>
    </xdr:to>
    <xdr:sp macro="" textlink="">
      <xdr:nvSpPr>
        <xdr:cNvPr id="25773" name="Text Box 173"/>
        <xdr:cNvSpPr txBox="1">
          <a:spLocks noChangeArrowheads="1"/>
        </xdr:cNvSpPr>
      </xdr:nvSpPr>
      <xdr:spPr bwMode="auto">
        <a:xfrm>
          <a:off x="8753476" y="1019175"/>
          <a:ext cx="1066800" cy="44767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GB" sz="1000" b="1" i="0" u="none" strike="noStrike" baseline="0">
              <a:solidFill>
                <a:srgbClr val="000000"/>
              </a:solidFill>
              <a:latin typeface="Calibri"/>
              <a:cs typeface="Calibri"/>
            </a:rPr>
            <a:t>Total Bed Space Stock: 24,285</a:t>
          </a:r>
        </a:p>
        <a:p>
          <a:pPr algn="l" rtl="0">
            <a:defRPr sz="1000"/>
          </a:pPr>
          <a:endParaRPr lang="en-GB" sz="1000" b="1" i="0" u="none" strike="noStrike" baseline="0">
            <a:solidFill>
              <a:srgbClr val="000000"/>
            </a:solidFill>
            <a:latin typeface="Calibri"/>
            <a:cs typeface="Calibri"/>
          </a:endParaRPr>
        </a:p>
      </xdr:txBody>
    </xdr:sp>
    <xdr:clientData/>
  </xdr:twoCellAnchor>
  <xdr:twoCellAnchor>
    <xdr:from>
      <xdr:col>1</xdr:col>
      <xdr:colOff>0</xdr:colOff>
      <xdr:row>25</xdr:row>
      <xdr:rowOff>0</xdr:rowOff>
    </xdr:from>
    <xdr:to>
      <xdr:col>12</xdr:col>
      <xdr:colOff>409575</xdr:colOff>
      <xdr:row>50</xdr:row>
      <xdr:rowOff>57150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2337026/Desktop/2014%20Annuals/Occupancy/Charts%20for%20Annual%20occupancy%20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2337026/Desktop/2014%20Annuals/Occupancy/Workings%20for%20Annual%20occupancy%20publication%2020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Tourism\Occupancy%20publication\Publication\Annual%20Publication%202014\Workings%20for%20Annual%20occupancy%20publication%202014%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cupancy Workings"/>
      <sheetName val="Hotel Classification Workings"/>
      <sheetName val="Hot Occ by month &amp; year by lgd"/>
      <sheetName val="GHBB Occ by month &amp; year by lgd"/>
      <sheetName val="GHBBGA"/>
    </sheetNames>
    <sheetDataSet>
      <sheetData sheetId="0">
        <row r="4">
          <cell r="C4" t="str">
            <v>Jan</v>
          </cell>
          <cell r="D4" t="str">
            <v>Feb</v>
          </cell>
          <cell r="E4" t="str">
            <v>Mar</v>
          </cell>
          <cell r="F4" t="str">
            <v>Apr</v>
          </cell>
          <cell r="G4" t="str">
            <v>May</v>
          </cell>
          <cell r="H4" t="str">
            <v>Jun</v>
          </cell>
          <cell r="I4" t="str">
            <v>Jul</v>
          </cell>
          <cell r="J4" t="str">
            <v>Aug</v>
          </cell>
          <cell r="K4" t="str">
            <v>Sep</v>
          </cell>
          <cell r="L4" t="str">
            <v>Oct</v>
          </cell>
          <cell r="M4" t="str">
            <v>Nov</v>
          </cell>
          <cell r="N4" t="str">
            <v>Dec</v>
          </cell>
          <cell r="Q4" t="str">
            <v>Jan</v>
          </cell>
          <cell r="R4" t="str">
            <v>Feb</v>
          </cell>
          <cell r="S4" t="str">
            <v>Mar</v>
          </cell>
          <cell r="T4" t="str">
            <v>Apr</v>
          </cell>
          <cell r="U4" t="str">
            <v>May</v>
          </cell>
          <cell r="V4" t="str">
            <v>Jun</v>
          </cell>
          <cell r="W4" t="str">
            <v>Jul</v>
          </cell>
          <cell r="X4" t="str">
            <v>Aug</v>
          </cell>
          <cell r="Y4" t="str">
            <v>Sep</v>
          </cell>
          <cell r="Z4" t="str">
            <v>Oct</v>
          </cell>
          <cell r="AA4" t="str">
            <v>Nov</v>
          </cell>
          <cell r="AB4" t="str">
            <v>Dec</v>
          </cell>
        </row>
        <row r="5">
          <cell r="B5">
            <v>2011</v>
          </cell>
          <cell r="C5">
            <v>40</v>
          </cell>
          <cell r="D5">
            <v>51</v>
          </cell>
          <cell r="E5">
            <v>52</v>
          </cell>
          <cell r="F5">
            <v>55</v>
          </cell>
          <cell r="G5">
            <v>60</v>
          </cell>
          <cell r="H5">
            <v>68</v>
          </cell>
          <cell r="I5">
            <v>64</v>
          </cell>
          <cell r="J5">
            <v>71</v>
          </cell>
          <cell r="K5">
            <v>66</v>
          </cell>
          <cell r="L5">
            <v>61</v>
          </cell>
          <cell r="M5">
            <v>53</v>
          </cell>
          <cell r="N5">
            <v>46</v>
          </cell>
          <cell r="P5">
            <v>2011</v>
          </cell>
          <cell r="Q5">
            <v>28</v>
          </cell>
          <cell r="R5">
            <v>36</v>
          </cell>
          <cell r="S5">
            <v>36</v>
          </cell>
          <cell r="T5">
            <v>42</v>
          </cell>
          <cell r="U5">
            <v>43</v>
          </cell>
          <cell r="V5">
            <v>50</v>
          </cell>
          <cell r="W5">
            <v>50</v>
          </cell>
          <cell r="X5">
            <v>57</v>
          </cell>
          <cell r="Y5">
            <v>47</v>
          </cell>
          <cell r="Z5">
            <v>43</v>
          </cell>
          <cell r="AA5">
            <v>39</v>
          </cell>
          <cell r="AB5">
            <v>35</v>
          </cell>
        </row>
        <row r="6">
          <cell r="B6">
            <v>2012</v>
          </cell>
          <cell r="C6">
            <v>42</v>
          </cell>
          <cell r="D6">
            <v>54</v>
          </cell>
          <cell r="E6">
            <v>56</v>
          </cell>
          <cell r="F6">
            <v>67</v>
          </cell>
          <cell r="G6">
            <v>68</v>
          </cell>
          <cell r="H6">
            <v>77</v>
          </cell>
          <cell r="I6">
            <v>75</v>
          </cell>
          <cell r="J6">
            <v>81</v>
          </cell>
          <cell r="K6">
            <v>75</v>
          </cell>
          <cell r="L6">
            <v>64</v>
          </cell>
          <cell r="M6">
            <v>57</v>
          </cell>
          <cell r="N6">
            <v>50</v>
          </cell>
          <cell r="P6">
            <v>2012</v>
          </cell>
          <cell r="Q6">
            <v>31</v>
          </cell>
          <cell r="R6">
            <v>39</v>
          </cell>
          <cell r="S6">
            <v>41</v>
          </cell>
          <cell r="T6">
            <v>52</v>
          </cell>
          <cell r="U6">
            <v>52</v>
          </cell>
          <cell r="V6">
            <v>55</v>
          </cell>
          <cell r="W6">
            <v>59</v>
          </cell>
          <cell r="X6">
            <v>64</v>
          </cell>
          <cell r="Y6">
            <v>52</v>
          </cell>
          <cell r="Z6">
            <v>45</v>
          </cell>
          <cell r="AA6">
            <v>39</v>
          </cell>
          <cell r="AB6">
            <v>36</v>
          </cell>
        </row>
        <row r="7">
          <cell r="B7">
            <v>2013</v>
          </cell>
          <cell r="C7">
            <v>43</v>
          </cell>
          <cell r="D7">
            <v>54</v>
          </cell>
          <cell r="E7">
            <v>53</v>
          </cell>
          <cell r="F7">
            <v>59</v>
          </cell>
          <cell r="G7">
            <v>68</v>
          </cell>
          <cell r="H7">
            <v>77</v>
          </cell>
          <cell r="I7">
            <v>74</v>
          </cell>
          <cell r="J7">
            <v>82</v>
          </cell>
          <cell r="K7">
            <v>74</v>
          </cell>
          <cell r="L7">
            <v>68</v>
          </cell>
          <cell r="M7">
            <v>60</v>
          </cell>
          <cell r="N7">
            <v>49</v>
          </cell>
          <cell r="P7">
            <v>2013</v>
          </cell>
          <cell r="Q7">
            <v>28</v>
          </cell>
          <cell r="R7">
            <v>41</v>
          </cell>
          <cell r="S7">
            <v>42</v>
          </cell>
          <cell r="T7">
            <v>43</v>
          </cell>
          <cell r="U7">
            <v>49</v>
          </cell>
          <cell r="V7">
            <v>53</v>
          </cell>
          <cell r="W7">
            <v>51</v>
          </cell>
          <cell r="X7">
            <v>63</v>
          </cell>
          <cell r="Y7">
            <v>49</v>
          </cell>
          <cell r="Z7">
            <v>48</v>
          </cell>
          <cell r="AA7">
            <v>43</v>
          </cell>
          <cell r="AB7">
            <v>38</v>
          </cell>
        </row>
        <row r="8">
          <cell r="B8">
            <v>2014</v>
          </cell>
          <cell r="C8">
            <v>48</v>
          </cell>
          <cell r="D8">
            <v>59</v>
          </cell>
          <cell r="E8">
            <v>55</v>
          </cell>
          <cell r="F8">
            <v>67</v>
          </cell>
          <cell r="G8">
            <v>71</v>
          </cell>
          <cell r="H8">
            <v>73</v>
          </cell>
          <cell r="I8">
            <v>72</v>
          </cell>
          <cell r="J8">
            <v>81</v>
          </cell>
          <cell r="K8">
            <v>73</v>
          </cell>
          <cell r="L8">
            <v>64</v>
          </cell>
          <cell r="M8">
            <v>62</v>
          </cell>
          <cell r="N8">
            <v>49</v>
          </cell>
          <cell r="P8">
            <v>2014</v>
          </cell>
          <cell r="Q8">
            <v>30</v>
          </cell>
          <cell r="R8">
            <v>36</v>
          </cell>
          <cell r="S8">
            <v>40</v>
          </cell>
          <cell r="T8">
            <v>46</v>
          </cell>
          <cell r="U8">
            <v>49</v>
          </cell>
          <cell r="V8">
            <v>54</v>
          </cell>
          <cell r="W8">
            <v>54</v>
          </cell>
          <cell r="X8">
            <v>60</v>
          </cell>
          <cell r="Y8">
            <v>52</v>
          </cell>
          <cell r="Z8">
            <v>47</v>
          </cell>
          <cell r="AA8">
            <v>43</v>
          </cell>
          <cell r="AB8">
            <v>37</v>
          </cell>
        </row>
        <row r="88">
          <cell r="C88" t="str">
            <v>Jan</v>
          </cell>
          <cell r="D88" t="str">
            <v>Feb</v>
          </cell>
          <cell r="E88" t="str">
            <v>Mar</v>
          </cell>
          <cell r="F88" t="str">
            <v>Apr</v>
          </cell>
          <cell r="G88" t="str">
            <v>May</v>
          </cell>
          <cell r="H88" t="str">
            <v>Jun</v>
          </cell>
          <cell r="I88" t="str">
            <v>Jul</v>
          </cell>
          <cell r="J88" t="str">
            <v>Aug</v>
          </cell>
          <cell r="K88" t="str">
            <v>Sep</v>
          </cell>
          <cell r="L88" t="str">
            <v>Oct</v>
          </cell>
          <cell r="M88" t="str">
            <v>Nov</v>
          </cell>
          <cell r="N88" t="str">
            <v>Dec</v>
          </cell>
          <cell r="R88" t="str">
            <v>Jan</v>
          </cell>
          <cell r="S88" t="str">
            <v>Feb</v>
          </cell>
          <cell r="T88" t="str">
            <v>Mar</v>
          </cell>
          <cell r="U88" t="str">
            <v>Apr</v>
          </cell>
          <cell r="V88" t="str">
            <v>May</v>
          </cell>
          <cell r="W88" t="str">
            <v>Jun</v>
          </cell>
          <cell r="X88" t="str">
            <v>Jul</v>
          </cell>
          <cell r="Y88" t="str">
            <v>Aug</v>
          </cell>
          <cell r="Z88" t="str">
            <v>Sep</v>
          </cell>
          <cell r="AA88" t="str">
            <v>Oct</v>
          </cell>
          <cell r="AB88" t="str">
            <v>Nov</v>
          </cell>
          <cell r="AC88" t="str">
            <v>Dec</v>
          </cell>
        </row>
        <row r="89">
          <cell r="B89">
            <v>2013</v>
          </cell>
          <cell r="C89">
            <v>20</v>
          </cell>
          <cell r="D89">
            <v>27</v>
          </cell>
          <cell r="E89">
            <v>26</v>
          </cell>
          <cell r="F89">
            <v>26</v>
          </cell>
          <cell r="G89">
            <v>38</v>
          </cell>
          <cell r="H89">
            <v>31</v>
          </cell>
          <cell r="I89">
            <v>37</v>
          </cell>
          <cell r="J89">
            <v>36</v>
          </cell>
          <cell r="K89">
            <v>31</v>
          </cell>
          <cell r="L89">
            <v>34</v>
          </cell>
          <cell r="M89">
            <v>29</v>
          </cell>
          <cell r="N89">
            <v>24</v>
          </cell>
          <cell r="Q89">
            <v>2013</v>
          </cell>
          <cell r="R89">
            <v>12</v>
          </cell>
          <cell r="S89">
            <v>19</v>
          </cell>
          <cell r="T89">
            <v>18</v>
          </cell>
          <cell r="U89">
            <v>19</v>
          </cell>
          <cell r="V89">
            <v>29</v>
          </cell>
          <cell r="W89">
            <v>24</v>
          </cell>
          <cell r="X89">
            <v>32</v>
          </cell>
          <cell r="Y89">
            <v>29</v>
          </cell>
          <cell r="Z89">
            <v>23</v>
          </cell>
          <cell r="AA89">
            <v>24</v>
          </cell>
          <cell r="AB89">
            <v>16</v>
          </cell>
          <cell r="AC89">
            <v>12</v>
          </cell>
        </row>
        <row r="90">
          <cell r="B90">
            <v>2014</v>
          </cell>
          <cell r="C90">
            <v>14</v>
          </cell>
          <cell r="D90">
            <v>17</v>
          </cell>
          <cell r="E90">
            <v>20</v>
          </cell>
          <cell r="F90">
            <v>23</v>
          </cell>
          <cell r="G90">
            <v>33</v>
          </cell>
          <cell r="H90">
            <v>38</v>
          </cell>
          <cell r="I90">
            <v>40</v>
          </cell>
          <cell r="J90">
            <v>49</v>
          </cell>
          <cell r="K90">
            <v>39</v>
          </cell>
          <cell r="L90">
            <v>26</v>
          </cell>
          <cell r="M90">
            <v>20</v>
          </cell>
          <cell r="N90">
            <v>16</v>
          </cell>
          <cell r="Q90">
            <v>2014</v>
          </cell>
          <cell r="R90">
            <v>9</v>
          </cell>
          <cell r="S90">
            <v>10</v>
          </cell>
          <cell r="T90">
            <v>14</v>
          </cell>
          <cell r="U90">
            <v>17</v>
          </cell>
          <cell r="V90">
            <v>25</v>
          </cell>
          <cell r="W90">
            <v>28</v>
          </cell>
          <cell r="X90">
            <v>34</v>
          </cell>
          <cell r="Y90">
            <v>40</v>
          </cell>
          <cell r="Z90">
            <v>27</v>
          </cell>
          <cell r="AA90">
            <v>19</v>
          </cell>
          <cell r="AB90">
            <v>14</v>
          </cell>
          <cell r="AC90">
            <v>12</v>
          </cell>
        </row>
      </sheetData>
      <sheetData sheetId="1"/>
      <sheetData sheetId="2">
        <row r="87">
          <cell r="B87" t="str">
            <v>Northern Ireland</v>
          </cell>
          <cell r="C87" t="str">
            <v>Antrim &amp; Newtownabbey</v>
          </cell>
          <cell r="D87" t="str">
            <v>Armagh City, Banbridge &amp; Craigavon</v>
          </cell>
          <cell r="E87" t="str">
            <v>Belfast City</v>
          </cell>
          <cell r="F87" t="str">
            <v>Causeway Coast &amp; Glens</v>
          </cell>
          <cell r="G87" t="str">
            <v>Derry City &amp; Strabane</v>
          </cell>
          <cell r="H87" t="str">
            <v>Fermanagh &amp; Omagh</v>
          </cell>
          <cell r="I87" t="str">
            <v>Mid &amp; East Antrim</v>
          </cell>
          <cell r="J87" t="str">
            <v>Mid Ulster</v>
          </cell>
          <cell r="K87" t="str">
            <v>Newry, Mourne &amp; Down</v>
          </cell>
          <cell r="L87" t="str">
            <v>Ards and North Down</v>
          </cell>
          <cell r="P87" t="str">
            <v>Northern Ireland</v>
          </cell>
          <cell r="Q87" t="str">
            <v>Antrim &amp; Newtownabbey</v>
          </cell>
          <cell r="R87" t="str">
            <v>Armagh City, Banbridge &amp; Craigavon</v>
          </cell>
          <cell r="S87" t="str">
            <v>Belfast City</v>
          </cell>
          <cell r="T87" t="str">
            <v>Causeway Coast &amp; Glens</v>
          </cell>
          <cell r="U87" t="str">
            <v>Derry City &amp; Strabane</v>
          </cell>
          <cell r="V87" t="str">
            <v>Fermanagh &amp; Omagh</v>
          </cell>
          <cell r="W87" t="str">
            <v>Mid &amp; East Antrim</v>
          </cell>
          <cell r="X87" t="str">
            <v>Mid Ulster</v>
          </cell>
          <cell r="Y87" t="str">
            <v>Newry, Mourne &amp; Down</v>
          </cell>
          <cell r="Z87" t="str">
            <v>Ards and North Down</v>
          </cell>
        </row>
        <row r="88">
          <cell r="A88">
            <v>2011</v>
          </cell>
          <cell r="B88">
            <v>57</v>
          </cell>
          <cell r="C88">
            <v>47</v>
          </cell>
          <cell r="D88">
            <v>49</v>
          </cell>
          <cell r="E88">
            <v>63</v>
          </cell>
          <cell r="F88">
            <v>57</v>
          </cell>
          <cell r="G88">
            <v>61</v>
          </cell>
          <cell r="H88">
            <v>55</v>
          </cell>
          <cell r="I88">
            <v>47</v>
          </cell>
          <cell r="J88">
            <v>45</v>
          </cell>
          <cell r="K88">
            <v>53</v>
          </cell>
          <cell r="L88">
            <v>49</v>
          </cell>
          <cell r="O88">
            <v>2011</v>
          </cell>
          <cell r="P88">
            <v>42</v>
          </cell>
          <cell r="Q88">
            <v>32</v>
          </cell>
          <cell r="R88">
            <v>34</v>
          </cell>
          <cell r="S88">
            <v>47</v>
          </cell>
          <cell r="T88">
            <v>38</v>
          </cell>
          <cell r="U88">
            <v>45</v>
          </cell>
          <cell r="V88">
            <v>46</v>
          </cell>
          <cell r="W88">
            <v>35</v>
          </cell>
          <cell r="X88">
            <v>34</v>
          </cell>
          <cell r="Y88">
            <v>42</v>
          </cell>
          <cell r="Z88">
            <v>38</v>
          </cell>
        </row>
        <row r="89">
          <cell r="A89">
            <v>2012</v>
          </cell>
          <cell r="B89">
            <v>64</v>
          </cell>
          <cell r="C89">
            <v>50</v>
          </cell>
          <cell r="D89">
            <v>44</v>
          </cell>
          <cell r="E89">
            <v>73</v>
          </cell>
          <cell r="F89">
            <v>59</v>
          </cell>
          <cell r="G89">
            <v>61</v>
          </cell>
          <cell r="H89">
            <v>65</v>
          </cell>
          <cell r="I89">
            <v>56</v>
          </cell>
          <cell r="J89">
            <v>46</v>
          </cell>
          <cell r="K89">
            <v>57</v>
          </cell>
          <cell r="L89">
            <v>53</v>
          </cell>
          <cell r="O89">
            <v>2012</v>
          </cell>
          <cell r="P89">
            <v>47</v>
          </cell>
          <cell r="Q89">
            <v>36</v>
          </cell>
          <cell r="R89">
            <v>28</v>
          </cell>
          <cell r="S89">
            <v>55</v>
          </cell>
          <cell r="T89">
            <v>38</v>
          </cell>
          <cell r="U89">
            <v>45</v>
          </cell>
          <cell r="V89">
            <v>51</v>
          </cell>
          <cell r="W89">
            <v>46</v>
          </cell>
          <cell r="X89">
            <v>32</v>
          </cell>
          <cell r="Y89">
            <v>44</v>
          </cell>
          <cell r="Z89">
            <v>41</v>
          </cell>
        </row>
        <row r="90">
          <cell r="A90">
            <v>2013</v>
          </cell>
          <cell r="B90">
            <v>64</v>
          </cell>
          <cell r="C90">
            <v>50</v>
          </cell>
          <cell r="D90">
            <v>54</v>
          </cell>
          <cell r="E90">
            <v>72</v>
          </cell>
          <cell r="F90">
            <v>58</v>
          </cell>
          <cell r="G90">
            <v>68</v>
          </cell>
          <cell r="H90">
            <v>58</v>
          </cell>
          <cell r="I90">
            <v>53</v>
          </cell>
          <cell r="J90">
            <v>42</v>
          </cell>
          <cell r="K90">
            <v>59</v>
          </cell>
          <cell r="L90">
            <v>55</v>
          </cell>
          <cell r="O90">
            <v>2013</v>
          </cell>
          <cell r="P90">
            <v>46</v>
          </cell>
          <cell r="Q90">
            <v>35</v>
          </cell>
          <cell r="R90">
            <v>33</v>
          </cell>
          <cell r="S90">
            <v>55</v>
          </cell>
          <cell r="T90">
            <v>39</v>
          </cell>
          <cell r="U90">
            <v>46</v>
          </cell>
          <cell r="V90">
            <v>44</v>
          </cell>
          <cell r="W90">
            <v>41</v>
          </cell>
          <cell r="X90">
            <v>31</v>
          </cell>
          <cell r="Y90">
            <v>42</v>
          </cell>
          <cell r="Z90">
            <v>39</v>
          </cell>
        </row>
        <row r="91">
          <cell r="A91">
            <v>2014</v>
          </cell>
          <cell r="B91">
            <v>65</v>
          </cell>
          <cell r="C91">
            <v>58</v>
          </cell>
          <cell r="D91">
            <v>56</v>
          </cell>
          <cell r="E91">
            <v>74</v>
          </cell>
          <cell r="F91">
            <v>59</v>
          </cell>
          <cell r="G91">
            <v>60</v>
          </cell>
          <cell r="H91">
            <v>59</v>
          </cell>
          <cell r="I91">
            <v>62</v>
          </cell>
          <cell r="J91">
            <v>47</v>
          </cell>
          <cell r="K91">
            <v>52</v>
          </cell>
          <cell r="L91">
            <v>56</v>
          </cell>
          <cell r="O91">
            <v>2014</v>
          </cell>
          <cell r="P91">
            <v>46</v>
          </cell>
          <cell r="Q91">
            <v>41</v>
          </cell>
          <cell r="R91">
            <v>38</v>
          </cell>
          <cell r="S91">
            <v>51</v>
          </cell>
          <cell r="T91">
            <v>39</v>
          </cell>
          <cell r="U91">
            <v>46</v>
          </cell>
          <cell r="V91">
            <v>49</v>
          </cell>
          <cell r="W91">
            <v>49</v>
          </cell>
          <cell r="X91">
            <v>33</v>
          </cell>
          <cell r="Y91">
            <v>40</v>
          </cell>
          <cell r="Z91">
            <v>44</v>
          </cell>
        </row>
      </sheetData>
      <sheetData sheetId="3">
        <row r="76">
          <cell r="C76" t="str">
            <v>Northern Ireland</v>
          </cell>
          <cell r="D76" t="str">
            <v>Antrim &amp; Newtownabbey</v>
          </cell>
          <cell r="E76" t="str">
            <v>Armagh City, Banbridge &amp; Craigavon</v>
          </cell>
          <cell r="F76" t="str">
            <v>Causeway Coast &amp; Glens</v>
          </cell>
          <cell r="G76" t="str">
            <v>Derry City &amp; Strabane</v>
          </cell>
          <cell r="H76" t="str">
            <v>Fermanagh &amp; Omagh</v>
          </cell>
          <cell r="I76" t="str">
            <v>Lisburn &amp; Castlereagh</v>
          </cell>
          <cell r="J76" t="str">
            <v>Mid &amp; East Antrim</v>
          </cell>
          <cell r="K76" t="str">
            <v>Mid Ulster</v>
          </cell>
          <cell r="L76" t="str">
            <v>Newry, Mourne &amp; Down</v>
          </cell>
          <cell r="M76" t="str">
            <v>North Down &amp; Ards</v>
          </cell>
          <cell r="Q76" t="str">
            <v>Northern Ireland</v>
          </cell>
          <cell r="R76" t="str">
            <v>Antrim &amp; Newtownabbey</v>
          </cell>
          <cell r="S76" t="str">
            <v>Armagh City, Banbridge &amp; Craigavon</v>
          </cell>
          <cell r="T76" t="str">
            <v>Causeway Coast &amp; Glens</v>
          </cell>
          <cell r="U76" t="str">
            <v>Derry City &amp; Strabane</v>
          </cell>
          <cell r="V76" t="str">
            <v>Fermanagh &amp; Omagh</v>
          </cell>
          <cell r="W76" t="str">
            <v>Lisburn &amp; Castlereagh</v>
          </cell>
          <cell r="X76" t="str">
            <v>Mid &amp; East Antrim</v>
          </cell>
          <cell r="Y76" t="str">
            <v>Mid Ulster</v>
          </cell>
          <cell r="Z76" t="str">
            <v>Newry, Mourne &amp; Down</v>
          </cell>
          <cell r="AA76" t="str">
            <v>North Down &amp; Ards</v>
          </cell>
        </row>
        <row r="77">
          <cell r="B77">
            <v>2013</v>
          </cell>
          <cell r="C77">
            <v>30</v>
          </cell>
          <cell r="D77">
            <v>20</v>
          </cell>
          <cell r="E77">
            <v>17</v>
          </cell>
          <cell r="F77">
            <v>28</v>
          </cell>
          <cell r="G77">
            <v>18</v>
          </cell>
          <cell r="H77">
            <v>27</v>
          </cell>
          <cell r="I77">
            <v>28</v>
          </cell>
          <cell r="J77">
            <v>24</v>
          </cell>
          <cell r="K77">
            <v>34</v>
          </cell>
          <cell r="L77">
            <v>20</v>
          </cell>
          <cell r="M77">
            <v>13</v>
          </cell>
          <cell r="P77">
            <v>2013</v>
          </cell>
          <cell r="Q77">
            <v>22</v>
          </cell>
          <cell r="R77">
            <v>12</v>
          </cell>
          <cell r="S77">
            <v>12</v>
          </cell>
          <cell r="T77">
            <v>21</v>
          </cell>
          <cell r="U77">
            <v>12</v>
          </cell>
          <cell r="V77">
            <v>20</v>
          </cell>
          <cell r="W77">
            <v>21</v>
          </cell>
          <cell r="X77">
            <v>19</v>
          </cell>
          <cell r="Y77">
            <v>25</v>
          </cell>
          <cell r="Z77">
            <v>15</v>
          </cell>
          <cell r="AA77">
            <v>9</v>
          </cell>
        </row>
        <row r="78">
          <cell r="B78">
            <v>2014</v>
          </cell>
          <cell r="C78">
            <v>28</v>
          </cell>
          <cell r="D78">
            <v>13</v>
          </cell>
          <cell r="E78">
            <v>23</v>
          </cell>
          <cell r="F78">
            <v>33</v>
          </cell>
          <cell r="G78">
            <v>28</v>
          </cell>
          <cell r="H78">
            <v>26</v>
          </cell>
          <cell r="I78">
            <v>30</v>
          </cell>
          <cell r="J78">
            <v>23</v>
          </cell>
          <cell r="K78">
            <v>19</v>
          </cell>
          <cell r="L78">
            <v>25</v>
          </cell>
          <cell r="M78">
            <v>21</v>
          </cell>
          <cell r="P78">
            <v>2014</v>
          </cell>
          <cell r="Q78">
            <v>21</v>
          </cell>
          <cell r="R78">
            <v>10</v>
          </cell>
          <cell r="S78">
            <v>17</v>
          </cell>
          <cell r="T78">
            <v>26</v>
          </cell>
          <cell r="U78">
            <v>21</v>
          </cell>
          <cell r="V78">
            <v>18</v>
          </cell>
          <cell r="W78">
            <v>19</v>
          </cell>
          <cell r="X78">
            <v>22</v>
          </cell>
          <cell r="Y78">
            <v>16</v>
          </cell>
          <cell r="Z78">
            <v>19</v>
          </cell>
          <cell r="AA78">
            <v>15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ests"/>
      <sheetName val="Arrivals"/>
      <sheetName val="Occupancy rates and room&amp; beds"/>
      <sheetName val="Occupancy rates table 8"/>
      <sheetName val="NI occ rates by year"/>
      <sheetName val="Monthly occupancy rates"/>
      <sheetName val="Length of stay"/>
      <sheetName val="Length of stay tables"/>
      <sheetName val="Hotel size"/>
      <sheetName val="Price"/>
      <sheetName val="Rooms and Beds sold"/>
      <sheetName val="Stock"/>
      <sheetName val="Workings for stock"/>
      <sheetName val="Stock Number and %"/>
      <sheetName val="Stock Hotel GHBB %"/>
      <sheetName val="LA"/>
      <sheetName val="Stock Output December 2014"/>
      <sheetName val="Stock and Occupancy charts"/>
    </sheetNames>
    <sheetDataSet>
      <sheetData sheetId="0">
        <row r="20">
          <cell r="P20">
            <v>2013</v>
          </cell>
          <cell r="Q20">
            <v>2014</v>
          </cell>
        </row>
        <row r="22">
          <cell r="N22" t="str">
            <v>Northern Ireland</v>
          </cell>
          <cell r="P22">
            <v>0.45418485933021696</v>
          </cell>
          <cell r="Q22">
            <v>0.37751832903902455</v>
          </cell>
        </row>
        <row r="23">
          <cell r="N23" t="str">
            <v>Great Britain</v>
          </cell>
          <cell r="P23">
            <v>0.20427519370782407</v>
          </cell>
          <cell r="Q23">
            <v>0.22945645629076941</v>
          </cell>
        </row>
        <row r="24">
          <cell r="N24" t="str">
            <v>Other</v>
          </cell>
          <cell r="P24">
            <v>0.34151887535655068</v>
          </cell>
          <cell r="Q24">
            <v>0.39302521467020596</v>
          </cell>
        </row>
        <row r="36">
          <cell r="N36" t="str">
            <v>Northern Ireland</v>
          </cell>
          <cell r="O36" t="str">
            <v>Great Britain</v>
          </cell>
          <cell r="P36" t="str">
            <v>Other</v>
          </cell>
        </row>
        <row r="37">
          <cell r="M37">
            <v>2011</v>
          </cell>
          <cell r="N37">
            <v>0.33999161152161728</v>
          </cell>
          <cell r="O37">
            <v>0.39968175891296076</v>
          </cell>
          <cell r="P37">
            <v>0.26032662956542219</v>
          </cell>
        </row>
        <row r="38">
          <cell r="M38">
            <v>2012</v>
          </cell>
          <cell r="N38">
            <v>0.29243242543222975</v>
          </cell>
          <cell r="O38">
            <v>0.46837667887693468</v>
          </cell>
          <cell r="P38">
            <v>0.23919089569083554</v>
          </cell>
        </row>
        <row r="39">
          <cell r="M39">
            <v>2013</v>
          </cell>
          <cell r="N39">
            <v>0.32193219430990438</v>
          </cell>
          <cell r="O39">
            <v>0.4503960880957068</v>
          </cell>
          <cell r="P39">
            <v>0.22767171759438887</v>
          </cell>
        </row>
        <row r="40">
          <cell r="M40">
            <v>2014</v>
          </cell>
          <cell r="N40">
            <v>0.36935296499578607</v>
          </cell>
          <cell r="O40">
            <v>0.36437100646393472</v>
          </cell>
          <cell r="P40">
            <v>0.26627602854027954</v>
          </cell>
        </row>
      </sheetData>
      <sheetData sheetId="1">
        <row r="38">
          <cell r="K38">
            <v>2013</v>
          </cell>
          <cell r="L38">
            <v>2014</v>
          </cell>
        </row>
        <row r="39">
          <cell r="I39" t="str">
            <v>Northern Ireland</v>
          </cell>
          <cell r="K39">
            <v>0.42152357534236179</v>
          </cell>
          <cell r="L39">
            <v>0.37</v>
          </cell>
        </row>
        <row r="40">
          <cell r="I40" t="str">
            <v>Great Britain</v>
          </cell>
          <cell r="K40">
            <v>0.20898076491531142</v>
          </cell>
          <cell r="L40">
            <v>0.23</v>
          </cell>
        </row>
        <row r="41">
          <cell r="I41" t="str">
            <v>Republic of Ireland</v>
          </cell>
          <cell r="K41">
            <v>0.11257260118396203</v>
          </cell>
          <cell r="L41">
            <v>0.12</v>
          </cell>
        </row>
        <row r="42">
          <cell r="I42" t="str">
            <v>Europe</v>
          </cell>
          <cell r="K42">
            <v>0.10588135844035008</v>
          </cell>
          <cell r="L42">
            <v>0.13</v>
          </cell>
        </row>
        <row r="43">
          <cell r="I43" t="str">
            <v>North America</v>
          </cell>
          <cell r="K43">
            <v>9.153605800685953E-2</v>
          </cell>
          <cell r="L43">
            <v>0.09</v>
          </cell>
        </row>
        <row r="44">
          <cell r="I44" t="str">
            <v>Other</v>
          </cell>
          <cell r="K44">
            <v>5.9505642111155208E-2</v>
          </cell>
          <cell r="L44">
            <v>0.05</v>
          </cell>
        </row>
        <row r="52">
          <cell r="O52">
            <v>2011</v>
          </cell>
          <cell r="P52">
            <v>2012</v>
          </cell>
          <cell r="Q52">
            <v>2013</v>
          </cell>
          <cell r="R52">
            <v>2014</v>
          </cell>
        </row>
        <row r="53">
          <cell r="N53" t="str">
            <v>Northern Ireland</v>
          </cell>
          <cell r="O53">
            <v>0.37852910030592252</v>
          </cell>
          <cell r="P53">
            <v>0.32425719629851707</v>
          </cell>
          <cell r="Q53">
            <v>0.38</v>
          </cell>
          <cell r="R53">
            <v>0.43</v>
          </cell>
        </row>
        <row r="54">
          <cell r="N54" t="str">
            <v>Great Britain</v>
          </cell>
          <cell r="O54">
            <v>0.37289632868804684</v>
          </cell>
          <cell r="P54">
            <v>0.42941518077622431</v>
          </cell>
          <cell r="Q54">
            <v>0.39</v>
          </cell>
          <cell r="R54">
            <v>0.32</v>
          </cell>
        </row>
        <row r="55">
          <cell r="N55" t="str">
            <v>Republic of Ireland</v>
          </cell>
          <cell r="O55">
            <v>0.11753018938227462</v>
          </cell>
          <cell r="P55">
            <v>0.1136103218685576</v>
          </cell>
          <cell r="Q55">
            <v>9.6878307548275505E-2</v>
          </cell>
          <cell r="R55">
            <v>0.1</v>
          </cell>
        </row>
        <row r="56">
          <cell r="N56" t="str">
            <v>Europe</v>
          </cell>
          <cell r="O56">
            <v>5.9398631702658237E-2</v>
          </cell>
          <cell r="P56">
            <v>4.0643446115389073E-2</v>
          </cell>
          <cell r="Q56">
            <v>0.03</v>
          </cell>
          <cell r="R56">
            <v>0.04</v>
          </cell>
        </row>
        <row r="57">
          <cell r="N57" t="str">
            <v>North America</v>
          </cell>
          <cell r="O57">
            <v>3.4709706881722313E-2</v>
          </cell>
          <cell r="P57">
            <v>3.7332150641463058E-2</v>
          </cell>
          <cell r="Q57">
            <v>4.2471690396037459E-2</v>
          </cell>
          <cell r="R57">
            <v>0.05</v>
          </cell>
        </row>
        <row r="58">
          <cell r="N58" t="str">
            <v>Other</v>
          </cell>
          <cell r="O58">
            <v>3.6936043039375643E-2</v>
          </cell>
          <cell r="P58">
            <v>5.4741704299848856E-2</v>
          </cell>
          <cell r="Q58">
            <v>6.2580292522260161E-2</v>
          </cell>
          <cell r="R58">
            <v>0.06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22">
          <cell r="L22" t="str">
            <v>Antrim and Newtownabbey</v>
          </cell>
        </row>
        <row r="49">
          <cell r="B49" t="str">
            <v>Hotel</v>
          </cell>
          <cell r="D49">
            <v>7809</v>
          </cell>
          <cell r="E49">
            <v>17470</v>
          </cell>
        </row>
        <row r="50">
          <cell r="B50" t="str">
            <v>Guest House</v>
          </cell>
          <cell r="D50">
            <v>721</v>
          </cell>
          <cell r="E50">
            <v>1670</v>
          </cell>
        </row>
        <row r="51">
          <cell r="B51" t="str">
            <v>Bed &amp; Breakfast</v>
          </cell>
          <cell r="D51">
            <v>1893</v>
          </cell>
          <cell r="E51">
            <v>4279</v>
          </cell>
        </row>
        <row r="52">
          <cell r="B52" t="str">
            <v>Guest Accommodation</v>
          </cell>
          <cell r="D52">
            <v>364</v>
          </cell>
          <cell r="E52">
            <v>866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ests"/>
      <sheetName val="Arrivals"/>
      <sheetName val="Occupancy rates and room&amp; beds"/>
      <sheetName val="Occupancy rates table 8"/>
      <sheetName val="Monthly occupancy rates"/>
      <sheetName val="Length of stay"/>
      <sheetName val="Length of stay tables"/>
      <sheetName val="Hotel size"/>
      <sheetName val="Price"/>
      <sheetName val="Rooms and Beds sold"/>
      <sheetName val="Stock"/>
      <sheetName val="Workings for stock"/>
      <sheetName val="Stock Number and %"/>
      <sheetName val="Stock Hotel GHBB %"/>
      <sheetName val="LA"/>
      <sheetName val="Stock Output December 2014"/>
      <sheetName val="Stock and Occupanc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23">
          <cell r="AL23" t="str">
            <v>Antrim and Newtownabbey</v>
          </cell>
          <cell r="AN23">
            <v>7</v>
          </cell>
        </row>
        <row r="24">
          <cell r="AL24" t="str">
            <v>Armagh, Banbridge and Craigavon</v>
          </cell>
          <cell r="AN24">
            <v>3</v>
          </cell>
        </row>
        <row r="25">
          <cell r="AL25" t="str">
            <v>Belfast</v>
          </cell>
          <cell r="AN25">
            <v>34</v>
          </cell>
        </row>
        <row r="26">
          <cell r="AL26" t="str">
            <v>Causeway Coast and Glens</v>
          </cell>
          <cell r="AN26">
            <v>14</v>
          </cell>
        </row>
        <row r="27">
          <cell r="AL27" t="str">
            <v>Derry and Strabane</v>
          </cell>
          <cell r="AN27">
            <v>8</v>
          </cell>
        </row>
        <row r="28">
          <cell r="AL28" t="str">
            <v>Fermanagh and Omagh</v>
          </cell>
          <cell r="AN28">
            <v>8</v>
          </cell>
        </row>
        <row r="29">
          <cell r="AL29" t="str">
            <v>Lisburn and Castlereagh</v>
          </cell>
          <cell r="AN29">
            <v>4</v>
          </cell>
        </row>
        <row r="30">
          <cell r="AL30" t="str">
            <v>Mid and East Antrim</v>
          </cell>
          <cell r="AN30">
            <v>6</v>
          </cell>
        </row>
        <row r="31">
          <cell r="AL31" t="str">
            <v>Mid Ulster</v>
          </cell>
          <cell r="AN31">
            <v>3</v>
          </cell>
        </row>
        <row r="32">
          <cell r="AL32" t="str">
            <v>Newry, Mourne and Down</v>
          </cell>
          <cell r="AN32">
            <v>9</v>
          </cell>
        </row>
        <row r="33">
          <cell r="AL33" t="str">
            <v>Ards and North Down</v>
          </cell>
          <cell r="AN33">
            <v>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arah.mcauley@dfpni.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
  <sheetViews>
    <sheetView tabSelected="1" workbookViewId="0">
      <selection activeCell="D1" sqref="D1"/>
    </sheetView>
  </sheetViews>
  <sheetFormatPr defaultRowHeight="12.75" x14ac:dyDescent="0.2"/>
  <cols>
    <col min="1" max="1" width="27.7109375" customWidth="1"/>
    <col min="2" max="2" width="42.85546875" customWidth="1"/>
    <col min="3" max="3" width="14.7109375" customWidth="1"/>
  </cols>
  <sheetData>
    <row r="1" spans="1:9" x14ac:dyDescent="0.2">
      <c r="A1" s="152" t="s">
        <v>108</v>
      </c>
      <c r="B1" s="151" t="s">
        <v>114</v>
      </c>
      <c r="C1" s="153" t="s">
        <v>46</v>
      </c>
    </row>
    <row r="2" spans="1:9" x14ac:dyDescent="0.2">
      <c r="A2" s="152" t="s">
        <v>40</v>
      </c>
      <c r="B2" s="151" t="s">
        <v>47</v>
      </c>
      <c r="C2" s="154" t="s">
        <v>186</v>
      </c>
    </row>
    <row r="3" spans="1:9" ht="25.5" x14ac:dyDescent="0.2">
      <c r="A3" s="152" t="s">
        <v>41</v>
      </c>
      <c r="B3" s="151" t="s">
        <v>107</v>
      </c>
      <c r="C3" s="153"/>
    </row>
    <row r="4" spans="1:9" x14ac:dyDescent="0.2">
      <c r="A4" s="152" t="s">
        <v>42</v>
      </c>
      <c r="B4" s="155" t="s">
        <v>52</v>
      </c>
      <c r="C4" s="152"/>
    </row>
    <row r="5" spans="1:9" x14ac:dyDescent="0.2">
      <c r="A5" s="152" t="s">
        <v>43</v>
      </c>
      <c r="B5" s="155" t="s">
        <v>99</v>
      </c>
      <c r="C5" s="156"/>
    </row>
    <row r="6" spans="1:9" x14ac:dyDescent="0.2">
      <c r="A6" s="299" t="s">
        <v>44</v>
      </c>
      <c r="B6" s="155" t="s">
        <v>49</v>
      </c>
      <c r="C6" s="157"/>
    </row>
    <row r="7" spans="1:9" x14ac:dyDescent="0.2">
      <c r="A7" s="299"/>
      <c r="B7" s="155" t="s">
        <v>50</v>
      </c>
      <c r="C7" s="156"/>
    </row>
    <row r="8" spans="1:9" x14ac:dyDescent="0.2">
      <c r="A8" s="299"/>
      <c r="B8" s="158" t="s">
        <v>51</v>
      </c>
      <c r="C8" s="159"/>
    </row>
    <row r="9" spans="1:9" x14ac:dyDescent="0.2">
      <c r="A9" s="152" t="s">
        <v>45</v>
      </c>
      <c r="B9" s="155" t="s">
        <v>48</v>
      </c>
      <c r="C9" s="159"/>
    </row>
    <row r="12" spans="1:9" x14ac:dyDescent="0.2">
      <c r="A12" s="2" t="s">
        <v>53</v>
      </c>
    </row>
    <row r="13" spans="1:9" x14ac:dyDescent="0.2">
      <c r="A13" s="162" t="s">
        <v>60</v>
      </c>
    </row>
    <row r="14" spans="1:9" x14ac:dyDescent="0.2">
      <c r="A14" s="162"/>
    </row>
    <row r="15" spans="1:9" ht="29.25" customHeight="1" x14ac:dyDescent="0.2">
      <c r="A15" s="298" t="s">
        <v>154</v>
      </c>
      <c r="B15" s="298"/>
      <c r="C15" s="298"/>
      <c r="D15" s="298"/>
      <c r="E15" s="298"/>
      <c r="F15" s="298"/>
      <c r="G15" s="298"/>
      <c r="H15" s="298"/>
      <c r="I15" s="298"/>
    </row>
    <row r="16" spans="1:9" x14ac:dyDescent="0.2">
      <c r="A16" s="36"/>
    </row>
    <row r="17" spans="1:9" x14ac:dyDescent="0.2">
      <c r="A17" s="298" t="s">
        <v>155</v>
      </c>
      <c r="B17" s="298"/>
      <c r="C17" s="298"/>
      <c r="D17" s="298"/>
      <c r="E17" s="298"/>
      <c r="F17" s="298"/>
      <c r="G17" s="298"/>
      <c r="H17" s="298"/>
      <c r="I17" s="298"/>
    </row>
    <row r="18" spans="1:9" x14ac:dyDescent="0.2">
      <c r="A18" s="298"/>
      <c r="B18" s="298"/>
      <c r="C18" s="298"/>
      <c r="D18" s="298"/>
      <c r="E18" s="298"/>
      <c r="F18" s="298"/>
      <c r="G18" s="298"/>
      <c r="H18" s="298"/>
      <c r="I18" s="298"/>
    </row>
    <row r="19" spans="1:9" ht="48" customHeight="1" x14ac:dyDescent="0.2">
      <c r="A19" s="298"/>
      <c r="B19" s="298"/>
      <c r="C19" s="298"/>
      <c r="D19" s="298"/>
      <c r="E19" s="298"/>
      <c r="F19" s="298"/>
      <c r="G19" s="298"/>
      <c r="H19" s="298"/>
      <c r="I19" s="298"/>
    </row>
    <row r="20" spans="1:9" x14ac:dyDescent="0.2">
      <c r="A20" s="202"/>
      <c r="B20" s="202"/>
      <c r="C20" s="202"/>
      <c r="D20" s="202"/>
      <c r="E20" s="202"/>
      <c r="F20" s="202"/>
      <c r="G20" s="202"/>
      <c r="H20" s="202"/>
      <c r="I20" s="202"/>
    </row>
    <row r="21" spans="1:9" x14ac:dyDescent="0.2">
      <c r="A21" s="300" t="s">
        <v>156</v>
      </c>
      <c r="B21" s="300"/>
      <c r="C21" s="300"/>
      <c r="D21" s="300"/>
      <c r="E21" s="300"/>
      <c r="F21" s="300"/>
      <c r="G21" s="300"/>
      <c r="H21" s="300"/>
      <c r="I21" s="300"/>
    </row>
    <row r="22" spans="1:9" ht="31.5" customHeight="1" x14ac:dyDescent="0.2">
      <c r="A22" s="300"/>
      <c r="B22" s="300"/>
      <c r="C22" s="300"/>
      <c r="D22" s="300"/>
      <c r="E22" s="300"/>
      <c r="F22" s="300"/>
      <c r="G22" s="300"/>
      <c r="H22" s="300"/>
      <c r="I22" s="300"/>
    </row>
    <row r="23" spans="1:9" x14ac:dyDescent="0.2">
      <c r="A23" s="203"/>
    </row>
    <row r="24" spans="1:9" x14ac:dyDescent="0.2">
      <c r="A24" s="298" t="s">
        <v>106</v>
      </c>
      <c r="B24" s="298"/>
      <c r="C24" s="298"/>
      <c r="D24" s="298"/>
      <c r="E24" s="298"/>
      <c r="F24" s="298"/>
      <c r="G24" s="298"/>
      <c r="H24" s="298"/>
      <c r="I24" s="298"/>
    </row>
    <row r="25" spans="1:9" x14ac:dyDescent="0.2">
      <c r="A25" s="298"/>
      <c r="B25" s="298"/>
      <c r="C25" s="298"/>
      <c r="D25" s="298"/>
      <c r="E25" s="298"/>
      <c r="F25" s="298"/>
      <c r="G25" s="298"/>
      <c r="H25" s="298"/>
      <c r="I25" s="298"/>
    </row>
    <row r="26" spans="1:9" ht="6.75" customHeight="1" x14ac:dyDescent="0.2">
      <c r="A26" s="298"/>
      <c r="B26" s="298"/>
      <c r="C26" s="298"/>
      <c r="D26" s="298"/>
      <c r="E26" s="298"/>
      <c r="F26" s="298"/>
      <c r="G26" s="298"/>
      <c r="H26" s="298"/>
      <c r="I26" s="298"/>
    </row>
    <row r="27" spans="1:9" x14ac:dyDescent="0.2">
      <c r="A27" s="36"/>
    </row>
    <row r="28" spans="1:9" x14ac:dyDescent="0.2">
      <c r="A28" s="298" t="s">
        <v>97</v>
      </c>
      <c r="B28" s="298"/>
      <c r="C28" s="298"/>
      <c r="D28" s="298"/>
      <c r="E28" s="298"/>
      <c r="F28" s="298"/>
      <c r="G28" s="298"/>
      <c r="H28" s="298"/>
      <c r="I28" s="298"/>
    </row>
    <row r="29" spans="1:9" x14ac:dyDescent="0.2">
      <c r="A29" s="298"/>
      <c r="B29" s="298"/>
      <c r="C29" s="298"/>
      <c r="D29" s="298"/>
      <c r="E29" s="298"/>
      <c r="F29" s="298"/>
      <c r="G29" s="298"/>
      <c r="H29" s="298"/>
      <c r="I29" s="298"/>
    </row>
    <row r="30" spans="1:9" x14ac:dyDescent="0.2">
      <c r="A30" s="298"/>
      <c r="B30" s="298"/>
      <c r="C30" s="298"/>
      <c r="D30" s="298"/>
      <c r="E30" s="298"/>
      <c r="F30" s="298"/>
      <c r="G30" s="298"/>
      <c r="H30" s="298"/>
      <c r="I30" s="298"/>
    </row>
    <row r="31" spans="1:9" x14ac:dyDescent="0.2">
      <c r="A31" s="162"/>
    </row>
    <row r="32" spans="1:9" x14ac:dyDescent="0.2">
      <c r="A32" s="36"/>
    </row>
    <row r="33" spans="1:1" x14ac:dyDescent="0.2">
      <c r="A33" s="162" t="s">
        <v>61</v>
      </c>
    </row>
    <row r="34" spans="1:1" x14ac:dyDescent="0.2">
      <c r="A34" s="36" t="s">
        <v>62</v>
      </c>
    </row>
    <row r="35" spans="1:1" x14ac:dyDescent="0.2">
      <c r="A35" s="36" t="s">
        <v>70</v>
      </c>
    </row>
    <row r="36" spans="1:1" x14ac:dyDescent="0.2">
      <c r="A36" s="36" t="s">
        <v>71</v>
      </c>
    </row>
    <row r="37" spans="1:1" x14ac:dyDescent="0.2">
      <c r="A37" s="36" t="s">
        <v>72</v>
      </c>
    </row>
    <row r="38" spans="1:1" x14ac:dyDescent="0.2">
      <c r="A38" s="36" t="s">
        <v>73</v>
      </c>
    </row>
    <row r="39" spans="1:1" x14ac:dyDescent="0.2">
      <c r="A39" s="36" t="s">
        <v>63</v>
      </c>
    </row>
    <row r="40" spans="1:1" x14ac:dyDescent="0.2">
      <c r="A40" s="36" t="s">
        <v>74</v>
      </c>
    </row>
    <row r="42" spans="1:1" ht="12.75" customHeight="1" x14ac:dyDescent="0.2">
      <c r="A42" t="s">
        <v>54</v>
      </c>
    </row>
    <row r="44" spans="1:1" x14ac:dyDescent="0.2">
      <c r="A44" s="2" t="s">
        <v>55</v>
      </c>
    </row>
    <row r="45" spans="1:1" s="36" customFormat="1" x14ac:dyDescent="0.2">
      <c r="A45" s="2"/>
    </row>
    <row r="46" spans="1:1" s="36" customFormat="1" x14ac:dyDescent="0.2">
      <c r="A46" s="162" t="s">
        <v>64</v>
      </c>
    </row>
    <row r="47" spans="1:1" s="36" customFormat="1" x14ac:dyDescent="0.2">
      <c r="A47" s="36" t="s">
        <v>109</v>
      </c>
    </row>
    <row r="48" spans="1:1" s="36" customFormat="1" x14ac:dyDescent="0.2">
      <c r="A48" s="36" t="s">
        <v>77</v>
      </c>
    </row>
    <row r="49" spans="1:1" s="36" customFormat="1" x14ac:dyDescent="0.2">
      <c r="A49" s="36" t="s">
        <v>110</v>
      </c>
    </row>
    <row r="50" spans="1:1" s="36" customFormat="1" x14ac:dyDescent="0.2">
      <c r="A50" s="2"/>
    </row>
    <row r="51" spans="1:1" s="36" customFormat="1" x14ac:dyDescent="0.2">
      <c r="A51" s="162" t="s">
        <v>65</v>
      </c>
    </row>
    <row r="52" spans="1:1" s="36" customFormat="1" x14ac:dyDescent="0.2">
      <c r="A52" s="36" t="s">
        <v>66</v>
      </c>
    </row>
    <row r="53" spans="1:1" s="36" customFormat="1" x14ac:dyDescent="0.2">
      <c r="A53" s="160"/>
    </row>
    <row r="54" spans="1:1" s="36" customFormat="1" x14ac:dyDescent="0.2">
      <c r="A54" s="163" t="s">
        <v>76</v>
      </c>
    </row>
    <row r="55" spans="1:1" s="36" customFormat="1" x14ac:dyDescent="0.2">
      <c r="A55" s="36" t="s">
        <v>78</v>
      </c>
    </row>
    <row r="56" spans="1:1" s="36" customFormat="1" x14ac:dyDescent="0.2">
      <c r="A56" s="36" t="s">
        <v>111</v>
      </c>
    </row>
    <row r="57" spans="1:1" s="36" customFormat="1" x14ac:dyDescent="0.2">
      <c r="A57" s="36" t="s">
        <v>112</v>
      </c>
    </row>
    <row r="58" spans="1:1" s="36" customFormat="1" x14ac:dyDescent="0.2">
      <c r="A58" s="161" t="s">
        <v>147</v>
      </c>
    </row>
    <row r="59" spans="1:1" s="36" customFormat="1" x14ac:dyDescent="0.2">
      <c r="A59" s="161"/>
    </row>
    <row r="60" spans="1:1" s="36" customFormat="1" x14ac:dyDescent="0.2">
      <c r="A60" s="163" t="s">
        <v>75</v>
      </c>
    </row>
    <row r="61" spans="1:1" s="36" customFormat="1" x14ac:dyDescent="0.2">
      <c r="A61" s="36" t="s">
        <v>90</v>
      </c>
    </row>
    <row r="62" spans="1:1" s="36" customFormat="1" x14ac:dyDescent="0.2">
      <c r="A62" s="36" t="s">
        <v>91</v>
      </c>
    </row>
    <row r="63" spans="1:1" s="36" customFormat="1" x14ac:dyDescent="0.2">
      <c r="A63" s="36" t="s">
        <v>113</v>
      </c>
    </row>
    <row r="64" spans="1:1" s="36" customFormat="1" x14ac:dyDescent="0.2"/>
    <row r="65" spans="1:1" s="36" customFormat="1" x14ac:dyDescent="0.2">
      <c r="A65" s="162" t="s">
        <v>67</v>
      </c>
    </row>
    <row r="66" spans="1:1" s="36" customFormat="1" x14ac:dyDescent="0.2"/>
    <row r="67" spans="1:1" s="36" customFormat="1" x14ac:dyDescent="0.2">
      <c r="A67" s="162" t="s">
        <v>68</v>
      </c>
    </row>
    <row r="68" spans="1:1" s="36" customFormat="1" x14ac:dyDescent="0.2">
      <c r="A68" s="36" t="s">
        <v>92</v>
      </c>
    </row>
    <row r="69" spans="1:1" s="36" customFormat="1" x14ac:dyDescent="0.2">
      <c r="A69" s="36" t="s">
        <v>93</v>
      </c>
    </row>
    <row r="70" spans="1:1" s="36" customFormat="1" x14ac:dyDescent="0.2"/>
    <row r="71" spans="1:1" s="36" customFormat="1" x14ac:dyDescent="0.2"/>
    <row r="72" spans="1:1" s="36" customFormat="1" x14ac:dyDescent="0.2">
      <c r="A72" s="162" t="s">
        <v>69</v>
      </c>
    </row>
    <row r="73" spans="1:1" s="36" customFormat="1" x14ac:dyDescent="0.2">
      <c r="A73" s="161" t="s">
        <v>95</v>
      </c>
    </row>
    <row r="74" spans="1:1" s="36" customFormat="1" x14ac:dyDescent="0.2">
      <c r="A74" s="161" t="s">
        <v>96</v>
      </c>
    </row>
    <row r="75" spans="1:1" s="36" customFormat="1" x14ac:dyDescent="0.2">
      <c r="A75" s="161" t="s">
        <v>146</v>
      </c>
    </row>
    <row r="76" spans="1:1" x14ac:dyDescent="0.2">
      <c r="A76" s="36" t="s">
        <v>94</v>
      </c>
    </row>
    <row r="77" spans="1:1" x14ac:dyDescent="0.2">
      <c r="A77" s="36"/>
    </row>
    <row r="78" spans="1:1" x14ac:dyDescent="0.2">
      <c r="A78" s="184" t="s">
        <v>135</v>
      </c>
    </row>
    <row r="79" spans="1:1" x14ac:dyDescent="0.2">
      <c r="A79" s="161" t="s">
        <v>180</v>
      </c>
    </row>
    <row r="80" spans="1:1" x14ac:dyDescent="0.2">
      <c r="A80" s="36"/>
    </row>
    <row r="81" spans="1:4" x14ac:dyDescent="0.2">
      <c r="A81" s="2" t="s">
        <v>56</v>
      </c>
    </row>
    <row r="82" spans="1:4" x14ac:dyDescent="0.2">
      <c r="A82" s="205" t="s">
        <v>179</v>
      </c>
    </row>
    <row r="83" spans="1:4" x14ac:dyDescent="0.2">
      <c r="A83" s="170" t="s">
        <v>168</v>
      </c>
      <c r="D83" s="204"/>
    </row>
    <row r="84" spans="1:4" x14ac:dyDescent="0.2">
      <c r="A84" s="170" t="s">
        <v>170</v>
      </c>
    </row>
    <row r="85" spans="1:4" x14ac:dyDescent="0.2">
      <c r="A85" s="170" t="s">
        <v>171</v>
      </c>
    </row>
    <row r="86" spans="1:4" x14ac:dyDescent="0.2">
      <c r="A86" s="170" t="s">
        <v>172</v>
      </c>
    </row>
    <row r="87" spans="1:4" x14ac:dyDescent="0.2">
      <c r="A87" s="170" t="s">
        <v>173</v>
      </c>
    </row>
    <row r="88" spans="1:4" x14ac:dyDescent="0.2">
      <c r="A88" s="170" t="s">
        <v>174</v>
      </c>
    </row>
    <row r="89" spans="1:4" x14ac:dyDescent="0.2">
      <c r="A89" s="170" t="s">
        <v>175</v>
      </c>
    </row>
    <row r="90" spans="1:4" x14ac:dyDescent="0.2">
      <c r="A90" s="170" t="s">
        <v>176</v>
      </c>
    </row>
    <row r="91" spans="1:4" x14ac:dyDescent="0.2">
      <c r="A91" s="170" t="s">
        <v>177</v>
      </c>
    </row>
    <row r="92" spans="1:4" x14ac:dyDescent="0.2">
      <c r="A92" s="170" t="s">
        <v>178</v>
      </c>
    </row>
    <row r="93" spans="1:4" x14ac:dyDescent="0.2">
      <c r="A93" s="170" t="s">
        <v>169</v>
      </c>
    </row>
    <row r="95" spans="1:4" ht="12.75" customHeight="1" x14ac:dyDescent="0.2">
      <c r="A95" s="2" t="s">
        <v>57</v>
      </c>
    </row>
    <row r="96" spans="1:4" x14ac:dyDescent="0.2">
      <c r="A96" s="170" t="s">
        <v>98</v>
      </c>
    </row>
    <row r="97" spans="1:1" x14ac:dyDescent="0.2">
      <c r="A97" s="169"/>
    </row>
    <row r="99" spans="1:1" x14ac:dyDescent="0.2">
      <c r="A99" s="2" t="s">
        <v>58</v>
      </c>
    </row>
    <row r="100" spans="1:1" x14ac:dyDescent="0.2">
      <c r="A100" s="169" t="s">
        <v>59</v>
      </c>
    </row>
  </sheetData>
  <mergeCells count="6">
    <mergeCell ref="A28:I30"/>
    <mergeCell ref="A6:A8"/>
    <mergeCell ref="A15:I15"/>
    <mergeCell ref="A17:I19"/>
    <mergeCell ref="A21:I22"/>
    <mergeCell ref="A24:I26"/>
  </mergeCells>
  <hyperlinks>
    <hyperlink ref="B8"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2"/>
  <sheetViews>
    <sheetView zoomScale="85" zoomScaleNormal="85" workbookViewId="0">
      <selection activeCell="B1" sqref="B1"/>
    </sheetView>
  </sheetViews>
  <sheetFormatPr defaultRowHeight="12.75" x14ac:dyDescent="0.2"/>
  <cols>
    <col min="1" max="1" width="20.5703125" style="182" customWidth="1"/>
    <col min="2" max="3" width="16.7109375" style="242" customWidth="1"/>
    <col min="4" max="4" width="9.140625" style="242"/>
    <col min="5" max="6" width="13.42578125" style="243" customWidth="1"/>
    <col min="7" max="7" width="9.140625" style="242"/>
    <col min="8" max="13" width="16.7109375" style="255" customWidth="1"/>
    <col min="14" max="16384" width="9.140625" style="182"/>
  </cols>
  <sheetData>
    <row r="1" spans="1:14" x14ac:dyDescent="0.2">
      <c r="A1" s="254" t="s">
        <v>117</v>
      </c>
    </row>
    <row r="2" spans="1:14" x14ac:dyDescent="0.2">
      <c r="A2" s="172" t="s">
        <v>121</v>
      </c>
    </row>
    <row r="3" spans="1:14" ht="13.5" thickBot="1" x14ac:dyDescent="0.25">
      <c r="A3" s="256"/>
      <c r="B3" s="253"/>
      <c r="C3" s="253"/>
      <c r="D3" s="253"/>
      <c r="E3" s="258"/>
      <c r="F3" s="258"/>
      <c r="G3" s="253"/>
      <c r="H3" s="247"/>
      <c r="I3" s="247"/>
      <c r="J3" s="247"/>
      <c r="K3" s="247"/>
      <c r="L3" s="247"/>
      <c r="M3" s="247"/>
    </row>
    <row r="4" spans="1:14" s="2" customFormat="1" ht="15" thickTop="1" x14ac:dyDescent="0.2">
      <c r="A4" s="4"/>
      <c r="B4" s="304">
        <v>2014</v>
      </c>
      <c r="C4" s="305"/>
      <c r="D4" s="306" t="s">
        <v>104</v>
      </c>
      <c r="E4" s="308"/>
      <c r="F4" s="308"/>
      <c r="G4" s="307"/>
      <c r="H4" s="309">
        <v>2013</v>
      </c>
      <c r="I4" s="310"/>
      <c r="J4" s="309">
        <v>2012</v>
      </c>
      <c r="K4" s="310"/>
      <c r="L4" s="309">
        <v>2011</v>
      </c>
      <c r="M4" s="310"/>
    </row>
    <row r="5" spans="1:14" s="2" customFormat="1" ht="39" thickBot="1" x14ac:dyDescent="0.25">
      <c r="A5" s="114"/>
      <c r="B5" s="146" t="s">
        <v>2</v>
      </c>
      <c r="C5" s="135" t="s">
        <v>100</v>
      </c>
      <c r="D5" s="49"/>
      <c r="E5" s="145" t="s">
        <v>38</v>
      </c>
      <c r="F5" s="133" t="s">
        <v>39</v>
      </c>
      <c r="G5" s="49"/>
      <c r="H5" s="148" t="s">
        <v>2</v>
      </c>
      <c r="I5" s="135" t="s">
        <v>100</v>
      </c>
      <c r="J5" s="148" t="s">
        <v>2</v>
      </c>
      <c r="K5" s="135" t="s">
        <v>100</v>
      </c>
      <c r="L5" s="148" t="s">
        <v>2</v>
      </c>
      <c r="M5" s="135" t="s">
        <v>100</v>
      </c>
    </row>
    <row r="6" spans="1:14" s="2" customFormat="1" ht="13.5" thickTop="1" x14ac:dyDescent="0.2">
      <c r="A6" s="4" t="s">
        <v>79</v>
      </c>
      <c r="B6" s="26"/>
      <c r="C6" s="73"/>
      <c r="D6" s="28"/>
      <c r="E6" s="58"/>
      <c r="F6" s="58"/>
      <c r="G6" s="73"/>
      <c r="H6" s="105"/>
      <c r="I6" s="106"/>
      <c r="J6" s="105"/>
      <c r="K6" s="106"/>
      <c r="L6" s="105"/>
      <c r="M6" s="106"/>
    </row>
    <row r="7" spans="1:14" s="2" customFormat="1" x14ac:dyDescent="0.2">
      <c r="A7" s="4" t="s">
        <v>12</v>
      </c>
      <c r="B7" s="26"/>
      <c r="C7" s="27"/>
      <c r="D7" s="28"/>
      <c r="E7" s="58"/>
      <c r="F7" s="58"/>
      <c r="G7" s="27"/>
      <c r="H7" s="105"/>
      <c r="I7" s="106"/>
      <c r="J7" s="105"/>
      <c r="K7" s="106"/>
      <c r="L7" s="105"/>
      <c r="M7" s="106"/>
    </row>
    <row r="8" spans="1:14" s="36" customFormat="1" x14ac:dyDescent="0.2">
      <c r="A8" s="188" t="s">
        <v>13</v>
      </c>
      <c r="B8" s="38" t="s">
        <v>7</v>
      </c>
      <c r="C8" s="37" t="s">
        <v>7</v>
      </c>
      <c r="D8" s="38"/>
      <c r="E8" s="38" t="s">
        <v>7</v>
      </c>
      <c r="F8" s="38" t="s">
        <v>7</v>
      </c>
      <c r="G8" s="37"/>
      <c r="H8" s="60" t="s">
        <v>7</v>
      </c>
      <c r="I8" s="60" t="s">
        <v>7</v>
      </c>
      <c r="J8" s="168" t="s">
        <v>7</v>
      </c>
      <c r="K8" s="38" t="s">
        <v>7</v>
      </c>
      <c r="L8" s="168" t="s">
        <v>7</v>
      </c>
      <c r="M8" s="38" t="s">
        <v>7</v>
      </c>
      <c r="N8" s="259"/>
    </row>
    <row r="9" spans="1:14" s="36" customFormat="1" x14ac:dyDescent="0.2">
      <c r="A9" s="188" t="s">
        <v>14</v>
      </c>
      <c r="B9" s="261">
        <v>0.46777082583256024</v>
      </c>
      <c r="C9" s="263">
        <v>0.30798365277120243</v>
      </c>
      <c r="D9" s="244"/>
      <c r="E9" s="46">
        <f t="shared" ref="E9:F11" si="0">B9-H9</f>
        <v>7.1199433540337365E-2</v>
      </c>
      <c r="F9" s="46">
        <f t="shared" si="0"/>
        <v>3.0861007711345534E-2</v>
      </c>
      <c r="G9" s="37"/>
      <c r="H9" s="60">
        <v>0.39657139229222288</v>
      </c>
      <c r="I9" s="61">
        <v>0.2771226450598569</v>
      </c>
      <c r="J9" s="60">
        <v>0.41866162082232888</v>
      </c>
      <c r="K9" s="61">
        <v>0.29021940767123161</v>
      </c>
      <c r="L9" s="60">
        <v>0.36478686115645187</v>
      </c>
      <c r="M9" s="61">
        <v>0.22876223910795734</v>
      </c>
    </row>
    <row r="10" spans="1:14" s="36" customFormat="1" x14ac:dyDescent="0.2">
      <c r="A10" s="188" t="s">
        <v>15</v>
      </c>
      <c r="B10" s="261">
        <v>0.58380811524516962</v>
      </c>
      <c r="C10" s="263">
        <v>0.4283768537273156</v>
      </c>
      <c r="D10" s="244"/>
      <c r="E10" s="46">
        <f t="shared" si="0"/>
        <v>0.10246650805271246</v>
      </c>
      <c r="F10" s="46">
        <f t="shared" si="0"/>
        <v>9.5543770201754641E-2</v>
      </c>
      <c r="G10" s="37"/>
      <c r="H10" s="60">
        <v>0.48134160719245717</v>
      </c>
      <c r="I10" s="61">
        <v>0.33283308352556096</v>
      </c>
      <c r="J10" s="60">
        <v>0.40674606920726786</v>
      </c>
      <c r="K10" s="61">
        <v>0.30765229232476277</v>
      </c>
      <c r="L10" s="60">
        <v>0.44702307644618888</v>
      </c>
      <c r="M10" s="61">
        <v>0.31991449190294791</v>
      </c>
    </row>
    <row r="11" spans="1:14" s="36" customFormat="1" x14ac:dyDescent="0.2">
      <c r="A11" s="188" t="s">
        <v>16</v>
      </c>
      <c r="B11" s="261">
        <v>0.54218201793727916</v>
      </c>
      <c r="C11" s="263">
        <v>0.34503437931791947</v>
      </c>
      <c r="D11" s="244"/>
      <c r="E11" s="46">
        <f t="shared" si="0"/>
        <v>2.6046064554706039E-2</v>
      </c>
      <c r="F11" s="46">
        <f t="shared" si="0"/>
        <v>-4.1435404011716692E-2</v>
      </c>
      <c r="G11" s="37"/>
      <c r="H11" s="60">
        <v>0.51613595338257312</v>
      </c>
      <c r="I11" s="61">
        <v>0.38646978332963616</v>
      </c>
      <c r="J11" s="60">
        <v>0.52198925009090569</v>
      </c>
      <c r="K11" s="61">
        <v>0.38675069810594465</v>
      </c>
      <c r="L11" s="60">
        <v>0.49376736464590165</v>
      </c>
      <c r="M11" s="61">
        <v>0.3525545907707277</v>
      </c>
    </row>
    <row r="12" spans="1:14" s="36" customFormat="1" x14ac:dyDescent="0.2">
      <c r="A12" s="64"/>
      <c r="B12" s="255"/>
      <c r="C12" s="250"/>
      <c r="D12" s="248"/>
      <c r="E12" s="46"/>
      <c r="F12" s="46"/>
      <c r="G12" s="257"/>
      <c r="H12" s="255"/>
      <c r="I12" s="250"/>
      <c r="J12" s="255"/>
      <c r="K12" s="250"/>
      <c r="L12" s="255"/>
      <c r="M12" s="250"/>
    </row>
    <row r="13" spans="1:14" s="36" customFormat="1" x14ac:dyDescent="0.2">
      <c r="A13" s="4" t="s">
        <v>24</v>
      </c>
      <c r="B13" s="255"/>
      <c r="C13" s="250"/>
      <c r="D13" s="248"/>
      <c r="E13" s="46"/>
      <c r="F13" s="46"/>
      <c r="G13" s="257"/>
      <c r="H13" s="255"/>
      <c r="I13" s="250"/>
      <c r="J13" s="255"/>
      <c r="K13" s="250"/>
      <c r="L13" s="255"/>
      <c r="M13" s="250"/>
    </row>
    <row r="14" spans="1:14" s="36" customFormat="1" x14ac:dyDescent="0.2">
      <c r="A14" s="188" t="s">
        <v>17</v>
      </c>
      <c r="B14" s="60" t="s">
        <v>7</v>
      </c>
      <c r="C14" s="61" t="s">
        <v>7</v>
      </c>
      <c r="D14" s="38"/>
      <c r="E14" s="38" t="s">
        <v>7</v>
      </c>
      <c r="F14" s="38" t="s">
        <v>7</v>
      </c>
      <c r="G14" s="37"/>
      <c r="H14" s="60" t="s">
        <v>7</v>
      </c>
      <c r="I14" s="61" t="s">
        <v>7</v>
      </c>
      <c r="J14" s="38" t="s">
        <v>7</v>
      </c>
      <c r="K14" s="38" t="s">
        <v>7</v>
      </c>
      <c r="L14" s="168" t="s">
        <v>7</v>
      </c>
      <c r="M14" s="38" t="s">
        <v>7</v>
      </c>
      <c r="N14" s="259"/>
    </row>
    <row r="15" spans="1:14" s="36" customFormat="1" x14ac:dyDescent="0.2">
      <c r="A15" s="188" t="s">
        <v>18</v>
      </c>
      <c r="B15" s="261">
        <v>0.20278635216709229</v>
      </c>
      <c r="C15" s="263">
        <v>0.10020813095901941</v>
      </c>
      <c r="D15" s="244"/>
      <c r="E15" s="46">
        <f>B15-H15</f>
        <v>-0.13329165842267821</v>
      </c>
      <c r="F15" s="46">
        <f>C15-I15</f>
        <v>-0.11706119262851893</v>
      </c>
      <c r="G15" s="37"/>
      <c r="H15" s="260">
        <v>0.33607801058977049</v>
      </c>
      <c r="I15" s="262">
        <v>0.21726932358753834</v>
      </c>
      <c r="J15" s="38" t="s">
        <v>7</v>
      </c>
      <c r="K15" s="38" t="s">
        <v>7</v>
      </c>
      <c r="L15" s="168" t="s">
        <v>7</v>
      </c>
      <c r="M15" s="37" t="s">
        <v>7</v>
      </c>
    </row>
    <row r="16" spans="1:14" s="36" customFormat="1" x14ac:dyDescent="0.2">
      <c r="A16" s="188" t="s">
        <v>19</v>
      </c>
      <c r="B16" s="261">
        <v>0.16353042913965846</v>
      </c>
      <c r="C16" s="263">
        <v>0.10812516391732789</v>
      </c>
      <c r="D16" s="244"/>
      <c r="E16" s="46">
        <f>B16-H16</f>
        <v>-6.3711104800858398E-2</v>
      </c>
      <c r="F16" s="46">
        <f>C16-I16</f>
        <v>-4.7586637678473806E-2</v>
      </c>
      <c r="G16" s="37"/>
      <c r="H16" s="260">
        <v>0.22724153394051685</v>
      </c>
      <c r="I16" s="262">
        <v>0.1557118015958017</v>
      </c>
      <c r="J16" s="38" t="s">
        <v>7</v>
      </c>
      <c r="K16" s="38" t="s">
        <v>7</v>
      </c>
      <c r="L16" s="168" t="s">
        <v>7</v>
      </c>
      <c r="M16" s="37" t="s">
        <v>7</v>
      </c>
    </row>
    <row r="17" spans="1:14" s="36" customFormat="1" x14ac:dyDescent="0.2">
      <c r="A17" s="64"/>
      <c r="B17" s="60"/>
      <c r="C17" s="61"/>
      <c r="D17" s="244"/>
      <c r="E17" s="46"/>
      <c r="F17" s="46"/>
      <c r="G17" s="37"/>
      <c r="H17" s="60"/>
      <c r="I17" s="61"/>
      <c r="J17" s="60"/>
      <c r="K17" s="61"/>
      <c r="L17" s="60"/>
      <c r="M17" s="61"/>
    </row>
    <row r="18" spans="1:14" s="36" customFormat="1" x14ac:dyDescent="0.2">
      <c r="A18" s="4" t="s">
        <v>80</v>
      </c>
      <c r="B18" s="255"/>
      <c r="C18" s="250"/>
      <c r="D18" s="248"/>
      <c r="E18" s="46"/>
      <c r="F18" s="46"/>
      <c r="G18" s="257"/>
      <c r="H18" s="255"/>
      <c r="I18" s="250"/>
      <c r="J18" s="255"/>
      <c r="K18" s="250"/>
      <c r="L18" s="255"/>
      <c r="M18" s="250"/>
    </row>
    <row r="19" spans="1:14" s="36" customFormat="1" x14ac:dyDescent="0.2">
      <c r="A19" s="4" t="s">
        <v>12</v>
      </c>
      <c r="B19" s="255"/>
      <c r="C19" s="250"/>
      <c r="D19" s="248"/>
      <c r="E19" s="46"/>
      <c r="F19" s="46"/>
      <c r="G19" s="257"/>
      <c r="H19" s="255"/>
      <c r="I19" s="250"/>
      <c r="J19" s="255"/>
      <c r="K19" s="250"/>
      <c r="L19" s="255"/>
      <c r="M19" s="250"/>
    </row>
    <row r="20" spans="1:14" s="36" customFormat="1" x14ac:dyDescent="0.2">
      <c r="A20" s="64" t="s">
        <v>13</v>
      </c>
      <c r="B20" s="60" t="s">
        <v>7</v>
      </c>
      <c r="C20" s="61" t="s">
        <v>7</v>
      </c>
      <c r="D20" s="38"/>
      <c r="E20" s="38" t="s">
        <v>7</v>
      </c>
      <c r="F20" s="38" t="s">
        <v>7</v>
      </c>
      <c r="G20" s="37"/>
      <c r="H20" s="60" t="s">
        <v>7</v>
      </c>
      <c r="I20" s="60" t="s">
        <v>7</v>
      </c>
      <c r="J20" s="168" t="s">
        <v>7</v>
      </c>
      <c r="K20" s="38" t="s">
        <v>7</v>
      </c>
      <c r="L20" s="168" t="s">
        <v>7</v>
      </c>
      <c r="M20" s="38" t="s">
        <v>7</v>
      </c>
      <c r="N20" s="259"/>
    </row>
    <row r="21" spans="1:14" s="36" customFormat="1" x14ac:dyDescent="0.2">
      <c r="A21" s="64" t="s">
        <v>14</v>
      </c>
      <c r="B21" s="261">
        <v>0.49187022169603922</v>
      </c>
      <c r="C21" s="263">
        <v>0.32920140943775761</v>
      </c>
      <c r="D21" s="244"/>
      <c r="E21" s="46">
        <f t="shared" ref="E21:F23" si="1">B21-H21</f>
        <v>9.7366083056878105E-2</v>
      </c>
      <c r="F21" s="46">
        <f t="shared" si="1"/>
        <v>4.2184880502095679E-2</v>
      </c>
      <c r="G21" s="37"/>
      <c r="H21" s="60">
        <v>0.39450413863916112</v>
      </c>
      <c r="I21" s="61">
        <v>0.28701652893566193</v>
      </c>
      <c r="J21" s="60">
        <v>0.44010384262855951</v>
      </c>
      <c r="K21" s="61">
        <v>0.3057688940125613</v>
      </c>
      <c r="L21" s="60">
        <v>0.40324272007940676</v>
      </c>
      <c r="M21" s="61">
        <v>0.25908486723893559</v>
      </c>
    </row>
    <row r="22" spans="1:14" s="36" customFormat="1" x14ac:dyDescent="0.2">
      <c r="A22" s="64" t="s">
        <v>15</v>
      </c>
      <c r="B22" s="261">
        <v>0.62783398426787185</v>
      </c>
      <c r="C22" s="263">
        <v>0.45489053155886255</v>
      </c>
      <c r="D22" s="244"/>
      <c r="E22" s="46">
        <f t="shared" si="1"/>
        <v>0.10798702654493342</v>
      </c>
      <c r="F22" s="46">
        <f t="shared" si="1"/>
        <v>9.6731498242160652E-2</v>
      </c>
      <c r="G22" s="37"/>
      <c r="H22" s="60">
        <v>0.51984695772293843</v>
      </c>
      <c r="I22" s="61">
        <v>0.3581590333167019</v>
      </c>
      <c r="J22" s="60">
        <v>0.43984113186569396</v>
      </c>
      <c r="K22" s="61">
        <v>0.34009043084161861</v>
      </c>
      <c r="L22" s="60">
        <v>0.51509365147209896</v>
      </c>
      <c r="M22" s="61">
        <v>0.39821221725741079</v>
      </c>
    </row>
    <row r="23" spans="1:14" s="36" customFormat="1" x14ac:dyDescent="0.2">
      <c r="A23" s="64" t="s">
        <v>16</v>
      </c>
      <c r="B23" s="261">
        <v>0.57126280545317021</v>
      </c>
      <c r="C23" s="263">
        <v>0.36595895504222187</v>
      </c>
      <c r="D23" s="244"/>
      <c r="E23" s="46">
        <f t="shared" si="1"/>
        <v>3.4307480010471569E-2</v>
      </c>
      <c r="F23" s="46">
        <f t="shared" si="1"/>
        <v>-3.3531916500999071E-2</v>
      </c>
      <c r="G23" s="37"/>
      <c r="H23" s="60">
        <v>0.53695532544269864</v>
      </c>
      <c r="I23" s="61">
        <v>0.39949087154322094</v>
      </c>
      <c r="J23" s="60">
        <v>0.5667542720979909</v>
      </c>
      <c r="K23" s="61">
        <v>0.42896646539500749</v>
      </c>
      <c r="L23" s="60">
        <v>0.50636575853824917</v>
      </c>
      <c r="M23" s="61">
        <v>0.36821773437056377</v>
      </c>
    </row>
    <row r="24" spans="1:14" s="36" customFormat="1" x14ac:dyDescent="0.2">
      <c r="A24" s="64"/>
      <c r="B24" s="255"/>
      <c r="C24" s="250"/>
      <c r="D24" s="248"/>
      <c r="E24" s="46"/>
      <c r="F24" s="46"/>
      <c r="G24" s="257"/>
      <c r="H24" s="255"/>
      <c r="I24" s="250"/>
      <c r="J24" s="255"/>
      <c r="K24" s="250"/>
      <c r="L24" s="255"/>
      <c r="M24" s="250"/>
    </row>
    <row r="25" spans="1:14" s="36" customFormat="1" x14ac:dyDescent="0.2">
      <c r="A25" s="4" t="s">
        <v>24</v>
      </c>
      <c r="B25" s="255"/>
      <c r="C25" s="250"/>
      <c r="D25" s="248"/>
      <c r="E25" s="46"/>
      <c r="F25" s="46"/>
      <c r="G25" s="257"/>
      <c r="H25" s="255"/>
      <c r="I25" s="250"/>
      <c r="J25" s="255"/>
      <c r="K25" s="250"/>
      <c r="L25" s="255"/>
      <c r="M25" s="250"/>
    </row>
    <row r="26" spans="1:14" s="36" customFormat="1" x14ac:dyDescent="0.2">
      <c r="A26" s="64" t="s">
        <v>17</v>
      </c>
      <c r="B26" s="60" t="s">
        <v>7</v>
      </c>
      <c r="C26" s="61" t="s">
        <v>7</v>
      </c>
      <c r="D26" s="38"/>
      <c r="E26" s="38" t="s">
        <v>7</v>
      </c>
      <c r="F26" s="38" t="s">
        <v>7</v>
      </c>
      <c r="G26" s="37"/>
      <c r="H26" s="60" t="s">
        <v>7</v>
      </c>
      <c r="I26" s="60" t="s">
        <v>7</v>
      </c>
      <c r="J26" s="168" t="s">
        <v>7</v>
      </c>
      <c r="K26" s="38" t="s">
        <v>7</v>
      </c>
      <c r="L26" s="168" t="s">
        <v>7</v>
      </c>
      <c r="M26" s="38" t="s">
        <v>7</v>
      </c>
      <c r="N26" s="259"/>
    </row>
    <row r="27" spans="1:14" s="36" customFormat="1" x14ac:dyDescent="0.2">
      <c r="A27" s="64" t="s">
        <v>18</v>
      </c>
      <c r="B27" s="261">
        <v>0.21750553664377578</v>
      </c>
      <c r="C27" s="263">
        <v>0.12795180381456064</v>
      </c>
      <c r="D27" s="244"/>
      <c r="E27" s="46">
        <f>B27-H27</f>
        <v>-0.11562873282382743</v>
      </c>
      <c r="F27" s="46">
        <f>C27-I27</f>
        <v>-9.1868537886333423E-2</v>
      </c>
      <c r="G27" s="37"/>
      <c r="H27" s="261">
        <v>0.33313426946760322</v>
      </c>
      <c r="I27" s="263">
        <v>0.21982034170089407</v>
      </c>
      <c r="J27" s="38" t="s">
        <v>7</v>
      </c>
      <c r="K27" s="38" t="s">
        <v>7</v>
      </c>
      <c r="L27" s="168" t="s">
        <v>7</v>
      </c>
      <c r="M27" s="37" t="s">
        <v>7</v>
      </c>
    </row>
    <row r="28" spans="1:14" s="36" customFormat="1" x14ac:dyDescent="0.2">
      <c r="A28" s="64" t="s">
        <v>19</v>
      </c>
      <c r="B28" s="261">
        <v>0.17741422914775873</v>
      </c>
      <c r="C28" s="263">
        <v>0.1219077853201366</v>
      </c>
      <c r="D28" s="244"/>
      <c r="E28" s="46">
        <f>B28-H28</f>
        <v>-4.9543584549583658E-2</v>
      </c>
      <c r="F28" s="46">
        <f>C28-I28</f>
        <v>-3.9822228497560841E-2</v>
      </c>
      <c r="G28" s="37"/>
      <c r="H28" s="261">
        <v>0.22695781369734239</v>
      </c>
      <c r="I28" s="263">
        <v>0.16173001381769744</v>
      </c>
      <c r="J28" s="38" t="s">
        <v>7</v>
      </c>
      <c r="K28" s="38" t="s">
        <v>7</v>
      </c>
      <c r="L28" s="168" t="s">
        <v>7</v>
      </c>
      <c r="M28" s="37" t="s">
        <v>7</v>
      </c>
    </row>
    <row r="29" spans="1:14" s="36" customFormat="1" x14ac:dyDescent="0.2">
      <c r="A29" s="64"/>
      <c r="B29" s="60"/>
      <c r="C29" s="61"/>
      <c r="D29" s="244"/>
      <c r="E29" s="46"/>
      <c r="F29" s="46"/>
      <c r="G29" s="37"/>
      <c r="H29" s="60"/>
      <c r="I29" s="61"/>
      <c r="J29" s="60"/>
      <c r="K29" s="61"/>
      <c r="L29" s="60"/>
      <c r="M29" s="61"/>
    </row>
    <row r="30" spans="1:14" s="36" customFormat="1" x14ac:dyDescent="0.2">
      <c r="A30" s="4" t="s">
        <v>89</v>
      </c>
      <c r="B30" s="255"/>
      <c r="C30" s="250"/>
      <c r="D30" s="248"/>
      <c r="E30" s="46"/>
      <c r="F30" s="46"/>
      <c r="G30" s="257"/>
      <c r="H30" s="255"/>
      <c r="I30" s="250"/>
      <c r="J30" s="255"/>
      <c r="K30" s="250"/>
      <c r="L30" s="255"/>
      <c r="M30" s="250"/>
    </row>
    <row r="31" spans="1:14" s="36" customFormat="1" x14ac:dyDescent="0.2">
      <c r="A31" s="4" t="s">
        <v>12</v>
      </c>
      <c r="B31" s="255"/>
      <c r="C31" s="250"/>
      <c r="D31" s="248"/>
      <c r="E31" s="46"/>
      <c r="F31" s="46"/>
      <c r="G31" s="257"/>
      <c r="H31" s="255"/>
      <c r="I31" s="250"/>
      <c r="J31" s="255"/>
      <c r="K31" s="250"/>
      <c r="L31" s="255"/>
      <c r="M31" s="250"/>
    </row>
    <row r="32" spans="1:14" s="36" customFormat="1" x14ac:dyDescent="0.2">
      <c r="A32" s="64" t="s">
        <v>13</v>
      </c>
      <c r="B32" s="60" t="s">
        <v>7</v>
      </c>
      <c r="C32" s="61" t="s">
        <v>7</v>
      </c>
      <c r="D32" s="244"/>
      <c r="E32" s="38" t="s">
        <v>7</v>
      </c>
      <c r="F32" s="38" t="s">
        <v>7</v>
      </c>
      <c r="G32" s="37"/>
      <c r="H32" s="60" t="s">
        <v>7</v>
      </c>
      <c r="I32" s="61" t="s">
        <v>7</v>
      </c>
      <c r="J32" s="38" t="s">
        <v>7</v>
      </c>
      <c r="K32" s="38" t="s">
        <v>7</v>
      </c>
      <c r="L32" s="168" t="s">
        <v>7</v>
      </c>
      <c r="M32" s="38" t="s">
        <v>7</v>
      </c>
      <c r="N32" s="259"/>
    </row>
    <row r="33" spans="1:14" s="36" customFormat="1" x14ac:dyDescent="0.2">
      <c r="A33" s="64" t="s">
        <v>14</v>
      </c>
      <c r="B33" s="261">
        <v>0.53444365909901603</v>
      </c>
      <c r="C33" s="263">
        <v>0.36317952426927308</v>
      </c>
      <c r="D33" s="244"/>
      <c r="E33" s="46">
        <f t="shared" ref="E33:F35" si="2">B33-H33</f>
        <v>8.5953453119066991E-2</v>
      </c>
      <c r="F33" s="46">
        <f t="shared" si="2"/>
        <v>4.7478519156406385E-2</v>
      </c>
      <c r="G33" s="37"/>
      <c r="H33" s="60">
        <v>0.44849020597994904</v>
      </c>
      <c r="I33" s="61">
        <v>0.31570100511286669</v>
      </c>
      <c r="J33" s="60">
        <v>0.46447263400590288</v>
      </c>
      <c r="K33" s="61">
        <v>0.31961293204383306</v>
      </c>
      <c r="L33" s="60">
        <v>0.42574545722214974</v>
      </c>
      <c r="M33" s="61">
        <v>0.27295151442091686</v>
      </c>
    </row>
    <row r="34" spans="1:14" s="36" customFormat="1" x14ac:dyDescent="0.2">
      <c r="A34" s="64" t="s">
        <v>15</v>
      </c>
      <c r="B34" s="261">
        <v>0.63797746331380423</v>
      </c>
      <c r="C34" s="263">
        <v>0.46899925844825369</v>
      </c>
      <c r="D34" s="244"/>
      <c r="E34" s="46">
        <f t="shared" si="2"/>
        <v>9.4455813605164862E-2</v>
      </c>
      <c r="F34" s="46">
        <f t="shared" si="2"/>
        <v>8.0168804778634417E-2</v>
      </c>
      <c r="G34" s="37"/>
      <c r="H34" s="60">
        <v>0.54352164970863936</v>
      </c>
      <c r="I34" s="61">
        <v>0.38883045366961927</v>
      </c>
      <c r="J34" s="60">
        <v>0.45472388718460088</v>
      </c>
      <c r="K34" s="61">
        <v>0.34955264273038017</v>
      </c>
      <c r="L34" s="60">
        <v>0.55197652587339729</v>
      </c>
      <c r="M34" s="61">
        <v>0.42173076890869199</v>
      </c>
    </row>
    <row r="35" spans="1:14" s="36" customFormat="1" x14ac:dyDescent="0.2">
      <c r="A35" s="64" t="s">
        <v>16</v>
      </c>
      <c r="B35" s="261">
        <v>0.60255142672283091</v>
      </c>
      <c r="C35" s="263">
        <v>0.39133532641962782</v>
      </c>
      <c r="D35" s="244"/>
      <c r="E35" s="46">
        <f t="shared" si="2"/>
        <v>3.3597224374395052E-2</v>
      </c>
      <c r="F35" s="46">
        <f t="shared" si="2"/>
        <v>-2.8708684836806331E-2</v>
      </c>
      <c r="G35" s="37"/>
      <c r="H35" s="60">
        <v>0.56895420234843586</v>
      </c>
      <c r="I35" s="61">
        <v>0.42004401125643415</v>
      </c>
      <c r="J35" s="60">
        <v>0.59767885913493968</v>
      </c>
      <c r="K35" s="61">
        <v>0.45411267764445534</v>
      </c>
      <c r="L35" s="60">
        <v>0.52728975576304726</v>
      </c>
      <c r="M35" s="61">
        <v>0.38247548564968842</v>
      </c>
    </row>
    <row r="36" spans="1:14" s="36" customFormat="1" x14ac:dyDescent="0.2">
      <c r="A36" s="64"/>
      <c r="B36" s="255"/>
      <c r="C36" s="250"/>
      <c r="D36" s="248"/>
      <c r="E36" s="46"/>
      <c r="F36" s="46"/>
      <c r="G36" s="257"/>
      <c r="H36" s="255"/>
      <c r="I36" s="250"/>
      <c r="J36" s="255"/>
      <c r="K36" s="250"/>
      <c r="L36" s="255"/>
      <c r="M36" s="250"/>
    </row>
    <row r="37" spans="1:14" s="36" customFormat="1" x14ac:dyDescent="0.2">
      <c r="A37" s="4" t="s">
        <v>24</v>
      </c>
      <c r="B37" s="255"/>
      <c r="C37" s="250"/>
      <c r="D37" s="248"/>
      <c r="E37" s="46"/>
      <c r="F37" s="46"/>
      <c r="G37" s="257"/>
      <c r="H37" s="255"/>
      <c r="I37" s="250"/>
      <c r="J37" s="255"/>
      <c r="K37" s="250"/>
      <c r="L37" s="255"/>
      <c r="M37" s="250"/>
    </row>
    <row r="38" spans="1:14" s="36" customFormat="1" x14ac:dyDescent="0.2">
      <c r="A38" s="64" t="s">
        <v>17</v>
      </c>
      <c r="B38" s="60" t="s">
        <v>7</v>
      </c>
      <c r="C38" s="61" t="s">
        <v>7</v>
      </c>
      <c r="D38" s="38"/>
      <c r="E38" s="38" t="s">
        <v>7</v>
      </c>
      <c r="F38" s="38" t="s">
        <v>7</v>
      </c>
      <c r="G38" s="37"/>
      <c r="H38" s="60" t="s">
        <v>7</v>
      </c>
      <c r="I38" s="61" t="s">
        <v>7</v>
      </c>
      <c r="J38" s="38" t="s">
        <v>7</v>
      </c>
      <c r="K38" s="38" t="s">
        <v>7</v>
      </c>
      <c r="L38" s="168" t="s">
        <v>7</v>
      </c>
      <c r="M38" s="38" t="s">
        <v>7</v>
      </c>
      <c r="N38" s="259"/>
    </row>
    <row r="39" spans="1:14" s="36" customFormat="1" x14ac:dyDescent="0.2">
      <c r="A39" s="64" t="s">
        <v>18</v>
      </c>
      <c r="B39" s="261">
        <v>0.25041501562495549</v>
      </c>
      <c r="C39" s="263">
        <v>0.17391809539895478</v>
      </c>
      <c r="D39" s="244"/>
      <c r="E39" s="46">
        <f>B39-H39</f>
        <v>-0.15514529812529049</v>
      </c>
      <c r="F39" s="46">
        <f>C39-I39</f>
        <v>-0.10515147761127178</v>
      </c>
      <c r="G39" s="37"/>
      <c r="H39" s="261">
        <v>0.40556031375024598</v>
      </c>
      <c r="I39" s="263">
        <v>0.27906957301022656</v>
      </c>
      <c r="J39" s="38" t="s">
        <v>7</v>
      </c>
      <c r="K39" s="38" t="s">
        <v>7</v>
      </c>
      <c r="L39" s="168" t="s">
        <v>7</v>
      </c>
      <c r="M39" s="37" t="s">
        <v>7</v>
      </c>
    </row>
    <row r="40" spans="1:14" s="36" customFormat="1" x14ac:dyDescent="0.2">
      <c r="A40" s="64" t="s">
        <v>19</v>
      </c>
      <c r="B40" s="261">
        <v>0.20705714590168817</v>
      </c>
      <c r="C40" s="263">
        <v>0.14473305198606426</v>
      </c>
      <c r="D40" s="244"/>
      <c r="E40" s="46">
        <f>B40-H40</f>
        <v>-3.5553267282881329E-2</v>
      </c>
      <c r="F40" s="46">
        <f>C40-I40</f>
        <v>-3.3137544493191978E-2</v>
      </c>
      <c r="G40" s="37"/>
      <c r="H40" s="261">
        <v>0.2426104131845695</v>
      </c>
      <c r="I40" s="263">
        <v>0.17787059647925624</v>
      </c>
      <c r="J40" s="38" t="s">
        <v>7</v>
      </c>
      <c r="K40" s="38" t="s">
        <v>7</v>
      </c>
      <c r="L40" s="168" t="s">
        <v>7</v>
      </c>
      <c r="M40" s="37" t="s">
        <v>7</v>
      </c>
    </row>
    <row r="41" spans="1:14" s="36" customFormat="1" x14ac:dyDescent="0.2">
      <c r="A41" s="64"/>
      <c r="B41" s="60"/>
      <c r="C41" s="61"/>
      <c r="D41" s="244"/>
      <c r="E41" s="46"/>
      <c r="F41" s="46"/>
      <c r="G41" s="37"/>
      <c r="H41" s="60"/>
      <c r="I41" s="61"/>
      <c r="J41" s="60"/>
      <c r="K41" s="61"/>
      <c r="L41" s="60"/>
      <c r="M41" s="61"/>
    </row>
    <row r="42" spans="1:14" s="36" customFormat="1" x14ac:dyDescent="0.2">
      <c r="A42" s="4" t="s">
        <v>82</v>
      </c>
      <c r="B42" s="255"/>
      <c r="C42" s="250"/>
      <c r="D42" s="248"/>
      <c r="E42" s="46"/>
      <c r="F42" s="46"/>
      <c r="G42" s="257"/>
      <c r="H42" s="255"/>
      <c r="I42" s="250"/>
      <c r="J42" s="255"/>
      <c r="K42" s="250"/>
      <c r="L42" s="255"/>
      <c r="M42" s="250"/>
    </row>
    <row r="43" spans="1:14" s="36" customFormat="1" x14ac:dyDescent="0.2">
      <c r="A43" s="4" t="s">
        <v>12</v>
      </c>
      <c r="B43" s="255"/>
      <c r="C43" s="250"/>
      <c r="D43" s="248"/>
      <c r="E43" s="46"/>
      <c r="F43" s="46"/>
      <c r="G43" s="257"/>
      <c r="H43" s="255"/>
      <c r="I43" s="250"/>
      <c r="J43" s="255"/>
      <c r="K43" s="250"/>
      <c r="L43" s="255"/>
      <c r="M43" s="250"/>
    </row>
    <row r="44" spans="1:14" s="36" customFormat="1" x14ac:dyDescent="0.2">
      <c r="A44" s="64" t="s">
        <v>13</v>
      </c>
      <c r="B44" s="60" t="s">
        <v>7</v>
      </c>
      <c r="C44" s="61" t="s">
        <v>7</v>
      </c>
      <c r="D44" s="38"/>
      <c r="E44" s="38" t="s">
        <v>7</v>
      </c>
      <c r="F44" s="38" t="s">
        <v>7</v>
      </c>
      <c r="G44" s="37"/>
      <c r="H44" s="60" t="s">
        <v>7</v>
      </c>
      <c r="I44" s="60" t="s">
        <v>7</v>
      </c>
      <c r="J44" s="168" t="s">
        <v>7</v>
      </c>
      <c r="K44" s="38" t="s">
        <v>7</v>
      </c>
      <c r="L44" s="168" t="s">
        <v>7</v>
      </c>
      <c r="M44" s="37" t="s">
        <v>7</v>
      </c>
      <c r="N44" s="259"/>
    </row>
    <row r="45" spans="1:14" s="36" customFormat="1" x14ac:dyDescent="0.2">
      <c r="A45" s="64" t="s">
        <v>14</v>
      </c>
      <c r="B45" s="261">
        <v>0.55423956295807142</v>
      </c>
      <c r="C45" s="263">
        <v>0.37389075015081114</v>
      </c>
      <c r="D45" s="244"/>
      <c r="E45" s="46">
        <f t="shared" ref="E45:F47" si="3">B45-H45</f>
        <v>6.3161419017961518E-2</v>
      </c>
      <c r="F45" s="46">
        <f t="shared" si="3"/>
        <v>3.1739391845766962E-2</v>
      </c>
      <c r="G45" s="37"/>
      <c r="H45" s="60">
        <v>0.4910781439401099</v>
      </c>
      <c r="I45" s="61">
        <v>0.34215135830504417</v>
      </c>
      <c r="J45" s="60">
        <v>0.48550677134689763</v>
      </c>
      <c r="K45" s="61">
        <v>0.33702738540884014</v>
      </c>
      <c r="L45" s="60">
        <v>0.43607549150026537</v>
      </c>
      <c r="M45" s="61">
        <v>0.28367409734329757</v>
      </c>
    </row>
    <row r="46" spans="1:14" s="36" customFormat="1" x14ac:dyDescent="0.2">
      <c r="A46" s="64" t="s">
        <v>15</v>
      </c>
      <c r="B46" s="261">
        <v>0.65603422754708385</v>
      </c>
      <c r="C46" s="263">
        <v>0.48430634802225714</v>
      </c>
      <c r="D46" s="244"/>
      <c r="E46" s="46">
        <f t="shared" si="3"/>
        <v>8.6813830071825859E-2</v>
      </c>
      <c r="F46" s="46">
        <f t="shared" si="3"/>
        <v>7.6014245800888003E-2</v>
      </c>
      <c r="G46" s="37"/>
      <c r="H46" s="60">
        <v>0.56922039747525799</v>
      </c>
      <c r="I46" s="61">
        <v>0.40829210222136914</v>
      </c>
      <c r="J46" s="60">
        <v>0.49077523566207421</v>
      </c>
      <c r="K46" s="61">
        <v>0.36850458147071602</v>
      </c>
      <c r="L46" s="60">
        <v>0.57717258186041454</v>
      </c>
      <c r="M46" s="61">
        <v>0.44440658574018477</v>
      </c>
    </row>
    <row r="47" spans="1:14" s="36" customFormat="1" x14ac:dyDescent="0.2">
      <c r="A47" s="64" t="s">
        <v>16</v>
      </c>
      <c r="B47" s="261">
        <v>0.62446785511321334</v>
      </c>
      <c r="C47" s="263">
        <v>0.41702147438620513</v>
      </c>
      <c r="D47" s="244"/>
      <c r="E47" s="46">
        <f t="shared" si="3"/>
        <v>1.713805008599889E-2</v>
      </c>
      <c r="F47" s="46">
        <f t="shared" si="3"/>
        <v>-2.4469741654662258E-2</v>
      </c>
      <c r="G47" s="37"/>
      <c r="H47" s="60">
        <v>0.60732980502721445</v>
      </c>
      <c r="I47" s="61">
        <v>0.44149121604086738</v>
      </c>
      <c r="J47" s="60">
        <v>0.63586819928172156</v>
      </c>
      <c r="K47" s="61">
        <v>0.47708495773041404</v>
      </c>
      <c r="L47" s="60">
        <v>0.55456065895365747</v>
      </c>
      <c r="M47" s="61">
        <v>0.40086682702332183</v>
      </c>
    </row>
    <row r="48" spans="1:14" s="36" customFormat="1" x14ac:dyDescent="0.2">
      <c r="A48" s="64"/>
      <c r="B48" s="255"/>
      <c r="C48" s="250"/>
      <c r="D48" s="248"/>
      <c r="E48" s="46"/>
      <c r="F48" s="46"/>
      <c r="G48" s="257"/>
      <c r="H48" s="255"/>
      <c r="I48" s="250"/>
      <c r="J48" s="255"/>
      <c r="K48" s="250"/>
      <c r="L48" s="255"/>
      <c r="M48" s="250"/>
    </row>
    <row r="49" spans="1:14" s="36" customFormat="1" x14ac:dyDescent="0.2">
      <c r="A49" s="4" t="s">
        <v>24</v>
      </c>
      <c r="B49" s="255"/>
      <c r="C49" s="250"/>
      <c r="D49" s="248"/>
      <c r="E49" s="46"/>
      <c r="F49" s="46"/>
      <c r="G49" s="257"/>
      <c r="H49" s="255"/>
      <c r="I49" s="250"/>
      <c r="J49" s="255"/>
      <c r="K49" s="250"/>
      <c r="L49" s="255"/>
      <c r="M49" s="250"/>
    </row>
    <row r="50" spans="1:14" s="36" customFormat="1" x14ac:dyDescent="0.2">
      <c r="A50" s="64" t="s">
        <v>17</v>
      </c>
      <c r="B50" s="60" t="s">
        <v>7</v>
      </c>
      <c r="C50" s="61" t="s">
        <v>7</v>
      </c>
      <c r="D50" s="38"/>
      <c r="E50" s="38" t="s">
        <v>7</v>
      </c>
      <c r="F50" s="38" t="s">
        <v>7</v>
      </c>
      <c r="G50" s="37"/>
      <c r="H50" s="60" t="s">
        <v>7</v>
      </c>
      <c r="I50" s="60" t="s">
        <v>7</v>
      </c>
      <c r="J50" s="168" t="s">
        <v>7</v>
      </c>
      <c r="K50" s="38" t="s">
        <v>7</v>
      </c>
      <c r="L50" s="168" t="s">
        <v>7</v>
      </c>
      <c r="M50" s="38" t="s">
        <v>7</v>
      </c>
      <c r="N50" s="259"/>
    </row>
    <row r="51" spans="1:14" s="36" customFormat="1" x14ac:dyDescent="0.2">
      <c r="A51" s="64" t="s">
        <v>18</v>
      </c>
      <c r="B51" s="261">
        <v>0.28777313647143221</v>
      </c>
      <c r="C51" s="263">
        <v>0.19261522594881778</v>
      </c>
      <c r="D51" s="244"/>
      <c r="E51" s="46">
        <f>B51-H51</f>
        <v>-7.1309189152547026E-2</v>
      </c>
      <c r="F51" s="46">
        <f>C51-I51</f>
        <v>-6.4148705555446023E-2</v>
      </c>
      <c r="G51" s="37"/>
      <c r="H51" s="261">
        <v>0.35908232562397924</v>
      </c>
      <c r="I51" s="263">
        <v>0.2567639315042638</v>
      </c>
      <c r="J51" s="38" t="s">
        <v>7</v>
      </c>
      <c r="K51" s="38" t="s">
        <v>7</v>
      </c>
      <c r="L51" s="168" t="s">
        <v>7</v>
      </c>
      <c r="M51" s="37" t="s">
        <v>7</v>
      </c>
    </row>
    <row r="52" spans="1:14" s="36" customFormat="1" x14ac:dyDescent="0.2">
      <c r="A52" s="64" t="s">
        <v>19</v>
      </c>
      <c r="B52" s="261">
        <v>0.23236733535800355</v>
      </c>
      <c r="C52" s="263">
        <v>0.16593671535786678</v>
      </c>
      <c r="D52" s="244"/>
      <c r="E52" s="46">
        <f>B52-H52</f>
        <v>-2.6905182245828524E-2</v>
      </c>
      <c r="F52" s="46">
        <f>C52-I52</f>
        <v>-2.5605812059162153E-2</v>
      </c>
      <c r="G52" s="37"/>
      <c r="H52" s="261">
        <v>0.25927251760383208</v>
      </c>
      <c r="I52" s="263">
        <v>0.19154252741702893</v>
      </c>
      <c r="J52" s="38" t="s">
        <v>7</v>
      </c>
      <c r="K52" s="38" t="s">
        <v>7</v>
      </c>
      <c r="L52" s="168" t="s">
        <v>7</v>
      </c>
      <c r="M52" s="37" t="s">
        <v>7</v>
      </c>
    </row>
    <row r="53" spans="1:14" s="36" customFormat="1" x14ac:dyDescent="0.2">
      <c r="A53" s="64"/>
      <c r="B53" s="60"/>
      <c r="C53" s="61"/>
      <c r="D53" s="244"/>
      <c r="E53" s="46"/>
      <c r="F53" s="46"/>
      <c r="G53" s="37"/>
      <c r="H53" s="60"/>
      <c r="I53" s="61"/>
      <c r="J53" s="60"/>
      <c r="K53" s="61"/>
      <c r="L53" s="60"/>
      <c r="M53" s="61"/>
    </row>
    <row r="54" spans="1:14" s="36" customFormat="1" x14ac:dyDescent="0.2">
      <c r="A54" s="4" t="s">
        <v>83</v>
      </c>
      <c r="B54" s="255"/>
      <c r="C54" s="250"/>
      <c r="D54" s="248"/>
      <c r="E54" s="46"/>
      <c r="F54" s="46"/>
      <c r="G54" s="257"/>
      <c r="H54" s="255"/>
      <c r="I54" s="250"/>
      <c r="J54" s="255"/>
      <c r="K54" s="250"/>
      <c r="L54" s="255"/>
      <c r="M54" s="250"/>
    </row>
    <row r="55" spans="1:14" s="36" customFormat="1" x14ac:dyDescent="0.2">
      <c r="A55" s="4" t="s">
        <v>12</v>
      </c>
      <c r="B55" s="255"/>
      <c r="C55" s="250"/>
      <c r="D55" s="248"/>
      <c r="E55" s="46"/>
      <c r="F55" s="46"/>
      <c r="G55" s="257"/>
      <c r="H55" s="255"/>
      <c r="I55" s="250"/>
      <c r="J55" s="255"/>
      <c r="K55" s="250"/>
      <c r="L55" s="255"/>
      <c r="M55" s="250"/>
    </row>
    <row r="56" spans="1:14" s="36" customFormat="1" x14ac:dyDescent="0.2">
      <c r="A56" s="64" t="s">
        <v>13</v>
      </c>
      <c r="B56" s="60" t="s">
        <v>7</v>
      </c>
      <c r="C56" s="61" t="s">
        <v>7</v>
      </c>
      <c r="D56" s="244"/>
      <c r="E56" s="38" t="s">
        <v>7</v>
      </c>
      <c r="F56" s="38" t="s">
        <v>7</v>
      </c>
      <c r="G56" s="37"/>
      <c r="H56" s="264" t="s">
        <v>7</v>
      </c>
      <c r="I56" s="60" t="s">
        <v>7</v>
      </c>
      <c r="J56" s="168" t="s">
        <v>7</v>
      </c>
      <c r="K56" s="38" t="s">
        <v>7</v>
      </c>
      <c r="L56" s="168" t="s">
        <v>7</v>
      </c>
      <c r="M56" s="38" t="s">
        <v>7</v>
      </c>
      <c r="N56" s="259"/>
    </row>
    <row r="57" spans="1:14" s="36" customFormat="1" x14ac:dyDescent="0.2">
      <c r="A57" s="64" t="s">
        <v>14</v>
      </c>
      <c r="B57" s="261">
        <v>0.56877406399299657</v>
      </c>
      <c r="C57" s="263">
        <v>0.38748390677009298</v>
      </c>
      <c r="D57" s="244"/>
      <c r="E57" s="46">
        <f t="shared" ref="E57:F59" si="4">B57-H57</f>
        <v>3.7120207608198008E-2</v>
      </c>
      <c r="F57" s="46">
        <f t="shared" si="4"/>
        <v>6.0746119472163684E-3</v>
      </c>
      <c r="G57" s="37"/>
      <c r="H57" s="60">
        <v>0.53165385638479856</v>
      </c>
      <c r="I57" s="61">
        <v>0.38140929482287661</v>
      </c>
      <c r="J57" s="60">
        <v>0.52349446298624747</v>
      </c>
      <c r="K57" s="61">
        <v>0.36300058821985864</v>
      </c>
      <c r="L57" s="60">
        <v>0.44915414285820671</v>
      </c>
      <c r="M57" s="61">
        <v>0.29236200454989619</v>
      </c>
    </row>
    <row r="58" spans="1:14" s="36" customFormat="1" x14ac:dyDescent="0.2">
      <c r="A58" s="64" t="s">
        <v>15</v>
      </c>
      <c r="B58" s="261">
        <v>0.66332333852711478</v>
      </c>
      <c r="C58" s="263">
        <v>0.49127227690606629</v>
      </c>
      <c r="D58" s="244"/>
      <c r="E58" s="46">
        <f t="shared" si="4"/>
        <v>6.8846459838858842E-2</v>
      </c>
      <c r="F58" s="46">
        <f t="shared" si="4"/>
        <v>6.8807689650801251E-2</v>
      </c>
      <c r="G58" s="37"/>
      <c r="H58" s="60">
        <v>0.59447687868825594</v>
      </c>
      <c r="I58" s="61">
        <v>0.42246458725526503</v>
      </c>
      <c r="J58" s="60">
        <v>0.57920516671369648</v>
      </c>
      <c r="K58" s="61">
        <v>0.46645207161526553</v>
      </c>
      <c r="L58" s="60">
        <v>0.57623065478675461</v>
      </c>
      <c r="M58" s="61">
        <v>0.45239877165324044</v>
      </c>
    </row>
    <row r="59" spans="1:14" s="36" customFormat="1" x14ac:dyDescent="0.2">
      <c r="A59" s="64" t="s">
        <v>16</v>
      </c>
      <c r="B59" s="261">
        <v>0.64005618235293471</v>
      </c>
      <c r="C59" s="263">
        <v>0.4360020183343023</v>
      </c>
      <c r="D59" s="244"/>
      <c r="E59" s="46">
        <f t="shared" si="4"/>
        <v>1.3507548597686769E-2</v>
      </c>
      <c r="F59" s="46">
        <f t="shared" si="4"/>
        <v>-1.4260018567399446E-2</v>
      </c>
      <c r="G59" s="37"/>
      <c r="H59" s="60">
        <v>0.62654863375524794</v>
      </c>
      <c r="I59" s="61">
        <v>0.45026203690170175</v>
      </c>
      <c r="J59" s="60">
        <v>0.65121862716977774</v>
      </c>
      <c r="K59" s="61">
        <v>0.49371261884019951</v>
      </c>
      <c r="L59" s="60">
        <v>0.56937335063200967</v>
      </c>
      <c r="M59" s="61">
        <v>0.41746493167967375</v>
      </c>
    </row>
    <row r="60" spans="1:14" s="36" customFormat="1" x14ac:dyDescent="0.2">
      <c r="A60" s="64"/>
      <c r="B60" s="255"/>
      <c r="C60" s="250"/>
      <c r="D60" s="248"/>
      <c r="E60" s="46"/>
      <c r="F60" s="46"/>
      <c r="G60" s="257"/>
      <c r="H60" s="255"/>
      <c r="I60" s="250"/>
      <c r="J60" s="255"/>
      <c r="K60" s="250"/>
      <c r="L60" s="255"/>
      <c r="M60" s="250"/>
    </row>
    <row r="61" spans="1:14" s="36" customFormat="1" x14ac:dyDescent="0.2">
      <c r="A61" s="4" t="s">
        <v>24</v>
      </c>
      <c r="B61" s="255"/>
      <c r="C61" s="250"/>
      <c r="D61" s="248"/>
      <c r="E61" s="46"/>
      <c r="F61" s="46"/>
      <c r="G61" s="257"/>
      <c r="H61" s="255"/>
      <c r="I61" s="250"/>
      <c r="J61" s="255"/>
      <c r="K61" s="250"/>
      <c r="L61" s="255"/>
      <c r="M61" s="250"/>
    </row>
    <row r="62" spans="1:14" s="36" customFormat="1" x14ac:dyDescent="0.2">
      <c r="A62" s="64" t="s">
        <v>17</v>
      </c>
      <c r="B62" s="60" t="s">
        <v>7</v>
      </c>
      <c r="C62" s="61" t="s">
        <v>7</v>
      </c>
      <c r="D62" s="244"/>
      <c r="E62" s="38" t="s">
        <v>7</v>
      </c>
      <c r="F62" s="38" t="s">
        <v>7</v>
      </c>
      <c r="G62" s="37"/>
      <c r="H62" s="264" t="s">
        <v>7</v>
      </c>
      <c r="I62" s="61" t="s">
        <v>7</v>
      </c>
      <c r="J62" s="38" t="s">
        <v>7</v>
      </c>
      <c r="K62" s="38" t="s">
        <v>7</v>
      </c>
      <c r="L62" s="168" t="s">
        <v>7</v>
      </c>
      <c r="M62" s="37" t="s">
        <v>7</v>
      </c>
      <c r="N62" s="182"/>
    </row>
    <row r="63" spans="1:14" s="36" customFormat="1" x14ac:dyDescent="0.2">
      <c r="A63" s="64" t="s">
        <v>18</v>
      </c>
      <c r="B63" s="261">
        <v>0.30154047816801283</v>
      </c>
      <c r="C63" s="263">
        <v>0.21253830125051296</v>
      </c>
      <c r="D63" s="244"/>
      <c r="E63" s="46">
        <f>B63-H63</f>
        <v>-3.5287020823453807E-2</v>
      </c>
      <c r="F63" s="46">
        <f>C63-I63</f>
        <v>-3.2265587168169046E-2</v>
      </c>
      <c r="G63" s="37"/>
      <c r="H63" s="261">
        <v>0.33682749899146663</v>
      </c>
      <c r="I63" s="263">
        <v>0.244803888418682</v>
      </c>
      <c r="J63" s="38" t="s">
        <v>7</v>
      </c>
      <c r="K63" s="38" t="s">
        <v>7</v>
      </c>
      <c r="L63" s="168" t="s">
        <v>7</v>
      </c>
      <c r="M63" s="37" t="s">
        <v>7</v>
      </c>
    </row>
    <row r="64" spans="1:14" s="36" customFormat="1" x14ac:dyDescent="0.2">
      <c r="A64" s="64" t="s">
        <v>19</v>
      </c>
      <c r="B64" s="261">
        <v>0.25658535380923464</v>
      </c>
      <c r="C64" s="263">
        <v>0.18978770581286838</v>
      </c>
      <c r="D64" s="244"/>
      <c r="E64" s="46">
        <f>B64-H64</f>
        <v>-2.4014273173316558E-2</v>
      </c>
      <c r="F64" s="46">
        <f>C64-I64</f>
        <v>-2.3612032599206995E-2</v>
      </c>
      <c r="G64" s="37"/>
      <c r="H64" s="261">
        <v>0.2805996269825512</v>
      </c>
      <c r="I64" s="263">
        <v>0.21339973841207538</v>
      </c>
      <c r="J64" s="38" t="s">
        <v>7</v>
      </c>
      <c r="K64" s="38" t="s">
        <v>7</v>
      </c>
      <c r="L64" s="168" t="s">
        <v>7</v>
      </c>
      <c r="M64" s="37" t="s">
        <v>7</v>
      </c>
    </row>
    <row r="65" spans="1:14" s="36" customFormat="1" x14ac:dyDescent="0.2">
      <c r="A65" s="64"/>
      <c r="B65" s="60"/>
      <c r="C65" s="61"/>
      <c r="D65" s="244"/>
      <c r="E65" s="46"/>
      <c r="F65" s="46"/>
      <c r="G65" s="37"/>
      <c r="H65" s="60"/>
      <c r="I65" s="61"/>
      <c r="J65" s="60"/>
      <c r="K65" s="61"/>
      <c r="L65" s="60"/>
      <c r="M65" s="61"/>
    </row>
    <row r="66" spans="1:14" s="36" customFormat="1" x14ac:dyDescent="0.2">
      <c r="A66" s="4" t="s">
        <v>84</v>
      </c>
      <c r="B66" s="255"/>
      <c r="C66" s="250"/>
      <c r="D66" s="248"/>
      <c r="E66" s="46"/>
      <c r="F66" s="46"/>
      <c r="G66" s="257"/>
      <c r="H66" s="255"/>
      <c r="I66" s="250"/>
      <c r="J66" s="255"/>
      <c r="K66" s="250"/>
      <c r="L66" s="255"/>
      <c r="M66" s="250"/>
    </row>
    <row r="67" spans="1:14" s="36" customFormat="1" x14ac:dyDescent="0.2">
      <c r="A67" s="4" t="s">
        <v>12</v>
      </c>
      <c r="B67" s="255"/>
      <c r="C67" s="250"/>
      <c r="D67" s="248"/>
      <c r="E67" s="46"/>
      <c r="F67" s="46"/>
      <c r="G67" s="257"/>
      <c r="H67" s="255"/>
      <c r="I67" s="250"/>
      <c r="J67" s="255"/>
      <c r="K67" s="250"/>
      <c r="L67" s="255"/>
      <c r="M67" s="250"/>
    </row>
    <row r="68" spans="1:14" s="36" customFormat="1" x14ac:dyDescent="0.2">
      <c r="A68" s="64" t="s">
        <v>13</v>
      </c>
      <c r="B68" s="60" t="s">
        <v>7</v>
      </c>
      <c r="C68" s="61" t="s">
        <v>7</v>
      </c>
      <c r="D68" s="244"/>
      <c r="E68" s="38" t="s">
        <v>7</v>
      </c>
      <c r="F68" s="38" t="s">
        <v>7</v>
      </c>
      <c r="G68" s="37"/>
      <c r="H68" s="264" t="s">
        <v>7</v>
      </c>
      <c r="I68" s="60" t="s">
        <v>7</v>
      </c>
      <c r="J68" s="168" t="s">
        <v>7</v>
      </c>
      <c r="K68" s="38" t="s">
        <v>7</v>
      </c>
      <c r="L68" s="168" t="s">
        <v>7</v>
      </c>
      <c r="M68" s="38" t="s">
        <v>7</v>
      </c>
      <c r="N68" s="259"/>
    </row>
    <row r="69" spans="1:14" s="36" customFormat="1" x14ac:dyDescent="0.2">
      <c r="A69" s="64" t="s">
        <v>14</v>
      </c>
      <c r="B69" s="261">
        <v>0.59615919072518686</v>
      </c>
      <c r="C69" s="263">
        <v>0.40882579586047024</v>
      </c>
      <c r="D69" s="244"/>
      <c r="E69" s="46">
        <f t="shared" ref="E69:F71" si="5">B69-H69</f>
        <v>2.9455498023629456E-2</v>
      </c>
      <c r="F69" s="46">
        <f t="shared" si="5"/>
        <v>2.6294515641179794E-3</v>
      </c>
      <c r="G69" s="37"/>
      <c r="H69" s="60">
        <v>0.5667036927015574</v>
      </c>
      <c r="I69" s="61">
        <v>0.40619634429635226</v>
      </c>
      <c r="J69" s="60">
        <v>0.54291570465119698</v>
      </c>
      <c r="K69" s="61">
        <v>0.38217678006469297</v>
      </c>
      <c r="L69" s="60">
        <v>0.47299641722770919</v>
      </c>
      <c r="M69" s="61">
        <v>0.31843644144794842</v>
      </c>
    </row>
    <row r="70" spans="1:14" s="36" customFormat="1" x14ac:dyDescent="0.2">
      <c r="A70" s="64" t="s">
        <v>15</v>
      </c>
      <c r="B70" s="261">
        <v>0.67912340476052779</v>
      </c>
      <c r="C70" s="263">
        <v>0.50803986171112325</v>
      </c>
      <c r="D70" s="244"/>
      <c r="E70" s="46">
        <f t="shared" si="5"/>
        <v>6.7728449506327282E-2</v>
      </c>
      <c r="F70" s="46">
        <f t="shared" si="5"/>
        <v>6.1594280318259254E-2</v>
      </c>
      <c r="G70" s="37"/>
      <c r="H70" s="60">
        <v>0.61139495525420051</v>
      </c>
      <c r="I70" s="61">
        <v>0.446445581392864</v>
      </c>
      <c r="J70" s="60">
        <v>0.61437976640617975</v>
      </c>
      <c r="K70" s="61">
        <v>0.49802098202493794</v>
      </c>
      <c r="L70" s="60">
        <v>0.59675914908699612</v>
      </c>
      <c r="M70" s="61">
        <v>0.4776281824182918</v>
      </c>
    </row>
    <row r="71" spans="1:14" s="36" customFormat="1" x14ac:dyDescent="0.2">
      <c r="A71" s="64" t="s">
        <v>16</v>
      </c>
      <c r="B71" s="261">
        <v>0.66263442396593364</v>
      </c>
      <c r="C71" s="263">
        <v>0.46011201087651693</v>
      </c>
      <c r="D71" s="244"/>
      <c r="E71" s="46">
        <f t="shared" si="5"/>
        <v>9.227526318305812E-3</v>
      </c>
      <c r="F71" s="46">
        <f t="shared" si="5"/>
        <v>-1.4679080851441317E-2</v>
      </c>
      <c r="G71" s="37"/>
      <c r="H71" s="60">
        <v>0.65340689764762783</v>
      </c>
      <c r="I71" s="61">
        <v>0.47479109172795825</v>
      </c>
      <c r="J71" s="60">
        <v>0.67200437856371598</v>
      </c>
      <c r="K71" s="61">
        <v>0.51374395461196032</v>
      </c>
      <c r="L71" s="60">
        <v>0.58860068175393609</v>
      </c>
      <c r="M71" s="61">
        <v>0.43849359321632408</v>
      </c>
    </row>
    <row r="72" spans="1:14" s="36" customFormat="1" x14ac:dyDescent="0.2">
      <c r="A72" s="64"/>
      <c r="B72" s="255"/>
      <c r="C72" s="250"/>
      <c r="D72" s="248"/>
      <c r="E72" s="46"/>
      <c r="F72" s="46"/>
      <c r="G72" s="257"/>
      <c r="H72" s="255"/>
      <c r="I72" s="250"/>
      <c r="J72" s="255"/>
      <c r="K72" s="250"/>
      <c r="L72" s="255"/>
      <c r="M72" s="250"/>
    </row>
    <row r="73" spans="1:14" s="36" customFormat="1" x14ac:dyDescent="0.2">
      <c r="A73" s="4" t="s">
        <v>24</v>
      </c>
      <c r="B73" s="255"/>
      <c r="C73" s="250"/>
      <c r="D73" s="248"/>
      <c r="E73" s="46"/>
      <c r="F73" s="46"/>
      <c r="G73" s="257"/>
      <c r="H73" s="255"/>
      <c r="I73" s="250"/>
      <c r="J73" s="255"/>
      <c r="K73" s="250"/>
      <c r="L73" s="255"/>
      <c r="M73" s="250"/>
    </row>
    <row r="74" spans="1:14" s="36" customFormat="1" x14ac:dyDescent="0.2">
      <c r="A74" s="64" t="s">
        <v>17</v>
      </c>
      <c r="B74" s="60" t="s">
        <v>7</v>
      </c>
      <c r="C74" s="61" t="s">
        <v>7</v>
      </c>
      <c r="D74" s="244"/>
      <c r="E74" s="38" t="s">
        <v>7</v>
      </c>
      <c r="F74" s="38" t="s">
        <v>7</v>
      </c>
      <c r="G74" s="37"/>
      <c r="H74" s="264" t="s">
        <v>7</v>
      </c>
      <c r="I74" s="61" t="s">
        <v>7</v>
      </c>
      <c r="J74" s="38" t="s">
        <v>7</v>
      </c>
      <c r="K74" s="38" t="s">
        <v>7</v>
      </c>
      <c r="L74" s="168" t="s">
        <v>7</v>
      </c>
      <c r="M74" s="38" t="s">
        <v>7</v>
      </c>
      <c r="N74" s="259"/>
    </row>
    <row r="75" spans="1:14" s="36" customFormat="1" x14ac:dyDescent="0.2">
      <c r="A75" s="64" t="s">
        <v>18</v>
      </c>
      <c r="B75" s="261">
        <v>0.31466321017608745</v>
      </c>
      <c r="C75" s="263">
        <v>0.22616840742809582</v>
      </c>
      <c r="D75" s="244"/>
      <c r="E75" s="46">
        <f>B75-H75</f>
        <v>-2.7902294502463898E-2</v>
      </c>
      <c r="F75" s="46">
        <f>C75-I75</f>
        <v>-3.5595375313211414E-2</v>
      </c>
      <c r="G75" s="37"/>
      <c r="H75" s="261">
        <v>0.34256550467855135</v>
      </c>
      <c r="I75" s="263">
        <v>0.26176378274130724</v>
      </c>
      <c r="J75" s="38" t="s">
        <v>7</v>
      </c>
      <c r="K75" s="38" t="s">
        <v>7</v>
      </c>
      <c r="L75" s="168" t="s">
        <v>7</v>
      </c>
      <c r="M75" s="37" t="s">
        <v>7</v>
      </c>
    </row>
    <row r="76" spans="1:14" s="36" customFormat="1" x14ac:dyDescent="0.2">
      <c r="A76" s="64" t="s">
        <v>19</v>
      </c>
      <c r="B76" s="261">
        <v>0.29106419636742947</v>
      </c>
      <c r="C76" s="263">
        <v>0.22056241620100744</v>
      </c>
      <c r="D76" s="244"/>
      <c r="E76" s="46">
        <f>B76-H76</f>
        <v>1.297285002753723E-4</v>
      </c>
      <c r="F76" s="46">
        <f>C76-I76</f>
        <v>-1.8194562387701396E-3</v>
      </c>
      <c r="G76" s="37"/>
      <c r="H76" s="261">
        <v>0.2909344678671541</v>
      </c>
      <c r="I76" s="263">
        <v>0.22238187243977758</v>
      </c>
      <c r="J76" s="38" t="s">
        <v>7</v>
      </c>
      <c r="K76" s="38" t="s">
        <v>7</v>
      </c>
      <c r="L76" s="168" t="s">
        <v>7</v>
      </c>
      <c r="M76" s="37" t="s">
        <v>7</v>
      </c>
    </row>
    <row r="77" spans="1:14" s="36" customFormat="1" x14ac:dyDescent="0.2">
      <c r="A77" s="64"/>
      <c r="B77" s="60"/>
      <c r="C77" s="61"/>
      <c r="D77" s="244"/>
      <c r="E77" s="46"/>
      <c r="F77" s="46"/>
      <c r="G77" s="37"/>
      <c r="H77" s="60"/>
      <c r="I77" s="61"/>
      <c r="J77" s="60"/>
      <c r="K77" s="61"/>
      <c r="L77" s="60"/>
      <c r="M77" s="61"/>
    </row>
    <row r="78" spans="1:14" s="36" customFormat="1" x14ac:dyDescent="0.2">
      <c r="A78" s="4" t="s">
        <v>85</v>
      </c>
      <c r="B78" s="255"/>
      <c r="C78" s="250"/>
      <c r="D78" s="248"/>
      <c r="E78" s="46"/>
      <c r="F78" s="46"/>
      <c r="G78" s="257"/>
      <c r="H78" s="255"/>
      <c r="I78" s="250"/>
      <c r="J78" s="255"/>
      <c r="K78" s="250"/>
      <c r="L78" s="255"/>
      <c r="M78" s="250"/>
    </row>
    <row r="79" spans="1:14" s="36" customFormat="1" x14ac:dyDescent="0.2">
      <c r="A79" s="4" t="s">
        <v>12</v>
      </c>
      <c r="B79" s="255"/>
      <c r="C79" s="250"/>
      <c r="D79" s="248"/>
      <c r="E79" s="46"/>
      <c r="F79" s="46"/>
      <c r="G79" s="257"/>
      <c r="H79" s="255"/>
      <c r="I79" s="250"/>
      <c r="J79" s="255"/>
      <c r="K79" s="250"/>
      <c r="L79" s="255"/>
      <c r="M79" s="250"/>
    </row>
    <row r="80" spans="1:14" s="36" customFormat="1" x14ac:dyDescent="0.2">
      <c r="A80" s="64" t="s">
        <v>13</v>
      </c>
      <c r="B80" s="60" t="s">
        <v>7</v>
      </c>
      <c r="C80" s="61" t="s">
        <v>7</v>
      </c>
      <c r="D80" s="244"/>
      <c r="E80" s="38" t="s">
        <v>7</v>
      </c>
      <c r="F80" s="38" t="s">
        <v>7</v>
      </c>
      <c r="G80" s="37"/>
      <c r="H80" s="264" t="s">
        <v>7</v>
      </c>
      <c r="I80" s="60" t="s">
        <v>7</v>
      </c>
      <c r="J80" s="168" t="s">
        <v>7</v>
      </c>
      <c r="K80" s="38" t="s">
        <v>7</v>
      </c>
      <c r="L80" s="168" t="s">
        <v>7</v>
      </c>
      <c r="M80" s="38" t="s">
        <v>7</v>
      </c>
      <c r="N80" s="259"/>
    </row>
    <row r="81" spans="1:14" s="36" customFormat="1" x14ac:dyDescent="0.2">
      <c r="A81" s="64" t="s">
        <v>14</v>
      </c>
      <c r="B81" s="261">
        <v>0.59999201886208919</v>
      </c>
      <c r="C81" s="263">
        <v>0.407184816126337</v>
      </c>
      <c r="D81" s="244"/>
      <c r="E81" s="46">
        <f t="shared" ref="E81:F83" si="6">B81-H81</f>
        <v>2.7104195100703499E-2</v>
      </c>
      <c r="F81" s="46">
        <f t="shared" si="6"/>
        <v>-2.9401113812767554E-3</v>
      </c>
      <c r="G81" s="37"/>
      <c r="H81" s="60">
        <v>0.57288782376138569</v>
      </c>
      <c r="I81" s="61">
        <v>0.41012492750761376</v>
      </c>
      <c r="J81" s="60">
        <v>0.54658812317223748</v>
      </c>
      <c r="K81" s="61">
        <v>0.37957862902948092</v>
      </c>
      <c r="L81" s="60">
        <v>0.47845451717819132</v>
      </c>
      <c r="M81" s="61">
        <v>0.32194012547939221</v>
      </c>
    </row>
    <row r="82" spans="1:14" s="36" customFormat="1" x14ac:dyDescent="0.2">
      <c r="A82" s="64" t="s">
        <v>15</v>
      </c>
      <c r="B82" s="261">
        <v>0.6848501749893452</v>
      </c>
      <c r="C82" s="263">
        <v>0.5110717351136087</v>
      </c>
      <c r="D82" s="244"/>
      <c r="E82" s="46">
        <f t="shared" si="6"/>
        <v>5.9395052538980808E-2</v>
      </c>
      <c r="F82" s="46">
        <f t="shared" si="6"/>
        <v>6.0380513060366348E-2</v>
      </c>
      <c r="G82" s="37"/>
      <c r="H82" s="60">
        <v>0.62545512245036439</v>
      </c>
      <c r="I82" s="61">
        <v>0.45069122205324236</v>
      </c>
      <c r="J82" s="60">
        <v>0.61245406879667419</v>
      </c>
      <c r="K82" s="61">
        <v>0.48673060702783572</v>
      </c>
      <c r="L82" s="60">
        <v>0.60353498493820579</v>
      </c>
      <c r="M82" s="61">
        <v>0.48363678232685842</v>
      </c>
    </row>
    <row r="83" spans="1:14" s="36" customFormat="1" x14ac:dyDescent="0.2">
      <c r="A83" s="64" t="s">
        <v>16</v>
      </c>
      <c r="B83" s="261">
        <v>0.67104901465187983</v>
      </c>
      <c r="C83" s="263">
        <v>0.46923900326253609</v>
      </c>
      <c r="D83" s="244"/>
      <c r="E83" s="46">
        <f t="shared" si="6"/>
        <v>5.734712515070961E-3</v>
      </c>
      <c r="F83" s="46">
        <f t="shared" si="6"/>
        <v>-7.2764901099847679E-3</v>
      </c>
      <c r="G83" s="37"/>
      <c r="H83" s="60">
        <v>0.66531430213680887</v>
      </c>
      <c r="I83" s="61">
        <v>0.47651549337252086</v>
      </c>
      <c r="J83" s="60">
        <v>0.68428841666882667</v>
      </c>
      <c r="K83" s="61">
        <v>0.51823079233129443</v>
      </c>
      <c r="L83" s="60">
        <v>0.5984028923673087</v>
      </c>
      <c r="M83" s="61">
        <v>0.44405942536267728</v>
      </c>
    </row>
    <row r="84" spans="1:14" s="36" customFormat="1" x14ac:dyDescent="0.2">
      <c r="A84" s="64"/>
      <c r="B84" s="255"/>
      <c r="C84" s="250"/>
      <c r="D84" s="248"/>
      <c r="E84" s="46"/>
      <c r="F84" s="46"/>
      <c r="G84" s="257"/>
      <c r="H84" s="255"/>
      <c r="I84" s="250"/>
      <c r="J84" s="255"/>
      <c r="K84" s="250"/>
      <c r="L84" s="255"/>
      <c r="M84" s="250"/>
    </row>
    <row r="85" spans="1:14" s="36" customFormat="1" x14ac:dyDescent="0.2">
      <c r="A85" s="4" t="s">
        <v>24</v>
      </c>
      <c r="B85" s="255"/>
      <c r="C85" s="250"/>
      <c r="D85" s="248"/>
      <c r="E85" s="46"/>
      <c r="F85" s="46"/>
      <c r="G85" s="257"/>
      <c r="H85" s="255"/>
      <c r="I85" s="250"/>
      <c r="J85" s="255"/>
      <c r="K85" s="250"/>
      <c r="L85" s="255"/>
      <c r="M85" s="250"/>
    </row>
    <row r="86" spans="1:14" s="36" customFormat="1" x14ac:dyDescent="0.2">
      <c r="A86" s="64" t="s">
        <v>17</v>
      </c>
      <c r="B86" s="60" t="s">
        <v>7</v>
      </c>
      <c r="C86" s="61" t="s">
        <v>7</v>
      </c>
      <c r="D86" s="244"/>
      <c r="E86" s="38" t="s">
        <v>7</v>
      </c>
      <c r="F86" s="38" t="s">
        <v>7</v>
      </c>
      <c r="G86" s="37"/>
      <c r="H86" s="264" t="s">
        <v>7</v>
      </c>
      <c r="I86" s="61" t="s">
        <v>7</v>
      </c>
      <c r="J86" s="38" t="s">
        <v>7</v>
      </c>
      <c r="K86" s="38" t="s">
        <v>7</v>
      </c>
      <c r="L86" s="168" t="s">
        <v>7</v>
      </c>
      <c r="M86" s="38" t="s">
        <v>7</v>
      </c>
      <c r="N86" s="259"/>
    </row>
    <row r="87" spans="1:14" s="36" customFormat="1" x14ac:dyDescent="0.2">
      <c r="A87" s="64" t="s">
        <v>18</v>
      </c>
      <c r="B87" s="261">
        <v>0.3399016087409239</v>
      </c>
      <c r="C87" s="263">
        <v>0.23712724424303008</v>
      </c>
      <c r="D87" s="244"/>
      <c r="E87" s="46">
        <f>B87-H87</f>
        <v>-2.3171840114158959E-3</v>
      </c>
      <c r="F87" s="46">
        <f>C87-I87</f>
        <v>-2.6598665092092716E-2</v>
      </c>
      <c r="G87" s="37"/>
      <c r="H87" s="261">
        <v>0.3422187927523398</v>
      </c>
      <c r="I87" s="263">
        <v>0.2637259093351228</v>
      </c>
      <c r="J87" s="38" t="s">
        <v>7</v>
      </c>
      <c r="K87" s="38" t="s">
        <v>7</v>
      </c>
      <c r="L87" s="168" t="s">
        <v>7</v>
      </c>
      <c r="M87" s="37" t="s">
        <v>7</v>
      </c>
    </row>
    <row r="88" spans="1:14" s="36" customFormat="1" x14ac:dyDescent="0.2">
      <c r="A88" s="64" t="s">
        <v>19</v>
      </c>
      <c r="B88" s="261">
        <v>0.29895152014043058</v>
      </c>
      <c r="C88" s="263">
        <v>0.22498408685825902</v>
      </c>
      <c r="D88" s="244"/>
      <c r="E88" s="46">
        <f>B88-H88</f>
        <v>7.0689235568502928E-3</v>
      </c>
      <c r="F88" s="46">
        <f>C88-I88</f>
        <v>3.589741566434268E-3</v>
      </c>
      <c r="G88" s="37"/>
      <c r="H88" s="261">
        <v>0.29188259658358029</v>
      </c>
      <c r="I88" s="263">
        <v>0.22139434529182475</v>
      </c>
      <c r="J88" s="38" t="s">
        <v>7</v>
      </c>
      <c r="K88" s="38" t="s">
        <v>7</v>
      </c>
      <c r="L88" s="168" t="s">
        <v>7</v>
      </c>
      <c r="M88" s="37" t="s">
        <v>7</v>
      </c>
    </row>
    <row r="89" spans="1:14" s="36" customFormat="1" x14ac:dyDescent="0.2">
      <c r="A89" s="64"/>
      <c r="B89" s="60"/>
      <c r="C89" s="61"/>
      <c r="D89" s="244"/>
      <c r="E89" s="46"/>
      <c r="F89" s="46"/>
      <c r="G89" s="37"/>
      <c r="H89" s="60"/>
      <c r="I89" s="61"/>
      <c r="J89" s="60"/>
      <c r="K89" s="61"/>
      <c r="L89" s="60"/>
      <c r="M89" s="61"/>
    </row>
    <row r="90" spans="1:14" s="36" customFormat="1" x14ac:dyDescent="0.2">
      <c r="A90" s="4" t="s">
        <v>86</v>
      </c>
      <c r="B90" s="255"/>
      <c r="C90" s="250"/>
      <c r="D90" s="248"/>
      <c r="E90" s="46"/>
      <c r="F90" s="46"/>
      <c r="G90" s="257"/>
      <c r="H90" s="255"/>
      <c r="I90" s="250"/>
      <c r="J90" s="255"/>
      <c r="K90" s="250"/>
      <c r="L90" s="255"/>
      <c r="M90" s="250"/>
    </row>
    <row r="91" spans="1:14" s="36" customFormat="1" x14ac:dyDescent="0.2">
      <c r="A91" s="4" t="s">
        <v>12</v>
      </c>
      <c r="B91" s="255"/>
      <c r="C91" s="250"/>
      <c r="D91" s="248"/>
      <c r="E91" s="46"/>
      <c r="F91" s="46"/>
      <c r="G91" s="257"/>
      <c r="H91" s="255"/>
      <c r="I91" s="250"/>
      <c r="J91" s="255"/>
      <c r="K91" s="250"/>
      <c r="L91" s="255"/>
      <c r="M91" s="250"/>
    </row>
    <row r="92" spans="1:14" s="36" customFormat="1" x14ac:dyDescent="0.2">
      <c r="A92" s="64" t="s">
        <v>13</v>
      </c>
      <c r="B92" s="60" t="s">
        <v>7</v>
      </c>
      <c r="C92" s="61" t="s">
        <v>7</v>
      </c>
      <c r="D92" s="244"/>
      <c r="E92" s="38" t="s">
        <v>7</v>
      </c>
      <c r="F92" s="38" t="s">
        <v>7</v>
      </c>
      <c r="G92" s="37"/>
      <c r="H92" s="264" t="s">
        <v>7</v>
      </c>
      <c r="I92" s="60" t="s">
        <v>7</v>
      </c>
      <c r="J92" s="168" t="s">
        <v>7</v>
      </c>
      <c r="K92" s="38" t="s">
        <v>7</v>
      </c>
      <c r="L92" s="168" t="s">
        <v>7</v>
      </c>
      <c r="M92" s="38" t="s">
        <v>7</v>
      </c>
      <c r="N92" s="259"/>
    </row>
    <row r="93" spans="1:14" s="36" customFormat="1" x14ac:dyDescent="0.2">
      <c r="A93" s="64" t="s">
        <v>14</v>
      </c>
      <c r="B93" s="261">
        <v>0.6056039275752767</v>
      </c>
      <c r="C93" s="263">
        <v>0.41107036419326226</v>
      </c>
      <c r="D93" s="244"/>
      <c r="E93" s="46">
        <f t="shared" ref="E93:F95" si="7">B93-H93</f>
        <v>3.027130042658166E-2</v>
      </c>
      <c r="F93" s="46">
        <f t="shared" si="7"/>
        <v>-4.1142587613552939E-3</v>
      </c>
      <c r="G93" s="37"/>
      <c r="H93" s="60">
        <v>0.57533262714869504</v>
      </c>
      <c r="I93" s="61">
        <v>0.41518462295461755</v>
      </c>
      <c r="J93" s="60">
        <v>0.54115058655195503</v>
      </c>
      <c r="K93" s="61">
        <v>0.37572257874883647</v>
      </c>
      <c r="L93" s="60">
        <v>0.48242587636846168</v>
      </c>
      <c r="M93" s="61">
        <v>0.32491336381160807</v>
      </c>
    </row>
    <row r="94" spans="1:14" s="36" customFormat="1" x14ac:dyDescent="0.2">
      <c r="A94" s="64" t="s">
        <v>15</v>
      </c>
      <c r="B94" s="261">
        <v>0.68550293778344218</v>
      </c>
      <c r="C94" s="263">
        <v>0.51232817883578308</v>
      </c>
      <c r="D94" s="244"/>
      <c r="E94" s="46">
        <f t="shared" si="7"/>
        <v>5.6077217346211183E-2</v>
      </c>
      <c r="F94" s="46">
        <f t="shared" si="7"/>
        <v>5.8564165981295546E-2</v>
      </c>
      <c r="G94" s="37"/>
      <c r="H94" s="60">
        <v>0.629425720437231</v>
      </c>
      <c r="I94" s="61">
        <v>0.45376401285448753</v>
      </c>
      <c r="J94" s="60">
        <v>0.60207847514164081</v>
      </c>
      <c r="K94" s="61">
        <v>0.47174223825696954</v>
      </c>
      <c r="L94" s="60">
        <v>0.59633322104985076</v>
      </c>
      <c r="M94" s="61">
        <v>0.47758390049052857</v>
      </c>
    </row>
    <row r="95" spans="1:14" s="36" customFormat="1" x14ac:dyDescent="0.2">
      <c r="A95" s="64" t="s">
        <v>16</v>
      </c>
      <c r="B95" s="261">
        <v>0.66731660847291185</v>
      </c>
      <c r="C95" s="263">
        <v>0.46861343944219158</v>
      </c>
      <c r="D95" s="244"/>
      <c r="E95" s="46">
        <f t="shared" si="7"/>
        <v>-1.0081789002471808E-3</v>
      </c>
      <c r="F95" s="46">
        <f t="shared" si="7"/>
        <v>-9.3439697362655005E-3</v>
      </c>
      <c r="G95" s="37"/>
      <c r="H95" s="60">
        <v>0.66832478737315903</v>
      </c>
      <c r="I95" s="61">
        <v>0.47795740917845708</v>
      </c>
      <c r="J95" s="60">
        <v>0.68150692757293008</v>
      </c>
      <c r="K95" s="61">
        <v>0.51246030870441361</v>
      </c>
      <c r="L95" s="60">
        <v>0.60128450171386671</v>
      </c>
      <c r="M95" s="61">
        <v>0.44463717641407874</v>
      </c>
    </row>
    <row r="96" spans="1:14" s="36" customFormat="1" x14ac:dyDescent="0.2">
      <c r="A96" s="64"/>
      <c r="B96" s="255"/>
      <c r="C96" s="250"/>
      <c r="D96" s="248"/>
      <c r="E96" s="46"/>
      <c r="F96" s="46"/>
      <c r="G96" s="257"/>
      <c r="H96" s="255"/>
      <c r="I96" s="250"/>
      <c r="J96" s="255"/>
      <c r="K96" s="250"/>
      <c r="L96" s="255"/>
      <c r="M96" s="250"/>
    </row>
    <row r="97" spans="1:14" s="36" customFormat="1" x14ac:dyDescent="0.2">
      <c r="A97" s="4" t="s">
        <v>24</v>
      </c>
      <c r="B97" s="255"/>
      <c r="C97" s="250"/>
      <c r="D97" s="248"/>
      <c r="E97" s="46"/>
      <c r="F97" s="46"/>
      <c r="G97" s="257"/>
      <c r="H97" s="255"/>
      <c r="I97" s="250"/>
      <c r="J97" s="255"/>
      <c r="K97" s="250"/>
      <c r="L97" s="255"/>
      <c r="M97" s="250"/>
    </row>
    <row r="98" spans="1:14" s="36" customFormat="1" x14ac:dyDescent="0.2">
      <c r="A98" s="64" t="s">
        <v>17</v>
      </c>
      <c r="B98" s="60" t="s">
        <v>7</v>
      </c>
      <c r="C98" s="61" t="s">
        <v>7</v>
      </c>
      <c r="D98" s="244"/>
      <c r="E98" s="38" t="s">
        <v>7</v>
      </c>
      <c r="F98" s="38" t="s">
        <v>7</v>
      </c>
      <c r="G98" s="37"/>
      <c r="H98" s="264" t="s">
        <v>7</v>
      </c>
      <c r="I98" s="61" t="s">
        <v>7</v>
      </c>
      <c r="J98" s="38" t="s">
        <v>7</v>
      </c>
      <c r="K98" s="38" t="s">
        <v>7</v>
      </c>
      <c r="L98" s="168" t="s">
        <v>7</v>
      </c>
      <c r="M98" s="38" t="s">
        <v>7</v>
      </c>
      <c r="N98" s="259"/>
    </row>
    <row r="99" spans="1:14" s="36" customFormat="1" x14ac:dyDescent="0.2">
      <c r="A99" s="64" t="s">
        <v>18</v>
      </c>
      <c r="B99" s="261">
        <v>0.32367650231486478</v>
      </c>
      <c r="C99" s="263">
        <v>0.22697527834264392</v>
      </c>
      <c r="D99" s="244"/>
      <c r="E99" s="46">
        <f>B99-H99</f>
        <v>-4.702052751658814E-2</v>
      </c>
      <c r="F99" s="46">
        <f>C99-I99</f>
        <v>-5.8016701828982331E-2</v>
      </c>
      <c r="G99" s="37"/>
      <c r="H99" s="261">
        <v>0.37069702983145292</v>
      </c>
      <c r="I99" s="263">
        <v>0.28499198017162625</v>
      </c>
      <c r="J99" s="38" t="s">
        <v>7</v>
      </c>
      <c r="K99" s="38" t="s">
        <v>7</v>
      </c>
      <c r="L99" s="168" t="s">
        <v>7</v>
      </c>
      <c r="M99" s="37" t="s">
        <v>7</v>
      </c>
    </row>
    <row r="100" spans="1:14" s="36" customFormat="1" x14ac:dyDescent="0.2">
      <c r="A100" s="64" t="s">
        <v>19</v>
      </c>
      <c r="B100" s="261">
        <v>0.29662688111795044</v>
      </c>
      <c r="C100" s="263">
        <v>0.22168657634419825</v>
      </c>
      <c r="D100" s="244"/>
      <c r="E100" s="46">
        <f>B100-H100</f>
        <v>8.7624811572672434E-3</v>
      </c>
      <c r="F100" s="46">
        <f>C100-I100</f>
        <v>3.5135757807856494E-3</v>
      </c>
      <c r="G100" s="37"/>
      <c r="H100" s="261">
        <v>0.28786439996068319</v>
      </c>
      <c r="I100" s="263">
        <v>0.2181730005634126</v>
      </c>
      <c r="J100" s="38" t="s">
        <v>7</v>
      </c>
      <c r="K100" s="38" t="s">
        <v>7</v>
      </c>
      <c r="L100" s="168" t="s">
        <v>7</v>
      </c>
      <c r="M100" s="37" t="s">
        <v>7</v>
      </c>
    </row>
    <row r="101" spans="1:14" s="36" customFormat="1" x14ac:dyDescent="0.2">
      <c r="A101" s="64"/>
      <c r="B101" s="60"/>
      <c r="C101" s="61"/>
      <c r="D101" s="244"/>
      <c r="E101" s="46"/>
      <c r="F101" s="46"/>
      <c r="G101" s="37"/>
      <c r="H101" s="60"/>
      <c r="I101" s="61"/>
      <c r="J101" s="60"/>
      <c r="K101" s="61"/>
      <c r="L101" s="60"/>
      <c r="M101" s="61"/>
    </row>
    <row r="102" spans="1:14" s="36" customFormat="1" x14ac:dyDescent="0.2">
      <c r="A102" s="4" t="s">
        <v>87</v>
      </c>
      <c r="B102" s="255"/>
      <c r="C102" s="250"/>
      <c r="D102" s="248"/>
      <c r="E102" s="46"/>
      <c r="F102" s="46"/>
      <c r="G102" s="257"/>
      <c r="H102" s="255"/>
      <c r="I102" s="250"/>
      <c r="J102" s="255"/>
      <c r="K102" s="250"/>
      <c r="L102" s="255"/>
      <c r="M102" s="250"/>
    </row>
    <row r="103" spans="1:14" s="36" customFormat="1" x14ac:dyDescent="0.2">
      <c r="A103" s="4" t="s">
        <v>12</v>
      </c>
      <c r="B103" s="255"/>
      <c r="C103" s="250"/>
      <c r="D103" s="248"/>
      <c r="E103" s="46"/>
      <c r="F103" s="46"/>
      <c r="G103" s="257"/>
      <c r="H103" s="255"/>
      <c r="I103" s="250"/>
      <c r="J103" s="255"/>
      <c r="K103" s="250"/>
      <c r="L103" s="255"/>
      <c r="M103" s="250"/>
    </row>
    <row r="104" spans="1:14" s="36" customFormat="1" x14ac:dyDescent="0.2">
      <c r="A104" s="64" t="s">
        <v>13</v>
      </c>
      <c r="B104" s="249" t="s">
        <v>7</v>
      </c>
      <c r="C104" s="61" t="s">
        <v>7</v>
      </c>
      <c r="D104" s="244"/>
      <c r="E104" s="38" t="s">
        <v>7</v>
      </c>
      <c r="F104" s="38" t="s">
        <v>7</v>
      </c>
      <c r="G104" s="37"/>
      <c r="H104" s="264" t="s">
        <v>7</v>
      </c>
      <c r="I104" s="60" t="s">
        <v>7</v>
      </c>
      <c r="J104" s="168" t="s">
        <v>7</v>
      </c>
      <c r="K104" s="38" t="s">
        <v>7</v>
      </c>
      <c r="L104" s="168" t="s">
        <v>7</v>
      </c>
      <c r="M104" s="38" t="s">
        <v>7</v>
      </c>
      <c r="N104" s="259"/>
    </row>
    <row r="105" spans="1:14" s="36" customFormat="1" x14ac:dyDescent="0.2">
      <c r="A105" s="64" t="s">
        <v>14</v>
      </c>
      <c r="B105" s="261">
        <v>0.59565571807329254</v>
      </c>
      <c r="C105" s="263">
        <v>0.40106362364855408</v>
      </c>
      <c r="D105" s="244"/>
      <c r="E105" s="46">
        <f t="shared" ref="E105:F107" si="8">B105-H105</f>
        <v>4.670599135011444E-3</v>
      </c>
      <c r="F105" s="46">
        <f t="shared" si="8"/>
        <v>-3.462747385451298E-2</v>
      </c>
      <c r="G105" s="37"/>
      <c r="H105" s="60">
        <v>0.5909851189382811</v>
      </c>
      <c r="I105" s="61">
        <v>0.43569109750306706</v>
      </c>
      <c r="J105" s="60">
        <v>0.52749770844910704</v>
      </c>
      <c r="K105" s="61">
        <v>0.36402112353501065</v>
      </c>
      <c r="L105" s="60">
        <v>0.47928269975931853</v>
      </c>
      <c r="M105" s="61">
        <v>0.32219114448447583</v>
      </c>
    </row>
    <row r="106" spans="1:14" s="36" customFormat="1" x14ac:dyDescent="0.2">
      <c r="A106" s="64" t="s">
        <v>15</v>
      </c>
      <c r="B106" s="261">
        <v>0.69351587382717417</v>
      </c>
      <c r="C106" s="263">
        <v>0.51639011423547243</v>
      </c>
      <c r="D106" s="244"/>
      <c r="E106" s="46">
        <f t="shared" si="8"/>
        <v>6.182715997756949E-2</v>
      </c>
      <c r="F106" s="46">
        <f t="shared" si="8"/>
        <v>6.3357011914749073E-2</v>
      </c>
      <c r="G106" s="37"/>
      <c r="H106" s="60">
        <v>0.63168871384960468</v>
      </c>
      <c r="I106" s="61">
        <v>0.45303310232072336</v>
      </c>
      <c r="J106" s="60">
        <v>0.59253142836268324</v>
      </c>
      <c r="K106" s="61">
        <v>0.46728648829911779</v>
      </c>
      <c r="L106" s="60">
        <v>0.58794316826569593</v>
      </c>
      <c r="M106" s="61">
        <v>0.46912197569879793</v>
      </c>
    </row>
    <row r="107" spans="1:14" s="36" customFormat="1" x14ac:dyDescent="0.2">
      <c r="A107" s="64" t="s">
        <v>16</v>
      </c>
      <c r="B107" s="261">
        <v>0.66207380255701009</v>
      </c>
      <c r="C107" s="263">
        <v>0.46409845002456745</v>
      </c>
      <c r="D107" s="244"/>
      <c r="E107" s="46">
        <f t="shared" si="8"/>
        <v>2.2148664550641906E-3</v>
      </c>
      <c r="F107" s="46">
        <f t="shared" si="8"/>
        <v>-7.3236553608750365E-3</v>
      </c>
      <c r="G107" s="37"/>
      <c r="H107" s="60">
        <v>0.6598589361019459</v>
      </c>
      <c r="I107" s="61">
        <v>0.47142210538544249</v>
      </c>
      <c r="J107" s="60">
        <v>0.67449111844160337</v>
      </c>
      <c r="K107" s="61">
        <v>0.50213820541418097</v>
      </c>
      <c r="L107" s="60">
        <v>0.5959598275331025</v>
      </c>
      <c r="M107" s="61">
        <v>0.44133770286972351</v>
      </c>
    </row>
    <row r="108" spans="1:14" s="36" customFormat="1" x14ac:dyDescent="0.2">
      <c r="A108" s="64"/>
      <c r="B108" s="255"/>
      <c r="C108" s="250"/>
      <c r="D108" s="248"/>
      <c r="E108" s="46"/>
      <c r="F108" s="46"/>
      <c r="G108" s="257"/>
      <c r="H108" s="255"/>
      <c r="I108" s="250"/>
      <c r="J108" s="255"/>
      <c r="K108" s="250"/>
      <c r="L108" s="255"/>
      <c r="M108" s="250"/>
    </row>
    <row r="109" spans="1:14" s="36" customFormat="1" x14ac:dyDescent="0.2">
      <c r="A109" s="4" t="s">
        <v>24</v>
      </c>
      <c r="B109" s="255"/>
      <c r="C109" s="250"/>
      <c r="D109" s="248"/>
      <c r="E109" s="46"/>
      <c r="F109" s="46"/>
      <c r="G109" s="257"/>
      <c r="H109" s="255"/>
      <c r="I109" s="250"/>
      <c r="J109" s="255"/>
      <c r="K109" s="250"/>
      <c r="L109" s="255"/>
      <c r="M109" s="250"/>
    </row>
    <row r="110" spans="1:14" s="36" customFormat="1" x14ac:dyDescent="0.2">
      <c r="A110" s="64" t="s">
        <v>17</v>
      </c>
      <c r="B110" s="249" t="s">
        <v>7</v>
      </c>
      <c r="C110" s="61" t="s">
        <v>7</v>
      </c>
      <c r="D110" s="244"/>
      <c r="E110" s="38" t="s">
        <v>7</v>
      </c>
      <c r="F110" s="38" t="s">
        <v>7</v>
      </c>
      <c r="G110" s="37"/>
      <c r="H110" s="60" t="s">
        <v>7</v>
      </c>
      <c r="I110" s="61" t="s">
        <v>7</v>
      </c>
      <c r="J110" s="38" t="s">
        <v>7</v>
      </c>
      <c r="K110" s="38" t="s">
        <v>7</v>
      </c>
      <c r="L110" s="168" t="s">
        <v>7</v>
      </c>
      <c r="M110" s="37" t="s">
        <v>7</v>
      </c>
    </row>
    <row r="111" spans="1:14" s="36" customFormat="1" x14ac:dyDescent="0.2">
      <c r="A111" s="64" t="s">
        <v>18</v>
      </c>
      <c r="B111" s="261">
        <v>0.31612032480358099</v>
      </c>
      <c r="C111" s="263">
        <v>0.22369213904352125</v>
      </c>
      <c r="D111" s="244"/>
      <c r="E111" s="46">
        <f>B111-H111</f>
        <v>-7.9874735303044231E-2</v>
      </c>
      <c r="F111" s="46">
        <f>C111-I111</f>
        <v>-7.098400242498254E-2</v>
      </c>
      <c r="G111" s="37"/>
      <c r="H111" s="261">
        <v>0.39599506010662522</v>
      </c>
      <c r="I111" s="263">
        <v>0.29467614146850379</v>
      </c>
      <c r="J111" s="38" t="s">
        <v>7</v>
      </c>
      <c r="K111" s="38" t="s">
        <v>7</v>
      </c>
      <c r="L111" s="168" t="s">
        <v>7</v>
      </c>
      <c r="M111" s="37" t="s">
        <v>7</v>
      </c>
    </row>
    <row r="112" spans="1:14" s="36" customFormat="1" x14ac:dyDescent="0.2">
      <c r="A112" s="64" t="s">
        <v>19</v>
      </c>
      <c r="B112" s="261">
        <v>0.28806659672562079</v>
      </c>
      <c r="C112" s="263">
        <v>0.21352139262446737</v>
      </c>
      <c r="D112" s="244"/>
      <c r="E112" s="46">
        <f>B112-H112</f>
        <v>1.0615458754948237E-2</v>
      </c>
      <c r="F112" s="46">
        <f>C112-I112</f>
        <v>5.2432844361018915E-3</v>
      </c>
      <c r="G112" s="37"/>
      <c r="H112" s="261">
        <v>0.27745113797067256</v>
      </c>
      <c r="I112" s="263">
        <v>0.20827810818836548</v>
      </c>
      <c r="J112" s="38" t="s">
        <v>7</v>
      </c>
      <c r="K112" s="38" t="s">
        <v>7</v>
      </c>
      <c r="L112" s="168" t="s">
        <v>7</v>
      </c>
      <c r="M112" s="37" t="s">
        <v>7</v>
      </c>
    </row>
    <row r="113" spans="1:14" s="36" customFormat="1" x14ac:dyDescent="0.2">
      <c r="A113" s="64"/>
      <c r="B113" s="60"/>
      <c r="C113" s="61"/>
      <c r="D113" s="244"/>
      <c r="E113" s="46"/>
      <c r="F113" s="46"/>
      <c r="G113" s="37"/>
      <c r="H113" s="60"/>
      <c r="I113" s="61"/>
      <c r="J113" s="60"/>
      <c r="K113" s="61"/>
      <c r="L113" s="60"/>
      <c r="M113" s="61"/>
    </row>
    <row r="114" spans="1:14" s="36" customFormat="1" x14ac:dyDescent="0.2">
      <c r="A114" s="4" t="s">
        <v>88</v>
      </c>
      <c r="B114" s="255"/>
      <c r="C114" s="250"/>
      <c r="D114" s="248"/>
      <c r="E114" s="46"/>
      <c r="F114" s="46"/>
      <c r="G114" s="257"/>
      <c r="H114" s="255"/>
      <c r="I114" s="250"/>
      <c r="J114" s="255"/>
      <c r="K114" s="250"/>
      <c r="L114" s="255"/>
      <c r="M114" s="250"/>
    </row>
    <row r="115" spans="1:14" s="36" customFormat="1" x14ac:dyDescent="0.2">
      <c r="A115" s="4" t="s">
        <v>12</v>
      </c>
      <c r="B115" s="255"/>
      <c r="C115" s="250"/>
      <c r="D115" s="248"/>
      <c r="E115" s="46"/>
      <c r="F115" s="46"/>
      <c r="G115" s="257"/>
      <c r="H115" s="255"/>
      <c r="I115" s="250"/>
      <c r="J115" s="255"/>
      <c r="K115" s="250"/>
      <c r="L115" s="255"/>
      <c r="M115" s="250"/>
    </row>
    <row r="116" spans="1:14" s="36" customFormat="1" x14ac:dyDescent="0.2">
      <c r="A116" s="64" t="s">
        <v>13</v>
      </c>
      <c r="B116" s="249" t="s">
        <v>7</v>
      </c>
      <c r="C116" s="61" t="s">
        <v>7</v>
      </c>
      <c r="D116" s="244"/>
      <c r="E116" s="38" t="s">
        <v>7</v>
      </c>
      <c r="F116" s="38" t="s">
        <v>7</v>
      </c>
      <c r="G116" s="37"/>
      <c r="H116" s="264" t="s">
        <v>7</v>
      </c>
      <c r="I116" s="60" t="s">
        <v>7</v>
      </c>
      <c r="J116" s="168" t="s">
        <v>7</v>
      </c>
      <c r="K116" s="38" t="s">
        <v>7</v>
      </c>
      <c r="L116" s="168" t="s">
        <v>7</v>
      </c>
      <c r="M116" s="38" t="s">
        <v>7</v>
      </c>
      <c r="N116" s="259"/>
    </row>
    <row r="117" spans="1:14" s="36" customFormat="1" x14ac:dyDescent="0.2">
      <c r="A117" s="64" t="s">
        <v>14</v>
      </c>
      <c r="B117" s="261">
        <v>0.58036728808611837</v>
      </c>
      <c r="C117" s="263">
        <v>0.39268088539178542</v>
      </c>
      <c r="D117" s="244"/>
      <c r="E117" s="46">
        <f t="shared" ref="E117:F119" si="9">B117-H117</f>
        <v>6.9180555139557454E-3</v>
      </c>
      <c r="F117" s="46">
        <f t="shared" si="9"/>
        <v>-3.0362613028918461E-2</v>
      </c>
      <c r="G117" s="37"/>
      <c r="H117" s="60">
        <v>0.57344923257216263</v>
      </c>
      <c r="I117" s="61">
        <v>0.42304349842070388</v>
      </c>
      <c r="J117" s="60">
        <v>0.52090934922148879</v>
      </c>
      <c r="K117" s="61">
        <v>0.35998165865563697</v>
      </c>
      <c r="L117" s="60">
        <v>0.46706222912475748</v>
      </c>
      <c r="M117" s="61">
        <v>0.3135405905729321</v>
      </c>
    </row>
    <row r="118" spans="1:14" s="36" customFormat="1" x14ac:dyDescent="0.2">
      <c r="A118" s="64" t="s">
        <v>15</v>
      </c>
      <c r="B118" s="261">
        <v>0.69023550114012211</v>
      </c>
      <c r="C118" s="263">
        <v>0.51466248835516926</v>
      </c>
      <c r="D118" s="244"/>
      <c r="E118" s="46">
        <f t="shared" si="9"/>
        <v>6.871148834255425E-2</v>
      </c>
      <c r="F118" s="46">
        <f t="shared" si="9"/>
        <v>6.4044100679613858E-2</v>
      </c>
      <c r="G118" s="37"/>
      <c r="H118" s="60">
        <v>0.62152401279756786</v>
      </c>
      <c r="I118" s="61">
        <v>0.4506183876755554</v>
      </c>
      <c r="J118" s="60">
        <v>0.57414742279130904</v>
      </c>
      <c r="K118" s="61">
        <v>0.45049354988733314</v>
      </c>
      <c r="L118" s="60">
        <v>0.57759861832094039</v>
      </c>
      <c r="M118" s="61">
        <v>0.45959893469967078</v>
      </c>
    </row>
    <row r="119" spans="1:14" s="36" customFormat="1" x14ac:dyDescent="0.2">
      <c r="A119" s="64" t="s">
        <v>16</v>
      </c>
      <c r="B119" s="261">
        <v>0.64620056053450314</v>
      </c>
      <c r="C119" s="263">
        <v>0.45515938237202364</v>
      </c>
      <c r="D119" s="244"/>
      <c r="E119" s="46">
        <f t="shared" si="9"/>
        <v>4.930875931049572E-4</v>
      </c>
      <c r="F119" s="46">
        <f t="shared" si="9"/>
        <v>-8.5894457351649578E-3</v>
      </c>
      <c r="G119" s="37"/>
      <c r="H119" s="60">
        <v>0.64570747294139819</v>
      </c>
      <c r="I119" s="61">
        <v>0.46374882810718859</v>
      </c>
      <c r="J119" s="60">
        <v>0.6618003547232042</v>
      </c>
      <c r="K119" s="61">
        <v>0.49125353619416345</v>
      </c>
      <c r="L119" s="60">
        <v>0.5865983982926305</v>
      </c>
      <c r="M119" s="61">
        <v>0.43647743153741497</v>
      </c>
    </row>
    <row r="120" spans="1:14" s="36" customFormat="1" x14ac:dyDescent="0.2">
      <c r="A120" s="64"/>
      <c r="B120" s="255"/>
      <c r="C120" s="250"/>
      <c r="D120" s="248"/>
      <c r="E120" s="46"/>
      <c r="F120" s="46"/>
      <c r="G120" s="257"/>
      <c r="H120" s="255"/>
      <c r="I120" s="250"/>
      <c r="J120" s="255"/>
      <c r="K120" s="250"/>
      <c r="L120" s="255"/>
      <c r="M120" s="250"/>
    </row>
    <row r="121" spans="1:14" s="36" customFormat="1" x14ac:dyDescent="0.2">
      <c r="A121" s="4" t="s">
        <v>24</v>
      </c>
      <c r="B121" s="255"/>
      <c r="C121" s="250"/>
      <c r="D121" s="248"/>
      <c r="E121" s="46"/>
      <c r="F121" s="46"/>
      <c r="G121" s="257"/>
      <c r="H121" s="255"/>
      <c r="I121" s="250"/>
      <c r="J121" s="255"/>
      <c r="K121" s="250"/>
      <c r="L121" s="255"/>
      <c r="M121" s="250"/>
    </row>
    <row r="122" spans="1:14" s="36" customFormat="1" x14ac:dyDescent="0.2">
      <c r="A122" s="64" t="s">
        <v>17</v>
      </c>
      <c r="B122" s="249" t="s">
        <v>7</v>
      </c>
      <c r="C122" s="61" t="s">
        <v>7</v>
      </c>
      <c r="D122" s="244"/>
      <c r="E122" s="38" t="s">
        <v>7</v>
      </c>
      <c r="F122" s="38" t="s">
        <v>7</v>
      </c>
      <c r="G122" s="37"/>
      <c r="H122" s="264" t="s">
        <v>7</v>
      </c>
      <c r="I122" s="61" t="s">
        <v>7</v>
      </c>
      <c r="J122" s="38" t="s">
        <v>7</v>
      </c>
      <c r="K122" s="38" t="s">
        <v>7</v>
      </c>
      <c r="L122" s="168" t="s">
        <v>7</v>
      </c>
      <c r="M122" s="37" t="s">
        <v>7</v>
      </c>
      <c r="N122" s="182"/>
    </row>
    <row r="123" spans="1:14" s="36" customFormat="1" x14ac:dyDescent="0.2">
      <c r="A123" s="64" t="s">
        <v>18</v>
      </c>
      <c r="B123" s="261">
        <v>0.300867313541957</v>
      </c>
      <c r="C123" s="263">
        <v>0.21756990076181271</v>
      </c>
      <c r="D123" s="244"/>
      <c r="E123" s="46">
        <f>B123-H123</f>
        <v>-0.11084063728903065</v>
      </c>
      <c r="F123" s="46">
        <f>C123-I123</f>
        <v>-7.5314694080890976E-2</v>
      </c>
      <c r="G123" s="37"/>
      <c r="H123" s="261">
        <v>0.41170795083098766</v>
      </c>
      <c r="I123" s="263">
        <v>0.29288459484270368</v>
      </c>
      <c r="J123" s="38" t="s">
        <v>7</v>
      </c>
      <c r="K123" s="38" t="s">
        <v>7</v>
      </c>
      <c r="L123" s="168" t="s">
        <v>7</v>
      </c>
      <c r="M123" s="37" t="s">
        <v>7</v>
      </c>
    </row>
    <row r="124" spans="1:14" s="36" customFormat="1" x14ac:dyDescent="0.2">
      <c r="A124" s="64" t="s">
        <v>19</v>
      </c>
      <c r="B124" s="261">
        <v>0.27849914839490575</v>
      </c>
      <c r="C124" s="263">
        <v>0.2056488188799537</v>
      </c>
      <c r="D124" s="244"/>
      <c r="E124" s="46">
        <f>B124-H124</f>
        <v>1.3839328492334824E-2</v>
      </c>
      <c r="F124" s="46">
        <f>C124-I124</f>
        <v>8.082533107751283E-3</v>
      </c>
      <c r="G124" s="37"/>
      <c r="H124" s="261">
        <v>0.26465981990257093</v>
      </c>
      <c r="I124" s="263">
        <v>0.19756628577220242</v>
      </c>
      <c r="J124" s="38" t="s">
        <v>7</v>
      </c>
      <c r="K124" s="38" t="s">
        <v>7</v>
      </c>
      <c r="L124" s="168" t="s">
        <v>7</v>
      </c>
      <c r="M124" s="37" t="s">
        <v>7</v>
      </c>
    </row>
    <row r="125" spans="1:14" s="36" customFormat="1" ht="13.5" thickBot="1" x14ac:dyDescent="0.25">
      <c r="A125" s="246"/>
      <c r="B125" s="253"/>
      <c r="C125" s="241"/>
      <c r="D125" s="253"/>
      <c r="E125" s="258"/>
      <c r="F125" s="258"/>
      <c r="G125" s="253"/>
      <c r="H125" s="251"/>
      <c r="I125" s="252"/>
      <c r="J125" s="251"/>
      <c r="K125" s="252"/>
      <c r="L125" s="251"/>
      <c r="M125" s="252"/>
    </row>
    <row r="126" spans="1:14" ht="13.5" thickTop="1" x14ac:dyDescent="0.2"/>
    <row r="127" spans="1:14" x14ac:dyDescent="0.2">
      <c r="A127" s="171" t="s">
        <v>149</v>
      </c>
    </row>
    <row r="128" spans="1:14" x14ac:dyDescent="0.2">
      <c r="A128" s="171" t="s">
        <v>145</v>
      </c>
    </row>
    <row r="129" spans="1:1" x14ac:dyDescent="0.2">
      <c r="A129" s="171" t="s">
        <v>105</v>
      </c>
    </row>
    <row r="130" spans="1:1" x14ac:dyDescent="0.2">
      <c r="A130" s="183" t="s">
        <v>153</v>
      </c>
    </row>
    <row r="131" spans="1:1" x14ac:dyDescent="0.2">
      <c r="A131" s="36" t="s">
        <v>151</v>
      </c>
    </row>
    <row r="132" spans="1:1" x14ac:dyDescent="0.2">
      <c r="A132" s="245" t="s">
        <v>133</v>
      </c>
    </row>
  </sheetData>
  <mergeCells count="5">
    <mergeCell ref="B4:C4"/>
    <mergeCell ref="H4:I4"/>
    <mergeCell ref="J4:K4"/>
    <mergeCell ref="L4:M4"/>
    <mergeCell ref="D4:G4"/>
  </mergeCells>
  <hyperlinks>
    <hyperlink ref="A1" location="Contents!A1" display="Contents"/>
    <hyperlink ref="A132" location="Metadata!A1" display="Further information on methodology is available on the metadata tab"/>
  </hyperlinks>
  <pageMargins left="0.75" right="0.75" top="1" bottom="1"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zoomScaleNormal="100" workbookViewId="0">
      <selection activeCell="B1" sqref="B1"/>
    </sheetView>
  </sheetViews>
  <sheetFormatPr defaultRowHeight="12.75" x14ac:dyDescent="0.2"/>
  <cols>
    <col min="2" max="2" width="20.28515625" bestFit="1" customWidth="1"/>
    <col min="4" max="4" width="10" customWidth="1"/>
    <col min="5" max="5" width="11.7109375" customWidth="1"/>
  </cols>
  <sheetData>
    <row r="1" spans="1:17" x14ac:dyDescent="0.2">
      <c r="A1" s="177" t="s">
        <v>117</v>
      </c>
    </row>
    <row r="2" spans="1:17" ht="14.25" customHeight="1" x14ac:dyDescent="0.2">
      <c r="A2" s="265" t="s">
        <v>191</v>
      </c>
      <c r="B2" s="169"/>
      <c r="C2" s="169"/>
      <c r="D2" s="169"/>
      <c r="E2" s="169"/>
      <c r="F2" s="169"/>
      <c r="G2" s="169"/>
      <c r="H2" s="169"/>
      <c r="I2" s="169"/>
      <c r="J2" s="169"/>
      <c r="K2" s="169"/>
      <c r="L2" s="169"/>
    </row>
    <row r="3" spans="1:17" ht="14.25" customHeight="1" thickBot="1" x14ac:dyDescent="0.25">
      <c r="A3" s="265"/>
      <c r="B3" s="169"/>
      <c r="C3" s="169"/>
      <c r="D3" s="169"/>
      <c r="E3" s="169"/>
      <c r="F3" s="169"/>
      <c r="G3" s="169"/>
      <c r="H3" s="169"/>
      <c r="I3" s="169"/>
      <c r="J3" s="169"/>
      <c r="K3" s="169"/>
      <c r="L3" s="169"/>
    </row>
    <row r="4" spans="1:17" ht="14.25" thickTop="1" thickBot="1" x14ac:dyDescent="0.25">
      <c r="C4" s="312">
        <v>2011</v>
      </c>
      <c r="D4" s="313"/>
      <c r="E4" s="314"/>
      <c r="F4" s="312">
        <v>2012</v>
      </c>
      <c r="G4" s="313"/>
      <c r="H4" s="314"/>
      <c r="I4" s="312">
        <v>2013</v>
      </c>
      <c r="J4" s="313"/>
      <c r="K4" s="314"/>
      <c r="L4" s="313">
        <v>2014</v>
      </c>
      <c r="M4" s="313"/>
      <c r="N4" s="314"/>
      <c r="O4" s="312" t="s">
        <v>193</v>
      </c>
      <c r="P4" s="313"/>
      <c r="Q4" s="314"/>
    </row>
    <row r="5" spans="1:17" ht="52.5" thickTop="1" thickBot="1" x14ac:dyDescent="0.25">
      <c r="B5" s="187" t="s">
        <v>136</v>
      </c>
      <c r="C5" s="185" t="s">
        <v>137</v>
      </c>
      <c r="D5" s="189" t="s">
        <v>138</v>
      </c>
      <c r="E5" s="186" t="s">
        <v>139</v>
      </c>
      <c r="F5" s="185" t="s">
        <v>137</v>
      </c>
      <c r="G5" s="189" t="s">
        <v>138</v>
      </c>
      <c r="H5" s="186" t="s">
        <v>139</v>
      </c>
      <c r="I5" s="185" t="s">
        <v>137</v>
      </c>
      <c r="J5" s="189" t="s">
        <v>138</v>
      </c>
      <c r="K5" s="186" t="s">
        <v>139</v>
      </c>
      <c r="L5" s="185" t="s">
        <v>137</v>
      </c>
      <c r="M5" s="189" t="s">
        <v>138</v>
      </c>
      <c r="N5" s="186" t="s">
        <v>139</v>
      </c>
      <c r="O5" s="185" t="s">
        <v>137</v>
      </c>
      <c r="P5" s="189" t="s">
        <v>138</v>
      </c>
      <c r="Q5" s="186" t="s">
        <v>139</v>
      </c>
    </row>
    <row r="6" spans="1:17" ht="13.5" thickTop="1" x14ac:dyDescent="0.2">
      <c r="B6" s="188" t="s">
        <v>21</v>
      </c>
      <c r="C6" s="191">
        <v>139</v>
      </c>
      <c r="D6" s="192">
        <v>7765</v>
      </c>
      <c r="E6" s="193">
        <v>17382</v>
      </c>
      <c r="F6" s="191">
        <v>138</v>
      </c>
      <c r="G6" s="192">
        <v>7708</v>
      </c>
      <c r="H6" s="193">
        <v>17176</v>
      </c>
      <c r="I6" s="191">
        <v>138</v>
      </c>
      <c r="J6" s="192">
        <v>7893</v>
      </c>
      <c r="K6" s="193">
        <v>17661</v>
      </c>
      <c r="L6" s="191">
        <v>134</v>
      </c>
      <c r="M6" s="192">
        <v>7809</v>
      </c>
      <c r="N6" s="193">
        <v>17470</v>
      </c>
      <c r="O6" s="270">
        <v>-0.03</v>
      </c>
      <c r="P6" s="270">
        <v>-0.01</v>
      </c>
      <c r="Q6" s="267">
        <v>-0.01</v>
      </c>
    </row>
    <row r="7" spans="1:17" x14ac:dyDescent="0.2">
      <c r="B7" s="188" t="s">
        <v>140</v>
      </c>
      <c r="C7" s="192">
        <v>121</v>
      </c>
      <c r="D7" s="192">
        <v>975</v>
      </c>
      <c r="E7" s="192">
        <v>2231</v>
      </c>
      <c r="F7" s="192">
        <v>112</v>
      </c>
      <c r="G7" s="192">
        <v>882</v>
      </c>
      <c r="H7" s="192">
        <v>2010</v>
      </c>
      <c r="I7" s="192">
        <v>106</v>
      </c>
      <c r="J7" s="192">
        <v>837</v>
      </c>
      <c r="K7" s="192">
        <v>1920</v>
      </c>
      <c r="L7" s="192">
        <v>92</v>
      </c>
      <c r="M7" s="192">
        <v>721</v>
      </c>
      <c r="N7" s="192">
        <v>1670</v>
      </c>
      <c r="O7" s="267">
        <v>-0.13</v>
      </c>
      <c r="P7" s="267">
        <v>-0.14000000000000001</v>
      </c>
      <c r="Q7" s="267">
        <v>-0.13</v>
      </c>
    </row>
    <row r="8" spans="1:17" x14ac:dyDescent="0.2">
      <c r="B8" s="188" t="s">
        <v>141</v>
      </c>
      <c r="C8" s="192">
        <v>621</v>
      </c>
      <c r="D8" s="192">
        <v>2155</v>
      </c>
      <c r="E8" s="192">
        <v>4919</v>
      </c>
      <c r="F8" s="191">
        <v>583</v>
      </c>
      <c r="G8" s="192">
        <v>1944</v>
      </c>
      <c r="H8" s="192">
        <v>4438</v>
      </c>
      <c r="I8" s="191">
        <v>581</v>
      </c>
      <c r="J8" s="192">
        <v>1925</v>
      </c>
      <c r="K8" s="192">
        <v>4376</v>
      </c>
      <c r="L8" s="191">
        <v>560</v>
      </c>
      <c r="M8" s="192">
        <v>1892</v>
      </c>
      <c r="N8" s="192">
        <v>4279</v>
      </c>
      <c r="O8" s="267">
        <v>-0.04</v>
      </c>
      <c r="P8" s="267">
        <v>-0.02</v>
      </c>
      <c r="Q8" s="267">
        <v>-0.02</v>
      </c>
    </row>
    <row r="9" spans="1:17" ht="13.5" thickBot="1" x14ac:dyDescent="0.25">
      <c r="B9" s="188" t="s">
        <v>142</v>
      </c>
      <c r="C9" s="266" t="s">
        <v>192</v>
      </c>
      <c r="D9" s="266" t="s">
        <v>192</v>
      </c>
      <c r="E9" s="266" t="s">
        <v>192</v>
      </c>
      <c r="F9" s="192">
        <v>12</v>
      </c>
      <c r="G9" s="192">
        <v>187</v>
      </c>
      <c r="H9" s="192">
        <v>427</v>
      </c>
      <c r="I9" s="192">
        <v>22</v>
      </c>
      <c r="J9" s="192">
        <v>283</v>
      </c>
      <c r="K9" s="192">
        <v>652</v>
      </c>
      <c r="L9" s="192">
        <v>36</v>
      </c>
      <c r="M9" s="192">
        <v>364</v>
      </c>
      <c r="N9" s="192">
        <v>866</v>
      </c>
      <c r="O9" s="268">
        <v>0.64</v>
      </c>
      <c r="P9" s="268">
        <v>0.28999999999999998</v>
      </c>
      <c r="Q9" s="268">
        <v>0.33</v>
      </c>
    </row>
    <row r="10" spans="1:17" ht="14.25" thickTop="1" thickBot="1" x14ac:dyDescent="0.25">
      <c r="B10" s="194" t="s">
        <v>143</v>
      </c>
      <c r="C10" s="195">
        <v>881</v>
      </c>
      <c r="D10" s="195">
        <v>10895</v>
      </c>
      <c r="E10" s="201">
        <v>24532</v>
      </c>
      <c r="F10" s="195">
        <v>845</v>
      </c>
      <c r="G10" s="195">
        <v>10721</v>
      </c>
      <c r="H10" s="201">
        <v>24051</v>
      </c>
      <c r="I10" s="195">
        <v>847</v>
      </c>
      <c r="J10" s="195">
        <v>10938</v>
      </c>
      <c r="K10" s="201">
        <v>24609</v>
      </c>
      <c r="L10" s="195">
        <v>822</v>
      </c>
      <c r="M10" s="195">
        <v>10786</v>
      </c>
      <c r="N10" s="201">
        <v>24285</v>
      </c>
      <c r="O10" s="269">
        <v>-0.03</v>
      </c>
      <c r="P10" s="269">
        <v>-0.01</v>
      </c>
      <c r="Q10" s="269">
        <v>-0.01</v>
      </c>
    </row>
    <row r="11" spans="1:17" ht="13.5" thickTop="1" x14ac:dyDescent="0.2"/>
    <row r="12" spans="1:17" x14ac:dyDescent="0.2">
      <c r="B12" s="36" t="s">
        <v>190</v>
      </c>
      <c r="C12" s="190"/>
      <c r="D12" s="190"/>
      <c r="E12" s="190"/>
    </row>
    <row r="13" spans="1:17" x14ac:dyDescent="0.2">
      <c r="B13" s="171" t="s">
        <v>144</v>
      </c>
      <c r="C13" s="190"/>
      <c r="D13" s="190"/>
      <c r="E13" s="190"/>
    </row>
    <row r="14" spans="1:17" x14ac:dyDescent="0.2">
      <c r="B14" s="171" t="s">
        <v>194</v>
      </c>
    </row>
    <row r="15" spans="1:17" x14ac:dyDescent="0.2">
      <c r="B15" s="36" t="s">
        <v>151</v>
      </c>
    </row>
    <row r="16" spans="1:17" x14ac:dyDescent="0.2">
      <c r="B16" s="181" t="s">
        <v>133</v>
      </c>
    </row>
  </sheetData>
  <mergeCells count="5">
    <mergeCell ref="C4:E4"/>
    <mergeCell ref="F4:H4"/>
    <mergeCell ref="I4:K4"/>
    <mergeCell ref="L4:N4"/>
    <mergeCell ref="O4:Q4"/>
  </mergeCells>
  <hyperlinks>
    <hyperlink ref="B16" location="Metadata!A1" display="Further information on methodology is available on the metadata tab"/>
    <hyperlink ref="A1" location="Contents!A1" display="Contents"/>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workbookViewId="0">
      <selection activeCell="B1" sqref="B1"/>
    </sheetView>
  </sheetViews>
  <sheetFormatPr defaultRowHeight="12.75" x14ac:dyDescent="0.2"/>
  <sheetData>
    <row r="1" spans="1:8" x14ac:dyDescent="0.2">
      <c r="A1" s="177" t="s">
        <v>117</v>
      </c>
    </row>
    <row r="2" spans="1:8" x14ac:dyDescent="0.2">
      <c r="A2" s="265" t="s">
        <v>211</v>
      </c>
    </row>
    <row r="3" spans="1:8" ht="13.5" thickBot="1" x14ac:dyDescent="0.25"/>
    <row r="4" spans="1:8" ht="14.25" thickTop="1" thickBot="1" x14ac:dyDescent="0.25">
      <c r="A4" s="312" t="s">
        <v>196</v>
      </c>
      <c r="B4" s="314"/>
      <c r="C4" s="271" t="s">
        <v>202</v>
      </c>
      <c r="D4" s="271" t="s">
        <v>203</v>
      </c>
      <c r="E4" s="271" t="s">
        <v>204</v>
      </c>
      <c r="F4" s="271" t="s">
        <v>203</v>
      </c>
      <c r="G4" s="271" t="s">
        <v>205</v>
      </c>
      <c r="H4" s="271" t="s">
        <v>203</v>
      </c>
    </row>
    <row r="5" spans="1:8" ht="13.5" thickTop="1" x14ac:dyDescent="0.2">
      <c r="A5" s="317" t="s">
        <v>197</v>
      </c>
      <c r="B5" s="318"/>
      <c r="C5" s="273">
        <v>32</v>
      </c>
      <c r="D5" s="274">
        <v>0.23880597014925373</v>
      </c>
      <c r="E5" s="192">
        <v>2333</v>
      </c>
      <c r="F5" s="274">
        <v>0.29875784351389423</v>
      </c>
      <c r="G5" s="192">
        <v>5299</v>
      </c>
      <c r="H5" s="278">
        <v>0.3033199771036062</v>
      </c>
    </row>
    <row r="6" spans="1:8" x14ac:dyDescent="0.2">
      <c r="A6" s="319" t="s">
        <v>198</v>
      </c>
      <c r="B6" s="320"/>
      <c r="C6" s="273">
        <v>48</v>
      </c>
      <c r="D6" s="274">
        <v>0.35820895522388058</v>
      </c>
      <c r="E6" s="192">
        <v>2288</v>
      </c>
      <c r="F6" s="274">
        <v>0.29299526187732106</v>
      </c>
      <c r="G6" s="192">
        <v>5225</v>
      </c>
      <c r="H6" s="274">
        <v>0.29908414424728108</v>
      </c>
    </row>
    <row r="7" spans="1:8" x14ac:dyDescent="0.2">
      <c r="A7" s="319" t="s">
        <v>199</v>
      </c>
      <c r="B7" s="320"/>
      <c r="C7" s="273">
        <v>5</v>
      </c>
      <c r="D7" s="274">
        <v>3.7313432835820892E-2</v>
      </c>
      <c r="E7" s="192">
        <v>155</v>
      </c>
      <c r="F7" s="274">
        <v>1.9848892303752082E-2</v>
      </c>
      <c r="G7" s="192">
        <v>330</v>
      </c>
      <c r="H7" s="274">
        <v>1.8889524899828276E-2</v>
      </c>
    </row>
    <row r="8" spans="1:8" x14ac:dyDescent="0.2">
      <c r="A8" s="319" t="s">
        <v>200</v>
      </c>
      <c r="B8" s="320"/>
      <c r="C8" s="273">
        <v>1</v>
      </c>
      <c r="D8" s="274">
        <v>7.462686567164179E-3</v>
      </c>
      <c r="E8" s="192">
        <v>16</v>
      </c>
      <c r="F8" s="275" t="s">
        <v>206</v>
      </c>
      <c r="G8" s="192">
        <v>33</v>
      </c>
      <c r="H8" s="279" t="s">
        <v>206</v>
      </c>
    </row>
    <row r="9" spans="1:8" ht="13.5" thickBot="1" x14ac:dyDescent="0.25">
      <c r="A9" s="321" t="s">
        <v>201</v>
      </c>
      <c r="B9" s="322"/>
      <c r="C9" s="273">
        <v>48</v>
      </c>
      <c r="D9" s="274">
        <v>0.35820895522388058</v>
      </c>
      <c r="E9" s="192">
        <v>3017</v>
      </c>
      <c r="F9" s="274">
        <v>0.38634908438980664</v>
      </c>
      <c r="G9" s="192">
        <v>6583</v>
      </c>
      <c r="H9" s="280">
        <v>0.37681740125930169</v>
      </c>
    </row>
    <row r="10" spans="1:8" ht="14.25" thickTop="1" thickBot="1" x14ac:dyDescent="0.25">
      <c r="A10" s="315" t="s">
        <v>143</v>
      </c>
      <c r="B10" s="316"/>
      <c r="C10" s="276">
        <v>134</v>
      </c>
      <c r="D10" s="277">
        <v>1</v>
      </c>
      <c r="E10" s="201">
        <v>7809</v>
      </c>
      <c r="F10" s="277">
        <v>1</v>
      </c>
      <c r="G10" s="201">
        <v>17470</v>
      </c>
      <c r="H10" s="277">
        <v>1</v>
      </c>
    </row>
    <row r="11" spans="1:8" ht="13.5" thickTop="1" x14ac:dyDescent="0.2"/>
    <row r="12" spans="1:8" x14ac:dyDescent="0.2">
      <c r="A12" s="36" t="s">
        <v>190</v>
      </c>
    </row>
    <row r="13" spans="1:8" ht="15" x14ac:dyDescent="0.2">
      <c r="A13" s="171" t="s">
        <v>144</v>
      </c>
      <c r="D13" s="272"/>
      <c r="E13" s="272"/>
      <c r="F13" s="272"/>
    </row>
    <row r="14" spans="1:8" ht="15" x14ac:dyDescent="0.2">
      <c r="A14" s="171" t="s">
        <v>194</v>
      </c>
      <c r="D14" s="272"/>
      <c r="E14" s="272"/>
      <c r="F14" s="272"/>
    </row>
    <row r="15" spans="1:8" x14ac:dyDescent="0.2">
      <c r="A15" s="36" t="s">
        <v>151</v>
      </c>
    </row>
    <row r="16" spans="1:8" x14ac:dyDescent="0.2">
      <c r="A16" s="181" t="s">
        <v>133</v>
      </c>
    </row>
    <row r="35" spans="6:6" x14ac:dyDescent="0.2">
      <c r="F35" s="36"/>
    </row>
  </sheetData>
  <mergeCells count="7">
    <mergeCell ref="A10:B10"/>
    <mergeCell ref="A4:B4"/>
    <mergeCell ref="A5:B5"/>
    <mergeCell ref="A6:B6"/>
    <mergeCell ref="A7:B7"/>
    <mergeCell ref="A8:B8"/>
    <mergeCell ref="A9:B9"/>
  </mergeCells>
  <hyperlinks>
    <hyperlink ref="A1" location="Contents!A1" display="Contents"/>
    <hyperlink ref="A16" location="Metadata!A1" display="Further information on methodology is available on the metadata tab"/>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workbookViewId="0">
      <selection activeCell="B1" sqref="B1"/>
    </sheetView>
  </sheetViews>
  <sheetFormatPr defaultRowHeight="12.75" x14ac:dyDescent="0.2"/>
  <cols>
    <col min="1" max="1" width="9.28515625" style="36" customWidth="1"/>
    <col min="2" max="2" width="36.85546875" style="36" customWidth="1"/>
    <col min="3" max="3" width="12.85546875" style="36" customWidth="1"/>
    <col min="4" max="4" width="11.42578125" style="36" bestFit="1" customWidth="1"/>
    <col min="5" max="16384" width="9.140625" style="36"/>
  </cols>
  <sheetData>
    <row r="1" spans="1:12" x14ac:dyDescent="0.2">
      <c r="A1" s="177" t="s">
        <v>117</v>
      </c>
    </row>
    <row r="2" spans="1:12" ht="26.25" customHeight="1" x14ac:dyDescent="0.2">
      <c r="A2" s="329" t="s">
        <v>237</v>
      </c>
      <c r="B2" s="329"/>
      <c r="C2" s="329"/>
      <c r="D2" s="329"/>
      <c r="E2" s="329"/>
      <c r="F2" s="329"/>
      <c r="G2" s="329"/>
      <c r="H2" s="329"/>
      <c r="I2" s="329"/>
      <c r="J2" s="329"/>
    </row>
    <row r="3" spans="1:12" ht="13.5" thickBot="1" x14ac:dyDescent="0.25"/>
    <row r="4" spans="1:12" ht="13.5" thickBot="1" x14ac:dyDescent="0.25">
      <c r="A4" s="284" t="s">
        <v>207</v>
      </c>
      <c r="B4" s="284"/>
      <c r="C4" s="281" t="s">
        <v>208</v>
      </c>
      <c r="D4" s="285" t="s">
        <v>203</v>
      </c>
      <c r="E4" s="281" t="s">
        <v>204</v>
      </c>
      <c r="F4" s="285" t="s">
        <v>203</v>
      </c>
      <c r="G4" s="281" t="s">
        <v>205</v>
      </c>
      <c r="H4" s="285" t="s">
        <v>203</v>
      </c>
      <c r="I4" s="182"/>
      <c r="L4" s="170"/>
    </row>
    <row r="5" spans="1:12" ht="12.75" customHeight="1" x14ac:dyDescent="0.2">
      <c r="A5" s="326" t="s">
        <v>157</v>
      </c>
      <c r="B5" s="326"/>
      <c r="C5" s="282">
        <v>40</v>
      </c>
      <c r="D5" s="286">
        <v>4.8661800486618008E-2</v>
      </c>
      <c r="E5" s="282">
        <v>749</v>
      </c>
      <c r="F5" s="286">
        <v>6.9435431537962361E-2</v>
      </c>
      <c r="G5" s="282">
        <v>1557</v>
      </c>
      <c r="H5" s="286">
        <v>6.4113650401482397E-2</v>
      </c>
      <c r="L5" s="170"/>
    </row>
    <row r="6" spans="1:12" ht="12.75" customHeight="1" x14ac:dyDescent="0.2">
      <c r="A6" s="325" t="s">
        <v>227</v>
      </c>
      <c r="B6" s="325"/>
      <c r="C6" s="282">
        <v>46</v>
      </c>
      <c r="D6" s="286">
        <v>5.5961070559610707E-2</v>
      </c>
      <c r="E6" s="282">
        <v>349</v>
      </c>
      <c r="F6" s="286">
        <v>3.2353759154537871E-2</v>
      </c>
      <c r="G6" s="282">
        <v>855</v>
      </c>
      <c r="H6" s="286">
        <v>3.5206917850525016E-2</v>
      </c>
      <c r="L6" s="170"/>
    </row>
    <row r="7" spans="1:12" ht="12.75" customHeight="1" x14ac:dyDescent="0.2">
      <c r="A7" s="325" t="s">
        <v>159</v>
      </c>
      <c r="B7" s="325"/>
      <c r="C7" s="282">
        <v>63</v>
      </c>
      <c r="D7" s="286">
        <v>7.6642335766423361E-2</v>
      </c>
      <c r="E7" s="282">
        <v>3631</v>
      </c>
      <c r="F7" s="286">
        <v>0.33660888106053583</v>
      </c>
      <c r="G7" s="282">
        <v>7549</v>
      </c>
      <c r="H7" s="286">
        <v>0.31085031912703315</v>
      </c>
      <c r="L7" s="170"/>
    </row>
    <row r="8" spans="1:12" ht="12.75" customHeight="1" x14ac:dyDescent="0.2">
      <c r="A8" s="325" t="s">
        <v>160</v>
      </c>
      <c r="B8" s="325"/>
      <c r="C8" s="282">
        <v>213</v>
      </c>
      <c r="D8" s="286">
        <v>0.25912408759124089</v>
      </c>
      <c r="E8" s="282">
        <v>1536.9999999999998</v>
      </c>
      <c r="F8" s="286">
        <v>0.14248632613330858</v>
      </c>
      <c r="G8" s="282">
        <v>3845.9999999999995</v>
      </c>
      <c r="H8" s="286">
        <v>0.15836936380481778</v>
      </c>
      <c r="L8" s="170"/>
    </row>
    <row r="9" spans="1:12" ht="12.75" customHeight="1" x14ac:dyDescent="0.2">
      <c r="A9" s="325" t="s">
        <v>162</v>
      </c>
      <c r="B9" s="325"/>
      <c r="C9" s="282">
        <v>75</v>
      </c>
      <c r="D9" s="286">
        <v>9.1240875912408759E-2</v>
      </c>
      <c r="E9" s="282">
        <v>890</v>
      </c>
      <c r="F9" s="286">
        <v>8.25067210531195E-2</v>
      </c>
      <c r="G9" s="282">
        <v>2140</v>
      </c>
      <c r="H9" s="286">
        <v>8.8120238830553838E-2</v>
      </c>
      <c r="L9" s="170"/>
    </row>
    <row r="10" spans="1:12" ht="12.75" customHeight="1" x14ac:dyDescent="0.2">
      <c r="A10" s="325" t="s">
        <v>161</v>
      </c>
      <c r="B10" s="325"/>
      <c r="C10" s="282">
        <v>91</v>
      </c>
      <c r="D10" s="286">
        <v>0.11070559610705596</v>
      </c>
      <c r="E10" s="282">
        <v>836</v>
      </c>
      <c r="F10" s="286">
        <v>7.7500695281357196E-2</v>
      </c>
      <c r="G10" s="282">
        <v>1985</v>
      </c>
      <c r="H10" s="286">
        <v>8.1737698167593159E-2</v>
      </c>
      <c r="L10" s="170"/>
    </row>
    <row r="11" spans="1:12" ht="12.75" customHeight="1" x14ac:dyDescent="0.2">
      <c r="A11" s="325" t="s">
        <v>163</v>
      </c>
      <c r="B11" s="325"/>
      <c r="C11" s="282">
        <v>36</v>
      </c>
      <c r="D11" s="286">
        <v>4.3795620437956206E-2</v>
      </c>
      <c r="E11" s="282">
        <v>379</v>
      </c>
      <c r="F11" s="286">
        <v>3.5134884583294709E-2</v>
      </c>
      <c r="G11" s="282">
        <v>870</v>
      </c>
      <c r="H11" s="286">
        <v>3.5824583075972825E-2</v>
      </c>
      <c r="L11" s="170"/>
    </row>
    <row r="12" spans="1:12" ht="12.75" customHeight="1" x14ac:dyDescent="0.2">
      <c r="A12" s="325" t="s">
        <v>164</v>
      </c>
      <c r="B12" s="325"/>
      <c r="C12" s="282">
        <v>61</v>
      </c>
      <c r="D12" s="286">
        <v>7.4209245742092464E-2</v>
      </c>
      <c r="E12" s="282">
        <v>646</v>
      </c>
      <c r="F12" s="286">
        <v>5.9886900899230558E-2</v>
      </c>
      <c r="G12" s="282">
        <v>1438</v>
      </c>
      <c r="H12" s="286">
        <v>5.9213506279596456E-2</v>
      </c>
      <c r="L12" s="170"/>
    </row>
    <row r="13" spans="1:12" ht="12.75" customHeight="1" x14ac:dyDescent="0.2">
      <c r="A13" s="325" t="s">
        <v>165</v>
      </c>
      <c r="B13" s="325"/>
      <c r="C13" s="282">
        <v>38</v>
      </c>
      <c r="D13" s="286">
        <v>4.6228710462287104E-2</v>
      </c>
      <c r="E13" s="282">
        <v>361</v>
      </c>
      <c r="F13" s="286">
        <v>3.3466209326040601E-2</v>
      </c>
      <c r="G13" s="282">
        <v>868</v>
      </c>
      <c r="H13" s="286">
        <v>3.5742227712579781E-2</v>
      </c>
      <c r="L13" s="170"/>
    </row>
    <row r="14" spans="1:12" ht="12.75" customHeight="1" x14ac:dyDescent="0.2">
      <c r="A14" s="325" t="s">
        <v>166</v>
      </c>
      <c r="B14" s="325"/>
      <c r="C14" s="282">
        <v>107</v>
      </c>
      <c r="D14" s="286">
        <v>0.13017031630170317</v>
      </c>
      <c r="E14" s="282">
        <v>938</v>
      </c>
      <c r="F14" s="286">
        <v>8.6956521739130432E-2</v>
      </c>
      <c r="G14" s="282">
        <v>2199</v>
      </c>
      <c r="H14" s="286">
        <v>9.0549722050648554E-2</v>
      </c>
      <c r="L14" s="170"/>
    </row>
    <row r="15" spans="1:12" ht="13.5" customHeight="1" thickBot="1" x14ac:dyDescent="0.25">
      <c r="A15" s="327" t="s">
        <v>158</v>
      </c>
      <c r="B15" s="327"/>
      <c r="C15" s="283">
        <v>52</v>
      </c>
      <c r="D15" s="287">
        <v>6.3260340632603412E-2</v>
      </c>
      <c r="E15" s="283">
        <v>471</v>
      </c>
      <c r="F15" s="287">
        <v>4.3663669231482342E-2</v>
      </c>
      <c r="G15" s="283">
        <v>978</v>
      </c>
      <c r="H15" s="287">
        <v>4.0271772699197038E-2</v>
      </c>
    </row>
    <row r="16" spans="1:12" ht="13.5" thickBot="1" x14ac:dyDescent="0.25">
      <c r="A16" s="328" t="s">
        <v>143</v>
      </c>
      <c r="B16" s="328"/>
      <c r="C16" s="285">
        <v>822</v>
      </c>
      <c r="D16" s="288">
        <v>1</v>
      </c>
      <c r="E16" s="289">
        <v>10787</v>
      </c>
      <c r="F16" s="288">
        <v>1</v>
      </c>
      <c r="G16" s="289">
        <v>24285</v>
      </c>
      <c r="H16" s="288">
        <v>1</v>
      </c>
    </row>
    <row r="17" spans="1:10" x14ac:dyDescent="0.2">
      <c r="E17" s="182"/>
      <c r="G17" s="182"/>
    </row>
    <row r="18" spans="1:10" x14ac:dyDescent="0.2">
      <c r="A18" s="324" t="s">
        <v>209</v>
      </c>
      <c r="B18" s="324"/>
      <c r="C18" s="324"/>
      <c r="D18" s="324"/>
      <c r="E18" s="324"/>
      <c r="F18" s="324"/>
      <c r="G18" s="324"/>
      <c r="H18" s="324"/>
      <c r="I18" s="324"/>
      <c r="J18" s="324"/>
    </row>
    <row r="19" spans="1:10" ht="13.5" thickBot="1" x14ac:dyDescent="0.25"/>
    <row r="20" spans="1:10" ht="13.5" thickBot="1" x14ac:dyDescent="0.25">
      <c r="A20" s="284" t="s">
        <v>207</v>
      </c>
      <c r="B20" s="284"/>
      <c r="C20" s="281" t="s">
        <v>208</v>
      </c>
      <c r="D20" s="285" t="s">
        <v>203</v>
      </c>
      <c r="E20" s="281" t="s">
        <v>204</v>
      </c>
      <c r="F20" s="285" t="s">
        <v>203</v>
      </c>
      <c r="G20" s="281" t="s">
        <v>205</v>
      </c>
      <c r="H20" s="285" t="s">
        <v>203</v>
      </c>
    </row>
    <row r="21" spans="1:10" ht="12.75" customHeight="1" x14ac:dyDescent="0.2">
      <c r="A21" s="326" t="s">
        <v>157</v>
      </c>
      <c r="B21" s="326"/>
      <c r="C21" s="282">
        <v>10</v>
      </c>
      <c r="D21" s="286">
        <v>7.4626865671641784E-2</v>
      </c>
      <c r="E21" s="282">
        <v>632</v>
      </c>
      <c r="F21" s="286">
        <v>8.0932257651427836E-2</v>
      </c>
      <c r="G21" s="282">
        <v>1296</v>
      </c>
      <c r="H21" s="286">
        <v>7.4184315970234685E-2</v>
      </c>
    </row>
    <row r="22" spans="1:10" ht="12.75" customHeight="1" x14ac:dyDescent="0.2">
      <c r="A22" s="325" t="s">
        <v>227</v>
      </c>
      <c r="B22" s="325"/>
      <c r="C22" s="282">
        <v>7</v>
      </c>
      <c r="D22" s="286">
        <v>5.2238805970149252E-2</v>
      </c>
      <c r="E22" s="282">
        <v>208</v>
      </c>
      <c r="F22" s="286">
        <v>2.6635932897938277E-2</v>
      </c>
      <c r="G22" s="282">
        <v>531</v>
      </c>
      <c r="H22" s="286">
        <v>3.0394962793360045E-2</v>
      </c>
    </row>
    <row r="23" spans="1:10" ht="12.75" customHeight="1" x14ac:dyDescent="0.2">
      <c r="A23" s="325" t="s">
        <v>159</v>
      </c>
      <c r="B23" s="325"/>
      <c r="C23" s="282">
        <v>31</v>
      </c>
      <c r="D23" s="286">
        <v>0.23134328358208955</v>
      </c>
      <c r="E23" s="282">
        <v>3361</v>
      </c>
      <c r="F23" s="286">
        <v>0.43040081956716608</v>
      </c>
      <c r="G23" s="282">
        <v>7002</v>
      </c>
      <c r="H23" s="286">
        <v>0.40080137378362907</v>
      </c>
    </row>
    <row r="24" spans="1:10" ht="12.75" customHeight="1" x14ac:dyDescent="0.2">
      <c r="A24" s="325" t="s">
        <v>160</v>
      </c>
      <c r="B24" s="325"/>
      <c r="C24" s="282">
        <v>20</v>
      </c>
      <c r="D24" s="286">
        <v>0.14925373134328357</v>
      </c>
      <c r="E24" s="282">
        <v>724</v>
      </c>
      <c r="F24" s="286">
        <v>9.2713535663977456E-2</v>
      </c>
      <c r="G24" s="282">
        <v>1944</v>
      </c>
      <c r="H24" s="286">
        <v>0.11127647395535203</v>
      </c>
    </row>
    <row r="25" spans="1:10" ht="12.75" customHeight="1" x14ac:dyDescent="0.2">
      <c r="A25" s="325" t="s">
        <v>162</v>
      </c>
      <c r="B25" s="325"/>
      <c r="C25" s="282">
        <v>11</v>
      </c>
      <c r="D25" s="286">
        <v>8.2089552238805971E-2</v>
      </c>
      <c r="E25" s="282">
        <v>659</v>
      </c>
      <c r="F25" s="286">
        <v>8.4389806633371756E-2</v>
      </c>
      <c r="G25" s="282">
        <v>1597</v>
      </c>
      <c r="H25" s="286">
        <v>9.1413852318259881E-2</v>
      </c>
    </row>
    <row r="26" spans="1:10" ht="12.75" customHeight="1" x14ac:dyDescent="0.2">
      <c r="A26" s="325" t="s">
        <v>161</v>
      </c>
      <c r="B26" s="325"/>
      <c r="C26" s="282">
        <v>11</v>
      </c>
      <c r="D26" s="286">
        <v>8.2089552238805971E-2</v>
      </c>
      <c r="E26" s="282">
        <v>416</v>
      </c>
      <c r="F26" s="286">
        <v>5.3271865795876554E-2</v>
      </c>
      <c r="G26" s="282">
        <v>975</v>
      </c>
      <c r="H26" s="286">
        <v>5.5809959931310819E-2</v>
      </c>
    </row>
    <row r="27" spans="1:10" ht="12.75" customHeight="1" x14ac:dyDescent="0.2">
      <c r="A27" s="325" t="s">
        <v>163</v>
      </c>
      <c r="B27" s="325"/>
      <c r="C27" s="282">
        <v>4</v>
      </c>
      <c r="D27" s="286">
        <v>2.9850746268656716E-2</v>
      </c>
      <c r="E27" s="282">
        <v>255</v>
      </c>
      <c r="F27" s="286">
        <v>3.2654629273914715E-2</v>
      </c>
      <c r="G27" s="282">
        <v>593</v>
      </c>
      <c r="H27" s="286">
        <v>3.3943903835145964E-2</v>
      </c>
    </row>
    <row r="28" spans="1:10" ht="12.75" customHeight="1" x14ac:dyDescent="0.2">
      <c r="A28" s="325" t="s">
        <v>164</v>
      </c>
      <c r="B28" s="325"/>
      <c r="C28" s="282">
        <v>13</v>
      </c>
      <c r="D28" s="286">
        <v>9.7014925373134331E-2</v>
      </c>
      <c r="E28" s="282">
        <v>503</v>
      </c>
      <c r="F28" s="286">
        <v>6.4412856959918038E-2</v>
      </c>
      <c r="G28" s="282">
        <v>1112</v>
      </c>
      <c r="H28" s="286">
        <v>6.3651974813966797E-2</v>
      </c>
    </row>
    <row r="29" spans="1:10" ht="12.75" customHeight="1" x14ac:dyDescent="0.2">
      <c r="A29" s="325" t="s">
        <v>165</v>
      </c>
      <c r="B29" s="325"/>
      <c r="C29" s="282">
        <v>9</v>
      </c>
      <c r="D29" s="286">
        <v>6.7164179104477612E-2</v>
      </c>
      <c r="E29" s="282">
        <v>238.00000000000003</v>
      </c>
      <c r="F29" s="286">
        <v>3.047765398898707E-2</v>
      </c>
      <c r="G29" s="282">
        <v>588</v>
      </c>
      <c r="H29" s="286">
        <v>3.3657698912421291E-2</v>
      </c>
    </row>
    <row r="30" spans="1:10" ht="12.75" customHeight="1" x14ac:dyDescent="0.2">
      <c r="A30" s="325" t="s">
        <v>166</v>
      </c>
      <c r="B30" s="325"/>
      <c r="C30" s="282">
        <v>11</v>
      </c>
      <c r="D30" s="286">
        <v>8.2089552238805971E-2</v>
      </c>
      <c r="E30" s="282">
        <v>515</v>
      </c>
      <c r="F30" s="286">
        <v>6.5949545396337558E-2</v>
      </c>
      <c r="G30" s="282">
        <v>1230</v>
      </c>
      <c r="H30" s="286">
        <v>7.0406410990269036E-2</v>
      </c>
    </row>
    <row r="31" spans="1:10" ht="13.5" customHeight="1" thickBot="1" x14ac:dyDescent="0.25">
      <c r="A31" s="327" t="s">
        <v>158</v>
      </c>
      <c r="B31" s="327"/>
      <c r="C31" s="283">
        <v>7</v>
      </c>
      <c r="D31" s="287">
        <v>5.2238805970149252E-2</v>
      </c>
      <c r="E31" s="283">
        <v>298</v>
      </c>
      <c r="F31" s="287">
        <v>3.8161096171084645E-2</v>
      </c>
      <c r="G31" s="283">
        <v>602</v>
      </c>
      <c r="H31" s="287">
        <v>3.445907269605037E-2</v>
      </c>
    </row>
    <row r="32" spans="1:10" ht="13.5" thickBot="1" x14ac:dyDescent="0.25">
      <c r="A32" s="328" t="s">
        <v>143</v>
      </c>
      <c r="B32" s="328"/>
      <c r="C32" s="285">
        <v>134</v>
      </c>
      <c r="D32" s="288">
        <v>1</v>
      </c>
      <c r="E32" s="289">
        <v>7809</v>
      </c>
      <c r="F32" s="288">
        <v>1</v>
      </c>
      <c r="G32" s="289">
        <v>17470</v>
      </c>
      <c r="H32" s="288">
        <v>1</v>
      </c>
    </row>
    <row r="34" spans="1:10" x14ac:dyDescent="0.2">
      <c r="A34" s="323" t="s">
        <v>210</v>
      </c>
      <c r="B34" s="323"/>
      <c r="C34" s="323"/>
      <c r="D34" s="323"/>
      <c r="E34" s="323"/>
      <c r="F34" s="323"/>
      <c r="G34" s="323"/>
      <c r="H34" s="323"/>
      <c r="I34" s="323"/>
      <c r="J34" s="323"/>
    </row>
    <row r="35" spans="1:10" ht="13.5" thickBot="1" x14ac:dyDescent="0.25"/>
    <row r="36" spans="1:10" ht="13.5" thickBot="1" x14ac:dyDescent="0.25">
      <c r="A36" s="284" t="s">
        <v>207</v>
      </c>
      <c r="B36" s="284"/>
      <c r="C36" s="281" t="s">
        <v>208</v>
      </c>
      <c r="D36" s="285" t="s">
        <v>203</v>
      </c>
      <c r="E36" s="281" t="s">
        <v>204</v>
      </c>
      <c r="F36" s="285" t="s">
        <v>203</v>
      </c>
      <c r="G36" s="281" t="s">
        <v>205</v>
      </c>
      <c r="H36" s="285" t="s">
        <v>203</v>
      </c>
    </row>
    <row r="37" spans="1:10" ht="12.75" customHeight="1" x14ac:dyDescent="0.2">
      <c r="A37" s="326" t="s">
        <v>157</v>
      </c>
      <c r="B37" s="326"/>
      <c r="C37" s="282">
        <v>30</v>
      </c>
      <c r="D37" s="286">
        <v>4.3604651162790699E-2</v>
      </c>
      <c r="E37" s="282">
        <v>117</v>
      </c>
      <c r="F37" s="286">
        <v>3.9288112827400939E-2</v>
      </c>
      <c r="G37" s="282">
        <v>261</v>
      </c>
      <c r="H37" s="286">
        <v>3.8297872340425532E-2</v>
      </c>
    </row>
    <row r="38" spans="1:10" ht="12.75" customHeight="1" x14ac:dyDescent="0.2">
      <c r="A38" s="325" t="s">
        <v>227</v>
      </c>
      <c r="B38" s="325"/>
      <c r="C38" s="282">
        <v>39</v>
      </c>
      <c r="D38" s="286">
        <v>5.6686046511627904E-2</v>
      </c>
      <c r="E38" s="282">
        <v>141.00000000000003</v>
      </c>
      <c r="F38" s="286">
        <v>4.734721289456012E-2</v>
      </c>
      <c r="G38" s="282">
        <v>324</v>
      </c>
      <c r="H38" s="286">
        <v>4.7542186353631694E-2</v>
      </c>
    </row>
    <row r="39" spans="1:10" ht="12.75" customHeight="1" x14ac:dyDescent="0.2">
      <c r="A39" s="325" t="s">
        <v>159</v>
      </c>
      <c r="B39" s="325"/>
      <c r="C39" s="282">
        <v>32</v>
      </c>
      <c r="D39" s="286">
        <v>4.6511627906976744E-2</v>
      </c>
      <c r="E39" s="282">
        <v>270</v>
      </c>
      <c r="F39" s="286">
        <v>9.0664875755540636E-2</v>
      </c>
      <c r="G39" s="282">
        <v>547</v>
      </c>
      <c r="H39" s="286">
        <v>8.0264123257520179E-2</v>
      </c>
    </row>
    <row r="40" spans="1:10" ht="12.75" customHeight="1" x14ac:dyDescent="0.2">
      <c r="A40" s="325" t="s">
        <v>160</v>
      </c>
      <c r="B40" s="325"/>
      <c r="C40" s="282">
        <v>193</v>
      </c>
      <c r="D40" s="286">
        <v>0.28052325581395349</v>
      </c>
      <c r="E40" s="282">
        <v>812.99999999999977</v>
      </c>
      <c r="F40" s="286">
        <v>0.27300201477501673</v>
      </c>
      <c r="G40" s="282">
        <v>1901.9999999999995</v>
      </c>
      <c r="H40" s="286">
        <v>0.279090242112986</v>
      </c>
    </row>
    <row r="41" spans="1:10" ht="12.75" customHeight="1" x14ac:dyDescent="0.2">
      <c r="A41" s="325" t="s">
        <v>162</v>
      </c>
      <c r="B41" s="325"/>
      <c r="C41" s="282">
        <v>64</v>
      </c>
      <c r="D41" s="286">
        <v>9.3023255813953487E-2</v>
      </c>
      <c r="E41" s="282">
        <v>231</v>
      </c>
      <c r="F41" s="286">
        <v>7.7568838146406985E-2</v>
      </c>
      <c r="G41" s="282">
        <v>543</v>
      </c>
      <c r="H41" s="286">
        <v>7.9677182685253117E-2</v>
      </c>
    </row>
    <row r="42" spans="1:10" ht="12.75" customHeight="1" x14ac:dyDescent="0.2">
      <c r="A42" s="325" t="s">
        <v>161</v>
      </c>
      <c r="B42" s="325"/>
      <c r="C42" s="282">
        <v>80</v>
      </c>
      <c r="D42" s="286">
        <v>0.11627906976744186</v>
      </c>
      <c r="E42" s="282">
        <v>420</v>
      </c>
      <c r="F42" s="286">
        <v>0.14103425117528542</v>
      </c>
      <c r="G42" s="282">
        <v>1010</v>
      </c>
      <c r="H42" s="286">
        <v>0.14820249449743214</v>
      </c>
    </row>
    <row r="43" spans="1:10" ht="12.75" customHeight="1" x14ac:dyDescent="0.2">
      <c r="A43" s="325" t="s">
        <v>163</v>
      </c>
      <c r="B43" s="325"/>
      <c r="C43" s="282">
        <v>32</v>
      </c>
      <c r="D43" s="286">
        <v>4.6511627906976744E-2</v>
      </c>
      <c r="E43" s="282">
        <v>124.00000000000001</v>
      </c>
      <c r="F43" s="286">
        <v>4.1638683680322371E-2</v>
      </c>
      <c r="G43" s="282">
        <v>277</v>
      </c>
      <c r="H43" s="286">
        <v>4.0645634629493763E-2</v>
      </c>
    </row>
    <row r="44" spans="1:10" ht="12.75" customHeight="1" x14ac:dyDescent="0.2">
      <c r="A44" s="325" t="s">
        <v>164</v>
      </c>
      <c r="B44" s="325"/>
      <c r="C44" s="282">
        <v>48</v>
      </c>
      <c r="D44" s="286">
        <v>6.9767441860465115E-2</v>
      </c>
      <c r="E44" s="282">
        <v>143</v>
      </c>
      <c r="F44" s="286">
        <v>4.8018804566823371E-2</v>
      </c>
      <c r="G44" s="282">
        <v>326</v>
      </c>
      <c r="H44" s="286">
        <v>4.7835656639765224E-2</v>
      </c>
    </row>
    <row r="45" spans="1:10" ht="12.75" customHeight="1" x14ac:dyDescent="0.2">
      <c r="A45" s="325" t="s">
        <v>165</v>
      </c>
      <c r="B45" s="325"/>
      <c r="C45" s="282">
        <v>29</v>
      </c>
      <c r="D45" s="286">
        <v>4.2151162790697673E-2</v>
      </c>
      <c r="E45" s="282">
        <v>123</v>
      </c>
      <c r="F45" s="286">
        <v>4.1302887844190735E-2</v>
      </c>
      <c r="G45" s="282">
        <v>280</v>
      </c>
      <c r="H45" s="286">
        <v>4.1085840058694055E-2</v>
      </c>
    </row>
    <row r="46" spans="1:10" ht="12.75" customHeight="1" x14ac:dyDescent="0.2">
      <c r="A46" s="325" t="s">
        <v>166</v>
      </c>
      <c r="B46" s="325"/>
      <c r="C46" s="282">
        <v>96</v>
      </c>
      <c r="D46" s="286">
        <v>0.13953488372093023</v>
      </c>
      <c r="E46" s="282">
        <v>423</v>
      </c>
      <c r="F46" s="286">
        <v>0.14204163868368033</v>
      </c>
      <c r="G46" s="282">
        <v>969</v>
      </c>
      <c r="H46" s="286">
        <v>0.1421863536316948</v>
      </c>
    </row>
    <row r="47" spans="1:10" ht="13.5" customHeight="1" thickBot="1" x14ac:dyDescent="0.25">
      <c r="A47" s="327" t="s">
        <v>158</v>
      </c>
      <c r="B47" s="327"/>
      <c r="C47" s="283">
        <v>45</v>
      </c>
      <c r="D47" s="287">
        <v>6.5406976744186052E-2</v>
      </c>
      <c r="E47" s="283">
        <v>173</v>
      </c>
      <c r="F47" s="287">
        <v>5.8092679650772333E-2</v>
      </c>
      <c r="G47" s="283">
        <v>376</v>
      </c>
      <c r="H47" s="287">
        <v>5.5172413793103448E-2</v>
      </c>
    </row>
    <row r="48" spans="1:10" ht="13.5" thickBot="1" x14ac:dyDescent="0.25">
      <c r="A48" s="328" t="s">
        <v>143</v>
      </c>
      <c r="B48" s="328"/>
      <c r="C48" s="285">
        <v>688</v>
      </c>
      <c r="D48" s="288">
        <v>1</v>
      </c>
      <c r="E48" s="289">
        <v>2978</v>
      </c>
      <c r="F48" s="288">
        <v>1</v>
      </c>
      <c r="G48" s="289">
        <v>6815</v>
      </c>
      <c r="H48" s="288">
        <v>1</v>
      </c>
    </row>
    <row r="50" spans="1:1" x14ac:dyDescent="0.2">
      <c r="A50" s="36" t="s">
        <v>190</v>
      </c>
    </row>
    <row r="51" spans="1:1" x14ac:dyDescent="0.2">
      <c r="A51" s="171" t="s">
        <v>144</v>
      </c>
    </row>
    <row r="52" spans="1:1" x14ac:dyDescent="0.2">
      <c r="A52" s="171" t="s">
        <v>194</v>
      </c>
    </row>
    <row r="53" spans="1:1" x14ac:dyDescent="0.2">
      <c r="A53" s="36" t="s">
        <v>151</v>
      </c>
    </row>
    <row r="54" spans="1:1" x14ac:dyDescent="0.2">
      <c r="A54" s="181" t="s">
        <v>133</v>
      </c>
    </row>
  </sheetData>
  <mergeCells count="39">
    <mergeCell ref="A10:B10"/>
    <mergeCell ref="A11:B11"/>
    <mergeCell ref="A2:J2"/>
    <mergeCell ref="A12:B12"/>
    <mergeCell ref="A13:B13"/>
    <mergeCell ref="A5:B5"/>
    <mergeCell ref="A6:B6"/>
    <mergeCell ref="A7:B7"/>
    <mergeCell ref="A8:B8"/>
    <mergeCell ref="A9:B9"/>
    <mergeCell ref="A14:B14"/>
    <mergeCell ref="A15:B15"/>
    <mergeCell ref="A16:B16"/>
    <mergeCell ref="A21:B21"/>
    <mergeCell ref="A22:B22"/>
    <mergeCell ref="A47:B47"/>
    <mergeCell ref="A48:B48"/>
    <mergeCell ref="A40:B40"/>
    <mergeCell ref="A41:B41"/>
    <mergeCell ref="A42:B42"/>
    <mergeCell ref="A43:B43"/>
    <mergeCell ref="A44:B44"/>
    <mergeCell ref="A45:B45"/>
    <mergeCell ref="A34:J34"/>
    <mergeCell ref="A18:J18"/>
    <mergeCell ref="A46:B46"/>
    <mergeCell ref="A37:B37"/>
    <mergeCell ref="A38:B38"/>
    <mergeCell ref="A39:B39"/>
    <mergeCell ref="A30:B30"/>
    <mergeCell ref="A31:B31"/>
    <mergeCell ref="A32:B32"/>
    <mergeCell ref="A24:B24"/>
    <mergeCell ref="A25:B25"/>
    <mergeCell ref="A26:B26"/>
    <mergeCell ref="A27:B27"/>
    <mergeCell ref="A28:B28"/>
    <mergeCell ref="A29:B29"/>
    <mergeCell ref="A23:B23"/>
  </mergeCells>
  <hyperlinks>
    <hyperlink ref="A1" location="Contents!A1" display="Contents"/>
    <hyperlink ref="A54" location="Metadata!A1" display="Further information on methodology is available on the metadata tab"/>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
  <sheetViews>
    <sheetView workbookViewId="0">
      <selection activeCell="B1" sqref="B1"/>
    </sheetView>
  </sheetViews>
  <sheetFormatPr defaultRowHeight="12.75" x14ac:dyDescent="0.2"/>
  <cols>
    <col min="1" max="16384" width="9.140625" style="36"/>
  </cols>
  <sheetData>
    <row r="1" spans="1:2" x14ac:dyDescent="0.2">
      <c r="A1" s="177" t="s">
        <v>117</v>
      </c>
    </row>
    <row r="3" spans="1:2" x14ac:dyDescent="0.2">
      <c r="B3" s="290" t="s">
        <v>212</v>
      </c>
    </row>
    <row r="30" spans="2:2" ht="14.25" x14ac:dyDescent="0.2">
      <c r="B30" s="290" t="s">
        <v>213</v>
      </c>
    </row>
    <row r="32" spans="2:2" x14ac:dyDescent="0.2">
      <c r="B32" s="2"/>
    </row>
    <row r="55" spans="2:2" x14ac:dyDescent="0.2">
      <c r="B55" s="171" t="s">
        <v>149</v>
      </c>
    </row>
    <row r="56" spans="2:2" x14ac:dyDescent="0.2">
      <c r="B56" s="36" t="s">
        <v>151</v>
      </c>
    </row>
    <row r="57" spans="2:2" x14ac:dyDescent="0.2">
      <c r="B57" s="181" t="s">
        <v>133</v>
      </c>
    </row>
  </sheetData>
  <hyperlinks>
    <hyperlink ref="A1" location="Contents!A1" display="Contents"/>
    <hyperlink ref="B57" location="Metadata!A1" display="Further information on methodology is available on the metadata tab"/>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1"/>
  <sheetViews>
    <sheetView workbookViewId="0">
      <selection activeCell="B1" sqref="B1"/>
    </sheetView>
  </sheetViews>
  <sheetFormatPr defaultRowHeight="12.75" x14ac:dyDescent="0.2"/>
  <sheetData>
    <row r="1" spans="1:2" x14ac:dyDescent="0.2">
      <c r="A1" s="177" t="s">
        <v>117</v>
      </c>
    </row>
    <row r="2" spans="1:2" x14ac:dyDescent="0.2">
      <c r="A2" s="174"/>
    </row>
    <row r="3" spans="1:2" x14ac:dyDescent="0.2">
      <c r="B3" s="290" t="s">
        <v>214</v>
      </c>
    </row>
    <row r="31" spans="2:2" ht="14.25" x14ac:dyDescent="0.2">
      <c r="B31" s="290" t="s">
        <v>215</v>
      </c>
    </row>
    <row r="58" spans="2:2" x14ac:dyDescent="0.2">
      <c r="B58" s="171" t="s">
        <v>149</v>
      </c>
    </row>
    <row r="59" spans="2:2" x14ac:dyDescent="0.2">
      <c r="B59" s="35" t="s">
        <v>153</v>
      </c>
    </row>
    <row r="60" spans="2:2" x14ac:dyDescent="0.2">
      <c r="B60" s="36" t="s">
        <v>151</v>
      </c>
    </row>
    <row r="61" spans="2:2" x14ac:dyDescent="0.2">
      <c r="B61" s="181" t="s">
        <v>133</v>
      </c>
    </row>
  </sheetData>
  <hyperlinks>
    <hyperlink ref="A1" location="Contents!A1" display="Contents"/>
    <hyperlink ref="B61" location="Metadata!A1" display="Further information on methodology is available on the metadata tab"/>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workbookViewId="0">
      <selection activeCell="B1" sqref="B1"/>
    </sheetView>
  </sheetViews>
  <sheetFormatPr defaultRowHeight="12.75" x14ac:dyDescent="0.2"/>
  <cols>
    <col min="1" max="16384" width="9.140625" style="10"/>
  </cols>
  <sheetData>
    <row r="1" spans="1:2" x14ac:dyDescent="0.2">
      <c r="A1" s="180" t="s">
        <v>117</v>
      </c>
    </row>
    <row r="3" spans="1:2" ht="15" x14ac:dyDescent="0.25">
      <c r="B3" s="291" t="s">
        <v>216</v>
      </c>
    </row>
    <row r="32" spans="2:2" ht="17.25" x14ac:dyDescent="0.25">
      <c r="B32" s="291" t="s">
        <v>217</v>
      </c>
    </row>
    <row r="41" spans="2:2" ht="15" x14ac:dyDescent="0.25">
      <c r="B41" s="196"/>
    </row>
    <row r="59" spans="2:18" x14ac:dyDescent="0.2">
      <c r="B59" s="175"/>
    </row>
    <row r="60" spans="2:18" x14ac:dyDescent="0.2">
      <c r="B60" s="176" t="s">
        <v>149</v>
      </c>
      <c r="Q60" s="47"/>
      <c r="R60" s="47"/>
    </row>
    <row r="61" spans="2:18" x14ac:dyDescent="0.2">
      <c r="B61" s="36" t="s">
        <v>151</v>
      </c>
    </row>
    <row r="62" spans="2:18" x14ac:dyDescent="0.2">
      <c r="B62" s="181" t="s">
        <v>133</v>
      </c>
    </row>
  </sheetData>
  <hyperlinks>
    <hyperlink ref="A1" location="Contents!A1" display="Contents"/>
    <hyperlink ref="B62" location="Metadata!A1" display="Further information on methodology is available on the metadata tab"/>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workbookViewId="0">
      <selection activeCell="B1" sqref="B1"/>
    </sheetView>
  </sheetViews>
  <sheetFormatPr defaultRowHeight="12.75" x14ac:dyDescent="0.2"/>
  <sheetData>
    <row r="1" spans="1:2" x14ac:dyDescent="0.2">
      <c r="A1" s="177" t="s">
        <v>117</v>
      </c>
    </row>
    <row r="2" spans="1:2" ht="15" x14ac:dyDescent="0.25">
      <c r="B2" s="291" t="s">
        <v>218</v>
      </c>
    </row>
    <row r="27" spans="2:2" ht="17.25" x14ac:dyDescent="0.25">
      <c r="B27" s="291" t="s">
        <v>219</v>
      </c>
    </row>
    <row r="51" spans="2:2" x14ac:dyDescent="0.2">
      <c r="B51" s="176" t="s">
        <v>149</v>
      </c>
    </row>
    <row r="52" spans="2:2" x14ac:dyDescent="0.2">
      <c r="B52" s="35" t="s">
        <v>153</v>
      </c>
    </row>
    <row r="53" spans="2:2" x14ac:dyDescent="0.2">
      <c r="B53" s="36" t="s">
        <v>151</v>
      </c>
    </row>
    <row r="54" spans="2:2" x14ac:dyDescent="0.2">
      <c r="B54" s="181" t="s">
        <v>133</v>
      </c>
    </row>
  </sheetData>
  <hyperlinks>
    <hyperlink ref="B54" location="Metadata!A1" display="Further information on methodology is available on the metadata tab"/>
    <hyperlink ref="A1" location="Contents!A1" display="Contents"/>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workbookViewId="0">
      <selection activeCell="B1" sqref="B1"/>
    </sheetView>
  </sheetViews>
  <sheetFormatPr defaultRowHeight="12.75" x14ac:dyDescent="0.2"/>
  <cols>
    <col min="2" max="2" width="11.42578125" customWidth="1"/>
  </cols>
  <sheetData>
    <row r="1" spans="1:2" x14ac:dyDescent="0.2">
      <c r="A1" s="177" t="s">
        <v>117</v>
      </c>
    </row>
    <row r="2" spans="1:2" x14ac:dyDescent="0.2">
      <c r="B2" s="174" t="s">
        <v>220</v>
      </c>
    </row>
    <row r="30" spans="2:2" x14ac:dyDescent="0.2">
      <c r="B30" s="174" t="s">
        <v>221</v>
      </c>
    </row>
    <row r="50" spans="2:2" x14ac:dyDescent="0.2">
      <c r="B50" s="35" t="s">
        <v>153</v>
      </c>
    </row>
    <row r="51" spans="2:2" x14ac:dyDescent="0.2">
      <c r="B51" s="36" t="s">
        <v>151</v>
      </c>
    </row>
    <row r="52" spans="2:2" x14ac:dyDescent="0.2">
      <c r="B52" s="181" t="s">
        <v>133</v>
      </c>
    </row>
  </sheetData>
  <hyperlinks>
    <hyperlink ref="B52" location="Metadata!A1" display="Further information on methodology is available on the metadata tab"/>
    <hyperlink ref="A1" location="Contents!A1" display="Contents"/>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workbookViewId="0">
      <selection activeCell="B1" sqref="B1"/>
    </sheetView>
  </sheetViews>
  <sheetFormatPr defaultRowHeight="12.75" x14ac:dyDescent="0.2"/>
  <sheetData>
    <row r="1" spans="1:2" x14ac:dyDescent="0.2">
      <c r="A1" s="177" t="s">
        <v>117</v>
      </c>
    </row>
    <row r="2" spans="1:2" x14ac:dyDescent="0.2">
      <c r="B2" s="174" t="s">
        <v>222</v>
      </c>
    </row>
    <row r="31" spans="2:2" x14ac:dyDescent="0.2">
      <c r="B31" s="174" t="s">
        <v>223</v>
      </c>
    </row>
    <row r="51" spans="2:2" x14ac:dyDescent="0.2">
      <c r="B51" s="35" t="s">
        <v>153</v>
      </c>
    </row>
    <row r="52" spans="2:2" x14ac:dyDescent="0.2">
      <c r="B52" s="36" t="s">
        <v>151</v>
      </c>
    </row>
    <row r="53" spans="2:2" x14ac:dyDescent="0.2">
      <c r="B53" s="181" t="s">
        <v>133</v>
      </c>
    </row>
  </sheetData>
  <hyperlinks>
    <hyperlink ref="B53" location="Metadata!A1" display="Further information on methodology is available on the metadata tab"/>
    <hyperlink ref="A1" location="Contents!A1" display="Contents"/>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5"/>
  <sheetViews>
    <sheetView workbookViewId="0"/>
  </sheetViews>
  <sheetFormatPr defaultRowHeight="12.75" x14ac:dyDescent="0.2"/>
  <cols>
    <col min="1" max="1" width="20.5703125" style="36" bestFit="1" customWidth="1"/>
    <col min="2" max="2" width="110.140625" style="36" customWidth="1"/>
    <col min="3" max="16384" width="9.140625" style="36"/>
  </cols>
  <sheetData>
    <row r="2" spans="1:2" x14ac:dyDescent="0.2">
      <c r="B2" s="2" t="s">
        <v>115</v>
      </c>
    </row>
    <row r="4" spans="1:2" x14ac:dyDescent="0.2">
      <c r="A4" s="177" t="s">
        <v>116</v>
      </c>
      <c r="B4" s="182" t="s">
        <v>122</v>
      </c>
    </row>
    <row r="5" spans="1:2" x14ac:dyDescent="0.2">
      <c r="A5" s="177" t="s">
        <v>123</v>
      </c>
      <c r="B5" s="182" t="s">
        <v>231</v>
      </c>
    </row>
    <row r="6" spans="1:2" x14ac:dyDescent="0.2">
      <c r="A6" s="177" t="s">
        <v>124</v>
      </c>
      <c r="B6" s="183" t="s">
        <v>130</v>
      </c>
    </row>
    <row r="7" spans="1:2" x14ac:dyDescent="0.2">
      <c r="A7" s="177" t="s">
        <v>125</v>
      </c>
      <c r="B7" s="183" t="s">
        <v>232</v>
      </c>
    </row>
    <row r="8" spans="1:2" x14ac:dyDescent="0.2">
      <c r="A8" s="177" t="s">
        <v>126</v>
      </c>
      <c r="B8" s="182" t="s">
        <v>233</v>
      </c>
    </row>
    <row r="9" spans="1:2" x14ac:dyDescent="0.2">
      <c r="A9" s="177" t="s">
        <v>127</v>
      </c>
      <c r="B9" s="182" t="s">
        <v>184</v>
      </c>
    </row>
    <row r="10" spans="1:2" x14ac:dyDescent="0.2">
      <c r="A10" s="177" t="s">
        <v>128</v>
      </c>
      <c r="B10" s="182" t="s">
        <v>234</v>
      </c>
    </row>
    <row r="11" spans="1:2" x14ac:dyDescent="0.2">
      <c r="A11" s="177" t="s">
        <v>129</v>
      </c>
      <c r="B11" s="182" t="s">
        <v>131</v>
      </c>
    </row>
    <row r="12" spans="1:2" x14ac:dyDescent="0.2">
      <c r="A12" s="177" t="s">
        <v>134</v>
      </c>
      <c r="B12" s="171" t="s">
        <v>235</v>
      </c>
    </row>
    <row r="13" spans="1:2" x14ac:dyDescent="0.2">
      <c r="A13" s="177" t="s">
        <v>195</v>
      </c>
      <c r="B13" s="171" t="s">
        <v>236</v>
      </c>
    </row>
    <row r="14" spans="1:2" x14ac:dyDescent="0.2">
      <c r="A14" s="177" t="s">
        <v>241</v>
      </c>
      <c r="B14" s="171" t="s">
        <v>238</v>
      </c>
    </row>
    <row r="15" spans="1:2" x14ac:dyDescent="0.2">
      <c r="A15" s="177" t="s">
        <v>239</v>
      </c>
      <c r="B15" s="297" t="s">
        <v>242</v>
      </c>
    </row>
    <row r="16" spans="1:2" x14ac:dyDescent="0.2">
      <c r="A16" s="177" t="s">
        <v>240</v>
      </c>
      <c r="B16" s="297" t="s">
        <v>243</v>
      </c>
    </row>
    <row r="17" spans="1:2" x14ac:dyDescent="0.2">
      <c r="A17" s="177"/>
      <c r="B17" s="171"/>
    </row>
    <row r="19" spans="1:2" x14ac:dyDescent="0.2">
      <c r="B19" s="2" t="s">
        <v>132</v>
      </c>
    </row>
    <row r="21" spans="1:2" x14ac:dyDescent="0.2">
      <c r="A21" s="177" t="s">
        <v>259</v>
      </c>
      <c r="B21" s="294" t="s">
        <v>244</v>
      </c>
    </row>
    <row r="22" spans="1:2" x14ac:dyDescent="0.2">
      <c r="A22" s="177" t="s">
        <v>260</v>
      </c>
      <c r="B22" s="294" t="s">
        <v>245</v>
      </c>
    </row>
    <row r="23" spans="1:2" x14ac:dyDescent="0.2">
      <c r="A23" s="177" t="s">
        <v>261</v>
      </c>
      <c r="B23" s="294" t="s">
        <v>246</v>
      </c>
    </row>
    <row r="24" spans="1:2" x14ac:dyDescent="0.2">
      <c r="A24" s="177" t="s">
        <v>262</v>
      </c>
      <c r="B24" s="294" t="s">
        <v>247</v>
      </c>
    </row>
    <row r="25" spans="1:2" x14ac:dyDescent="0.2">
      <c r="A25" s="177" t="s">
        <v>263</v>
      </c>
      <c r="B25" s="294" t="s">
        <v>249</v>
      </c>
    </row>
    <row r="26" spans="1:2" x14ac:dyDescent="0.2">
      <c r="A26" s="177" t="s">
        <v>264</v>
      </c>
      <c r="B26" s="294" t="s">
        <v>248</v>
      </c>
    </row>
    <row r="27" spans="1:2" x14ac:dyDescent="0.2">
      <c r="A27" s="177" t="s">
        <v>265</v>
      </c>
      <c r="B27" s="294" t="s">
        <v>250</v>
      </c>
    </row>
    <row r="28" spans="1:2" x14ac:dyDescent="0.2">
      <c r="A28" s="177" t="s">
        <v>266</v>
      </c>
      <c r="B28" s="294" t="s">
        <v>251</v>
      </c>
    </row>
    <row r="29" spans="1:2" x14ac:dyDescent="0.2">
      <c r="A29" s="177" t="s">
        <v>267</v>
      </c>
      <c r="B29" s="294" t="s">
        <v>252</v>
      </c>
    </row>
    <row r="30" spans="1:2" x14ac:dyDescent="0.2">
      <c r="A30" s="177" t="s">
        <v>268</v>
      </c>
      <c r="B30" s="294" t="s">
        <v>253</v>
      </c>
    </row>
    <row r="31" spans="1:2" x14ac:dyDescent="0.2">
      <c r="A31" s="177" t="s">
        <v>269</v>
      </c>
      <c r="B31" s="295" t="s">
        <v>254</v>
      </c>
    </row>
    <row r="32" spans="1:2" x14ac:dyDescent="0.2">
      <c r="A32" s="177" t="s">
        <v>270</v>
      </c>
      <c r="B32" s="295" t="s">
        <v>255</v>
      </c>
    </row>
    <row r="33" spans="1:2" x14ac:dyDescent="0.2">
      <c r="A33" s="177" t="s">
        <v>271</v>
      </c>
      <c r="B33" s="296" t="s">
        <v>256</v>
      </c>
    </row>
    <row r="34" spans="1:2" x14ac:dyDescent="0.2">
      <c r="A34" s="177" t="s">
        <v>272</v>
      </c>
      <c r="B34" s="296" t="s">
        <v>257</v>
      </c>
    </row>
    <row r="35" spans="1:2" x14ac:dyDescent="0.2">
      <c r="A35" s="177" t="s">
        <v>273</v>
      </c>
      <c r="B35" s="296" t="s">
        <v>258</v>
      </c>
    </row>
  </sheetData>
  <hyperlinks>
    <hyperlink ref="A4" location="'Table 1.1'!A1" display="Table 1.1"/>
    <hyperlink ref="A5" location="'Table 1.2'!A1" display="Table 1.2"/>
    <hyperlink ref="A6" location="'Table 1.3'!A1" display="Table 1.3"/>
    <hyperlink ref="A7" location="'Table 1.4'!A1" display="Table 1.4"/>
    <hyperlink ref="A8" location="'Table 1.5'!A1" display="Table 1.5"/>
    <hyperlink ref="A9" location="'Table 1.6 '!A1" display="Table 1.6"/>
    <hyperlink ref="A10" location="'Table 1.7'!A1" display="Table 1.7"/>
    <hyperlink ref="A11" location="'Table 1.8'!A1" display="Table 1.8"/>
    <hyperlink ref="A12" location="'Table 1.9'!A1" display="Table 1.9"/>
    <hyperlink ref="A13" location="'Table 1.10'!A1" display="Table 1.10"/>
    <hyperlink ref="A14" location="'Tables 1.11 - 1.13'!A1" display="Table 1.11"/>
    <hyperlink ref="A15" location="'Tables 1.11 - 1.13'!A1" display="Table 1.12"/>
    <hyperlink ref="A16" location="'Tables 1.11 - 1.13'!A1" display="Table 1.13"/>
    <hyperlink ref="A21" location="'Charts 1.1a &amp; 1.1b'!A1" display="Chart 1.1a "/>
    <hyperlink ref="A22" location="'Charts 1.1a &amp; 1.1b'!A1" display="Chart 1.1b"/>
    <hyperlink ref="A23" location="'Charts 1.2a &amp; 1.2b'!A1" display="Chart 1.2a "/>
    <hyperlink ref="A24" location="'Charts 1.2a &amp; 1.2b'!A1" display="Chart 1.2b"/>
    <hyperlink ref="A25" location="'Charts 1.3a &amp; 1.3b'!A1" display="Chart 1.3a"/>
    <hyperlink ref="A26" location="'Charts 1.3a &amp; 1.3b'!A1" display="Chart 1.3b"/>
    <hyperlink ref="A27" location="'Charts 1.4a &amp; 1.4b'!A1" display="Chart 1.4a "/>
    <hyperlink ref="A28" location="'Charts 1.4a &amp; 1.4b'!A1" display="Chart 1.4b"/>
    <hyperlink ref="A29" location="'Charts 1.5a &amp; 1.5b'!A1" display="Chart 1.5a "/>
    <hyperlink ref="A30" location="'Charts 1.5a &amp; 1.5b'!A1" display="Chart 1.5b"/>
    <hyperlink ref="A31" location="'Charts 1.6a &amp; 1.6b'!A1" display="Chart 1.6a "/>
    <hyperlink ref="A32" location="'Charts 1.6a &amp; 1.6b'!A1" display="Chart 1.6b"/>
    <hyperlink ref="A33" location="'Charts 1.7a, 1.7b &amp; 1.7c'!A1" display="Chart 1.7a"/>
    <hyperlink ref="A34" location="'Charts 1.7a, 1.7b &amp; 1.7c'!A1" display="Chart 1.7b "/>
    <hyperlink ref="A35" location="'Charts 1.7a, 1.7b &amp; 1.7c'!A1" display="Chart 1.7c"/>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workbookViewId="0">
      <selection activeCell="B1" sqref="B1"/>
    </sheetView>
  </sheetViews>
  <sheetFormatPr defaultRowHeight="12.75" x14ac:dyDescent="0.2"/>
  <sheetData>
    <row r="1" spans="1:10" x14ac:dyDescent="0.2">
      <c r="A1" s="177" t="s">
        <v>117</v>
      </c>
    </row>
    <row r="2" spans="1:10" x14ac:dyDescent="0.2">
      <c r="B2" s="174" t="s">
        <v>224</v>
      </c>
      <c r="J2" s="174" t="s">
        <v>225</v>
      </c>
    </row>
    <row r="3" spans="1:10" ht="15" x14ac:dyDescent="0.25">
      <c r="B3" s="197"/>
    </row>
    <row r="24" spans="2:16" x14ac:dyDescent="0.2">
      <c r="B24" s="174" t="s">
        <v>226</v>
      </c>
    </row>
    <row r="28" spans="2:16" x14ac:dyDescent="0.2">
      <c r="B28" s="176"/>
    </row>
    <row r="29" spans="2:16" x14ac:dyDescent="0.2">
      <c r="B29" s="292"/>
      <c r="C29" s="292"/>
      <c r="D29" s="292"/>
      <c r="E29" s="292"/>
      <c r="F29" s="292"/>
      <c r="G29" s="292"/>
      <c r="H29" s="292"/>
      <c r="I29" s="292"/>
      <c r="J29" s="292"/>
      <c r="K29" s="292"/>
      <c r="L29" s="292"/>
      <c r="M29" s="292"/>
      <c r="N29" s="292"/>
      <c r="O29" s="292"/>
      <c r="P29" s="292"/>
    </row>
    <row r="30" spans="2:16" x14ac:dyDescent="0.2">
      <c r="B30" s="292"/>
      <c r="C30" s="292"/>
      <c r="D30" s="292"/>
      <c r="E30" s="292"/>
      <c r="F30" s="292"/>
      <c r="G30" s="292"/>
      <c r="H30" s="292"/>
      <c r="I30" s="292"/>
      <c r="J30" s="292"/>
      <c r="K30" s="292"/>
      <c r="L30" s="292"/>
      <c r="M30" s="292"/>
      <c r="N30" s="292"/>
      <c r="O30" s="292"/>
      <c r="P30" s="292"/>
    </row>
    <row r="31" spans="2:16" x14ac:dyDescent="0.2">
      <c r="B31" s="175"/>
      <c r="C31" s="10"/>
      <c r="D31" s="10"/>
      <c r="E31" s="10"/>
      <c r="F31" s="10"/>
      <c r="G31" s="10"/>
    </row>
    <row r="32" spans="2:16" x14ac:dyDescent="0.2">
      <c r="B32" s="10"/>
      <c r="C32" s="10"/>
      <c r="D32" s="10"/>
      <c r="E32" s="10"/>
      <c r="F32" s="10"/>
      <c r="G32" s="10"/>
    </row>
    <row r="33" spans="2:7" x14ac:dyDescent="0.2">
      <c r="B33" s="10"/>
      <c r="C33" s="10"/>
      <c r="D33" s="10"/>
      <c r="E33" s="10"/>
      <c r="F33" s="10"/>
      <c r="G33" s="10"/>
    </row>
    <row r="34" spans="2:7" x14ac:dyDescent="0.2">
      <c r="B34" s="10"/>
      <c r="C34" s="10"/>
      <c r="D34" s="10"/>
      <c r="E34" s="10"/>
      <c r="F34" s="10"/>
      <c r="G34" s="10"/>
    </row>
    <row r="35" spans="2:7" x14ac:dyDescent="0.2">
      <c r="B35" s="10"/>
      <c r="C35" s="10"/>
      <c r="D35" s="10"/>
      <c r="E35" s="10"/>
      <c r="F35" s="10"/>
      <c r="G35" s="10"/>
    </row>
    <row r="36" spans="2:7" x14ac:dyDescent="0.2">
      <c r="B36" s="10"/>
      <c r="C36" s="10"/>
      <c r="D36" s="10"/>
      <c r="E36" s="10"/>
      <c r="F36" s="10"/>
      <c r="G36" s="10"/>
    </row>
    <row r="37" spans="2:7" x14ac:dyDescent="0.2">
      <c r="B37" s="10"/>
      <c r="C37" s="10"/>
      <c r="D37" s="10"/>
      <c r="E37" s="10"/>
      <c r="F37" s="10"/>
      <c r="G37" s="10"/>
    </row>
    <row r="38" spans="2:7" x14ac:dyDescent="0.2">
      <c r="B38" s="36"/>
    </row>
    <row r="40" spans="2:7" x14ac:dyDescent="0.2">
      <c r="B40" s="181"/>
    </row>
    <row r="53" spans="2:2" x14ac:dyDescent="0.2">
      <c r="B53" s="36" t="s">
        <v>190</v>
      </c>
    </row>
    <row r="54" spans="2:2" x14ac:dyDescent="0.2">
      <c r="B54" s="171" t="s">
        <v>144</v>
      </c>
    </row>
    <row r="55" spans="2:2" x14ac:dyDescent="0.2">
      <c r="B55" s="171" t="s">
        <v>194</v>
      </c>
    </row>
    <row r="56" spans="2:2" x14ac:dyDescent="0.2">
      <c r="B56" s="36" t="s">
        <v>151</v>
      </c>
    </row>
    <row r="57" spans="2:2" x14ac:dyDescent="0.2">
      <c r="B57" s="181" t="s">
        <v>133</v>
      </c>
    </row>
  </sheetData>
  <hyperlinks>
    <hyperlink ref="A1" location="Contents!A1" display="Contents"/>
    <hyperlink ref="B57" location="Metadata!A1" display="Further information on methodology is available on the metadata tab"/>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9"/>
  <sheetViews>
    <sheetView zoomScale="85" workbookViewId="0">
      <selection activeCell="B1" sqref="B1"/>
    </sheetView>
  </sheetViews>
  <sheetFormatPr defaultRowHeight="12.75" x14ac:dyDescent="0.2"/>
  <cols>
    <col min="1" max="1" width="33.28515625" style="5" bestFit="1" customWidth="1"/>
    <col min="2" max="3" width="16.7109375" style="47" customWidth="1"/>
    <col min="4" max="4" width="9.140625" style="5"/>
    <col min="5" max="5" width="13.42578125" style="23" customWidth="1"/>
    <col min="6" max="6" width="13.42578125" style="115" customWidth="1"/>
    <col min="7" max="7" width="9.140625" style="5"/>
    <col min="8" max="9" width="16.7109375" style="90" customWidth="1"/>
    <col min="10" max="13" width="16.7109375" style="5" customWidth="1"/>
    <col min="14" max="16384" width="9.140625" style="5"/>
  </cols>
  <sheetData>
    <row r="1" spans="1:15" ht="18" customHeight="1" x14ac:dyDescent="0.2">
      <c r="A1" s="178" t="s">
        <v>117</v>
      </c>
    </row>
    <row r="2" spans="1:15" ht="18" customHeight="1" x14ac:dyDescent="0.2">
      <c r="A2" s="172" t="s">
        <v>150</v>
      </c>
    </row>
    <row r="3" spans="1:15" ht="24" customHeight="1" thickBot="1" x14ac:dyDescent="0.25">
      <c r="A3" s="117"/>
      <c r="B3" s="118"/>
      <c r="C3" s="118"/>
      <c r="D3" s="117"/>
      <c r="E3" s="120"/>
      <c r="F3" s="121"/>
      <c r="G3" s="117"/>
      <c r="H3" s="122"/>
      <c r="I3" s="122"/>
      <c r="J3" s="117"/>
      <c r="K3" s="117"/>
      <c r="L3" s="117"/>
      <c r="M3" s="117"/>
    </row>
    <row r="4" spans="1:15" s="2" customFormat="1" ht="15" thickTop="1" x14ac:dyDescent="0.2">
      <c r="A4" s="4"/>
      <c r="B4" s="301">
        <v>2014</v>
      </c>
      <c r="C4" s="302"/>
      <c r="D4" s="303" t="s">
        <v>188</v>
      </c>
      <c r="E4" s="304"/>
      <c r="F4" s="304"/>
      <c r="G4" s="305"/>
      <c r="H4" s="301">
        <v>2013</v>
      </c>
      <c r="I4" s="302"/>
      <c r="J4" s="301">
        <v>2012</v>
      </c>
      <c r="K4" s="302"/>
      <c r="L4" s="301">
        <v>2011</v>
      </c>
      <c r="M4" s="302"/>
    </row>
    <row r="5" spans="1:15" s="2" customFormat="1" ht="39" thickBot="1" x14ac:dyDescent="0.25">
      <c r="A5" s="114"/>
      <c r="B5" s="134" t="s">
        <v>2</v>
      </c>
      <c r="C5" s="135" t="s">
        <v>187</v>
      </c>
      <c r="D5" s="7"/>
      <c r="E5" s="113" t="s">
        <v>38</v>
      </c>
      <c r="F5" s="113" t="s">
        <v>39</v>
      </c>
      <c r="G5" s="7"/>
      <c r="H5" s="136" t="s">
        <v>2</v>
      </c>
      <c r="I5" s="135" t="s">
        <v>187</v>
      </c>
      <c r="J5" s="136" t="s">
        <v>2</v>
      </c>
      <c r="K5" s="135" t="s">
        <v>187</v>
      </c>
      <c r="L5" s="136" t="s">
        <v>2</v>
      </c>
      <c r="M5" s="135" t="s">
        <v>187</v>
      </c>
    </row>
    <row r="6" spans="1:15" s="2" customFormat="1" ht="13.5" thickTop="1" x14ac:dyDescent="0.2">
      <c r="A6" s="4" t="s">
        <v>0</v>
      </c>
      <c r="B6" s="50"/>
      <c r="C6" s="51"/>
      <c r="E6" s="28"/>
      <c r="F6" s="58"/>
      <c r="G6" s="80"/>
      <c r="H6" s="87"/>
      <c r="I6" s="167"/>
      <c r="J6" s="87"/>
      <c r="K6" s="167"/>
      <c r="L6" s="87"/>
      <c r="M6" s="167"/>
    </row>
    <row r="7" spans="1:15" customFormat="1" x14ac:dyDescent="0.2">
      <c r="A7" s="6" t="s">
        <v>12</v>
      </c>
      <c r="B7" s="53">
        <v>0.47795018940218598</v>
      </c>
      <c r="C7" s="54">
        <v>0.29837227706877162</v>
      </c>
      <c r="D7" s="30"/>
      <c r="E7" s="46">
        <f>B7-H7</f>
        <v>4.5780805435685135E-2</v>
      </c>
      <c r="F7" s="46">
        <f>C7-I7</f>
        <v>1.8713073096513044E-2</v>
      </c>
      <c r="G7" s="81"/>
      <c r="H7" s="88">
        <v>0.43216938396650084</v>
      </c>
      <c r="I7" s="89">
        <v>0.27965920397225857</v>
      </c>
      <c r="J7" s="88">
        <v>0.41783597366427899</v>
      </c>
      <c r="K7" s="89">
        <v>0.3118454823049765</v>
      </c>
      <c r="L7" s="88">
        <v>0.40022234337882551</v>
      </c>
      <c r="M7" s="89">
        <v>0.28347066643913388</v>
      </c>
    </row>
    <row r="8" spans="1:15" customFormat="1" x14ac:dyDescent="0.2">
      <c r="A8" s="6" t="s">
        <v>23</v>
      </c>
      <c r="B8" s="53">
        <v>0.13986508488002078</v>
      </c>
      <c r="C8" s="54">
        <v>9.0937249211418311E-2</v>
      </c>
      <c r="D8" s="30"/>
      <c r="E8" s="22">
        <f>B8-H8</f>
        <v>-5.6494527489485136E-2</v>
      </c>
      <c r="F8" s="46">
        <f>C8-I8</f>
        <v>-3.199535862047985E-2</v>
      </c>
      <c r="G8" s="81"/>
      <c r="H8" s="88">
        <v>0.19635961236950591</v>
      </c>
      <c r="I8" s="89">
        <v>0.12293260783189816</v>
      </c>
      <c r="J8" s="88" t="s">
        <v>7</v>
      </c>
      <c r="K8" s="89" t="s">
        <v>7</v>
      </c>
      <c r="L8" s="88" t="s">
        <v>7</v>
      </c>
      <c r="M8" s="89" t="s">
        <v>7</v>
      </c>
    </row>
    <row r="9" spans="1:15" customFormat="1" x14ac:dyDescent="0.2">
      <c r="A9" s="6"/>
      <c r="B9" s="47"/>
      <c r="C9" s="48"/>
      <c r="D9" s="31"/>
      <c r="E9" s="25"/>
      <c r="F9" s="55"/>
      <c r="G9" s="78"/>
      <c r="H9" s="90"/>
      <c r="I9" s="91"/>
      <c r="J9" s="90"/>
      <c r="K9" s="91"/>
      <c r="L9" s="90"/>
      <c r="M9" s="91"/>
    </row>
    <row r="10" spans="1:15" customFormat="1" x14ac:dyDescent="0.2">
      <c r="A10" s="4" t="s">
        <v>25</v>
      </c>
      <c r="B10" s="47"/>
      <c r="C10" s="48"/>
      <c r="D10" s="31"/>
      <c r="E10" s="25"/>
      <c r="F10" s="55"/>
      <c r="G10" s="78"/>
      <c r="H10" s="90"/>
      <c r="I10" s="91"/>
      <c r="J10" s="90"/>
      <c r="K10" s="91"/>
      <c r="L10" s="90"/>
      <c r="M10" s="91"/>
      <c r="N10" s="226"/>
      <c r="O10" s="75"/>
    </row>
    <row r="11" spans="1:15" customFormat="1" x14ac:dyDescent="0.2">
      <c r="A11" s="6" t="s">
        <v>12</v>
      </c>
      <c r="B11" s="53">
        <v>0.59070631835307585</v>
      </c>
      <c r="C11" s="54">
        <v>0.3573853814454182</v>
      </c>
      <c r="D11" s="32"/>
      <c r="E11" s="56">
        <f>B11-H11</f>
        <v>4.7678896643088886E-2</v>
      </c>
      <c r="F11" s="56">
        <f>C11-I11</f>
        <v>-5.1811161303750408E-2</v>
      </c>
      <c r="G11" s="82"/>
      <c r="H11" s="88">
        <v>0.54302742170998697</v>
      </c>
      <c r="I11" s="89">
        <v>0.40919654274916861</v>
      </c>
      <c r="J11" s="88">
        <v>0.5355516809583728</v>
      </c>
      <c r="K11" s="89">
        <v>0.38929945823615064</v>
      </c>
      <c r="L11" s="88">
        <v>0.51021232313943832</v>
      </c>
      <c r="M11" s="89">
        <v>0.36115155747445821</v>
      </c>
      <c r="N11" s="226"/>
      <c r="O11" s="75"/>
    </row>
    <row r="12" spans="1:15" customFormat="1" x14ac:dyDescent="0.2">
      <c r="A12" s="6" t="s">
        <v>23</v>
      </c>
      <c r="B12" s="53">
        <v>0.16507744711357122</v>
      </c>
      <c r="C12" s="54">
        <v>9.8287819620647046E-2</v>
      </c>
      <c r="D12" s="32"/>
      <c r="E12" s="56">
        <f>B12-H12</f>
        <v>-0.10688440793793078</v>
      </c>
      <c r="F12" s="56">
        <f>C12-I12</f>
        <v>-9.0167717575079562E-2</v>
      </c>
      <c r="G12" s="82"/>
      <c r="H12" s="88">
        <v>0.271961855051502</v>
      </c>
      <c r="I12" s="89">
        <v>0.18845553719572661</v>
      </c>
      <c r="J12" s="88" t="s">
        <v>7</v>
      </c>
      <c r="K12" s="89" t="s">
        <v>7</v>
      </c>
      <c r="L12" s="88" t="s">
        <v>7</v>
      </c>
      <c r="M12" s="89" t="s">
        <v>7</v>
      </c>
      <c r="N12" s="225"/>
      <c r="O12" s="75"/>
    </row>
    <row r="13" spans="1:15" customFormat="1" x14ac:dyDescent="0.2">
      <c r="A13" s="6"/>
      <c r="B13" s="47"/>
      <c r="C13" s="48"/>
      <c r="D13" s="31"/>
      <c r="E13" s="56"/>
      <c r="F13" s="56"/>
      <c r="G13" s="78"/>
      <c r="H13" s="90"/>
      <c r="I13" s="91"/>
      <c r="J13" s="90"/>
      <c r="K13" s="91"/>
      <c r="L13" s="90"/>
      <c r="M13" s="91"/>
      <c r="N13" s="225"/>
      <c r="O13" s="75"/>
    </row>
    <row r="14" spans="1:15" customFormat="1" x14ac:dyDescent="0.2">
      <c r="A14" s="4" t="s">
        <v>26</v>
      </c>
      <c r="B14" s="47"/>
      <c r="C14" s="48"/>
      <c r="D14" s="31"/>
      <c r="E14" s="56"/>
      <c r="F14" s="56"/>
      <c r="G14" s="78"/>
      <c r="H14" s="90"/>
      <c r="I14" s="91"/>
      <c r="J14" s="90"/>
      <c r="K14" s="91"/>
      <c r="L14" s="90"/>
      <c r="M14" s="91"/>
      <c r="N14" s="225"/>
      <c r="O14" s="75"/>
    </row>
    <row r="15" spans="1:15" customFormat="1" x14ac:dyDescent="0.2">
      <c r="A15" s="6" t="s">
        <v>12</v>
      </c>
      <c r="B15" s="53">
        <v>0.55445462266809065</v>
      </c>
      <c r="C15" s="54">
        <v>0.40397931502947154</v>
      </c>
      <c r="D15" s="32"/>
      <c r="E15" s="56">
        <f>B15-H15</f>
        <v>2.1305572615963886E-2</v>
      </c>
      <c r="F15" s="56">
        <f>C15-I15</f>
        <v>-1.9108840054467557E-2</v>
      </c>
      <c r="G15" s="82"/>
      <c r="H15" s="88">
        <v>0.53314905005212676</v>
      </c>
      <c r="I15" s="89">
        <v>0.4230881550839391</v>
      </c>
      <c r="J15" s="88">
        <v>0.55855249164257814</v>
      </c>
      <c r="K15" s="89">
        <v>0.41191138219564705</v>
      </c>
      <c r="L15" s="88">
        <v>0.52282663631626958</v>
      </c>
      <c r="M15" s="89">
        <v>0.35958213319181775</v>
      </c>
      <c r="N15" s="225"/>
      <c r="O15" s="75"/>
    </row>
    <row r="16" spans="1:15" customFormat="1" x14ac:dyDescent="0.2">
      <c r="A16" s="6" t="s">
        <v>23</v>
      </c>
      <c r="B16" s="53">
        <v>0.20105305977271315</v>
      </c>
      <c r="C16" s="54">
        <v>0.13433415513042754</v>
      </c>
      <c r="D16" s="32"/>
      <c r="E16" s="56">
        <f>B16-H16</f>
        <v>-5.8919227278881381E-2</v>
      </c>
      <c r="F16" s="56">
        <f>C16-I16</f>
        <v>-4.7001106803019416E-2</v>
      </c>
      <c r="G16" s="82"/>
      <c r="H16" s="88">
        <v>0.25997228705159453</v>
      </c>
      <c r="I16" s="89">
        <v>0.18133526193344696</v>
      </c>
      <c r="J16" s="88" t="s">
        <v>7</v>
      </c>
      <c r="K16" s="89" t="s">
        <v>7</v>
      </c>
      <c r="L16" s="88" t="s">
        <v>7</v>
      </c>
      <c r="M16" s="89" t="s">
        <v>7</v>
      </c>
      <c r="N16" s="225"/>
      <c r="O16" s="75"/>
    </row>
    <row r="17" spans="1:15" customFormat="1" x14ac:dyDescent="0.2">
      <c r="A17" s="6"/>
      <c r="B17" s="47"/>
      <c r="C17" s="48"/>
      <c r="D17" s="31"/>
      <c r="E17" s="56"/>
      <c r="F17" s="56"/>
      <c r="G17" s="78"/>
      <c r="H17" s="90"/>
      <c r="I17" s="91"/>
      <c r="J17" s="90"/>
      <c r="K17" s="91"/>
      <c r="L17" s="90"/>
      <c r="M17" s="91"/>
      <c r="N17" s="225"/>
      <c r="O17" s="75"/>
    </row>
    <row r="18" spans="1:15" customFormat="1" x14ac:dyDescent="0.2">
      <c r="A18" s="4" t="s">
        <v>27</v>
      </c>
      <c r="B18" s="47"/>
      <c r="C18" s="48"/>
      <c r="D18" s="31"/>
      <c r="E18" s="56"/>
      <c r="F18" s="56"/>
      <c r="G18" s="78"/>
      <c r="H18" s="90"/>
      <c r="I18" s="91"/>
      <c r="J18" s="90"/>
      <c r="K18" s="91"/>
      <c r="L18" s="90"/>
      <c r="M18" s="91"/>
      <c r="N18" s="225"/>
      <c r="O18" s="75"/>
    </row>
    <row r="19" spans="1:15" customFormat="1" x14ac:dyDescent="0.2">
      <c r="A19" s="6" t="s">
        <v>12</v>
      </c>
      <c r="B19" s="53">
        <v>0.66528310599724594</v>
      </c>
      <c r="C19" s="54">
        <v>0.45688594709786179</v>
      </c>
      <c r="D19" s="32"/>
      <c r="E19" s="56">
        <f>B19-H19</f>
        <v>7.6231598649963761E-2</v>
      </c>
      <c r="F19" s="56">
        <f>C19-I19</f>
        <v>2.7473682046831649E-2</v>
      </c>
      <c r="G19" s="82"/>
      <c r="H19" s="88">
        <v>0.58905150734728218</v>
      </c>
      <c r="I19" s="89">
        <v>0.42941226505103014</v>
      </c>
      <c r="J19" s="88">
        <v>0.66722353283638436</v>
      </c>
      <c r="K19" s="89">
        <v>0.51822682786768814</v>
      </c>
      <c r="L19" s="88">
        <v>0.54656038666211793</v>
      </c>
      <c r="M19" s="89">
        <v>0.42075624134623341</v>
      </c>
      <c r="N19" s="225"/>
      <c r="O19" s="75"/>
    </row>
    <row r="20" spans="1:15" customFormat="1" x14ac:dyDescent="0.2">
      <c r="A20" s="6" t="s">
        <v>23</v>
      </c>
      <c r="B20" s="53">
        <v>0.22597513520975848</v>
      </c>
      <c r="C20" s="54">
        <v>0.1703698177777721</v>
      </c>
      <c r="D20" s="32"/>
      <c r="E20" s="56">
        <f>B20-H20</f>
        <v>-3.0626958652477221E-2</v>
      </c>
      <c r="F20" s="56">
        <f>C20-I20</f>
        <v>-2.4204728188242403E-2</v>
      </c>
      <c r="G20" s="82"/>
      <c r="H20" s="88">
        <v>0.2566020938622357</v>
      </c>
      <c r="I20" s="89">
        <v>0.19457454596601451</v>
      </c>
      <c r="J20" s="88" t="s">
        <v>7</v>
      </c>
      <c r="K20" s="89" t="s">
        <v>7</v>
      </c>
      <c r="L20" s="88" t="s">
        <v>7</v>
      </c>
      <c r="M20" s="89" t="s">
        <v>7</v>
      </c>
      <c r="N20" s="225"/>
      <c r="O20" s="75"/>
    </row>
    <row r="21" spans="1:15" customFormat="1" x14ac:dyDescent="0.2">
      <c r="A21" s="6"/>
      <c r="B21" s="53"/>
      <c r="C21" s="54"/>
      <c r="D21" s="30"/>
      <c r="E21" s="56"/>
      <c r="F21" s="56"/>
      <c r="G21" s="6"/>
      <c r="H21" s="88"/>
      <c r="I21" s="89"/>
      <c r="J21" s="88"/>
      <c r="K21" s="89"/>
      <c r="L21" s="88"/>
      <c r="M21" s="89"/>
      <c r="N21" s="225"/>
      <c r="O21" s="75"/>
    </row>
    <row r="22" spans="1:15" customFormat="1" x14ac:dyDescent="0.2">
      <c r="A22" s="4" t="s">
        <v>28</v>
      </c>
      <c r="B22" s="47"/>
      <c r="C22" s="48"/>
      <c r="D22" s="31"/>
      <c r="E22" s="56"/>
      <c r="F22" s="56"/>
      <c r="G22" s="78"/>
      <c r="H22" s="90"/>
      <c r="I22" s="91"/>
      <c r="J22" s="90"/>
      <c r="K22" s="91"/>
      <c r="L22" s="90"/>
      <c r="M22" s="91"/>
      <c r="N22" s="169"/>
      <c r="O22" s="75"/>
    </row>
    <row r="23" spans="1:15" customFormat="1" x14ac:dyDescent="0.2">
      <c r="A23" s="6" t="s">
        <v>12</v>
      </c>
      <c r="B23" s="53">
        <v>0.71264640194003648</v>
      </c>
      <c r="C23" s="54">
        <v>0.49488763019231907</v>
      </c>
      <c r="D23" s="32"/>
      <c r="E23" s="56">
        <f>B23-H23</f>
        <v>3.2430006300434022E-2</v>
      </c>
      <c r="F23" s="56">
        <f>C23-I23</f>
        <v>6.2373951439831377E-4</v>
      </c>
      <c r="G23" s="82"/>
      <c r="H23" s="88">
        <v>0.68021639563960246</v>
      </c>
      <c r="I23" s="89">
        <v>0.49426389067792076</v>
      </c>
      <c r="J23" s="88">
        <v>0.6840998605615185</v>
      </c>
      <c r="K23" s="89">
        <v>0.52299533696466383</v>
      </c>
      <c r="L23" s="88">
        <v>0.60010638142356731</v>
      </c>
      <c r="M23" s="89">
        <v>0.42970247101565806</v>
      </c>
    </row>
    <row r="24" spans="1:15" customFormat="1" x14ac:dyDescent="0.2">
      <c r="A24" s="6" t="s">
        <v>23</v>
      </c>
      <c r="B24" s="53">
        <v>0.33474991650668801</v>
      </c>
      <c r="C24" s="54">
        <v>0.25356333109190593</v>
      </c>
      <c r="D24" s="32"/>
      <c r="E24" s="56">
        <f>B24-H24</f>
        <v>-4.6187980658681294E-2</v>
      </c>
      <c r="F24" s="56">
        <f>C24-I24</f>
        <v>-3.6183495781798747E-2</v>
      </c>
      <c r="G24" s="82"/>
      <c r="H24" s="88">
        <v>0.3809378971653693</v>
      </c>
      <c r="I24" s="89">
        <v>0.28974682687370468</v>
      </c>
      <c r="J24" s="88" t="s">
        <v>7</v>
      </c>
      <c r="K24" s="89" t="s">
        <v>7</v>
      </c>
      <c r="L24" s="88" t="s">
        <v>7</v>
      </c>
      <c r="M24" s="89" t="s">
        <v>7</v>
      </c>
    </row>
    <row r="25" spans="1:15" customFormat="1" x14ac:dyDescent="0.2">
      <c r="A25" s="6"/>
      <c r="B25" s="53"/>
      <c r="C25" s="54"/>
      <c r="D25" s="30"/>
      <c r="E25" s="56"/>
      <c r="F25" s="56"/>
      <c r="G25" s="6"/>
      <c r="H25" s="88"/>
      <c r="I25" s="89"/>
      <c r="J25" s="88"/>
      <c r="K25" s="89"/>
      <c r="L25" s="88"/>
      <c r="M25" s="89"/>
    </row>
    <row r="26" spans="1:15" customFormat="1" x14ac:dyDescent="0.2">
      <c r="A26" s="4" t="s">
        <v>29</v>
      </c>
      <c r="B26" s="47"/>
      <c r="C26" s="48"/>
      <c r="D26" s="31"/>
      <c r="E26" s="56"/>
      <c r="F26" s="56"/>
      <c r="G26" s="78"/>
      <c r="H26" s="90"/>
      <c r="I26" s="91"/>
      <c r="J26" s="90"/>
      <c r="K26" s="91"/>
      <c r="L26" s="90"/>
      <c r="M26" s="91"/>
    </row>
    <row r="27" spans="1:15" customFormat="1" x14ac:dyDescent="0.2">
      <c r="A27" s="6" t="s">
        <v>12</v>
      </c>
      <c r="B27" s="53">
        <v>0.72795312308630467</v>
      </c>
      <c r="C27" s="54">
        <v>0.53786533535431458</v>
      </c>
      <c r="D27" s="32"/>
      <c r="E27" s="56">
        <f>B27-H27</f>
        <v>-3.9140564177842729E-2</v>
      </c>
      <c r="F27" s="56">
        <f>C27-I27</f>
        <v>5.3445674117099662E-3</v>
      </c>
      <c r="G27" s="82"/>
      <c r="H27" s="88">
        <v>0.76709368726414739</v>
      </c>
      <c r="I27" s="89">
        <v>0.53252076794260461</v>
      </c>
      <c r="J27" s="88">
        <v>0.76809849257881913</v>
      </c>
      <c r="K27" s="89">
        <v>0.55149483852198178</v>
      </c>
      <c r="L27" s="88">
        <v>0.67836651939525794</v>
      </c>
      <c r="M27" s="89">
        <v>0.49834725172382521</v>
      </c>
    </row>
    <row r="28" spans="1:15" customFormat="1" x14ac:dyDescent="0.2">
      <c r="A28" s="6" t="s">
        <v>23</v>
      </c>
      <c r="B28" s="53">
        <v>0.37553811272760429</v>
      </c>
      <c r="C28" s="54">
        <v>0.27602173444092504</v>
      </c>
      <c r="D28" s="32"/>
      <c r="E28" s="56">
        <f>B28-H28</f>
        <v>6.4874565509047188E-2</v>
      </c>
      <c r="F28" s="56">
        <f>C28-I28</f>
        <v>3.1294512672318309E-2</v>
      </c>
      <c r="G28" s="82"/>
      <c r="H28" s="88">
        <v>0.3106635472185571</v>
      </c>
      <c r="I28" s="89">
        <v>0.24472722176860673</v>
      </c>
      <c r="J28" s="88" t="s">
        <v>7</v>
      </c>
      <c r="K28" s="89" t="s">
        <v>7</v>
      </c>
      <c r="L28" s="88" t="s">
        <v>7</v>
      </c>
      <c r="M28" s="89" t="s">
        <v>7</v>
      </c>
    </row>
    <row r="29" spans="1:15" customFormat="1" x14ac:dyDescent="0.2">
      <c r="A29" s="6"/>
      <c r="B29" s="53"/>
      <c r="C29" s="54"/>
      <c r="D29" s="30"/>
      <c r="E29" s="56"/>
      <c r="F29" s="56"/>
      <c r="G29" s="6"/>
      <c r="H29" s="88"/>
      <c r="I29" s="89"/>
      <c r="J29" s="88"/>
      <c r="K29" s="89"/>
      <c r="L29" s="88"/>
      <c r="M29" s="89"/>
    </row>
    <row r="30" spans="1:15" customFormat="1" x14ac:dyDescent="0.2">
      <c r="A30" s="4" t="s">
        <v>30</v>
      </c>
      <c r="B30" s="47"/>
      <c r="C30" s="48"/>
      <c r="D30" s="31"/>
      <c r="E30" s="56"/>
      <c r="F30" s="56"/>
      <c r="G30" s="78"/>
      <c r="H30" s="90"/>
      <c r="I30" s="91"/>
      <c r="J30" s="90"/>
      <c r="K30" s="91"/>
      <c r="L30" s="90"/>
      <c r="M30" s="91"/>
    </row>
    <row r="31" spans="1:15" customFormat="1" x14ac:dyDescent="0.2">
      <c r="A31" s="6" t="s">
        <v>12</v>
      </c>
      <c r="B31" s="53">
        <v>0.71770051211413499</v>
      </c>
      <c r="C31" s="54">
        <v>0.54100221573323981</v>
      </c>
      <c r="D31" s="32"/>
      <c r="E31" s="56">
        <f>B31-H31</f>
        <v>-1.7411926504316333E-2</v>
      </c>
      <c r="F31" s="56">
        <f>C31-I31</f>
        <v>3.4171827940550736E-2</v>
      </c>
      <c r="G31" s="82"/>
      <c r="H31" s="88">
        <v>0.73511243861845132</v>
      </c>
      <c r="I31" s="89">
        <v>0.50683038779268907</v>
      </c>
      <c r="J31" s="88">
        <v>0.75300959469269968</v>
      </c>
      <c r="K31" s="89">
        <v>0.59419246243209434</v>
      </c>
      <c r="L31" s="88">
        <v>0.63948776715160593</v>
      </c>
      <c r="M31" s="89">
        <v>0.50173856239751746</v>
      </c>
    </row>
    <row r="32" spans="1:15" customFormat="1" x14ac:dyDescent="0.2">
      <c r="A32" s="6" t="s">
        <v>23</v>
      </c>
      <c r="B32" s="53">
        <v>0.40305486367184645</v>
      </c>
      <c r="C32" s="54">
        <v>0.33596928240631113</v>
      </c>
      <c r="D32" s="32"/>
      <c r="E32" s="56">
        <f>B32-H32</f>
        <v>3.1794175351104237E-2</v>
      </c>
      <c r="F32" s="56">
        <f>C32-I32</f>
        <v>1.6374170835688595E-2</v>
      </c>
      <c r="G32" s="82"/>
      <c r="H32" s="88">
        <v>0.37126068832074222</v>
      </c>
      <c r="I32" s="89">
        <v>0.31959511157062254</v>
      </c>
      <c r="J32" s="88" t="s">
        <v>7</v>
      </c>
      <c r="K32" s="89" t="s">
        <v>7</v>
      </c>
      <c r="L32" s="88" t="s">
        <v>7</v>
      </c>
      <c r="M32" s="89" t="s">
        <v>7</v>
      </c>
    </row>
    <row r="33" spans="1:13" customFormat="1" x14ac:dyDescent="0.2">
      <c r="A33" s="6"/>
      <c r="B33" s="53"/>
      <c r="C33" s="54"/>
      <c r="D33" s="30"/>
      <c r="E33" s="56"/>
      <c r="F33" s="56"/>
      <c r="G33" s="6"/>
      <c r="H33" s="88"/>
      <c r="I33" s="89"/>
      <c r="J33" s="88"/>
      <c r="K33" s="89"/>
      <c r="L33" s="88"/>
      <c r="M33" s="89"/>
    </row>
    <row r="34" spans="1:13" customFormat="1" x14ac:dyDescent="0.2">
      <c r="A34" s="4" t="s">
        <v>31</v>
      </c>
      <c r="B34" s="47"/>
      <c r="C34" s="48"/>
      <c r="D34" s="31"/>
      <c r="E34" s="56"/>
      <c r="F34" s="56"/>
      <c r="G34" s="78"/>
      <c r="H34" s="90"/>
      <c r="I34" s="91"/>
      <c r="J34" s="90"/>
      <c r="K34" s="91"/>
      <c r="L34" s="90"/>
      <c r="M34" s="91"/>
    </row>
    <row r="35" spans="1:13" customFormat="1" x14ac:dyDescent="0.2">
      <c r="A35" s="6" t="s">
        <v>12</v>
      </c>
      <c r="B35" s="53">
        <v>0.8064391146273262</v>
      </c>
      <c r="C35" s="54">
        <v>0.60450376087812141</v>
      </c>
      <c r="D35" s="32"/>
      <c r="E35" s="56">
        <f>B35-H35</f>
        <v>-9.1964532192190251E-3</v>
      </c>
      <c r="F35" s="56">
        <f>C35-I35</f>
        <v>-2.9072888688839171E-2</v>
      </c>
      <c r="G35" s="82"/>
      <c r="H35" s="88">
        <v>0.81563556784654523</v>
      </c>
      <c r="I35" s="89">
        <v>0.63357664956696058</v>
      </c>
      <c r="J35" s="88">
        <v>0.80856197899139437</v>
      </c>
      <c r="K35" s="89">
        <v>0.63881027078946184</v>
      </c>
      <c r="L35" s="88">
        <v>0.71156109475613094</v>
      </c>
      <c r="M35" s="89">
        <v>0.57247863321301817</v>
      </c>
    </row>
    <row r="36" spans="1:13" customFormat="1" x14ac:dyDescent="0.2">
      <c r="A36" s="6" t="s">
        <v>23</v>
      </c>
      <c r="B36" s="53">
        <v>0.49192444604626429</v>
      </c>
      <c r="C36" s="54">
        <v>0.40136817197929353</v>
      </c>
      <c r="D36" s="32"/>
      <c r="E36" s="56">
        <f>B36-H36</f>
        <v>0.1332280214334276</v>
      </c>
      <c r="F36" s="56">
        <f>C36-I36</f>
        <v>0.11481432737756631</v>
      </c>
      <c r="G36" s="82"/>
      <c r="H36" s="88">
        <v>0.35869642461283668</v>
      </c>
      <c r="I36" s="89">
        <v>0.28655384460172723</v>
      </c>
      <c r="J36" s="88" t="s">
        <v>7</v>
      </c>
      <c r="K36" s="89" t="s">
        <v>7</v>
      </c>
      <c r="L36" s="88" t="s">
        <v>7</v>
      </c>
      <c r="M36" s="89" t="s">
        <v>7</v>
      </c>
    </row>
    <row r="37" spans="1:13" customFormat="1" x14ac:dyDescent="0.2">
      <c r="A37" s="6"/>
      <c r="B37" s="53"/>
      <c r="C37" s="54"/>
      <c r="D37" s="30"/>
      <c r="E37" s="56"/>
      <c r="F37" s="56"/>
      <c r="G37" s="6"/>
      <c r="H37" s="88"/>
      <c r="I37" s="89"/>
      <c r="J37" s="88"/>
      <c r="K37" s="89"/>
      <c r="L37" s="88"/>
      <c r="M37" s="89"/>
    </row>
    <row r="38" spans="1:13" customFormat="1" x14ac:dyDescent="0.2">
      <c r="A38" s="4" t="s">
        <v>32</v>
      </c>
      <c r="B38" s="47"/>
      <c r="C38" s="48"/>
      <c r="D38" s="31"/>
      <c r="E38" s="56"/>
      <c r="F38" s="56"/>
      <c r="G38" s="78"/>
      <c r="H38" s="90"/>
      <c r="I38" s="91"/>
      <c r="J38" s="90"/>
      <c r="K38" s="91"/>
      <c r="L38" s="90"/>
      <c r="M38" s="91"/>
    </row>
    <row r="39" spans="1:13" customFormat="1" x14ac:dyDescent="0.2">
      <c r="A39" s="6" t="s">
        <v>12</v>
      </c>
      <c r="B39" s="53">
        <v>0.72520489822875078</v>
      </c>
      <c r="C39" s="54">
        <v>0.51650825476394857</v>
      </c>
      <c r="D39" s="32"/>
      <c r="E39" s="56">
        <f>B39-H39</f>
        <v>-1.2800521108073393E-2</v>
      </c>
      <c r="F39" s="56">
        <f>C39-I39</f>
        <v>3.040146926031928E-2</v>
      </c>
      <c r="G39" s="82"/>
      <c r="H39" s="88">
        <v>0.73800541933682418</v>
      </c>
      <c r="I39" s="89">
        <v>0.48610678550362929</v>
      </c>
      <c r="J39" s="88">
        <v>0.75031149010549059</v>
      </c>
      <c r="K39" s="89">
        <v>0.52256276189943884</v>
      </c>
      <c r="L39" s="88">
        <v>0.65893596603391524</v>
      </c>
      <c r="M39" s="89">
        <v>0.47348892622222571</v>
      </c>
    </row>
    <row r="40" spans="1:13" customFormat="1" x14ac:dyDescent="0.2">
      <c r="A40" s="6" t="s">
        <v>23</v>
      </c>
      <c r="B40" s="53">
        <v>0.38910528857631255</v>
      </c>
      <c r="C40" s="54">
        <v>0.26827892817494714</v>
      </c>
      <c r="D40" s="32"/>
      <c r="E40" s="56">
        <f>B40-H40</f>
        <v>7.4702556799988329E-2</v>
      </c>
      <c r="F40" s="56">
        <f>C40-I40</f>
        <v>4.0747995377783619E-2</v>
      </c>
      <c r="G40" s="82"/>
      <c r="H40" s="88">
        <v>0.31440273177632422</v>
      </c>
      <c r="I40" s="89">
        <v>0.22753093279716352</v>
      </c>
      <c r="J40" s="88" t="s">
        <v>7</v>
      </c>
      <c r="K40" s="89" t="s">
        <v>7</v>
      </c>
      <c r="L40" s="88" t="s">
        <v>7</v>
      </c>
      <c r="M40" s="89" t="s">
        <v>7</v>
      </c>
    </row>
    <row r="41" spans="1:13" customFormat="1" x14ac:dyDescent="0.2">
      <c r="A41" s="6"/>
      <c r="B41" s="53"/>
      <c r="C41" s="54"/>
      <c r="D41" s="30"/>
      <c r="E41" s="56"/>
      <c r="F41" s="56"/>
      <c r="G41" s="6"/>
      <c r="H41" s="92"/>
      <c r="I41" s="93"/>
      <c r="J41" s="92"/>
      <c r="K41" s="93"/>
      <c r="L41" s="92"/>
      <c r="M41" s="93"/>
    </row>
    <row r="42" spans="1:13" customFormat="1" x14ac:dyDescent="0.2">
      <c r="A42" s="4" t="s">
        <v>33</v>
      </c>
      <c r="B42" s="47"/>
      <c r="C42" s="48"/>
      <c r="D42" s="31"/>
      <c r="E42" s="56"/>
      <c r="F42" s="56"/>
      <c r="G42" s="78"/>
      <c r="H42" s="90"/>
      <c r="I42" s="91"/>
      <c r="J42" s="90"/>
      <c r="K42" s="91"/>
      <c r="L42" s="90"/>
      <c r="M42" s="91"/>
    </row>
    <row r="43" spans="1:13" customFormat="1" x14ac:dyDescent="0.2">
      <c r="A43" s="6" t="s">
        <v>12</v>
      </c>
      <c r="B43" s="53">
        <v>0.64292565419328573</v>
      </c>
      <c r="C43" s="54">
        <v>0.46855472233028306</v>
      </c>
      <c r="D43" s="32"/>
      <c r="E43" s="56">
        <f>B43-H43</f>
        <v>-3.3601738428696848E-2</v>
      </c>
      <c r="F43" s="56">
        <f>C43-I43</f>
        <v>-1.4845888856922451E-2</v>
      </c>
      <c r="G43" s="82"/>
      <c r="H43" s="92">
        <v>0.67652739262198258</v>
      </c>
      <c r="I43" s="93">
        <v>0.48340061118720551</v>
      </c>
      <c r="J43" s="92">
        <v>0.63681057712475986</v>
      </c>
      <c r="K43" s="93">
        <v>0.44848144837034709</v>
      </c>
      <c r="L43" s="92">
        <v>0.60751281293720982</v>
      </c>
      <c r="M43" s="93">
        <v>0.43330922809067707</v>
      </c>
    </row>
    <row r="44" spans="1:13" customFormat="1" x14ac:dyDescent="0.2">
      <c r="A44" s="6" t="s">
        <v>23</v>
      </c>
      <c r="B44" s="47">
        <v>0.260804035230775</v>
      </c>
      <c r="C44" s="48">
        <v>0.18633315145918436</v>
      </c>
      <c r="E44" s="56">
        <f>B44-H44</f>
        <v>-8.2952017555454505E-2</v>
      </c>
      <c r="F44" s="56">
        <f>C44-I44</f>
        <v>-5.7598569315157527E-2</v>
      </c>
      <c r="G44" s="6"/>
      <c r="H44" s="90">
        <v>0.3437560527862295</v>
      </c>
      <c r="I44" s="91">
        <v>0.24393172077434189</v>
      </c>
      <c r="J44" s="88" t="s">
        <v>7</v>
      </c>
      <c r="K44" s="89" t="s">
        <v>7</v>
      </c>
      <c r="L44" s="88" t="s">
        <v>7</v>
      </c>
      <c r="M44" s="89" t="s">
        <v>7</v>
      </c>
    </row>
    <row r="45" spans="1:13" customFormat="1" x14ac:dyDescent="0.2">
      <c r="A45" s="6"/>
      <c r="B45" s="53"/>
      <c r="C45" s="54"/>
      <c r="D45" s="30"/>
      <c r="E45" s="56"/>
      <c r="F45" s="56"/>
      <c r="G45" s="6"/>
      <c r="H45" s="92"/>
      <c r="I45" s="93"/>
      <c r="J45" s="92"/>
      <c r="K45" s="93"/>
      <c r="L45" s="92"/>
      <c r="M45" s="93"/>
    </row>
    <row r="46" spans="1:13" customFormat="1" x14ac:dyDescent="0.2">
      <c r="A46" s="4" t="s">
        <v>34</v>
      </c>
      <c r="B46" s="47"/>
      <c r="C46" s="48"/>
      <c r="D46" s="31"/>
      <c r="E46" s="56"/>
      <c r="F46" s="56"/>
      <c r="G46" s="78"/>
      <c r="H46" s="90"/>
      <c r="I46" s="91"/>
      <c r="J46" s="90"/>
      <c r="K46" s="91"/>
      <c r="L46" s="90"/>
      <c r="M46" s="91"/>
    </row>
    <row r="47" spans="1:13" customFormat="1" x14ac:dyDescent="0.2">
      <c r="A47" s="6" t="s">
        <v>12</v>
      </c>
      <c r="B47" s="198">
        <v>0.62271336637106922</v>
      </c>
      <c r="C47" s="57">
        <v>0.43225398068792553</v>
      </c>
      <c r="D47" s="74"/>
      <c r="E47" s="56">
        <f>B47-H47</f>
        <v>2.6527866491702468E-2</v>
      </c>
      <c r="F47" s="56">
        <f>C47-I47</f>
        <v>4.2289399300691755E-3</v>
      </c>
      <c r="G47" s="82"/>
      <c r="H47" s="92">
        <v>0.59618549987936675</v>
      </c>
      <c r="I47" s="93">
        <v>0.42802504075785636</v>
      </c>
      <c r="J47" s="92">
        <v>0.56839212151731799</v>
      </c>
      <c r="K47" s="93">
        <v>0.38748957161829667</v>
      </c>
      <c r="L47" s="92">
        <v>0.53135148386136888</v>
      </c>
      <c r="M47" s="93">
        <v>0.39302867186594265</v>
      </c>
    </row>
    <row r="48" spans="1:13" customFormat="1" x14ac:dyDescent="0.2">
      <c r="A48" s="6" t="s">
        <v>23</v>
      </c>
      <c r="B48" s="47">
        <v>0.2002164717123244</v>
      </c>
      <c r="C48" s="48">
        <v>0.13679898649880604</v>
      </c>
      <c r="E48" s="56">
        <f>B48-H48</f>
        <v>-9.4291057389166072E-2</v>
      </c>
      <c r="F48" s="56">
        <f>C48-I48</f>
        <v>-2.1757341576485512E-2</v>
      </c>
      <c r="G48" s="6"/>
      <c r="H48" s="90">
        <v>0.29450752910149047</v>
      </c>
      <c r="I48" s="91">
        <v>0.15855632807529155</v>
      </c>
      <c r="J48" s="88" t="s">
        <v>7</v>
      </c>
      <c r="K48" s="89" t="s">
        <v>7</v>
      </c>
      <c r="L48" s="88" t="s">
        <v>7</v>
      </c>
      <c r="M48" s="89" t="s">
        <v>7</v>
      </c>
    </row>
    <row r="49" spans="1:13" customFormat="1" x14ac:dyDescent="0.2">
      <c r="A49" s="6"/>
      <c r="B49" s="53"/>
      <c r="C49" s="54"/>
      <c r="D49" s="30"/>
      <c r="E49" s="56"/>
      <c r="F49" s="56"/>
      <c r="G49" s="6"/>
      <c r="H49" s="92"/>
      <c r="I49" s="93"/>
      <c r="J49" s="92"/>
      <c r="K49" s="93"/>
      <c r="L49" s="92"/>
      <c r="M49" s="93"/>
    </row>
    <row r="50" spans="1:13" customFormat="1" x14ac:dyDescent="0.2">
      <c r="A50" s="4" t="s">
        <v>35</v>
      </c>
      <c r="B50" s="47"/>
      <c r="C50" s="48"/>
      <c r="D50" s="31"/>
      <c r="E50" s="56"/>
      <c r="F50" s="56"/>
      <c r="G50" s="78"/>
      <c r="H50" s="90"/>
      <c r="I50" s="91"/>
      <c r="J50" s="90"/>
      <c r="K50" s="91"/>
      <c r="L50" s="90"/>
      <c r="M50" s="91"/>
    </row>
    <row r="51" spans="1:13" customFormat="1" x14ac:dyDescent="0.2">
      <c r="A51" s="6" t="s">
        <v>12</v>
      </c>
      <c r="B51" s="53">
        <v>0.48520712496447377</v>
      </c>
      <c r="C51" s="54">
        <v>0.37146674996855733</v>
      </c>
      <c r="D51" s="32"/>
      <c r="E51" s="56">
        <f>B51-H51</f>
        <v>-2.177130802689442E-3</v>
      </c>
      <c r="F51" s="56">
        <f>C51-I51</f>
        <v>-3.6617176752017921E-3</v>
      </c>
      <c r="G51" s="82"/>
      <c r="H51" s="92">
        <v>0.48738425576716321</v>
      </c>
      <c r="I51" s="93">
        <v>0.37512846764375912</v>
      </c>
      <c r="J51" s="92">
        <v>0.50414165948266776</v>
      </c>
      <c r="K51" s="93">
        <v>0.36237721314241572</v>
      </c>
      <c r="L51" s="92">
        <v>0.45628457933599081</v>
      </c>
      <c r="M51" s="93">
        <v>0.35282441097776535</v>
      </c>
    </row>
    <row r="52" spans="1:13" customFormat="1" x14ac:dyDescent="0.2">
      <c r="A52" s="6" t="s">
        <v>23</v>
      </c>
      <c r="B52" s="47">
        <v>0.16272280654823368</v>
      </c>
      <c r="C52" s="48">
        <v>0.12266618910135364</v>
      </c>
      <c r="E52" s="56">
        <f>B52-H52</f>
        <v>-8.1294018102458621E-2</v>
      </c>
      <c r="F52" s="56">
        <f>C52-I52</f>
        <v>2.660355786095317E-3</v>
      </c>
      <c r="G52" s="6"/>
      <c r="H52" s="90">
        <v>0.2440168246506923</v>
      </c>
      <c r="I52" s="91">
        <v>0.12000583331525833</v>
      </c>
      <c r="J52" s="88" t="s">
        <v>7</v>
      </c>
      <c r="K52" s="89" t="s">
        <v>7</v>
      </c>
      <c r="L52" s="88" t="s">
        <v>7</v>
      </c>
      <c r="M52" s="89" t="s">
        <v>7</v>
      </c>
    </row>
    <row r="53" spans="1:13" customFormat="1" ht="13.5" thickBot="1" x14ac:dyDescent="0.25">
      <c r="A53" s="116"/>
      <c r="B53" s="118"/>
      <c r="C53" s="119"/>
      <c r="D53" s="117"/>
      <c r="E53" s="120"/>
      <c r="F53" s="121"/>
      <c r="G53" s="116"/>
      <c r="H53" s="122"/>
      <c r="I53" s="123"/>
      <c r="J53" s="122"/>
      <c r="K53" s="123"/>
      <c r="L53" s="122"/>
      <c r="M53" s="123"/>
    </row>
    <row r="54" spans="1:13" ht="13.5" thickTop="1" x14ac:dyDescent="0.2"/>
    <row r="55" spans="1:13" x14ac:dyDescent="0.2">
      <c r="A55" s="171" t="s">
        <v>149</v>
      </c>
    </row>
    <row r="56" spans="1:13" x14ac:dyDescent="0.2">
      <c r="A56" s="171" t="s">
        <v>145</v>
      </c>
    </row>
    <row r="57" spans="1:13" x14ac:dyDescent="0.2">
      <c r="A57" s="35" t="s">
        <v>153</v>
      </c>
    </row>
    <row r="58" spans="1:13" x14ac:dyDescent="0.2">
      <c r="A58" s="36" t="s">
        <v>152</v>
      </c>
    </row>
    <row r="59" spans="1:13" x14ac:dyDescent="0.2">
      <c r="A59" s="181" t="s">
        <v>133</v>
      </c>
    </row>
  </sheetData>
  <mergeCells count="5">
    <mergeCell ref="B4:C4"/>
    <mergeCell ref="H4:I4"/>
    <mergeCell ref="D4:G4"/>
    <mergeCell ref="J4:K4"/>
    <mergeCell ref="L4:M4"/>
  </mergeCells>
  <phoneticPr fontId="3" type="noConversion"/>
  <hyperlinks>
    <hyperlink ref="A1" location="Contents!A1" display="Contents"/>
    <hyperlink ref="A59" location="Metadata!A1" display="Further information on methodology is available on the metadata tab"/>
  </hyperlinks>
  <pageMargins left="0.74803149606299213" right="0.74803149606299213" top="0.98425196850393704" bottom="0.98425196850393704" header="0.51181102362204722" footer="0.51181102362204722"/>
  <pageSetup paperSize="9" scale="3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4"/>
  <sheetViews>
    <sheetView zoomScale="85" workbookViewId="0">
      <selection activeCell="B1" sqref="B1"/>
    </sheetView>
  </sheetViews>
  <sheetFormatPr defaultRowHeight="12.75" x14ac:dyDescent="0.2"/>
  <cols>
    <col min="1" max="1" width="33.28515625" style="5" bestFit="1" customWidth="1"/>
    <col min="2" max="3" width="16.7109375" style="47" customWidth="1"/>
    <col min="4" max="4" width="9.140625" style="5"/>
    <col min="5" max="5" width="13.42578125" style="23" customWidth="1"/>
    <col min="6" max="6" width="13.42578125" style="115" customWidth="1"/>
    <col min="7" max="7" width="9.140625" style="5"/>
    <col min="8" max="13" width="16.7109375" style="90" customWidth="1"/>
    <col min="14" max="16384" width="9.140625" style="5"/>
  </cols>
  <sheetData>
    <row r="1" spans="1:13" ht="17.25" customHeight="1" x14ac:dyDescent="0.2">
      <c r="A1" s="178" t="s">
        <v>117</v>
      </c>
    </row>
    <row r="2" spans="1:13" ht="17.25" customHeight="1" x14ac:dyDescent="0.2">
      <c r="A2" s="172" t="s">
        <v>118</v>
      </c>
    </row>
    <row r="3" spans="1:13" ht="17.25" customHeight="1" thickBot="1" x14ac:dyDescent="0.25">
      <c r="A3" s="117"/>
      <c r="B3" s="118"/>
      <c r="C3" s="118"/>
      <c r="D3" s="117"/>
      <c r="E3" s="120"/>
      <c r="F3" s="121"/>
      <c r="G3" s="117"/>
      <c r="H3" s="122"/>
      <c r="I3" s="122"/>
      <c r="J3" s="122"/>
      <c r="K3" s="122"/>
      <c r="L3" s="122"/>
      <c r="M3" s="122"/>
    </row>
    <row r="4" spans="1:13" s="2" customFormat="1" ht="15" thickTop="1" x14ac:dyDescent="0.2">
      <c r="A4" s="4"/>
      <c r="B4" s="304">
        <v>2014</v>
      </c>
      <c r="C4" s="305"/>
      <c r="D4" s="303" t="s">
        <v>104</v>
      </c>
      <c r="E4" s="304"/>
      <c r="F4" s="304"/>
      <c r="G4" s="305"/>
      <c r="H4" s="301">
        <v>2013</v>
      </c>
      <c r="I4" s="302"/>
      <c r="J4" s="301">
        <v>2012</v>
      </c>
      <c r="K4" s="302"/>
      <c r="L4" s="301">
        <v>2011</v>
      </c>
      <c r="M4" s="302"/>
    </row>
    <row r="5" spans="1:13" s="2" customFormat="1" ht="39" thickBot="1" x14ac:dyDescent="0.25">
      <c r="A5" s="114"/>
      <c r="B5" s="134" t="s">
        <v>2</v>
      </c>
      <c r="C5" s="135" t="s">
        <v>100</v>
      </c>
      <c r="D5" s="7"/>
      <c r="E5" s="113" t="s">
        <v>38</v>
      </c>
      <c r="F5" s="113" t="s">
        <v>39</v>
      </c>
      <c r="G5" s="7"/>
      <c r="H5" s="136" t="s">
        <v>2</v>
      </c>
      <c r="I5" s="227" t="s">
        <v>100</v>
      </c>
      <c r="J5" s="136" t="s">
        <v>2</v>
      </c>
      <c r="K5" s="227" t="s">
        <v>100</v>
      </c>
      <c r="L5" s="136" t="s">
        <v>2</v>
      </c>
      <c r="M5" s="227" t="s">
        <v>100</v>
      </c>
    </row>
    <row r="6" spans="1:13" s="2" customFormat="1" ht="13.5" thickTop="1" x14ac:dyDescent="0.2">
      <c r="A6" s="4" t="s">
        <v>79</v>
      </c>
      <c r="B6" s="50"/>
      <c r="C6" s="51"/>
      <c r="E6" s="28"/>
      <c r="F6" s="58"/>
      <c r="G6" s="80"/>
      <c r="H6" s="87"/>
      <c r="I6" s="167"/>
      <c r="J6" s="87"/>
      <c r="K6" s="167"/>
      <c r="L6" s="87"/>
      <c r="M6" s="167"/>
    </row>
    <row r="7" spans="1:13" customFormat="1" x14ac:dyDescent="0.2">
      <c r="A7" s="6" t="s">
        <v>12</v>
      </c>
      <c r="B7" s="53">
        <v>0.54040297490781097</v>
      </c>
      <c r="C7" s="54">
        <v>0.35231331797032378</v>
      </c>
      <c r="D7" s="30"/>
      <c r="E7" s="46">
        <f>B7-H7</f>
        <v>3.8687326638207731E-2</v>
      </c>
      <c r="F7" s="46">
        <f>C7-I7</f>
        <v>-1.6853745630448502E-2</v>
      </c>
      <c r="G7" s="81"/>
      <c r="H7" s="88">
        <v>0.50171564826960324</v>
      </c>
      <c r="I7" s="89">
        <v>0.36916706360077228</v>
      </c>
      <c r="J7" s="88">
        <v>0.50261665346351037</v>
      </c>
      <c r="K7" s="89">
        <v>0.36917947901537501</v>
      </c>
      <c r="L7" s="88">
        <v>0.47651747010170908</v>
      </c>
      <c r="M7" s="89">
        <v>0.33488914073596143</v>
      </c>
    </row>
    <row r="8" spans="1:13" customFormat="1" x14ac:dyDescent="0.2">
      <c r="A8" s="6" t="s">
        <v>23</v>
      </c>
      <c r="B8" s="53">
        <v>0.16843860236842439</v>
      </c>
      <c r="C8" s="54">
        <v>0.1071597034997686</v>
      </c>
      <c r="D8" s="30"/>
      <c r="E8" s="22">
        <f>B8-H8</f>
        <v>-7.4363374131965282E-2</v>
      </c>
      <c r="F8" s="46">
        <f>C8-I8</f>
        <v>-5.6587236320874187E-2</v>
      </c>
      <c r="G8" s="81"/>
      <c r="H8" s="88">
        <v>0.24280197650038968</v>
      </c>
      <c r="I8" s="89">
        <v>0.16374693982064278</v>
      </c>
      <c r="J8" s="92" t="s">
        <v>7</v>
      </c>
      <c r="K8" s="93" t="s">
        <v>7</v>
      </c>
      <c r="L8" s="92" t="s">
        <v>7</v>
      </c>
      <c r="M8" s="93" t="s">
        <v>7</v>
      </c>
    </row>
    <row r="9" spans="1:13" customFormat="1" x14ac:dyDescent="0.2">
      <c r="A9" s="6"/>
      <c r="B9" s="47"/>
      <c r="C9" s="48"/>
      <c r="D9" s="31"/>
      <c r="E9" s="25"/>
      <c r="F9" s="55"/>
      <c r="G9" s="78"/>
      <c r="H9" s="90"/>
      <c r="I9" s="91"/>
      <c r="J9" s="90"/>
      <c r="K9" s="91"/>
      <c r="L9" s="90"/>
      <c r="M9" s="91"/>
    </row>
    <row r="10" spans="1:13" customFormat="1" x14ac:dyDescent="0.2">
      <c r="A10" s="4" t="s">
        <v>80</v>
      </c>
      <c r="B10" s="47"/>
      <c r="C10" s="48"/>
      <c r="D10" s="31"/>
      <c r="E10" s="25"/>
      <c r="F10" s="55"/>
      <c r="G10" s="78"/>
      <c r="H10" s="90"/>
      <c r="I10" s="91"/>
      <c r="J10" s="90"/>
      <c r="K10" s="91"/>
      <c r="L10" s="90"/>
      <c r="M10" s="91"/>
    </row>
    <row r="11" spans="1:13" customFormat="1" x14ac:dyDescent="0.2">
      <c r="A11" s="6" t="s">
        <v>12</v>
      </c>
      <c r="B11" s="53">
        <v>0.57186549209871751</v>
      </c>
      <c r="C11" s="54">
        <v>0.37533089235444794</v>
      </c>
      <c r="D11" s="32"/>
      <c r="E11" s="56">
        <f>B11-H11</f>
        <v>4.8345311724136697E-2</v>
      </c>
      <c r="F11" s="56">
        <f>C11-I11</f>
        <v>-8.9362750334242014E-3</v>
      </c>
      <c r="G11" s="82"/>
      <c r="H11" s="88">
        <v>0.52352018037458081</v>
      </c>
      <c r="I11" s="89">
        <v>0.38426716738787214</v>
      </c>
      <c r="J11" s="88">
        <v>0.54402005761885397</v>
      </c>
      <c r="K11" s="89">
        <v>0.40758950565370561</v>
      </c>
      <c r="L11" s="88">
        <v>0.494231208734351</v>
      </c>
      <c r="M11" s="89">
        <v>0.3558638728848072</v>
      </c>
    </row>
    <row r="12" spans="1:13" customFormat="1" x14ac:dyDescent="0.2">
      <c r="A12" s="6" t="s">
        <v>23</v>
      </c>
      <c r="B12" s="53">
        <v>0.18248604478563024</v>
      </c>
      <c r="C12" s="54">
        <v>0.12264901114240072</v>
      </c>
      <c r="D12" s="32"/>
      <c r="E12" s="56">
        <f>B12-H12</f>
        <v>-6.3844435794131071E-2</v>
      </c>
      <c r="F12" s="56">
        <f>C12-I12</f>
        <v>-4.880259177338285E-2</v>
      </c>
      <c r="G12" s="82"/>
      <c r="H12" s="88">
        <v>0.24633048057976131</v>
      </c>
      <c r="I12" s="89">
        <v>0.17145160291578357</v>
      </c>
      <c r="J12" s="92" t="s">
        <v>7</v>
      </c>
      <c r="K12" s="93" t="s">
        <v>7</v>
      </c>
      <c r="L12" s="92" t="s">
        <v>7</v>
      </c>
      <c r="M12" s="93" t="s">
        <v>7</v>
      </c>
    </row>
    <row r="13" spans="1:13" customFormat="1" x14ac:dyDescent="0.2">
      <c r="A13" s="6"/>
      <c r="B13" s="47"/>
      <c r="C13" s="48"/>
      <c r="D13" s="31"/>
      <c r="E13" s="56"/>
      <c r="F13" s="56"/>
      <c r="G13" s="78"/>
      <c r="H13" s="90"/>
      <c r="I13" s="91"/>
      <c r="J13" s="90"/>
      <c r="K13" s="91"/>
      <c r="L13" s="90"/>
      <c r="M13" s="91"/>
    </row>
    <row r="14" spans="1:13" customFormat="1" x14ac:dyDescent="0.2">
      <c r="A14" s="4" t="s">
        <v>81</v>
      </c>
      <c r="B14" s="47"/>
      <c r="C14" s="48"/>
      <c r="D14" s="31"/>
      <c r="E14" s="56"/>
      <c r="F14" s="56"/>
      <c r="G14" s="78"/>
      <c r="H14" s="90"/>
      <c r="I14" s="91"/>
      <c r="J14" s="90"/>
      <c r="K14" s="91"/>
      <c r="L14" s="90"/>
      <c r="M14" s="91"/>
    </row>
    <row r="15" spans="1:13" customFormat="1" x14ac:dyDescent="0.2">
      <c r="A15" s="6" t="s">
        <v>12</v>
      </c>
      <c r="B15" s="53">
        <v>0.60022104278097654</v>
      </c>
      <c r="C15" s="54">
        <v>0.39899306509256638</v>
      </c>
      <c r="D15" s="32"/>
      <c r="E15" s="56">
        <f>B15-H15</f>
        <v>4.4940790812067033E-2</v>
      </c>
      <c r="F15" s="56">
        <f>C15-I15</f>
        <v>-7.1652668554419985E-3</v>
      </c>
      <c r="G15" s="82"/>
      <c r="H15" s="88">
        <v>0.55528025196890951</v>
      </c>
      <c r="I15" s="89">
        <v>0.40615833194800838</v>
      </c>
      <c r="J15" s="88">
        <v>0.57333880967234141</v>
      </c>
      <c r="K15" s="89">
        <v>0.43085857089753699</v>
      </c>
      <c r="L15" s="88">
        <v>0.51661441867463209</v>
      </c>
      <c r="M15" s="89">
        <v>0.37125419906910195</v>
      </c>
    </row>
    <row r="16" spans="1:13" customFormat="1" x14ac:dyDescent="0.2">
      <c r="A16" s="6" t="s">
        <v>23</v>
      </c>
      <c r="B16" s="53">
        <v>0.21290105987818617</v>
      </c>
      <c r="C16" s="54">
        <v>0.14853792434182281</v>
      </c>
      <c r="D16" s="32"/>
      <c r="E16" s="56">
        <f>B16-H16</f>
        <v>-6.0675686833615378E-2</v>
      </c>
      <c r="F16" s="56">
        <f>C16-I16</f>
        <v>-4.5642015368612926E-2</v>
      </c>
      <c r="G16" s="82"/>
      <c r="H16" s="88">
        <v>0.27357674671180154</v>
      </c>
      <c r="I16" s="89">
        <v>0.19417993971043573</v>
      </c>
      <c r="J16" s="92" t="s">
        <v>7</v>
      </c>
      <c r="K16" s="93" t="s">
        <v>7</v>
      </c>
      <c r="L16" s="92" t="s">
        <v>7</v>
      </c>
      <c r="M16" s="93" t="s">
        <v>7</v>
      </c>
    </row>
    <row r="17" spans="1:13" customFormat="1" x14ac:dyDescent="0.2">
      <c r="A17" s="6"/>
      <c r="B17" s="47"/>
      <c r="C17" s="48"/>
      <c r="D17" s="31"/>
      <c r="E17" s="56"/>
      <c r="F17" s="56"/>
      <c r="G17" s="78"/>
      <c r="H17" s="90"/>
      <c r="I17" s="91"/>
      <c r="J17" s="90"/>
      <c r="K17" s="91"/>
      <c r="L17" s="90"/>
      <c r="M17" s="91"/>
    </row>
    <row r="18" spans="1:13" customFormat="1" x14ac:dyDescent="0.2">
      <c r="A18" s="4" t="s">
        <v>82</v>
      </c>
      <c r="B18" s="47"/>
      <c r="C18" s="48"/>
      <c r="D18" s="31"/>
      <c r="E18" s="56"/>
      <c r="F18" s="56"/>
      <c r="G18" s="78"/>
      <c r="H18" s="90"/>
      <c r="I18" s="91"/>
      <c r="J18" s="90"/>
      <c r="K18" s="91"/>
      <c r="L18" s="90"/>
      <c r="M18" s="91"/>
    </row>
    <row r="19" spans="1:13" customFormat="1" x14ac:dyDescent="0.2">
      <c r="A19" s="6" t="s">
        <v>12</v>
      </c>
      <c r="B19" s="53">
        <v>0.62153963061714268</v>
      </c>
      <c r="C19" s="54">
        <v>0.42135869963086164</v>
      </c>
      <c r="D19" s="32"/>
      <c r="E19" s="56">
        <f>B19-H19</f>
        <v>2.9616485531823278E-2</v>
      </c>
      <c r="F19" s="56">
        <f>C19-I19</f>
        <v>-6.2276491322417749E-3</v>
      </c>
      <c r="G19" s="82"/>
      <c r="H19" s="88">
        <v>0.5919231450853194</v>
      </c>
      <c r="I19" s="89">
        <v>0.42758634876310342</v>
      </c>
      <c r="J19" s="88">
        <v>0.60968456715198649</v>
      </c>
      <c r="K19" s="89">
        <v>0.45358856127736247</v>
      </c>
      <c r="L19" s="88">
        <v>0.54320322547507804</v>
      </c>
      <c r="M19" s="89">
        <v>0.38987127142982536</v>
      </c>
    </row>
    <row r="20" spans="1:13" customFormat="1" x14ac:dyDescent="0.2">
      <c r="A20" s="6" t="s">
        <v>23</v>
      </c>
      <c r="B20" s="53">
        <v>0.24012638849300805</v>
      </c>
      <c r="C20" s="54">
        <v>0.16947192463694188</v>
      </c>
      <c r="D20" s="32"/>
      <c r="E20" s="56">
        <f>B20-H20</f>
        <v>-3.9679615520060219E-2</v>
      </c>
      <c r="F20" s="56">
        <f>C20-I20</f>
        <v>-3.3081927495831137E-2</v>
      </c>
      <c r="G20" s="82"/>
      <c r="H20" s="88">
        <v>0.27980600401306827</v>
      </c>
      <c r="I20" s="89">
        <v>0.20255385213277302</v>
      </c>
      <c r="J20" s="92" t="s">
        <v>7</v>
      </c>
      <c r="K20" s="93" t="s">
        <v>7</v>
      </c>
      <c r="L20" s="92" t="s">
        <v>7</v>
      </c>
      <c r="M20" s="93" t="s">
        <v>7</v>
      </c>
    </row>
    <row r="21" spans="1:13" customFormat="1" x14ac:dyDescent="0.2">
      <c r="A21" s="6"/>
      <c r="B21" s="53"/>
      <c r="C21" s="54"/>
      <c r="D21" s="30"/>
      <c r="E21" s="56"/>
      <c r="F21" s="56"/>
      <c r="G21" s="6"/>
      <c r="H21" s="88"/>
      <c r="I21" s="89"/>
      <c r="J21" s="88"/>
      <c r="K21" s="89"/>
      <c r="L21" s="88"/>
      <c r="M21" s="89"/>
    </row>
    <row r="22" spans="1:13" customFormat="1" x14ac:dyDescent="0.2">
      <c r="A22" s="4" t="s">
        <v>83</v>
      </c>
      <c r="B22" s="47"/>
      <c r="C22" s="48"/>
      <c r="D22" s="31"/>
      <c r="E22" s="56"/>
      <c r="F22" s="56"/>
      <c r="G22" s="78"/>
      <c r="H22" s="90"/>
      <c r="I22" s="91"/>
      <c r="J22" s="90"/>
      <c r="K22" s="91"/>
      <c r="L22" s="90"/>
      <c r="M22" s="91"/>
    </row>
    <row r="23" spans="1:13" customFormat="1" x14ac:dyDescent="0.2">
      <c r="A23" s="6" t="s">
        <v>12</v>
      </c>
      <c r="B23" s="53">
        <v>0.63579413837718712</v>
      </c>
      <c r="C23" s="54">
        <v>0.4379284564264313</v>
      </c>
      <c r="D23" s="32"/>
      <c r="E23" s="56">
        <f>B23-H23</f>
        <v>2.2191088640401535E-2</v>
      </c>
      <c r="F23" s="56">
        <f>C23-I23</f>
        <v>-1.9065500543563596E-3</v>
      </c>
      <c r="G23" s="82"/>
      <c r="H23" s="88">
        <v>0.61360304973678559</v>
      </c>
      <c r="I23" s="89">
        <v>0.43983500648078766</v>
      </c>
      <c r="J23" s="88">
        <v>0.63003776517076326</v>
      </c>
      <c r="K23" s="89">
        <v>0.47511119991910611</v>
      </c>
      <c r="L23" s="88">
        <v>0.55739402520459425</v>
      </c>
      <c r="M23" s="89">
        <v>0.40549619605331433</v>
      </c>
    </row>
    <row r="24" spans="1:13" customFormat="1" x14ac:dyDescent="0.2">
      <c r="A24" s="6" t="s">
        <v>23</v>
      </c>
      <c r="B24" s="53">
        <v>0.26323718904051496</v>
      </c>
      <c r="C24" s="54">
        <v>0.19315370057167378</v>
      </c>
      <c r="D24" s="32"/>
      <c r="E24" s="56">
        <f>B24-H24</f>
        <v>-2.9163372373909868E-2</v>
      </c>
      <c r="F24" s="56">
        <f>C24-I24</f>
        <v>-2.5795517974051219E-2</v>
      </c>
      <c r="G24" s="82"/>
      <c r="H24" s="88">
        <v>0.29240056141442483</v>
      </c>
      <c r="I24" s="89">
        <v>0.21894921854572499</v>
      </c>
      <c r="J24" s="92" t="s">
        <v>7</v>
      </c>
      <c r="K24" s="93" t="s">
        <v>7</v>
      </c>
      <c r="L24" s="92" t="s">
        <v>7</v>
      </c>
      <c r="M24" s="93" t="s">
        <v>7</v>
      </c>
    </row>
    <row r="25" spans="1:13" customFormat="1" x14ac:dyDescent="0.2">
      <c r="A25" s="6"/>
      <c r="B25" s="53"/>
      <c r="C25" s="54"/>
      <c r="D25" s="30"/>
      <c r="E25" s="56"/>
      <c r="F25" s="56"/>
      <c r="G25" s="6"/>
      <c r="H25" s="88"/>
      <c r="I25" s="89"/>
      <c r="J25" s="88"/>
      <c r="K25" s="89"/>
      <c r="L25" s="88"/>
      <c r="M25" s="89"/>
    </row>
    <row r="26" spans="1:13" customFormat="1" x14ac:dyDescent="0.2">
      <c r="A26" s="4" t="s">
        <v>84</v>
      </c>
      <c r="B26" s="47"/>
      <c r="C26" s="48"/>
      <c r="D26" s="31"/>
      <c r="E26" s="56"/>
      <c r="F26" s="56"/>
      <c r="G26" s="78"/>
      <c r="H26" s="90"/>
      <c r="I26" s="91"/>
      <c r="J26" s="90"/>
      <c r="K26" s="91"/>
      <c r="L26" s="90"/>
      <c r="M26" s="91"/>
    </row>
    <row r="27" spans="1:13" customFormat="1" x14ac:dyDescent="0.2">
      <c r="A27" s="6" t="s">
        <v>12</v>
      </c>
      <c r="B27" s="53">
        <v>0.65823177748546136</v>
      </c>
      <c r="C27" s="54">
        <v>0.46106113392027981</v>
      </c>
      <c r="D27" s="32"/>
      <c r="E27" s="56">
        <f>B27-H27</f>
        <v>1.8095321252584506E-2</v>
      </c>
      <c r="F27" s="56">
        <f>C27-I27</f>
        <v>-3.2552513310756814E-3</v>
      </c>
      <c r="G27" s="82"/>
      <c r="H27" s="88">
        <v>0.64013645623287685</v>
      </c>
      <c r="I27" s="89">
        <v>0.46431638525135549</v>
      </c>
      <c r="J27" s="88">
        <v>0.65185791441370244</v>
      </c>
      <c r="K27" s="89">
        <v>0.49617884222573888</v>
      </c>
      <c r="L27" s="88">
        <v>0.57665670016870796</v>
      </c>
      <c r="M27" s="89">
        <v>0.42699720132411023</v>
      </c>
    </row>
    <row r="28" spans="1:13" customFormat="1" x14ac:dyDescent="0.2">
      <c r="A28" s="6" t="s">
        <v>23</v>
      </c>
      <c r="B28" s="53">
        <v>0.29451123804999474</v>
      </c>
      <c r="C28" s="54">
        <v>0.22156038002426226</v>
      </c>
      <c r="D28" s="32"/>
      <c r="E28" s="56">
        <f>B28-H28</f>
        <v>-7.6951949244552509E-3</v>
      </c>
      <c r="F28" s="56">
        <f>C28-I28</f>
        <v>-7.6875958043844117E-3</v>
      </c>
      <c r="G28" s="82"/>
      <c r="H28" s="88">
        <v>0.30220643297444999</v>
      </c>
      <c r="I28" s="89">
        <v>0.22924797582864667</v>
      </c>
      <c r="J28" s="92" t="s">
        <v>7</v>
      </c>
      <c r="K28" s="93" t="s">
        <v>7</v>
      </c>
      <c r="L28" s="92" t="s">
        <v>7</v>
      </c>
      <c r="M28" s="93" t="s">
        <v>7</v>
      </c>
    </row>
    <row r="29" spans="1:13" customFormat="1" x14ac:dyDescent="0.2">
      <c r="A29" s="6"/>
      <c r="B29" s="53"/>
      <c r="C29" s="54"/>
      <c r="D29" s="30"/>
      <c r="E29" s="56"/>
      <c r="F29" s="56"/>
      <c r="G29" s="6"/>
      <c r="H29" s="88"/>
      <c r="I29" s="89"/>
      <c r="J29" s="88"/>
      <c r="K29" s="89"/>
      <c r="L29" s="88"/>
      <c r="M29" s="89"/>
    </row>
    <row r="30" spans="1:13" customFormat="1" x14ac:dyDescent="0.2">
      <c r="A30" s="4" t="s">
        <v>85</v>
      </c>
      <c r="B30" s="47"/>
      <c r="C30" s="48"/>
      <c r="D30" s="31"/>
      <c r="E30" s="56"/>
      <c r="F30" s="56"/>
      <c r="G30" s="78"/>
      <c r="H30" s="90"/>
      <c r="I30" s="91"/>
      <c r="J30" s="90"/>
      <c r="K30" s="91"/>
      <c r="L30" s="90"/>
      <c r="M30" s="91"/>
    </row>
    <row r="31" spans="1:13" customFormat="1" x14ac:dyDescent="0.2">
      <c r="A31" s="6" t="s">
        <v>12</v>
      </c>
      <c r="B31" s="53">
        <v>0.6659214562139204</v>
      </c>
      <c r="C31" s="54">
        <v>0.4766403961528089</v>
      </c>
      <c r="D31" s="32"/>
      <c r="E31" s="56">
        <f>B31-H31</f>
        <v>1.4042190727693526E-2</v>
      </c>
      <c r="F31" s="56">
        <f>C31-I31</f>
        <v>1.0069767351422954E-2</v>
      </c>
      <c r="G31" s="82"/>
      <c r="H31" s="88">
        <v>0.65187926548622688</v>
      </c>
      <c r="I31" s="89">
        <v>0.46657062880138594</v>
      </c>
      <c r="J31" s="88">
        <v>0.6625849602674222</v>
      </c>
      <c r="K31" s="89">
        <v>0.4992331370887243</v>
      </c>
      <c r="L31" s="88">
        <v>0.58550105792429952</v>
      </c>
      <c r="M31" s="89">
        <v>0.43219682696609224</v>
      </c>
    </row>
    <row r="32" spans="1:13" customFormat="1" x14ac:dyDescent="0.2">
      <c r="A32" s="6" t="s">
        <v>23</v>
      </c>
      <c r="B32" s="53">
        <v>0.30474668716929076</v>
      </c>
      <c r="C32" s="54">
        <v>0.22676073565780727</v>
      </c>
      <c r="D32" s="32"/>
      <c r="E32" s="56">
        <f>B32-H32</f>
        <v>1.1480964693622031E-3</v>
      </c>
      <c r="F32" s="56">
        <f>C32-I32</f>
        <v>-2.2977505522271957E-3</v>
      </c>
      <c r="G32" s="82"/>
      <c r="H32" s="88">
        <v>0.30359859069992856</v>
      </c>
      <c r="I32" s="89">
        <v>0.22905848621003447</v>
      </c>
      <c r="J32" s="92" t="s">
        <v>7</v>
      </c>
      <c r="K32" s="93" t="s">
        <v>7</v>
      </c>
      <c r="L32" s="92" t="s">
        <v>7</v>
      </c>
      <c r="M32" s="93" t="s">
        <v>7</v>
      </c>
    </row>
    <row r="33" spans="1:13" customFormat="1" x14ac:dyDescent="0.2">
      <c r="A33" s="6"/>
      <c r="B33" s="53"/>
      <c r="C33" s="54"/>
      <c r="D33" s="30"/>
      <c r="E33" s="56"/>
      <c r="F33" s="56"/>
      <c r="G33" s="6"/>
      <c r="H33" s="88"/>
      <c r="I33" s="89"/>
      <c r="J33" s="88"/>
      <c r="K33" s="89"/>
      <c r="L33" s="88"/>
      <c r="M33" s="89"/>
    </row>
    <row r="34" spans="1:13" customFormat="1" x14ac:dyDescent="0.2">
      <c r="A34" s="4" t="s">
        <v>86</v>
      </c>
      <c r="B34" s="47"/>
      <c r="C34" s="48"/>
      <c r="D34" s="31"/>
      <c r="E34" s="56"/>
      <c r="F34" s="56"/>
      <c r="G34" s="78"/>
      <c r="H34" s="90"/>
      <c r="I34" s="91"/>
      <c r="J34" s="90"/>
      <c r="K34" s="91"/>
      <c r="L34" s="90"/>
      <c r="M34" s="91"/>
    </row>
    <row r="35" spans="1:13" customFormat="1" x14ac:dyDescent="0.2">
      <c r="A35" s="6" t="s">
        <v>12</v>
      </c>
      <c r="B35" s="53">
        <v>0.66347537981615767</v>
      </c>
      <c r="C35" s="54">
        <v>0.46808948332637706</v>
      </c>
      <c r="D35" s="32"/>
      <c r="E35" s="56">
        <f>B35-H35</f>
        <v>8.9642651574896037E-3</v>
      </c>
      <c r="F35" s="56">
        <f>C35-I35</f>
        <v>-2.7595670109786807E-4</v>
      </c>
      <c r="G35" s="82"/>
      <c r="H35" s="88">
        <v>0.65451111465866807</v>
      </c>
      <c r="I35" s="89">
        <v>0.46836544002747493</v>
      </c>
      <c r="J35" s="88">
        <v>0.6599167380598242</v>
      </c>
      <c r="K35" s="89">
        <v>0.49381911329562739</v>
      </c>
      <c r="L35" s="88">
        <v>0.58770748131038486</v>
      </c>
      <c r="M35" s="89">
        <v>0.43231115587366858</v>
      </c>
    </row>
    <row r="36" spans="1:13" customFormat="1" x14ac:dyDescent="0.2">
      <c r="A36" s="6" t="s">
        <v>23</v>
      </c>
      <c r="B36" s="53">
        <v>0.30050047885333442</v>
      </c>
      <c r="C36" s="54">
        <v>0.22257576455277336</v>
      </c>
      <c r="D36" s="32"/>
      <c r="E36" s="56">
        <f>B36-H36</f>
        <v>-7.2288096433140714E-3</v>
      </c>
      <c r="F36" s="56">
        <f>C36-I36</f>
        <v>-7.9799824552335974E-3</v>
      </c>
      <c r="G36" s="82"/>
      <c r="H36" s="88">
        <v>0.30772928849664849</v>
      </c>
      <c r="I36" s="89">
        <v>0.23055574700800696</v>
      </c>
      <c r="J36" s="92" t="s">
        <v>7</v>
      </c>
      <c r="K36" s="93" t="s">
        <v>7</v>
      </c>
      <c r="L36" s="92" t="s">
        <v>7</v>
      </c>
      <c r="M36" s="93" t="s">
        <v>7</v>
      </c>
    </row>
    <row r="37" spans="1:13" customFormat="1" x14ac:dyDescent="0.2">
      <c r="A37" s="6"/>
      <c r="B37" s="53"/>
      <c r="C37" s="54"/>
      <c r="D37" s="30"/>
      <c r="E37" s="56"/>
      <c r="F37" s="56"/>
      <c r="G37" s="6"/>
      <c r="H37" s="88"/>
      <c r="I37" s="89"/>
      <c r="J37" s="88"/>
      <c r="K37" s="89"/>
      <c r="L37" s="88"/>
      <c r="M37" s="89"/>
    </row>
    <row r="38" spans="1:13" customFormat="1" x14ac:dyDescent="0.2">
      <c r="A38" s="4" t="s">
        <v>87</v>
      </c>
      <c r="B38" s="47"/>
      <c r="C38" s="48"/>
      <c r="D38" s="31"/>
      <c r="E38" s="56"/>
      <c r="F38" s="56"/>
      <c r="G38" s="78"/>
      <c r="H38" s="90"/>
      <c r="I38" s="91"/>
      <c r="J38" s="90"/>
      <c r="K38" s="91"/>
      <c r="L38" s="90"/>
      <c r="M38" s="91"/>
    </row>
    <row r="39" spans="1:13" customFormat="1" x14ac:dyDescent="0.2">
      <c r="A39" s="6" t="s">
        <v>12</v>
      </c>
      <c r="B39" s="198">
        <v>0.65976095412439173</v>
      </c>
      <c r="C39" s="65">
        <v>0.46452032905451712</v>
      </c>
      <c r="D39" s="31"/>
      <c r="E39" s="56">
        <f>B39-H39</f>
        <v>1.0436045563943508E-2</v>
      </c>
      <c r="F39" s="56">
        <f>C39-I39</f>
        <v>-6.0080382080934802E-4</v>
      </c>
      <c r="G39" s="82"/>
      <c r="H39" s="88">
        <v>0.64932490856044822</v>
      </c>
      <c r="I39" s="89">
        <v>0.46512113287532647</v>
      </c>
      <c r="J39" s="88">
        <v>0.65179177901019192</v>
      </c>
      <c r="K39" s="89">
        <v>0.48371372707398441</v>
      </c>
      <c r="L39" s="88">
        <v>0.58259066626987577</v>
      </c>
      <c r="M39" s="89">
        <v>0.42879028527999552</v>
      </c>
    </row>
    <row r="40" spans="1:13" customFormat="1" x14ac:dyDescent="0.2">
      <c r="A40" s="6" t="s">
        <v>23</v>
      </c>
      <c r="B40" s="57">
        <v>0.2921146067301551</v>
      </c>
      <c r="C40" s="65">
        <v>0.21502614598529862</v>
      </c>
      <c r="D40" s="32"/>
      <c r="E40" s="56">
        <f>B40-H40</f>
        <v>-1.4465114473580509E-2</v>
      </c>
      <c r="F40" s="56">
        <f>C40-I40</f>
        <v>-9.4039866489146473E-3</v>
      </c>
      <c r="G40" s="82"/>
      <c r="H40" s="88">
        <v>0.30657972120373561</v>
      </c>
      <c r="I40" s="89">
        <v>0.22443013263421327</v>
      </c>
      <c r="J40" s="92" t="s">
        <v>7</v>
      </c>
      <c r="K40" s="93" t="s">
        <v>7</v>
      </c>
      <c r="L40" s="92" t="s">
        <v>7</v>
      </c>
      <c r="M40" s="93" t="s">
        <v>7</v>
      </c>
    </row>
    <row r="41" spans="1:13" customFormat="1" x14ac:dyDescent="0.2">
      <c r="A41" s="6"/>
      <c r="B41" s="53"/>
      <c r="C41" s="54"/>
      <c r="D41" s="30"/>
      <c r="E41" s="56"/>
      <c r="F41" s="56"/>
      <c r="G41" s="6"/>
      <c r="H41" s="92"/>
      <c r="I41" s="93"/>
      <c r="J41" s="92"/>
      <c r="K41" s="93"/>
      <c r="L41" s="92"/>
      <c r="M41" s="93"/>
    </row>
    <row r="42" spans="1:13" customFormat="1" x14ac:dyDescent="0.2">
      <c r="A42" s="4" t="s">
        <v>88</v>
      </c>
      <c r="B42" s="47"/>
      <c r="C42" s="48"/>
      <c r="D42" s="31"/>
      <c r="E42" s="56"/>
      <c r="F42" s="56"/>
      <c r="G42" s="78"/>
      <c r="H42" s="90"/>
      <c r="I42" s="91"/>
      <c r="J42" s="90"/>
      <c r="K42" s="91"/>
      <c r="L42" s="90"/>
      <c r="M42" s="91"/>
    </row>
    <row r="43" spans="1:13" customFormat="1" x14ac:dyDescent="0.2">
      <c r="A43" s="6" t="s">
        <v>12</v>
      </c>
      <c r="B43" s="53">
        <v>0.64500616710885161</v>
      </c>
      <c r="C43" s="54">
        <v>0.46181692193269303</v>
      </c>
      <c r="D43" s="32"/>
      <c r="E43" s="56">
        <f t="shared" ref="E43:F46" si="0">B43-H43</f>
        <v>9.6267621102860135E-3</v>
      </c>
      <c r="F43" s="56">
        <f t="shared" si="0"/>
        <v>4.1871989209619209E-3</v>
      </c>
      <c r="G43" s="82"/>
      <c r="H43" s="92">
        <v>0.6353794049985656</v>
      </c>
      <c r="I43" s="93">
        <v>0.4576297230117311</v>
      </c>
      <c r="J43" s="92">
        <v>0.64003749082396166</v>
      </c>
      <c r="K43" s="93">
        <v>0.47382408071239535</v>
      </c>
      <c r="L43" s="92">
        <v>0.57224875491614446</v>
      </c>
      <c r="M43" s="93">
        <v>0.42248021485754328</v>
      </c>
    </row>
    <row r="44" spans="1:13" customFormat="1" x14ac:dyDescent="0.2">
      <c r="A44" s="6" t="s">
        <v>23</v>
      </c>
      <c r="B44" s="47">
        <v>0.28176688583753307</v>
      </c>
      <c r="C44" s="48">
        <v>0.20735986103409323</v>
      </c>
      <c r="E44" s="56">
        <f t="shared" si="0"/>
        <v>-1.9720361347743409E-2</v>
      </c>
      <c r="F44" s="56">
        <f t="shared" si="0"/>
        <v>-8.5031953356149159E-3</v>
      </c>
      <c r="G44" s="6"/>
      <c r="H44" s="90">
        <v>0.30148724718527647</v>
      </c>
      <c r="I44" s="91">
        <v>0.21586305636970815</v>
      </c>
      <c r="J44" s="92" t="s">
        <v>7</v>
      </c>
      <c r="K44" s="93" t="s">
        <v>7</v>
      </c>
      <c r="L44" s="92" t="s">
        <v>7</v>
      </c>
      <c r="M44" s="93" t="s">
        <v>7</v>
      </c>
    </row>
    <row r="45" spans="1:13" customFormat="1" x14ac:dyDescent="0.2">
      <c r="A45" s="6" t="s">
        <v>20</v>
      </c>
      <c r="B45" s="47">
        <v>0.34193187590259078</v>
      </c>
      <c r="C45" s="48">
        <v>0.24118522123893812</v>
      </c>
      <c r="E45" s="56">
        <f t="shared" si="0"/>
        <v>2.9144148343056231E-2</v>
      </c>
      <c r="F45" s="56">
        <f t="shared" si="0"/>
        <v>7.9230429635773758E-4</v>
      </c>
      <c r="G45" s="6"/>
      <c r="H45" s="90">
        <v>0.31278772755953455</v>
      </c>
      <c r="I45" s="91">
        <v>0.24039291694258039</v>
      </c>
      <c r="J45" s="92" t="s">
        <v>7</v>
      </c>
      <c r="K45" s="93" t="s">
        <v>7</v>
      </c>
      <c r="L45" s="92" t="s">
        <v>7</v>
      </c>
      <c r="M45" s="93" t="s">
        <v>7</v>
      </c>
    </row>
    <row r="46" spans="1:13" customFormat="1" x14ac:dyDescent="0.2">
      <c r="A46" s="6" t="s">
        <v>1</v>
      </c>
      <c r="B46" s="47">
        <v>0.22914677905568018</v>
      </c>
      <c r="C46" s="48">
        <v>0.17678232667327809</v>
      </c>
      <c r="E46" s="56">
        <f t="shared" si="0"/>
        <v>-5.7319994378479816E-2</v>
      </c>
      <c r="F46" s="56">
        <f t="shared" si="0"/>
        <v>-2.1715791996711364E-2</v>
      </c>
      <c r="G46" s="6"/>
      <c r="H46" s="90">
        <v>0.28646677343415999</v>
      </c>
      <c r="I46" s="91">
        <v>0.19849811866998945</v>
      </c>
      <c r="J46" s="92" t="s">
        <v>7</v>
      </c>
      <c r="K46" s="93" t="s">
        <v>7</v>
      </c>
      <c r="L46" s="92" t="s">
        <v>7</v>
      </c>
      <c r="M46" s="93" t="s">
        <v>7</v>
      </c>
    </row>
    <row r="47" spans="1:13" customFormat="1" x14ac:dyDescent="0.2">
      <c r="A47" s="64" t="s">
        <v>102</v>
      </c>
      <c r="B47" s="53" t="s">
        <v>7</v>
      </c>
      <c r="C47" s="54" t="s">
        <v>7</v>
      </c>
      <c r="D47" s="30"/>
      <c r="E47" s="56" t="s">
        <v>7</v>
      </c>
      <c r="F47" s="56" t="s">
        <v>7</v>
      </c>
      <c r="G47" s="6"/>
      <c r="H47" s="92" t="s">
        <v>7</v>
      </c>
      <c r="I47" s="93" t="s">
        <v>7</v>
      </c>
      <c r="J47" s="92" t="s">
        <v>7</v>
      </c>
      <c r="K47" s="93" t="s">
        <v>7</v>
      </c>
      <c r="L47" s="92" t="s">
        <v>7</v>
      </c>
      <c r="M47" s="93" t="s">
        <v>7</v>
      </c>
    </row>
    <row r="48" spans="1:13" customFormat="1" ht="13.5" thickBot="1" x14ac:dyDescent="0.25">
      <c r="A48" s="116"/>
      <c r="B48" s="118"/>
      <c r="C48" s="119"/>
      <c r="D48" s="117"/>
      <c r="E48" s="120"/>
      <c r="F48" s="121"/>
      <c r="G48" s="116"/>
      <c r="H48" s="122"/>
      <c r="I48" s="123"/>
      <c r="J48" s="122"/>
      <c r="K48" s="123"/>
      <c r="L48" s="122"/>
      <c r="M48" s="123"/>
    </row>
    <row r="49" spans="1:1" ht="13.5" thickTop="1" x14ac:dyDescent="0.2"/>
    <row r="50" spans="1:1" x14ac:dyDescent="0.2">
      <c r="A50" s="171" t="s">
        <v>148</v>
      </c>
    </row>
    <row r="51" spans="1:1" x14ac:dyDescent="0.2">
      <c r="A51" s="171" t="s">
        <v>145</v>
      </c>
    </row>
    <row r="52" spans="1:1" x14ac:dyDescent="0.2">
      <c r="A52" s="35" t="s">
        <v>153</v>
      </c>
    </row>
    <row r="53" spans="1:1" x14ac:dyDescent="0.2">
      <c r="A53" s="36" t="s">
        <v>152</v>
      </c>
    </row>
    <row r="54" spans="1:1" x14ac:dyDescent="0.2">
      <c r="A54" s="181" t="s">
        <v>133</v>
      </c>
    </row>
  </sheetData>
  <mergeCells count="5">
    <mergeCell ref="B4:C4"/>
    <mergeCell ref="D4:G4"/>
    <mergeCell ref="H4:I4"/>
    <mergeCell ref="J4:K4"/>
    <mergeCell ref="L4:M4"/>
  </mergeCells>
  <hyperlinks>
    <hyperlink ref="A1" location="Contents!A1" display="Contents"/>
    <hyperlink ref="A54" location="Metadata!A1" display="Further information on methodology is available on the metadata tab"/>
  </hyperlinks>
  <pageMargins left="0.74803149606299213" right="0.74803149606299213" top="0.98425196850393704" bottom="0.98425196850393704" header="0.51181102362204722" footer="0.51181102362204722"/>
  <pageSetup paperSize="9" scale="3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9"/>
  <sheetViews>
    <sheetView zoomScale="85" workbookViewId="0">
      <selection activeCell="B1" sqref="B1"/>
    </sheetView>
  </sheetViews>
  <sheetFormatPr defaultRowHeight="12.75" x14ac:dyDescent="0.2"/>
  <cols>
    <col min="1" max="1" width="32.7109375" style="35" bestFit="1" customWidth="1"/>
    <col min="2" max="3" width="16.7109375" style="35" customWidth="1"/>
    <col min="4" max="4" width="9.140625" style="35"/>
    <col min="5" max="6" width="13.42578125" style="35" customWidth="1"/>
    <col min="7" max="7" width="9.140625" style="35"/>
    <col min="8" max="14" width="16.7109375" style="33" customWidth="1"/>
    <col min="15" max="16384" width="9.140625" style="35"/>
  </cols>
  <sheetData>
    <row r="1" spans="1:15" x14ac:dyDescent="0.2">
      <c r="A1" s="179" t="s">
        <v>117</v>
      </c>
    </row>
    <row r="2" spans="1:15" ht="16.5" customHeight="1" x14ac:dyDescent="0.2">
      <c r="A2" s="173" t="s">
        <v>119</v>
      </c>
    </row>
    <row r="3" spans="1:15" ht="17.25" customHeight="1" thickBot="1" x14ac:dyDescent="0.25">
      <c r="A3" s="129"/>
      <c r="B3" s="129"/>
      <c r="C3" s="129"/>
      <c r="D3" s="129"/>
      <c r="E3" s="129"/>
      <c r="F3" s="129"/>
      <c r="G3" s="129"/>
      <c r="H3" s="128"/>
      <c r="I3" s="128"/>
      <c r="J3" s="128"/>
      <c r="K3" s="128"/>
      <c r="L3" s="128"/>
      <c r="M3" s="128"/>
    </row>
    <row r="4" spans="1:15" s="12" customFormat="1" ht="15" thickTop="1" x14ac:dyDescent="0.2">
      <c r="A4" s="11"/>
      <c r="B4" s="306">
        <v>2014</v>
      </c>
      <c r="C4" s="307"/>
      <c r="D4" s="306" t="s">
        <v>101</v>
      </c>
      <c r="E4" s="308"/>
      <c r="F4" s="308"/>
      <c r="G4" s="307"/>
      <c r="H4" s="301">
        <v>2013</v>
      </c>
      <c r="I4" s="302"/>
      <c r="J4" s="301">
        <v>2012</v>
      </c>
      <c r="K4" s="302"/>
      <c r="L4" s="301">
        <v>2011</v>
      </c>
      <c r="M4" s="302"/>
      <c r="N4" s="229"/>
    </row>
    <row r="5" spans="1:15" s="12" customFormat="1" ht="26.25" thickBot="1" x14ac:dyDescent="0.25">
      <c r="A5" s="13"/>
      <c r="B5" s="8" t="s">
        <v>22</v>
      </c>
      <c r="C5" s="124" t="s">
        <v>103</v>
      </c>
      <c r="D5" s="13"/>
      <c r="E5" s="132" t="s">
        <v>36</v>
      </c>
      <c r="F5" s="132" t="s">
        <v>37</v>
      </c>
      <c r="G5" s="13"/>
      <c r="H5" s="125" t="s">
        <v>22</v>
      </c>
      <c r="I5" s="124" t="s">
        <v>103</v>
      </c>
      <c r="J5" s="125" t="s">
        <v>22</v>
      </c>
      <c r="K5" s="124" t="s">
        <v>103</v>
      </c>
      <c r="L5" s="125" t="s">
        <v>22</v>
      </c>
      <c r="M5" s="124" t="s">
        <v>103</v>
      </c>
      <c r="N5" s="224"/>
    </row>
    <row r="6" spans="1:15" s="12" customFormat="1" ht="13.5" thickTop="1" x14ac:dyDescent="0.2">
      <c r="A6" s="12" t="s">
        <v>0</v>
      </c>
      <c r="B6" s="14"/>
      <c r="C6" s="15"/>
      <c r="H6" s="94"/>
      <c r="I6" s="95"/>
      <c r="J6" s="94"/>
      <c r="K6" s="95"/>
      <c r="L6" s="94"/>
      <c r="M6" s="95"/>
      <c r="N6" s="230"/>
    </row>
    <row r="7" spans="1:15" s="16" customFormat="1" x14ac:dyDescent="0.2">
      <c r="A7" s="16" t="s">
        <v>12</v>
      </c>
      <c r="B7" s="39">
        <v>116946.28619349501</v>
      </c>
      <c r="C7" s="40">
        <v>163356.13634465885</v>
      </c>
      <c r="D7" s="17"/>
      <c r="E7" s="18">
        <f>(B7-H7)/H7</f>
        <v>0.13247608035560771</v>
      </c>
      <c r="F7" s="18">
        <f>(C7-I7)/I7</f>
        <v>9.7040372972107949E-2</v>
      </c>
      <c r="G7" s="17"/>
      <c r="H7" s="96">
        <v>103266.00996002743</v>
      </c>
      <c r="I7" s="97">
        <v>148906.22111025275</v>
      </c>
      <c r="J7" s="96">
        <v>97962.897533511205</v>
      </c>
      <c r="K7" s="97">
        <v>162070.77483613079</v>
      </c>
      <c r="L7" s="96">
        <v>96339.521386434033</v>
      </c>
      <c r="M7" s="97">
        <v>152745.90084539569</v>
      </c>
      <c r="N7" s="231"/>
    </row>
    <row r="8" spans="1:15" s="16" customFormat="1" x14ac:dyDescent="0.2">
      <c r="A8" s="16" t="s">
        <v>23</v>
      </c>
      <c r="B8" s="41">
        <v>13262.066833831115</v>
      </c>
      <c r="C8" s="40">
        <v>19277.937197494488</v>
      </c>
      <c r="D8" s="17"/>
      <c r="E8" s="18">
        <f>(B8-H8)/H8</f>
        <v>-0.27340925427841012</v>
      </c>
      <c r="F8" s="18">
        <f>(C8-I8)/I8</f>
        <v>-0.27258664719824544</v>
      </c>
      <c r="G8" s="17"/>
      <c r="H8" s="42">
        <v>18252.457675689671</v>
      </c>
      <c r="I8" s="97">
        <v>26502.039209539224</v>
      </c>
      <c r="J8" s="206" t="s">
        <v>7</v>
      </c>
      <c r="K8" s="207" t="s">
        <v>7</v>
      </c>
      <c r="L8" s="206" t="s">
        <v>7</v>
      </c>
      <c r="M8" s="207" t="s">
        <v>7</v>
      </c>
      <c r="N8" s="232"/>
    </row>
    <row r="9" spans="1:15" s="29" customFormat="1" x14ac:dyDescent="0.2">
      <c r="B9" s="42"/>
      <c r="C9" s="43"/>
      <c r="H9" s="42"/>
      <c r="I9" s="43"/>
      <c r="J9" s="42"/>
      <c r="K9" s="43"/>
      <c r="L9" s="42"/>
      <c r="M9" s="43"/>
      <c r="N9" s="112"/>
      <c r="O9" s="228"/>
    </row>
    <row r="10" spans="1:15" s="12" customFormat="1" x14ac:dyDescent="0.2">
      <c r="A10" s="12" t="s">
        <v>25</v>
      </c>
      <c r="B10" s="44"/>
      <c r="C10" s="45"/>
      <c r="H10" s="96"/>
      <c r="I10" s="97"/>
      <c r="J10" s="96"/>
      <c r="K10" s="97"/>
      <c r="L10" s="96"/>
      <c r="M10" s="97"/>
      <c r="N10" s="231"/>
      <c r="O10" s="228"/>
    </row>
    <row r="11" spans="1:15" s="16" customFormat="1" x14ac:dyDescent="0.2">
      <c r="A11" s="16" t="s">
        <v>12</v>
      </c>
      <c r="B11" s="42">
        <v>130515.3796274754</v>
      </c>
      <c r="C11" s="45">
        <v>176689.9030450891</v>
      </c>
      <c r="D11" s="17"/>
      <c r="E11" s="18">
        <f>(B11-H11)/H11</f>
        <v>0.11362812987076541</v>
      </c>
      <c r="F11" s="18">
        <f>(C11-I11)/I11</f>
        <v>-0.10215842054821696</v>
      </c>
      <c r="G11" s="34"/>
      <c r="H11" s="42">
        <v>117198.35026313629</v>
      </c>
      <c r="I11" s="97">
        <v>196794.07491127215</v>
      </c>
      <c r="J11" s="42">
        <v>117554.12952204386</v>
      </c>
      <c r="K11" s="97">
        <v>189587.66826263064</v>
      </c>
      <c r="L11" s="42">
        <v>110901.79140688085</v>
      </c>
      <c r="M11" s="97">
        <v>175700.2327113238</v>
      </c>
      <c r="N11" s="231"/>
      <c r="O11" s="228"/>
    </row>
    <row r="12" spans="1:15" s="16" customFormat="1" x14ac:dyDescent="0.2">
      <c r="A12" s="16" t="s">
        <v>23</v>
      </c>
      <c r="B12" s="44">
        <v>14274.782110061999</v>
      </c>
      <c r="C12" s="45">
        <v>19100.461902327395</v>
      </c>
      <c r="D12" s="17"/>
      <c r="E12" s="18">
        <f>(B12-H12)/H12</f>
        <v>-0.36988587566673431</v>
      </c>
      <c r="F12" s="18">
        <f>(C12-I12)/I12</f>
        <v>-0.45945115862469715</v>
      </c>
      <c r="G12" s="34"/>
      <c r="H12" s="96">
        <v>22654.280484771523</v>
      </c>
      <c r="I12" s="97">
        <v>35335.31189102291</v>
      </c>
      <c r="J12" s="206" t="s">
        <v>7</v>
      </c>
      <c r="K12" s="207" t="s">
        <v>7</v>
      </c>
      <c r="L12" s="206" t="s">
        <v>7</v>
      </c>
      <c r="M12" s="207" t="s">
        <v>7</v>
      </c>
      <c r="N12" s="232"/>
      <c r="O12" s="228"/>
    </row>
    <row r="13" spans="1:15" s="29" customFormat="1" x14ac:dyDescent="0.2">
      <c r="B13" s="42"/>
      <c r="C13" s="43"/>
      <c r="G13" s="33"/>
      <c r="H13" s="42"/>
      <c r="I13" s="43"/>
      <c r="J13" s="42"/>
      <c r="K13" s="43"/>
      <c r="L13" s="42"/>
      <c r="M13" s="43"/>
      <c r="N13" s="112"/>
      <c r="O13" s="228"/>
    </row>
    <row r="14" spans="1:15" s="12" customFormat="1" x14ac:dyDescent="0.2">
      <c r="A14" s="12" t="s">
        <v>26</v>
      </c>
      <c r="B14" s="44"/>
      <c r="C14" s="45"/>
      <c r="G14" s="11"/>
      <c r="H14" s="96"/>
      <c r="I14" s="97"/>
      <c r="J14" s="96"/>
      <c r="K14" s="97"/>
      <c r="L14" s="96"/>
      <c r="M14" s="97"/>
      <c r="N14" s="231"/>
      <c r="O14" s="228"/>
    </row>
    <row r="15" spans="1:15" s="16" customFormat="1" x14ac:dyDescent="0.2">
      <c r="A15" s="16" t="s">
        <v>12</v>
      </c>
      <c r="B15" s="42">
        <v>135029.66098609625</v>
      </c>
      <c r="C15" s="43">
        <v>220035.41351710237</v>
      </c>
      <c r="D15" s="17"/>
      <c r="E15" s="18">
        <f>(B15-H15)/H15</f>
        <v>5.9929885901821821E-2</v>
      </c>
      <c r="F15" s="18">
        <f>(C15-I15)/I15</f>
        <v>-2.3262208213630325E-2</v>
      </c>
      <c r="G15" s="34"/>
      <c r="H15" s="42">
        <v>127394.89921185565</v>
      </c>
      <c r="I15" s="43">
        <v>225275.82670337395</v>
      </c>
      <c r="J15" s="42">
        <v>131439.13088582319</v>
      </c>
      <c r="K15" s="43">
        <v>215059.75646711176</v>
      </c>
      <c r="L15" s="42">
        <v>125852.21376087089</v>
      </c>
      <c r="M15" s="43">
        <v>194148.10242785857</v>
      </c>
      <c r="N15" s="112"/>
      <c r="O15" s="228"/>
    </row>
    <row r="16" spans="1:15" s="16" customFormat="1" x14ac:dyDescent="0.2">
      <c r="A16" s="16" t="s">
        <v>23</v>
      </c>
      <c r="B16" s="42">
        <v>19008.275676122626</v>
      </c>
      <c r="C16" s="43">
        <v>28585.455316055039</v>
      </c>
      <c r="D16" s="17"/>
      <c r="E16" s="18">
        <f>(B16-H16)/H16</f>
        <v>-0.23835973448011935</v>
      </c>
      <c r="F16" s="18">
        <f>(C16-I16)/I16</f>
        <v>-0.27709122385906715</v>
      </c>
      <c r="G16" s="34"/>
      <c r="H16" s="42">
        <v>24957.025693944834</v>
      </c>
      <c r="I16" s="43">
        <v>39542.271804544027</v>
      </c>
      <c r="J16" s="206" t="s">
        <v>7</v>
      </c>
      <c r="K16" s="207" t="s">
        <v>7</v>
      </c>
      <c r="L16" s="206" t="s">
        <v>7</v>
      </c>
      <c r="M16" s="207" t="s">
        <v>7</v>
      </c>
      <c r="N16" s="232"/>
      <c r="O16" s="228"/>
    </row>
    <row r="17" spans="1:15" s="29" customFormat="1" x14ac:dyDescent="0.2">
      <c r="B17" s="42"/>
      <c r="C17" s="43"/>
      <c r="G17" s="33"/>
      <c r="H17" s="42"/>
      <c r="I17" s="43"/>
      <c r="J17" s="42"/>
      <c r="K17" s="43"/>
      <c r="L17" s="42"/>
      <c r="M17" s="43"/>
      <c r="N17" s="112"/>
      <c r="O17" s="228"/>
    </row>
    <row r="18" spans="1:15" s="12" customFormat="1" x14ac:dyDescent="0.2">
      <c r="A18" s="12" t="s">
        <v>27</v>
      </c>
      <c r="B18" s="44"/>
      <c r="C18" s="45"/>
      <c r="G18" s="11"/>
      <c r="H18" s="96"/>
      <c r="I18" s="97"/>
      <c r="J18" s="96"/>
      <c r="K18" s="97"/>
      <c r="L18" s="96"/>
      <c r="M18" s="97"/>
      <c r="N18" s="231"/>
      <c r="O18" s="228"/>
    </row>
    <row r="19" spans="1:15" s="16" customFormat="1" ht="15" x14ac:dyDescent="0.25">
      <c r="A19" s="16" t="s">
        <v>12</v>
      </c>
      <c r="B19" s="62">
        <v>156853.79790097071</v>
      </c>
      <c r="C19" s="43">
        <v>240851.99587210879</v>
      </c>
      <c r="D19" s="17"/>
      <c r="E19" s="18">
        <f>(B19-H19)/H19</f>
        <v>0.1515394116644318</v>
      </c>
      <c r="F19" s="18">
        <f>(C19-I19)/I19</f>
        <v>8.8510239143981831E-2</v>
      </c>
      <c r="G19" s="34"/>
      <c r="H19" s="62">
        <v>136212.27055898562</v>
      </c>
      <c r="I19" s="43">
        <v>221267.55193549473</v>
      </c>
      <c r="J19" s="62">
        <v>151946.81513282968</v>
      </c>
      <c r="K19" s="43">
        <v>261839.28704842812</v>
      </c>
      <c r="L19" s="62">
        <v>127321.24207294038</v>
      </c>
      <c r="M19" s="43">
        <v>219849.34366582055</v>
      </c>
      <c r="N19" s="112"/>
      <c r="O19" s="228"/>
    </row>
    <row r="20" spans="1:15" s="16" customFormat="1" x14ac:dyDescent="0.2">
      <c r="A20" s="16" t="s">
        <v>23</v>
      </c>
      <c r="B20" s="42">
        <v>21264.123247606494</v>
      </c>
      <c r="C20" s="43">
        <v>36393.875529365774</v>
      </c>
      <c r="D20" s="17"/>
      <c r="E20" s="18">
        <f>(B20-H20)/H20</f>
        <v>-0.1286248173338623</v>
      </c>
      <c r="F20" s="18">
        <f>(C20-I20)/I20</f>
        <v>-0.11269779706452918</v>
      </c>
      <c r="G20" s="34"/>
      <c r="H20" s="42">
        <v>24402.94797304747</v>
      </c>
      <c r="I20" s="43">
        <v>41016.325000618221</v>
      </c>
      <c r="J20" s="206" t="s">
        <v>7</v>
      </c>
      <c r="K20" s="207" t="s">
        <v>7</v>
      </c>
      <c r="L20" s="206" t="s">
        <v>7</v>
      </c>
      <c r="M20" s="207" t="s">
        <v>7</v>
      </c>
      <c r="N20" s="232"/>
      <c r="O20" s="228"/>
    </row>
    <row r="21" spans="1:15" s="29" customFormat="1" x14ac:dyDescent="0.2">
      <c r="B21" s="42"/>
      <c r="C21" s="43"/>
      <c r="G21" s="33"/>
      <c r="H21" s="42"/>
      <c r="I21" s="43"/>
      <c r="J21" s="42"/>
      <c r="K21" s="43"/>
      <c r="L21" s="42"/>
      <c r="M21" s="43"/>
      <c r="N21" s="112"/>
    </row>
    <row r="22" spans="1:15" s="12" customFormat="1" x14ac:dyDescent="0.2">
      <c r="A22" s="12" t="s">
        <v>28</v>
      </c>
      <c r="B22" s="44"/>
      <c r="C22" s="45"/>
      <c r="G22" s="11"/>
      <c r="H22" s="96"/>
      <c r="I22" s="97"/>
      <c r="J22" s="96"/>
      <c r="K22" s="97"/>
      <c r="L22" s="96"/>
      <c r="M22" s="97"/>
      <c r="N22" s="231"/>
    </row>
    <row r="23" spans="1:15" s="16" customFormat="1" x14ac:dyDescent="0.2">
      <c r="A23" s="16" t="s">
        <v>12</v>
      </c>
      <c r="B23" s="42">
        <v>173709.69841208955</v>
      </c>
      <c r="C23" s="43">
        <v>269857.27586756973</v>
      </c>
      <c r="D23" s="33"/>
      <c r="E23" s="18">
        <f>(B23-H23)/H23</f>
        <v>6.9159830877769626E-2</v>
      </c>
      <c r="F23" s="18">
        <f>(C23-I23)/I23</f>
        <v>2.4560664007886476E-2</v>
      </c>
      <c r="G23" s="33"/>
      <c r="H23" s="42">
        <v>162473.08718049724</v>
      </c>
      <c r="I23" s="43">
        <v>263388.28470335703</v>
      </c>
      <c r="J23" s="42">
        <v>160346.85041687498</v>
      </c>
      <c r="K23" s="43">
        <v>271468.05158622633</v>
      </c>
      <c r="L23" s="42">
        <v>144473.2109021981</v>
      </c>
      <c r="M23" s="43">
        <v>232074.56995107851</v>
      </c>
      <c r="N23" s="112"/>
    </row>
    <row r="24" spans="1:15" s="16" customFormat="1" x14ac:dyDescent="0.2">
      <c r="A24" s="16" t="s">
        <v>23</v>
      </c>
      <c r="B24" s="69">
        <v>31979.33459687751</v>
      </c>
      <c r="C24" s="77">
        <v>55381.042387016401</v>
      </c>
      <c r="D24" s="66"/>
      <c r="E24" s="18">
        <f>(B24-H24)/H24</f>
        <v>-0.13007782072391372</v>
      </c>
      <c r="F24" s="18">
        <f>(C24-I24)/I24</f>
        <v>-0.12806788299942018</v>
      </c>
      <c r="G24" s="33"/>
      <c r="H24" s="69">
        <v>36761.144110027642</v>
      </c>
      <c r="I24" s="77">
        <v>63515.31421680568</v>
      </c>
      <c r="J24" s="206" t="s">
        <v>7</v>
      </c>
      <c r="K24" s="207" t="s">
        <v>7</v>
      </c>
      <c r="L24" s="206" t="s">
        <v>7</v>
      </c>
      <c r="M24" s="207" t="s">
        <v>7</v>
      </c>
      <c r="N24" s="232"/>
    </row>
    <row r="25" spans="1:15" s="29" customFormat="1" x14ac:dyDescent="0.2">
      <c r="B25" s="42"/>
      <c r="C25" s="43"/>
      <c r="G25" s="33"/>
      <c r="H25" s="42"/>
      <c r="I25" s="43"/>
      <c r="J25" s="42"/>
      <c r="K25" s="43"/>
      <c r="L25" s="42"/>
      <c r="M25" s="43"/>
      <c r="N25" s="112"/>
    </row>
    <row r="26" spans="1:15" s="12" customFormat="1" x14ac:dyDescent="0.2">
      <c r="A26" s="12" t="s">
        <v>29</v>
      </c>
      <c r="B26" s="44"/>
      <c r="C26" s="45"/>
      <c r="G26" s="11"/>
      <c r="H26" s="96"/>
      <c r="I26" s="97"/>
      <c r="J26" s="96"/>
      <c r="K26" s="97"/>
      <c r="L26" s="96"/>
      <c r="M26" s="97"/>
      <c r="N26" s="231"/>
    </row>
    <row r="27" spans="1:15" s="16" customFormat="1" x14ac:dyDescent="0.2">
      <c r="A27" s="16" t="s">
        <v>12</v>
      </c>
      <c r="B27" s="42">
        <v>171716.86220482836</v>
      </c>
      <c r="C27" s="43">
        <v>283831.53746647178</v>
      </c>
      <c r="D27" s="33"/>
      <c r="E27" s="18">
        <f>(B27-H27)/H27</f>
        <v>-3.3696654351262477E-2</v>
      </c>
      <c r="F27" s="18">
        <f>(C27-I27)/I27</f>
        <v>2.9228332896556165E-2</v>
      </c>
      <c r="G27" s="33"/>
      <c r="H27" s="42">
        <v>177704.92359161243</v>
      </c>
      <c r="I27" s="43">
        <v>275771.20488675724</v>
      </c>
      <c r="J27" s="42">
        <v>174734.72607675556</v>
      </c>
      <c r="K27" s="43">
        <v>278731.00633739482</v>
      </c>
      <c r="L27" s="42">
        <v>158045.83168870711</v>
      </c>
      <c r="M27" s="43">
        <v>260466.17458597443</v>
      </c>
      <c r="N27" s="112"/>
    </row>
    <row r="28" spans="1:15" s="16" customFormat="1" x14ac:dyDescent="0.2">
      <c r="A28" s="16" t="s">
        <v>23</v>
      </c>
      <c r="B28" s="42">
        <v>34321.36418271545</v>
      </c>
      <c r="C28" s="43">
        <v>57681.068480543021</v>
      </c>
      <c r="D28" s="33"/>
      <c r="E28" s="18">
        <f>(B28-H28)/H28</f>
        <v>0.17969154427469264</v>
      </c>
      <c r="F28" s="18">
        <f>(C28-I28)/I28</f>
        <v>0.12053267958507297</v>
      </c>
      <c r="G28" s="33"/>
      <c r="H28" s="42">
        <v>29093.50698433393</v>
      </c>
      <c r="I28" s="43">
        <v>51476.471442048438</v>
      </c>
      <c r="J28" s="206" t="s">
        <v>7</v>
      </c>
      <c r="K28" s="207" t="s">
        <v>7</v>
      </c>
      <c r="L28" s="206" t="s">
        <v>7</v>
      </c>
      <c r="M28" s="207" t="s">
        <v>7</v>
      </c>
      <c r="N28" s="232"/>
    </row>
    <row r="29" spans="1:15" s="29" customFormat="1" x14ac:dyDescent="0.2">
      <c r="B29" s="42"/>
      <c r="C29" s="43"/>
      <c r="G29" s="33"/>
      <c r="H29" s="42"/>
      <c r="I29" s="43"/>
      <c r="J29" s="42"/>
      <c r="K29" s="43"/>
      <c r="L29" s="42"/>
      <c r="M29" s="43"/>
      <c r="N29" s="112"/>
    </row>
    <row r="30" spans="1:15" s="12" customFormat="1" x14ac:dyDescent="0.2">
      <c r="A30" s="12" t="s">
        <v>30</v>
      </c>
      <c r="B30" s="44"/>
      <c r="C30" s="45"/>
      <c r="G30" s="11"/>
      <c r="H30" s="96"/>
      <c r="I30" s="97"/>
      <c r="J30" s="96"/>
      <c r="K30" s="97"/>
      <c r="L30" s="96"/>
      <c r="M30" s="97"/>
      <c r="N30" s="231"/>
    </row>
    <row r="31" spans="1:15" s="16" customFormat="1" x14ac:dyDescent="0.2">
      <c r="A31" s="16" t="s">
        <v>12</v>
      </c>
      <c r="B31" s="42">
        <v>174941.65292935685</v>
      </c>
      <c r="C31" s="43">
        <v>295187.57997274358</v>
      </c>
      <c r="D31" s="33"/>
      <c r="E31" s="18">
        <f>(B31-H31)/H31</f>
        <v>-7.9146533903203201E-3</v>
      </c>
      <c r="F31" s="18">
        <f>(C31-I31)/I31</f>
        <v>8.5179077652553337E-2</v>
      </c>
      <c r="G31" s="33"/>
      <c r="H31" s="42">
        <v>176337.30155091675</v>
      </c>
      <c r="I31" s="43">
        <v>272017.38961949939</v>
      </c>
      <c r="J31" s="42">
        <v>177058.91104806791</v>
      </c>
      <c r="K31" s="43">
        <v>310597.47234742926</v>
      </c>
      <c r="L31" s="42">
        <v>153954.12199068052</v>
      </c>
      <c r="M31" s="43">
        <v>270979.96625677607</v>
      </c>
      <c r="N31" s="112"/>
    </row>
    <row r="32" spans="1:15" s="16" customFormat="1" x14ac:dyDescent="0.2">
      <c r="A32" s="16" t="s">
        <v>23</v>
      </c>
      <c r="B32" s="69">
        <v>38456.625210289196</v>
      </c>
      <c r="C32" s="77">
        <v>72955.482550840024</v>
      </c>
      <c r="D32" s="66"/>
      <c r="E32" s="18">
        <f>(B32-H32)/H32</f>
        <v>4.8109094899802932E-2</v>
      </c>
      <c r="F32" s="18">
        <f>(C32-I32)/I32</f>
        <v>3.6822353362380669E-2</v>
      </c>
      <c r="G32" s="33"/>
      <c r="H32" s="69">
        <v>36691.433551547962</v>
      </c>
      <c r="I32" s="98">
        <v>70364.496207327902</v>
      </c>
      <c r="J32" s="206" t="s">
        <v>7</v>
      </c>
      <c r="K32" s="207" t="s">
        <v>7</v>
      </c>
      <c r="L32" s="206" t="s">
        <v>7</v>
      </c>
      <c r="M32" s="207" t="s">
        <v>7</v>
      </c>
      <c r="N32" s="232"/>
    </row>
    <row r="33" spans="1:14" s="29" customFormat="1" x14ac:dyDescent="0.2">
      <c r="B33" s="42"/>
      <c r="C33" s="43"/>
      <c r="E33" s="18"/>
      <c r="F33" s="18"/>
      <c r="G33" s="33"/>
      <c r="H33" s="42"/>
      <c r="I33" s="43"/>
      <c r="J33" s="42"/>
      <c r="K33" s="43"/>
      <c r="L33" s="42"/>
      <c r="M33" s="43"/>
      <c r="N33" s="112"/>
    </row>
    <row r="34" spans="1:14" s="12" customFormat="1" x14ac:dyDescent="0.2">
      <c r="A34" s="12" t="s">
        <v>31</v>
      </c>
      <c r="B34" s="44"/>
      <c r="C34" s="45"/>
      <c r="E34" s="18"/>
      <c r="F34" s="18"/>
      <c r="G34" s="11"/>
      <c r="H34" s="96"/>
      <c r="I34" s="97"/>
      <c r="J34" s="96"/>
      <c r="K34" s="97"/>
      <c r="L34" s="96"/>
      <c r="M34" s="97"/>
      <c r="N34" s="231"/>
    </row>
    <row r="35" spans="1:14" s="16" customFormat="1" ht="15" x14ac:dyDescent="0.25">
      <c r="A35" s="16" t="s">
        <v>12</v>
      </c>
      <c r="B35" s="62">
        <v>196571.95350775472</v>
      </c>
      <c r="C35" s="67">
        <v>329835.99155169021</v>
      </c>
      <c r="D35" s="66"/>
      <c r="E35" s="18">
        <f>(B35-H35)/H35</f>
        <v>7.1697255366271152E-3</v>
      </c>
      <c r="F35" s="18">
        <f>(C35-I35)/I35</f>
        <v>-2.7656527798894315E-2</v>
      </c>
      <c r="G35" s="33"/>
      <c r="H35" s="62">
        <v>195172.61939443205</v>
      </c>
      <c r="I35" s="68">
        <v>339217.57175480027</v>
      </c>
      <c r="J35" s="62">
        <v>189268.99660428468</v>
      </c>
      <c r="K35" s="68">
        <v>332949.82956627983</v>
      </c>
      <c r="L35" s="62">
        <v>170754.02746972354</v>
      </c>
      <c r="M35" s="68">
        <v>306896.06312873441</v>
      </c>
      <c r="N35" s="233"/>
    </row>
    <row r="36" spans="1:14" s="16" customFormat="1" x14ac:dyDescent="0.2">
      <c r="A36" s="16" t="s">
        <v>23</v>
      </c>
      <c r="B36" s="69">
        <v>47286.671952887336</v>
      </c>
      <c r="C36" s="68">
        <v>87541.907152243075</v>
      </c>
      <c r="D36" s="33"/>
      <c r="E36" s="18">
        <f>(B36-H36)/H36</f>
        <v>0.30932648119974115</v>
      </c>
      <c r="F36" s="18">
        <f>(C36-I36)/I36</f>
        <v>0.32105284796559203</v>
      </c>
      <c r="G36" s="33"/>
      <c r="H36" s="69">
        <v>36115.264322431154</v>
      </c>
      <c r="I36" s="68">
        <v>66266.771452070767</v>
      </c>
      <c r="J36" s="206" t="s">
        <v>7</v>
      </c>
      <c r="K36" s="207" t="s">
        <v>7</v>
      </c>
      <c r="L36" s="206" t="s">
        <v>7</v>
      </c>
      <c r="M36" s="207" t="s">
        <v>7</v>
      </c>
      <c r="N36" s="232"/>
    </row>
    <row r="37" spans="1:14" s="29" customFormat="1" x14ac:dyDescent="0.2">
      <c r="B37" s="42"/>
      <c r="C37" s="43"/>
      <c r="E37" s="18"/>
      <c r="F37" s="18"/>
      <c r="G37" s="33"/>
      <c r="H37" s="42"/>
      <c r="I37" s="43"/>
      <c r="J37" s="42"/>
      <c r="K37" s="43"/>
      <c r="L37" s="42"/>
      <c r="M37" s="43"/>
      <c r="N37" s="112"/>
    </row>
    <row r="38" spans="1:14" s="12" customFormat="1" x14ac:dyDescent="0.2">
      <c r="A38" s="12" t="s">
        <v>32</v>
      </c>
      <c r="B38" s="44"/>
      <c r="C38" s="45"/>
      <c r="E38" s="18"/>
      <c r="F38" s="18"/>
      <c r="G38" s="11"/>
      <c r="H38" s="96"/>
      <c r="I38" s="97"/>
      <c r="J38" s="96"/>
      <c r="K38" s="97"/>
      <c r="L38" s="96"/>
      <c r="M38" s="97"/>
      <c r="N38" s="231"/>
    </row>
    <row r="39" spans="1:14" s="16" customFormat="1" ht="15" x14ac:dyDescent="0.25">
      <c r="A39" s="16" t="s">
        <v>12</v>
      </c>
      <c r="B39" s="62">
        <v>171307.90105959555</v>
      </c>
      <c r="C39" s="76">
        <v>273196.71119229519</v>
      </c>
      <c r="D39" s="66"/>
      <c r="E39" s="18">
        <f>(B39-H39)/H39</f>
        <v>-1.8342118585202266E-2</v>
      </c>
      <c r="F39" s="18">
        <f>(C39-I39)/I39</f>
        <v>6.3687001299773241E-2</v>
      </c>
      <c r="G39" s="33"/>
      <c r="H39" s="62">
        <v>174508.76145638534</v>
      </c>
      <c r="I39" s="76">
        <v>256839.38118869765</v>
      </c>
      <c r="J39" s="62">
        <v>169968.06185359682</v>
      </c>
      <c r="K39" s="76">
        <v>263512.72394303</v>
      </c>
      <c r="L39" s="62">
        <v>151779.310416252</v>
      </c>
      <c r="M39" s="76">
        <v>243780.50855477506</v>
      </c>
      <c r="N39" s="62"/>
    </row>
    <row r="40" spans="1:14" s="16" customFormat="1" x14ac:dyDescent="0.2">
      <c r="A40" s="16" t="s">
        <v>23</v>
      </c>
      <c r="B40" s="42">
        <v>36150.334112873374</v>
      </c>
      <c r="C40" s="43">
        <v>58784.486056124748</v>
      </c>
      <c r="D40" s="33"/>
      <c r="E40" s="18">
        <f>(B40-H40)/H40</f>
        <v>0.21664054563277876</v>
      </c>
      <c r="F40" s="18">
        <f>(C40-I40)/I40</f>
        <v>0.20772271101195938</v>
      </c>
      <c r="G40" s="33"/>
      <c r="H40" s="42">
        <v>29713.24130421074</v>
      </c>
      <c r="I40" s="43">
        <v>48673.826798262999</v>
      </c>
      <c r="J40" s="206" t="s">
        <v>7</v>
      </c>
      <c r="K40" s="207" t="s">
        <v>7</v>
      </c>
      <c r="L40" s="206" t="s">
        <v>7</v>
      </c>
      <c r="M40" s="207" t="s">
        <v>7</v>
      </c>
      <c r="N40" s="232"/>
    </row>
    <row r="41" spans="1:14" s="29" customFormat="1" x14ac:dyDescent="0.2">
      <c r="B41" s="42"/>
      <c r="C41" s="43"/>
      <c r="E41" s="18"/>
      <c r="F41" s="18"/>
      <c r="G41" s="33"/>
      <c r="H41" s="42"/>
      <c r="I41" s="43"/>
      <c r="J41" s="42"/>
      <c r="K41" s="43"/>
      <c r="L41" s="42"/>
      <c r="M41" s="43"/>
      <c r="N41" s="112"/>
    </row>
    <row r="42" spans="1:14" s="12" customFormat="1" x14ac:dyDescent="0.2">
      <c r="A42" s="12" t="s">
        <v>33</v>
      </c>
      <c r="B42" s="44"/>
      <c r="C42" s="45"/>
      <c r="E42" s="18"/>
      <c r="F42" s="18"/>
      <c r="G42" s="11"/>
      <c r="H42" s="44"/>
      <c r="I42" s="45"/>
      <c r="J42" s="44"/>
      <c r="K42" s="45"/>
      <c r="L42" s="44"/>
      <c r="M42" s="45"/>
      <c r="N42" s="234"/>
    </row>
    <row r="43" spans="1:14" s="16" customFormat="1" x14ac:dyDescent="0.2">
      <c r="A43" s="16" t="s">
        <v>12</v>
      </c>
      <c r="B43" s="42">
        <v>156934.29463465582</v>
      </c>
      <c r="C43" s="43">
        <v>256093.73759156177</v>
      </c>
      <c r="D43" s="33"/>
      <c r="E43" s="18">
        <f>(B43-H43)/H43</f>
        <v>-5.3514489174049142E-2</v>
      </c>
      <c r="F43" s="18">
        <f>(C43-I43)/I43</f>
        <v>-3.2248255245411792E-2</v>
      </c>
      <c r="G43" s="33"/>
      <c r="H43" s="42">
        <v>165807.39254815117</v>
      </c>
      <c r="I43" s="43">
        <v>264627.5131816006</v>
      </c>
      <c r="J43" s="42">
        <v>149084.99783183169</v>
      </c>
      <c r="K43" s="43">
        <v>233680.36171047261</v>
      </c>
      <c r="L43" s="42">
        <v>143638.5069524351</v>
      </c>
      <c r="M43" s="43">
        <v>229200.21612624772</v>
      </c>
      <c r="N43" s="112"/>
    </row>
    <row r="44" spans="1:14" s="16" customFormat="1" x14ac:dyDescent="0.2">
      <c r="A44" s="16" t="s">
        <v>23</v>
      </c>
      <c r="B44" s="42">
        <v>25074.797104069916</v>
      </c>
      <c r="C44" s="43">
        <v>40896.630914655121</v>
      </c>
      <c r="D44" s="33"/>
      <c r="E44" s="18">
        <f>(B44-H44)/H44</f>
        <v>-0.22697739343611825</v>
      </c>
      <c r="F44" s="18">
        <f>(C44-I44)/I44</f>
        <v>-0.23104689678055959</v>
      </c>
      <c r="G44" s="33"/>
      <c r="H44" s="42">
        <v>32437.339983533537</v>
      </c>
      <c r="I44" s="43">
        <v>53184.818090244735</v>
      </c>
      <c r="J44" s="206" t="s">
        <v>7</v>
      </c>
      <c r="K44" s="207" t="s">
        <v>7</v>
      </c>
      <c r="L44" s="206" t="s">
        <v>7</v>
      </c>
      <c r="M44" s="207" t="s">
        <v>7</v>
      </c>
      <c r="N44" s="232"/>
    </row>
    <row r="45" spans="1:14" s="29" customFormat="1" x14ac:dyDescent="0.2">
      <c r="B45" s="42"/>
      <c r="C45" s="43"/>
      <c r="G45" s="33"/>
      <c r="H45" s="42"/>
      <c r="I45" s="43"/>
      <c r="J45" s="42"/>
      <c r="K45" s="43"/>
      <c r="L45" s="42"/>
      <c r="M45" s="43"/>
      <c r="N45" s="112"/>
    </row>
    <row r="46" spans="1:14" s="12" customFormat="1" x14ac:dyDescent="0.2">
      <c r="A46" s="12" t="s">
        <v>34</v>
      </c>
      <c r="B46" s="44"/>
      <c r="C46" s="45"/>
      <c r="G46" s="11"/>
      <c r="H46" s="44"/>
      <c r="I46" s="45"/>
      <c r="J46" s="44"/>
      <c r="K46" s="45"/>
      <c r="L46" s="44"/>
      <c r="M46" s="45"/>
      <c r="N46" s="234"/>
    </row>
    <row r="47" spans="1:14" s="16" customFormat="1" x14ac:dyDescent="0.2">
      <c r="A47" s="16" t="s">
        <v>12</v>
      </c>
      <c r="B47" s="42">
        <v>146798.44898831591</v>
      </c>
      <c r="C47" s="43">
        <v>228139.32846728014</v>
      </c>
      <c r="D47" s="33"/>
      <c r="E47" s="18">
        <f>(B47-H47)/H47</f>
        <v>3.8154505657010611E-2</v>
      </c>
      <c r="F47" s="18">
        <f>(C47-I47)/I47</f>
        <v>6.105725070449387E-3</v>
      </c>
      <c r="G47" s="33"/>
      <c r="H47" s="42">
        <v>141403.27686138824</v>
      </c>
      <c r="I47" s="43">
        <v>226754.82584228949</v>
      </c>
      <c r="J47" s="42">
        <v>129184.16137845606</v>
      </c>
      <c r="K47" s="43">
        <v>195957.35126308879</v>
      </c>
      <c r="L47" s="42">
        <v>121530.7113887723</v>
      </c>
      <c r="M47" s="43">
        <v>201104.91082036548</v>
      </c>
      <c r="N47" s="112"/>
    </row>
    <row r="48" spans="1:14" s="16" customFormat="1" x14ac:dyDescent="0.2">
      <c r="A48" s="16" t="s">
        <v>23</v>
      </c>
      <c r="B48" s="42">
        <v>19381.354570812007</v>
      </c>
      <c r="C48" s="43">
        <v>30784.985762731987</v>
      </c>
      <c r="D48" s="33"/>
      <c r="E48" s="18">
        <f>(B48-H48)/H48</f>
        <v>-0.24362355886616824</v>
      </c>
      <c r="F48" s="18">
        <f>(C48-I48)/I48</f>
        <v>-5.6908727837441601E-2</v>
      </c>
      <c r="G48" s="33"/>
      <c r="H48" s="42">
        <v>25623.953255020417</v>
      </c>
      <c r="I48" s="43">
        <v>32642.63669002087</v>
      </c>
      <c r="J48" s="206" t="s">
        <v>7</v>
      </c>
      <c r="K48" s="207" t="s">
        <v>7</v>
      </c>
      <c r="L48" s="206" t="s">
        <v>7</v>
      </c>
      <c r="M48" s="207" t="s">
        <v>7</v>
      </c>
      <c r="N48" s="232"/>
    </row>
    <row r="49" spans="1:14" s="29" customFormat="1" x14ac:dyDescent="0.2">
      <c r="B49" s="42"/>
      <c r="C49" s="43"/>
      <c r="E49" s="18"/>
      <c r="F49" s="18"/>
      <c r="G49" s="33"/>
      <c r="H49" s="42"/>
      <c r="I49" s="43"/>
      <c r="J49" s="42"/>
      <c r="K49" s="43"/>
      <c r="L49" s="42"/>
      <c r="M49" s="43"/>
      <c r="N49" s="112"/>
    </row>
    <row r="50" spans="1:14" s="12" customFormat="1" x14ac:dyDescent="0.2">
      <c r="A50" s="12" t="s">
        <v>35</v>
      </c>
      <c r="B50" s="44"/>
      <c r="C50" s="45"/>
      <c r="E50" s="18"/>
      <c r="F50" s="18"/>
      <c r="G50" s="11"/>
      <c r="H50" s="44"/>
      <c r="I50" s="45"/>
      <c r="J50" s="44"/>
      <c r="K50" s="45"/>
      <c r="L50" s="44"/>
      <c r="M50" s="45"/>
      <c r="N50" s="234"/>
    </row>
    <row r="51" spans="1:14" s="16" customFormat="1" x14ac:dyDescent="0.2">
      <c r="A51" s="16" t="s">
        <v>12</v>
      </c>
      <c r="B51" s="42">
        <v>118195.48522709591</v>
      </c>
      <c r="C51" s="43">
        <v>202407.40299011723</v>
      </c>
      <c r="D51" s="33"/>
      <c r="E51" s="18">
        <f>(B51-H51)/H51</f>
        <v>-8.6302685988588618E-3</v>
      </c>
      <c r="F51" s="18">
        <f>(C51-I51)/I51</f>
        <v>-1.4247791427830036E-2</v>
      </c>
      <c r="G51" s="33"/>
      <c r="H51" s="42">
        <v>119224.42403001922</v>
      </c>
      <c r="I51" s="43">
        <v>205332.9439487615</v>
      </c>
      <c r="J51" s="42">
        <v>120135.44502974133</v>
      </c>
      <c r="K51" s="43">
        <v>192399.47041419474</v>
      </c>
      <c r="L51" s="42">
        <v>107345.0538500059</v>
      </c>
      <c r="M51" s="43">
        <v>184691.58311688705</v>
      </c>
      <c r="N51" s="112"/>
    </row>
    <row r="52" spans="1:14" s="16" customFormat="1" x14ac:dyDescent="0.2">
      <c r="A52" s="16" t="s">
        <v>23</v>
      </c>
      <c r="B52" s="42">
        <v>15255.882353249894</v>
      </c>
      <c r="C52" s="43">
        <v>26168.927962719794</v>
      </c>
      <c r="D52" s="33"/>
      <c r="E52" s="18">
        <f>(B52-H52)/H52</f>
        <v>-0.30863021835954935</v>
      </c>
      <c r="F52" s="18">
        <f>(C52-I52)/I52</f>
        <v>2.922779626093594E-2</v>
      </c>
      <c r="G52" s="33"/>
      <c r="H52" s="42">
        <v>22066.168869937348</v>
      </c>
      <c r="I52" s="43">
        <v>25425.788205282101</v>
      </c>
      <c r="J52" s="206" t="s">
        <v>7</v>
      </c>
      <c r="K52" s="207" t="s">
        <v>7</v>
      </c>
      <c r="L52" s="206" t="s">
        <v>7</v>
      </c>
      <c r="M52" s="207" t="s">
        <v>7</v>
      </c>
      <c r="N52" s="232"/>
    </row>
    <row r="53" spans="1:14" s="16" customFormat="1" ht="13.5" thickBot="1" x14ac:dyDescent="0.25">
      <c r="A53" s="126"/>
      <c r="B53" s="127"/>
      <c r="C53" s="126"/>
      <c r="D53" s="127"/>
      <c r="E53" s="128"/>
      <c r="F53" s="128"/>
      <c r="G53" s="129"/>
      <c r="H53" s="130"/>
      <c r="I53" s="131"/>
      <c r="J53" s="130"/>
      <c r="K53" s="131"/>
      <c r="L53" s="130"/>
      <c r="M53" s="131"/>
      <c r="N53" s="235"/>
    </row>
    <row r="54" spans="1:14" ht="13.5" thickTop="1" x14ac:dyDescent="0.2"/>
    <row r="55" spans="1:14" x14ac:dyDescent="0.2">
      <c r="A55" s="171" t="s">
        <v>148</v>
      </c>
      <c r="B55" s="79"/>
      <c r="C55" s="112"/>
    </row>
    <row r="56" spans="1:14" x14ac:dyDescent="0.2">
      <c r="A56" s="171" t="s">
        <v>145</v>
      </c>
      <c r="B56" s="79"/>
    </row>
    <row r="57" spans="1:14" x14ac:dyDescent="0.2">
      <c r="A57" s="35" t="s">
        <v>153</v>
      </c>
      <c r="B57" s="79"/>
    </row>
    <row r="58" spans="1:14" x14ac:dyDescent="0.2">
      <c r="A58" s="36" t="s">
        <v>152</v>
      </c>
      <c r="B58" s="79"/>
    </row>
    <row r="59" spans="1:14" x14ac:dyDescent="0.2">
      <c r="A59" s="181" t="s">
        <v>133</v>
      </c>
    </row>
  </sheetData>
  <mergeCells count="5">
    <mergeCell ref="B4:C4"/>
    <mergeCell ref="H4:I4"/>
    <mergeCell ref="J4:K4"/>
    <mergeCell ref="L4:M4"/>
    <mergeCell ref="D4:G4"/>
  </mergeCells>
  <phoneticPr fontId="3" type="noConversion"/>
  <hyperlinks>
    <hyperlink ref="A1" location="Contents!A1" display="Contents"/>
    <hyperlink ref="A59" location="Metadata!A1" display="Further information on methodology is available on the metadata tab"/>
  </hyperlinks>
  <pageMargins left="0.74803149606299213" right="0.74803149606299213" top="0.98425196850393704" bottom="0.98425196850393704" header="0.51181102362204722" footer="0.51181102362204722"/>
  <pageSetup paperSize="9" scale="6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1"/>
  <sheetViews>
    <sheetView zoomScale="85" workbookViewId="0">
      <selection activeCell="B1" sqref="B1"/>
    </sheetView>
  </sheetViews>
  <sheetFormatPr defaultRowHeight="12.75" x14ac:dyDescent="0.2"/>
  <cols>
    <col min="1" max="1" width="32.7109375" style="35" bestFit="1" customWidth="1"/>
    <col min="2" max="3" width="16.7109375" style="35" customWidth="1"/>
    <col min="4" max="4" width="9.140625" style="35"/>
    <col min="5" max="6" width="13.42578125" style="35" customWidth="1"/>
    <col min="7" max="7" width="9.140625" style="35"/>
    <col min="8" max="13" width="16.7109375" style="33" customWidth="1"/>
    <col min="14" max="16384" width="9.140625" style="35"/>
  </cols>
  <sheetData>
    <row r="1" spans="1:16" ht="17.25" customHeight="1" x14ac:dyDescent="0.2">
      <c r="A1" s="179" t="s">
        <v>117</v>
      </c>
    </row>
    <row r="2" spans="1:16" ht="17.25" customHeight="1" x14ac:dyDescent="0.2">
      <c r="A2" s="173" t="s">
        <v>120</v>
      </c>
    </row>
    <row r="3" spans="1:16" ht="16.5" customHeight="1" thickBot="1" x14ac:dyDescent="0.25">
      <c r="A3" s="129"/>
      <c r="B3" s="129"/>
      <c r="C3" s="129"/>
      <c r="D3" s="129"/>
      <c r="E3" s="129"/>
      <c r="F3" s="129"/>
      <c r="G3" s="129"/>
      <c r="H3" s="128"/>
      <c r="I3" s="128"/>
      <c r="J3" s="128"/>
      <c r="K3" s="128"/>
      <c r="L3" s="128"/>
      <c r="M3" s="128"/>
    </row>
    <row r="4" spans="1:16" s="12" customFormat="1" ht="15" thickTop="1" x14ac:dyDescent="0.2">
      <c r="A4" s="11"/>
      <c r="B4" s="306">
        <v>2014</v>
      </c>
      <c r="C4" s="307"/>
      <c r="D4" s="306" t="s">
        <v>104</v>
      </c>
      <c r="E4" s="308"/>
      <c r="F4" s="308"/>
      <c r="G4" s="307"/>
      <c r="H4" s="301">
        <v>2013</v>
      </c>
      <c r="I4" s="302"/>
      <c r="J4" s="301">
        <v>2012</v>
      </c>
      <c r="K4" s="302"/>
      <c r="L4" s="301">
        <v>2011</v>
      </c>
      <c r="M4" s="302"/>
    </row>
    <row r="5" spans="1:16" s="12" customFormat="1" ht="26.25" thickBot="1" x14ac:dyDescent="0.25">
      <c r="A5" s="13"/>
      <c r="B5" s="8" t="s">
        <v>22</v>
      </c>
      <c r="C5" s="124" t="s">
        <v>103</v>
      </c>
      <c r="D5" s="13"/>
      <c r="E5" s="132" t="s">
        <v>36</v>
      </c>
      <c r="F5" s="132" t="s">
        <v>37</v>
      </c>
      <c r="G5" s="13"/>
      <c r="H5" s="125" t="s">
        <v>22</v>
      </c>
      <c r="I5" s="124" t="s">
        <v>103</v>
      </c>
      <c r="J5" s="125" t="s">
        <v>22</v>
      </c>
      <c r="K5" s="124" t="s">
        <v>103</v>
      </c>
      <c r="L5" s="125" t="s">
        <v>22</v>
      </c>
      <c r="M5" s="124" t="s">
        <v>103</v>
      </c>
    </row>
    <row r="6" spans="1:16" s="12" customFormat="1" ht="13.5" thickTop="1" x14ac:dyDescent="0.2">
      <c r="A6" s="12" t="s">
        <v>79</v>
      </c>
      <c r="B6" s="14"/>
      <c r="C6" s="15"/>
      <c r="H6" s="94"/>
      <c r="I6" s="95"/>
      <c r="J6" s="94"/>
      <c r="K6" s="95"/>
      <c r="L6" s="94"/>
      <c r="M6" s="95"/>
    </row>
    <row r="7" spans="1:16" s="16" customFormat="1" x14ac:dyDescent="0.2">
      <c r="A7" s="16" t="s">
        <v>12</v>
      </c>
      <c r="B7" s="39">
        <v>382491.32680706668</v>
      </c>
      <c r="C7" s="40">
        <v>560081.45290685026</v>
      </c>
      <c r="D7" s="17"/>
      <c r="E7" s="18">
        <f>(B7-H7)/H7</f>
        <v>9.9557698789721608E-2</v>
      </c>
      <c r="F7" s="18">
        <f>(C7-I7)/I7</f>
        <v>-1.9080780061441802E-2</v>
      </c>
      <c r="G7" s="17"/>
      <c r="H7" s="96">
        <v>347859.2594350194</v>
      </c>
      <c r="I7" s="97">
        <v>570976.12272489886</v>
      </c>
      <c r="J7" s="96">
        <v>346956.1579413783</v>
      </c>
      <c r="K7" s="97">
        <v>566718.19956587325</v>
      </c>
      <c r="L7" s="96">
        <v>333093.52655418578</v>
      </c>
      <c r="M7" s="97">
        <v>522594.23598457809</v>
      </c>
      <c r="P7" s="236"/>
    </row>
    <row r="8" spans="1:16" s="16" customFormat="1" x14ac:dyDescent="0.2">
      <c r="A8" s="16" t="s">
        <v>23</v>
      </c>
      <c r="B8" s="41">
        <v>46545.12462001574</v>
      </c>
      <c r="C8" s="40">
        <v>66963.854415876922</v>
      </c>
      <c r="D8" s="17"/>
      <c r="E8" s="18">
        <f>(B8-H8)/H8</f>
        <v>-0.29331210522822176</v>
      </c>
      <c r="F8" s="18">
        <f>(C8-I8)/I8</f>
        <v>-0.33947422078540629</v>
      </c>
      <c r="G8" s="17"/>
      <c r="H8" s="42">
        <v>65863.763854406032</v>
      </c>
      <c r="I8" s="97">
        <v>101379.62290510617</v>
      </c>
      <c r="J8" s="206" t="s">
        <v>7</v>
      </c>
      <c r="K8" s="207" t="s">
        <v>7</v>
      </c>
      <c r="L8" s="206" t="s">
        <v>7</v>
      </c>
      <c r="M8" s="207" t="s">
        <v>7</v>
      </c>
      <c r="P8" s="236"/>
    </row>
    <row r="9" spans="1:16" s="29" customFormat="1" x14ac:dyDescent="0.2">
      <c r="B9" s="42"/>
      <c r="C9" s="43"/>
      <c r="H9" s="42"/>
      <c r="I9" s="43"/>
      <c r="J9" s="42"/>
      <c r="K9" s="43"/>
      <c r="L9" s="42"/>
      <c r="M9" s="43"/>
      <c r="P9" s="236"/>
    </row>
    <row r="10" spans="1:16" s="12" customFormat="1" x14ac:dyDescent="0.2">
      <c r="A10" s="12" t="s">
        <v>80</v>
      </c>
      <c r="B10" s="44"/>
      <c r="C10" s="45"/>
      <c r="H10" s="96"/>
      <c r="I10" s="97"/>
      <c r="J10" s="96"/>
      <c r="K10" s="97"/>
      <c r="L10" s="96"/>
      <c r="M10" s="97"/>
      <c r="P10" s="236"/>
    </row>
    <row r="11" spans="1:16" s="16" customFormat="1" x14ac:dyDescent="0.2">
      <c r="A11" s="16" t="s">
        <v>12</v>
      </c>
      <c r="B11" s="42">
        <v>539345.12470803736</v>
      </c>
      <c r="C11" s="45">
        <v>800933.44877895899</v>
      </c>
      <c r="D11" s="17"/>
      <c r="E11" s="18">
        <f>(B11-H11)/H11</f>
        <v>0.11418476669081717</v>
      </c>
      <c r="F11" s="18">
        <f>(C11-I11)/I11</f>
        <v>1.0968562320539025E-2</v>
      </c>
      <c r="G11" s="34"/>
      <c r="H11" s="42">
        <v>484071.52999400499</v>
      </c>
      <c r="I11" s="97">
        <v>792243.67466039362</v>
      </c>
      <c r="J11" s="42">
        <v>498902.97307420801</v>
      </c>
      <c r="K11" s="97">
        <v>828557.48661430134</v>
      </c>
      <c r="L11" s="42">
        <v>460414.76862712618</v>
      </c>
      <c r="M11" s="97">
        <v>742443.57965039858</v>
      </c>
      <c r="P11" s="236"/>
    </row>
    <row r="12" spans="1:16" s="16" customFormat="1" x14ac:dyDescent="0.2">
      <c r="A12" s="16" t="s">
        <v>23</v>
      </c>
      <c r="B12" s="44">
        <v>67809.247867622238</v>
      </c>
      <c r="C12" s="45">
        <v>103357.7299452427</v>
      </c>
      <c r="D12" s="17"/>
      <c r="E12" s="18">
        <f>(B12-H12)/H12</f>
        <v>-0.24879009665001561</v>
      </c>
      <c r="F12" s="18">
        <f>(C12-I12)/I12</f>
        <v>-0.2741525902571863</v>
      </c>
      <c r="G12" s="34"/>
      <c r="H12" s="96">
        <v>90266.711827453502</v>
      </c>
      <c r="I12" s="97">
        <v>142395.9479057244</v>
      </c>
      <c r="J12" s="206" t="s">
        <v>7</v>
      </c>
      <c r="K12" s="207" t="s">
        <v>7</v>
      </c>
      <c r="L12" s="206" t="s">
        <v>7</v>
      </c>
      <c r="M12" s="207" t="s">
        <v>7</v>
      </c>
      <c r="P12" s="236"/>
    </row>
    <row r="13" spans="1:16" s="29" customFormat="1" x14ac:dyDescent="0.2">
      <c r="B13" s="42"/>
      <c r="C13" s="43"/>
      <c r="G13" s="33"/>
      <c r="H13" s="42"/>
      <c r="I13" s="43"/>
      <c r="J13" s="42"/>
      <c r="K13" s="43"/>
      <c r="L13" s="42"/>
      <c r="M13" s="43"/>
      <c r="P13" s="236"/>
    </row>
    <row r="14" spans="1:16" s="12" customFormat="1" x14ac:dyDescent="0.2">
      <c r="A14" s="12" t="s">
        <v>81</v>
      </c>
      <c r="B14" s="44"/>
      <c r="C14" s="45"/>
      <c r="G14" s="11"/>
      <c r="H14" s="96"/>
      <c r="I14" s="97"/>
      <c r="J14" s="96"/>
      <c r="K14" s="97"/>
      <c r="L14" s="96"/>
      <c r="M14" s="97"/>
      <c r="P14" s="236"/>
    </row>
    <row r="15" spans="1:16" s="16" customFormat="1" x14ac:dyDescent="0.2">
      <c r="A15" s="16" t="s">
        <v>12</v>
      </c>
      <c r="B15" s="42">
        <v>713054.82312012697</v>
      </c>
      <c r="C15" s="43">
        <v>1070790.7246465287</v>
      </c>
      <c r="D15" s="17"/>
      <c r="E15" s="18">
        <f>(B15-H15)/H15</f>
        <v>0.10287024928965366</v>
      </c>
      <c r="F15" s="18">
        <f>(C15-I15)/I15</f>
        <v>1.4359896125079942E-2</v>
      </c>
      <c r="G15" s="34"/>
      <c r="H15" s="42">
        <v>646544.61717450223</v>
      </c>
      <c r="I15" s="43">
        <v>1055631.9593637506</v>
      </c>
      <c r="J15" s="42">
        <v>659249.82349108299</v>
      </c>
      <c r="K15" s="112">
        <v>1100025.5382005277</v>
      </c>
      <c r="L15" s="42">
        <v>604887.97952932422</v>
      </c>
      <c r="M15" s="112">
        <v>974518.14960147708</v>
      </c>
      <c r="N15" s="237"/>
      <c r="P15" s="236"/>
    </row>
    <row r="16" spans="1:16" s="16" customFormat="1" x14ac:dyDescent="0.2">
      <c r="A16" s="16" t="s">
        <v>23</v>
      </c>
      <c r="B16" s="42">
        <v>99788.582464499748</v>
      </c>
      <c r="C16" s="43">
        <v>158738.7723322591</v>
      </c>
      <c r="D16" s="17"/>
      <c r="E16" s="18">
        <f>(B16-H16)/H16</f>
        <v>-0.214435434432489</v>
      </c>
      <c r="F16" s="18">
        <f>(C16-I16)/I16</f>
        <v>-0.22909135374149858</v>
      </c>
      <c r="G16" s="34"/>
      <c r="H16" s="42">
        <v>127027.85593748114</v>
      </c>
      <c r="I16" s="43">
        <v>205911.26212253008</v>
      </c>
      <c r="J16" s="206" t="s">
        <v>7</v>
      </c>
      <c r="K16" s="207" t="s">
        <v>7</v>
      </c>
      <c r="L16" s="206" t="s">
        <v>7</v>
      </c>
      <c r="M16" s="207" t="s">
        <v>7</v>
      </c>
      <c r="P16" s="236"/>
    </row>
    <row r="17" spans="1:13" s="29" customFormat="1" x14ac:dyDescent="0.2">
      <c r="B17" s="42"/>
      <c r="C17" s="43"/>
      <c r="G17" s="33"/>
      <c r="H17" s="42"/>
      <c r="I17" s="43"/>
      <c r="J17" s="42"/>
      <c r="K17" s="43"/>
      <c r="L17" s="42"/>
      <c r="M17" s="43"/>
    </row>
    <row r="18" spans="1:13" s="12" customFormat="1" x14ac:dyDescent="0.2">
      <c r="A18" s="12" t="s">
        <v>82</v>
      </c>
      <c r="B18" s="44"/>
      <c r="C18" s="45"/>
      <c r="G18" s="11"/>
      <c r="H18" s="96"/>
      <c r="I18" s="97"/>
      <c r="J18" s="96"/>
      <c r="K18" s="97"/>
      <c r="L18" s="96"/>
      <c r="M18" s="97"/>
    </row>
    <row r="19" spans="1:13" s="16" customFormat="1" ht="15" x14ac:dyDescent="0.25">
      <c r="A19" s="16" t="s">
        <v>12</v>
      </c>
      <c r="B19" s="62">
        <v>884771.68532495527</v>
      </c>
      <c r="C19" s="43">
        <v>1354622.2621130005</v>
      </c>
      <c r="D19" s="17"/>
      <c r="E19" s="18">
        <f>(B19-H19)/H19</f>
        <v>7.3426967884734504E-2</v>
      </c>
      <c r="F19" s="18">
        <f>(C19-I19)/I19</f>
        <v>1.7439569385103097E-2</v>
      </c>
      <c r="G19" s="34"/>
      <c r="H19" s="62">
        <v>824249.5407661146</v>
      </c>
      <c r="I19" s="43">
        <v>1331403.164250508</v>
      </c>
      <c r="J19" s="62">
        <v>833984.54956783855</v>
      </c>
      <c r="K19" s="43">
        <v>1378756.5445379224</v>
      </c>
      <c r="L19" s="62">
        <v>762933.81121803133</v>
      </c>
      <c r="M19" s="43">
        <v>1234984.3241874515</v>
      </c>
    </row>
    <row r="20" spans="1:13" s="16" customFormat="1" x14ac:dyDescent="0.2">
      <c r="A20" s="16" t="s">
        <v>23</v>
      </c>
      <c r="B20" s="42">
        <v>134109.9466472152</v>
      </c>
      <c r="C20" s="43">
        <v>216419.84081280214</v>
      </c>
      <c r="D20" s="17"/>
      <c r="E20" s="18">
        <f>(B20-H20)/H20</f>
        <v>-0.14098913731379031</v>
      </c>
      <c r="F20" s="18">
        <f>(C20-I20)/I20</f>
        <v>-0.15916800767623818</v>
      </c>
      <c r="G20" s="34"/>
      <c r="H20" s="42">
        <v>156121.36292181507</v>
      </c>
      <c r="I20" s="43">
        <v>257387.73356457852</v>
      </c>
      <c r="J20" s="206" t="s">
        <v>7</v>
      </c>
      <c r="K20" s="207" t="s">
        <v>7</v>
      </c>
      <c r="L20" s="206" t="s">
        <v>7</v>
      </c>
      <c r="M20" s="207" t="s">
        <v>7</v>
      </c>
    </row>
    <row r="21" spans="1:13" s="29" customFormat="1" x14ac:dyDescent="0.2">
      <c r="B21" s="42"/>
      <c r="C21" s="43"/>
      <c r="G21" s="33"/>
      <c r="H21" s="42"/>
      <c r="I21" s="43"/>
      <c r="J21" s="42"/>
      <c r="K21" s="43"/>
      <c r="L21" s="42"/>
      <c r="M21" s="43"/>
    </row>
    <row r="22" spans="1:13" s="12" customFormat="1" x14ac:dyDescent="0.2">
      <c r="A22" s="12" t="s">
        <v>83</v>
      </c>
      <c r="B22" s="44"/>
      <c r="C22" s="45"/>
      <c r="G22" s="11"/>
      <c r="H22" s="96"/>
      <c r="I22" s="97"/>
      <c r="J22" s="96"/>
      <c r="K22" s="97"/>
      <c r="L22" s="96"/>
      <c r="M22" s="97"/>
    </row>
    <row r="23" spans="1:13" s="16" customFormat="1" x14ac:dyDescent="0.2">
      <c r="A23" s="16" t="s">
        <v>12</v>
      </c>
      <c r="B23" s="42">
        <v>1059713.3382543121</v>
      </c>
      <c r="C23" s="43">
        <v>1649809.842085744</v>
      </c>
      <c r="D23" s="33"/>
      <c r="E23" s="18">
        <f>(B23-H23)/H23</f>
        <v>5.9091818357678093E-2</v>
      </c>
      <c r="F23" s="18">
        <f>(C23-I23)/I23</f>
        <v>2.8931454136453275E-2</v>
      </c>
      <c r="G23" s="33"/>
      <c r="H23" s="42">
        <v>1000586.8423170313</v>
      </c>
      <c r="I23" s="43">
        <v>1603420.5538700074</v>
      </c>
      <c r="J23" s="42">
        <v>1011043.4606159064</v>
      </c>
      <c r="K23" s="43">
        <v>1689354.0168853516</v>
      </c>
      <c r="L23" s="42">
        <v>916887.93320871203</v>
      </c>
      <c r="M23" s="43">
        <v>1505964.2904442276</v>
      </c>
    </row>
    <row r="24" spans="1:13" s="16" customFormat="1" x14ac:dyDescent="0.2">
      <c r="A24" s="16" t="s">
        <v>23</v>
      </c>
      <c r="B24" s="69">
        <v>172566.5718575044</v>
      </c>
      <c r="C24" s="77">
        <v>289375.32336364215</v>
      </c>
      <c r="D24" s="66"/>
      <c r="E24" s="18">
        <f>(B24-H24)/H24</f>
        <v>-0.10500456912700624</v>
      </c>
      <c r="F24" s="18">
        <f>(C24-I24)/I24</f>
        <v>-0.11709121379577495</v>
      </c>
      <c r="G24" s="33"/>
      <c r="H24" s="69">
        <v>192812.79647336304</v>
      </c>
      <c r="I24" s="77">
        <v>327752.22977190639</v>
      </c>
      <c r="J24" s="206" t="s">
        <v>7</v>
      </c>
      <c r="K24" s="207" t="s">
        <v>7</v>
      </c>
      <c r="L24" s="206" t="s">
        <v>7</v>
      </c>
      <c r="M24" s="207" t="s">
        <v>7</v>
      </c>
    </row>
    <row r="25" spans="1:13" s="29" customFormat="1" x14ac:dyDescent="0.2">
      <c r="B25" s="42"/>
      <c r="C25" s="43"/>
      <c r="E25" s="18"/>
      <c r="F25" s="18"/>
      <c r="G25" s="33"/>
      <c r="H25" s="42"/>
      <c r="I25" s="43"/>
      <c r="J25" s="42"/>
      <c r="K25" s="43"/>
      <c r="L25" s="42"/>
      <c r="M25" s="43"/>
    </row>
    <row r="26" spans="1:13" s="12" customFormat="1" x14ac:dyDescent="0.2">
      <c r="A26" s="12" t="s">
        <v>84</v>
      </c>
      <c r="B26" s="44"/>
      <c r="C26" s="45"/>
      <c r="E26" s="18"/>
      <c r="F26" s="18"/>
      <c r="G26" s="11"/>
      <c r="H26" s="96"/>
      <c r="I26" s="97"/>
      <c r="J26" s="96"/>
      <c r="K26" s="97"/>
      <c r="L26" s="96"/>
      <c r="M26" s="97"/>
    </row>
    <row r="27" spans="1:13" s="16" customFormat="1" x14ac:dyDescent="0.2">
      <c r="A27" s="16" t="s">
        <v>12</v>
      </c>
      <c r="B27" s="42">
        <v>1256285.2917620668</v>
      </c>
      <c r="C27" s="43">
        <v>1979645.8336374343</v>
      </c>
      <c r="D27" s="33"/>
      <c r="E27" s="18">
        <f>(B27-H27)/H27</f>
        <v>5.0617061364477099E-2</v>
      </c>
      <c r="F27" s="18">
        <f>(C27-I27)/I27</f>
        <v>1.9050232528883375E-2</v>
      </c>
      <c r="G27" s="33"/>
      <c r="H27" s="42">
        <v>1195759.4617114635</v>
      </c>
      <c r="I27" s="43">
        <v>1942638.1256248076</v>
      </c>
      <c r="J27" s="42">
        <v>1200312.4572201911</v>
      </c>
      <c r="K27" s="43">
        <v>2022303.8464516315</v>
      </c>
      <c r="L27" s="42">
        <v>1087641.9606784354</v>
      </c>
      <c r="M27" s="43">
        <v>1812860.3535729621</v>
      </c>
    </row>
    <row r="28" spans="1:13" s="16" customFormat="1" x14ac:dyDescent="0.2">
      <c r="A28" s="16" t="s">
        <v>23</v>
      </c>
      <c r="B28" s="42">
        <v>219853.24381039175</v>
      </c>
      <c r="C28" s="43">
        <v>376917.23051588523</v>
      </c>
      <c r="D28" s="33"/>
      <c r="E28" s="18">
        <f>(B28-H28)/H28</f>
        <v>-3.9640474627080542E-2</v>
      </c>
      <c r="F28" s="18">
        <f>(C28-I28)/I28</f>
        <v>-4.3403416218423918E-2</v>
      </c>
      <c r="G28" s="33"/>
      <c r="H28" s="42">
        <v>228928.06079579418</v>
      </c>
      <c r="I28" s="43">
        <v>394019.00122397719</v>
      </c>
      <c r="J28" s="206" t="s">
        <v>7</v>
      </c>
      <c r="K28" s="207" t="s">
        <v>7</v>
      </c>
      <c r="L28" s="206" t="s">
        <v>7</v>
      </c>
      <c r="M28" s="207" t="s">
        <v>7</v>
      </c>
    </row>
    <row r="29" spans="1:13" s="29" customFormat="1" x14ac:dyDescent="0.2">
      <c r="B29" s="42"/>
      <c r="C29" s="43"/>
      <c r="E29" s="18"/>
      <c r="F29" s="18"/>
      <c r="G29" s="33"/>
      <c r="H29" s="42"/>
      <c r="I29" s="43"/>
      <c r="J29" s="42"/>
      <c r="K29" s="43"/>
      <c r="L29" s="42"/>
      <c r="M29" s="43"/>
    </row>
    <row r="30" spans="1:13" s="12" customFormat="1" x14ac:dyDescent="0.2">
      <c r="A30" s="12" t="s">
        <v>85</v>
      </c>
      <c r="B30" s="44"/>
      <c r="C30" s="45"/>
      <c r="E30" s="18"/>
      <c r="F30" s="18"/>
      <c r="G30" s="11"/>
      <c r="H30" s="96"/>
      <c r="I30" s="97"/>
      <c r="J30" s="96"/>
      <c r="K30" s="97"/>
      <c r="L30" s="96"/>
      <c r="M30" s="97"/>
    </row>
    <row r="31" spans="1:13" s="16" customFormat="1" x14ac:dyDescent="0.2">
      <c r="A31" s="16" t="s">
        <v>12</v>
      </c>
      <c r="B31" s="42">
        <v>1427593.1928216624</v>
      </c>
      <c r="C31" s="43">
        <v>2252842.5448297295</v>
      </c>
      <c r="D31" s="33"/>
      <c r="E31" s="18">
        <f>(B31-H31)/H31</f>
        <v>4.1834852975928427E-2</v>
      </c>
      <c r="F31" s="18">
        <f>(C31-I31)/I31</f>
        <v>2.4262597753744217E-2</v>
      </c>
      <c r="G31" s="33"/>
      <c r="H31" s="42">
        <v>1370268.2231678488</v>
      </c>
      <c r="I31" s="43">
        <v>2199477.5068135052</v>
      </c>
      <c r="J31" s="42">
        <v>1370280.5190737881</v>
      </c>
      <c r="K31" s="43">
        <v>2285816.5703946613</v>
      </c>
      <c r="L31" s="42">
        <v>1239421.2710946873</v>
      </c>
      <c r="M31" s="43">
        <v>2056640.8621277371</v>
      </c>
    </row>
    <row r="32" spans="1:13" s="16" customFormat="1" x14ac:dyDescent="0.2">
      <c r="A32" s="16" t="s">
        <v>23</v>
      </c>
      <c r="B32" s="69">
        <v>256003.57792326511</v>
      </c>
      <c r="C32" s="77">
        <v>435701.71657200996</v>
      </c>
      <c r="D32" s="66"/>
      <c r="E32" s="18">
        <f>(B32-H32)/H32</f>
        <v>-1.0198387323769037E-2</v>
      </c>
      <c r="F32" s="18">
        <f>(C32-I32)/I32</f>
        <v>-1.5792240144172867E-2</v>
      </c>
      <c r="G32" s="33"/>
      <c r="H32" s="69">
        <v>258641.30210000492</v>
      </c>
      <c r="I32" s="98">
        <v>442692.8280222402</v>
      </c>
      <c r="J32" s="206" t="s">
        <v>7</v>
      </c>
      <c r="K32" s="207" t="s">
        <v>7</v>
      </c>
      <c r="L32" s="206" t="s">
        <v>7</v>
      </c>
      <c r="M32" s="207" t="s">
        <v>7</v>
      </c>
    </row>
    <row r="33" spans="1:14" s="29" customFormat="1" x14ac:dyDescent="0.2">
      <c r="B33" s="42"/>
      <c r="C33" s="43"/>
      <c r="E33" s="18"/>
      <c r="F33" s="18"/>
      <c r="G33" s="33"/>
      <c r="H33" s="42"/>
      <c r="I33" s="43"/>
      <c r="J33" s="42"/>
      <c r="K33" s="43"/>
      <c r="L33" s="42"/>
      <c r="M33" s="43"/>
    </row>
    <row r="34" spans="1:14" s="12" customFormat="1" x14ac:dyDescent="0.2">
      <c r="A34" s="12" t="s">
        <v>86</v>
      </c>
      <c r="B34" s="44"/>
      <c r="C34" s="45"/>
      <c r="E34" s="18"/>
      <c r="F34" s="18"/>
      <c r="G34" s="11"/>
      <c r="H34" s="96"/>
      <c r="I34" s="97"/>
      <c r="J34" s="96"/>
      <c r="K34" s="97"/>
      <c r="L34" s="96"/>
      <c r="M34" s="97"/>
    </row>
    <row r="35" spans="1:14" s="16" customFormat="1" ht="15" x14ac:dyDescent="0.25">
      <c r="A35" s="16" t="s">
        <v>12</v>
      </c>
      <c r="B35" s="62">
        <v>1584527.4874563182</v>
      </c>
      <c r="C35" s="67">
        <v>2508936.2824212913</v>
      </c>
      <c r="D35" s="66"/>
      <c r="E35" s="18">
        <f>(B35-H35)/H35</f>
        <v>3.1542634519156697E-2</v>
      </c>
      <c r="F35" s="18">
        <f>(C35-I35)/I35</f>
        <v>1.8193730406131172E-2</v>
      </c>
      <c r="G35" s="33"/>
      <c r="H35" s="62">
        <v>1536075.6157159999</v>
      </c>
      <c r="I35" s="68">
        <v>2464105.0199951059</v>
      </c>
      <c r="J35" s="62">
        <v>1519365.5169056198</v>
      </c>
      <c r="K35" s="68">
        <v>2519496.9321051338</v>
      </c>
      <c r="L35" s="62">
        <v>1383059.7780471223</v>
      </c>
      <c r="M35" s="68">
        <v>2285841.0782539849</v>
      </c>
    </row>
    <row r="36" spans="1:14" s="16" customFormat="1" x14ac:dyDescent="0.2">
      <c r="A36" s="16" t="s">
        <v>23</v>
      </c>
      <c r="B36" s="69">
        <v>281078.37502733502</v>
      </c>
      <c r="C36" s="68">
        <v>476598.34748666506</v>
      </c>
      <c r="D36" s="33"/>
      <c r="E36" s="18">
        <f>(B36-H36)/H36</f>
        <v>-3.4355894285549846E-2</v>
      </c>
      <c r="F36" s="18">
        <f>(C36-I36)/I36</f>
        <v>-3.8879144436058194E-2</v>
      </c>
      <c r="G36" s="33"/>
      <c r="H36" s="69">
        <v>291078.64208353846</v>
      </c>
      <c r="I36" s="68">
        <v>495877.64611248492</v>
      </c>
      <c r="J36" s="206" t="s">
        <v>7</v>
      </c>
      <c r="K36" s="207" t="s">
        <v>7</v>
      </c>
      <c r="L36" s="206" t="s">
        <v>7</v>
      </c>
      <c r="M36" s="207" t="s">
        <v>7</v>
      </c>
    </row>
    <row r="37" spans="1:14" s="29" customFormat="1" x14ac:dyDescent="0.2">
      <c r="B37" s="42"/>
      <c r="C37" s="43"/>
      <c r="G37" s="33"/>
      <c r="H37" s="42"/>
      <c r="I37" s="43"/>
      <c r="J37" s="42"/>
      <c r="K37" s="43"/>
      <c r="L37" s="42"/>
      <c r="M37" s="43"/>
    </row>
    <row r="38" spans="1:14" s="12" customFormat="1" x14ac:dyDescent="0.2">
      <c r="A38" s="12" t="s">
        <v>87</v>
      </c>
      <c r="B38" s="44"/>
      <c r="C38" s="45"/>
      <c r="G38" s="11"/>
      <c r="H38" s="96"/>
      <c r="I38" s="97"/>
      <c r="J38" s="96"/>
      <c r="K38" s="97"/>
      <c r="L38" s="96"/>
      <c r="M38" s="97"/>
    </row>
    <row r="39" spans="1:14" s="16" customFormat="1" ht="15" x14ac:dyDescent="0.25">
      <c r="A39" s="16" t="s">
        <v>12</v>
      </c>
      <c r="B39" s="62">
        <v>1731325.9364446341</v>
      </c>
      <c r="C39" s="76">
        <v>2737075.6108885715</v>
      </c>
      <c r="D39" s="66"/>
      <c r="E39" s="18">
        <f>(B39-H39)/H39</f>
        <v>3.2099982959852273E-2</v>
      </c>
      <c r="F39" s="18">
        <f>(C39-I39)/I39</f>
        <v>1.7175091866144181E-2</v>
      </c>
      <c r="G39" s="33"/>
      <c r="H39" s="62">
        <v>1677478.8925773881</v>
      </c>
      <c r="I39" s="76">
        <v>2690859.8458373956</v>
      </c>
      <c r="J39" s="62">
        <v>1648549.6782840758</v>
      </c>
      <c r="K39" s="76">
        <v>2715454.2833682224</v>
      </c>
      <c r="L39" s="62">
        <v>1504590.4894358946</v>
      </c>
      <c r="M39" s="76">
        <v>2486945.9890743503</v>
      </c>
      <c r="N39" s="237"/>
    </row>
    <row r="40" spans="1:14" s="16" customFormat="1" x14ac:dyDescent="0.2">
      <c r="A40" s="16" t="s">
        <v>23</v>
      </c>
      <c r="B40" s="199">
        <v>300459.72959814704</v>
      </c>
      <c r="C40" s="200">
        <v>507383.33324939705</v>
      </c>
      <c r="D40" s="33"/>
      <c r="E40" s="18">
        <f>(B40-H40)/H40</f>
        <v>-5.1287441212939974E-2</v>
      </c>
      <c r="F40" s="18">
        <f>(C40-I40)/I40</f>
        <v>-3.9992693262459036E-2</v>
      </c>
      <c r="G40" s="33"/>
      <c r="H40" s="42">
        <v>316702.59533855889</v>
      </c>
      <c r="I40" s="43">
        <v>528520.28280250577</v>
      </c>
      <c r="J40" s="206" t="s">
        <v>7</v>
      </c>
      <c r="K40" s="207" t="s">
        <v>7</v>
      </c>
      <c r="L40" s="206" t="s">
        <v>7</v>
      </c>
      <c r="M40" s="207" t="s">
        <v>7</v>
      </c>
    </row>
    <row r="41" spans="1:14" s="29" customFormat="1" x14ac:dyDescent="0.2">
      <c r="B41" s="42"/>
      <c r="C41" s="43"/>
      <c r="G41" s="33"/>
      <c r="H41" s="42"/>
      <c r="I41" s="43"/>
      <c r="J41" s="42"/>
      <c r="K41" s="43"/>
      <c r="L41" s="42"/>
      <c r="M41" s="43"/>
    </row>
    <row r="42" spans="1:14" s="12" customFormat="1" x14ac:dyDescent="0.2">
      <c r="A42" s="12" t="s">
        <v>88</v>
      </c>
      <c r="B42" s="44"/>
      <c r="C42" s="45"/>
      <c r="G42" s="11"/>
      <c r="H42" s="44"/>
      <c r="I42" s="45"/>
      <c r="J42" s="44"/>
      <c r="K42" s="45"/>
      <c r="L42" s="44"/>
      <c r="M42" s="45"/>
    </row>
    <row r="43" spans="1:14" s="16" customFormat="1" x14ac:dyDescent="0.2">
      <c r="A43" s="16" t="s">
        <v>12</v>
      </c>
      <c r="B43" s="42">
        <v>1849521.42167173</v>
      </c>
      <c r="C43" s="43">
        <v>2939483.0138786887</v>
      </c>
      <c r="D43" s="33"/>
      <c r="E43" s="18">
        <f>(B43-H43)/H43</f>
        <v>2.9397232462427654E-2</v>
      </c>
      <c r="F43" s="18">
        <f>(C43-I43)/I43</f>
        <v>1.4947286743203256E-2</v>
      </c>
      <c r="G43" s="33"/>
      <c r="H43" s="42">
        <v>1796703.3166074073</v>
      </c>
      <c r="I43" s="43">
        <v>2896192.7897861572</v>
      </c>
      <c r="J43" s="42">
        <v>1768685.1233138172</v>
      </c>
      <c r="K43" s="43">
        <v>2907853.7537824172</v>
      </c>
      <c r="L43" s="42">
        <v>1611935.5432859005</v>
      </c>
      <c r="M43" s="43">
        <v>2671637.5721912375</v>
      </c>
    </row>
    <row r="44" spans="1:14" s="16" customFormat="1" x14ac:dyDescent="0.2">
      <c r="A44" s="16" t="s">
        <v>23</v>
      </c>
      <c r="B44" s="42">
        <v>315715.61195139692</v>
      </c>
      <c r="C44" s="43">
        <v>533552.26121211681</v>
      </c>
      <c r="D44" s="33"/>
      <c r="E44" s="18">
        <f>(B44-H44)/H44</f>
        <v>-6.8049816549530545E-2</v>
      </c>
      <c r="F44" s="18">
        <f>(C44-I44)/I44</f>
        <v>-3.6815514836252561E-2</v>
      </c>
      <c r="G44" s="33"/>
      <c r="H44" s="42">
        <v>338768.76420849626</v>
      </c>
      <c r="I44" s="43">
        <v>553946.07100778783</v>
      </c>
      <c r="J44" s="206" t="s">
        <v>7</v>
      </c>
      <c r="K44" s="207" t="s">
        <v>7</v>
      </c>
      <c r="L44" s="206" t="s">
        <v>7</v>
      </c>
      <c r="M44" s="207" t="s">
        <v>7</v>
      </c>
    </row>
    <row r="45" spans="1:14" s="16" customFormat="1" ht="13.5" thickBot="1" x14ac:dyDescent="0.25">
      <c r="A45" s="126"/>
      <c r="B45" s="127"/>
      <c r="C45" s="126"/>
      <c r="D45" s="127"/>
      <c r="E45" s="128"/>
      <c r="F45" s="128"/>
      <c r="G45" s="129"/>
      <c r="H45" s="130"/>
      <c r="I45" s="131"/>
      <c r="J45" s="130"/>
      <c r="K45" s="131"/>
      <c r="L45" s="130"/>
      <c r="M45" s="131"/>
    </row>
    <row r="46" spans="1:14" ht="13.5" thickTop="1" x14ac:dyDescent="0.2"/>
    <row r="47" spans="1:14" x14ac:dyDescent="0.2">
      <c r="A47" s="171" t="s">
        <v>148</v>
      </c>
      <c r="B47" s="79"/>
      <c r="C47" s="112"/>
    </row>
    <row r="48" spans="1:14" x14ac:dyDescent="0.2">
      <c r="A48" s="171" t="s">
        <v>145</v>
      </c>
      <c r="B48" s="79"/>
    </row>
    <row r="49" spans="1:2" x14ac:dyDescent="0.2">
      <c r="A49" s="35" t="s">
        <v>153</v>
      </c>
      <c r="B49" s="79"/>
    </row>
    <row r="50" spans="1:2" x14ac:dyDescent="0.2">
      <c r="A50" s="36" t="s">
        <v>152</v>
      </c>
      <c r="B50" s="79"/>
    </row>
    <row r="51" spans="1:2" x14ac:dyDescent="0.2">
      <c r="A51" s="181" t="s">
        <v>133</v>
      </c>
    </row>
  </sheetData>
  <mergeCells count="5">
    <mergeCell ref="B4:C4"/>
    <mergeCell ref="H4:I4"/>
    <mergeCell ref="J4:K4"/>
    <mergeCell ref="L4:M4"/>
    <mergeCell ref="D4:G4"/>
  </mergeCells>
  <hyperlinks>
    <hyperlink ref="A1" location="Contents!A1" display="Contents"/>
    <hyperlink ref="A51" location="Metadata!A1" display="Further information on methodology is available on the metadata tab"/>
  </hyperlinks>
  <pageMargins left="0.74803149606299213" right="0.74803149606299213" top="0.98425196850393704" bottom="0.98425196850393704" header="0.51181102362204722" footer="0.51181102362204722"/>
  <pageSetup paperSize="9" scale="6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1"/>
  <sheetViews>
    <sheetView zoomScale="85" zoomScaleNormal="85" workbookViewId="0">
      <pane xSplit="1" ySplit="5" topLeftCell="B6" activePane="bottomRight" state="frozen"/>
      <selection activeCell="A31" sqref="A31:B31"/>
      <selection pane="topRight" activeCell="A31" sqref="A31:B31"/>
      <selection pane="bottomLeft" activeCell="A31" sqref="A31:B31"/>
      <selection pane="bottomRight" activeCell="B1" sqref="B1"/>
    </sheetView>
  </sheetViews>
  <sheetFormatPr defaultRowHeight="12.75" x14ac:dyDescent="0.2"/>
  <cols>
    <col min="1" max="1" width="20.42578125" style="5" customWidth="1"/>
    <col min="2" max="3" width="16.7109375" style="5" customWidth="1"/>
    <col min="4" max="4" width="9.140625" style="5"/>
    <col min="5" max="5" width="13.5703125" style="5" customWidth="1"/>
    <col min="6" max="6" width="13.42578125" style="5" customWidth="1"/>
    <col min="7" max="7" width="9.140625" style="5"/>
    <col min="8" max="13" width="16.7109375" style="108" customWidth="1"/>
    <col min="14" max="16384" width="9.140625" style="5"/>
  </cols>
  <sheetData>
    <row r="1" spans="1:13" x14ac:dyDescent="0.2">
      <c r="A1" s="178" t="s">
        <v>117</v>
      </c>
    </row>
    <row r="2" spans="1:13" x14ac:dyDescent="0.2">
      <c r="A2" s="172" t="s">
        <v>228</v>
      </c>
    </row>
    <row r="3" spans="1:13" ht="13.5" thickBot="1" x14ac:dyDescent="0.25">
      <c r="A3" s="117"/>
      <c r="B3" s="117"/>
      <c r="C3" s="117"/>
      <c r="D3" s="117"/>
      <c r="E3" s="117"/>
      <c r="F3" s="117"/>
      <c r="G3" s="117"/>
      <c r="H3" s="140"/>
      <c r="I3" s="140"/>
      <c r="J3" s="140"/>
      <c r="K3" s="140"/>
      <c r="L3" s="140"/>
      <c r="M3" s="140"/>
    </row>
    <row r="4" spans="1:13" s="2" customFormat="1" ht="15" thickTop="1" x14ac:dyDescent="0.2">
      <c r="A4" s="4"/>
      <c r="B4" s="304">
        <v>2014</v>
      </c>
      <c r="C4" s="305"/>
      <c r="D4" s="306" t="s">
        <v>104</v>
      </c>
      <c r="E4" s="308"/>
      <c r="F4" s="308"/>
      <c r="G4" s="307"/>
      <c r="H4" s="309">
        <v>2013</v>
      </c>
      <c r="I4" s="310"/>
      <c r="J4" s="309">
        <v>2012</v>
      </c>
      <c r="K4" s="310"/>
      <c r="L4" s="309">
        <v>2011</v>
      </c>
      <c r="M4" s="310"/>
    </row>
    <row r="5" spans="1:13" s="2" customFormat="1" ht="39" thickBot="1" x14ac:dyDescent="0.25">
      <c r="A5" s="166"/>
      <c r="B5" s="9" t="s">
        <v>2</v>
      </c>
      <c r="C5" s="135" t="s">
        <v>100</v>
      </c>
      <c r="D5" s="7"/>
      <c r="E5" s="133" t="s">
        <v>38</v>
      </c>
      <c r="F5" s="137" t="s">
        <v>39</v>
      </c>
      <c r="G5" s="7"/>
      <c r="H5" s="99" t="s">
        <v>2</v>
      </c>
      <c r="I5" s="227" t="s">
        <v>100</v>
      </c>
      <c r="J5" s="99" t="s">
        <v>2</v>
      </c>
      <c r="K5" s="227" t="s">
        <v>100</v>
      </c>
      <c r="L5" s="99" t="s">
        <v>2</v>
      </c>
      <c r="M5" s="227" t="s">
        <v>100</v>
      </c>
    </row>
    <row r="6" spans="1:13" s="2" customFormat="1" ht="13.5" thickTop="1" x14ac:dyDescent="0.2">
      <c r="A6" s="84" t="s">
        <v>79</v>
      </c>
      <c r="B6" s="3"/>
      <c r="C6" s="4"/>
      <c r="F6" s="138"/>
      <c r="H6" s="100"/>
      <c r="I6" s="101"/>
      <c r="J6" s="100"/>
      <c r="K6" s="101"/>
      <c r="L6" s="100"/>
      <c r="M6" s="101"/>
    </row>
    <row r="7" spans="1:13" customFormat="1" x14ac:dyDescent="0.2">
      <c r="A7" s="70" t="s">
        <v>3</v>
      </c>
      <c r="B7" s="19">
        <v>0.59716723018851359</v>
      </c>
      <c r="C7" s="20">
        <v>0.38274177075030208</v>
      </c>
      <c r="D7" s="1"/>
      <c r="E7" s="46">
        <f t="shared" ref="E7:F9" si="0">B7-H7</f>
        <v>3.5865883013097899E-2</v>
      </c>
      <c r="F7" s="46">
        <f t="shared" si="0"/>
        <v>-1.8660340692420507E-2</v>
      </c>
      <c r="G7" s="83"/>
      <c r="H7" s="102">
        <v>0.56130134717541569</v>
      </c>
      <c r="I7" s="103">
        <v>0.40140211144272259</v>
      </c>
      <c r="J7" s="102">
        <v>0.50128050550293568</v>
      </c>
      <c r="K7" s="103">
        <v>0.3875379883002471</v>
      </c>
      <c r="L7" s="102">
        <v>0.49332176979939518</v>
      </c>
      <c r="M7" s="103">
        <v>0.35559187173571188</v>
      </c>
    </row>
    <row r="8" spans="1:13" customFormat="1" x14ac:dyDescent="0.2">
      <c r="A8" s="70" t="s">
        <v>4</v>
      </c>
      <c r="B8" s="19">
        <v>0.50658918368475414</v>
      </c>
      <c r="C8" s="20">
        <v>0.33018686064017444</v>
      </c>
      <c r="D8" s="1"/>
      <c r="E8" s="46">
        <f t="shared" si="0"/>
        <v>5.1514280053283013E-2</v>
      </c>
      <c r="F8" s="46">
        <f t="shared" si="0"/>
        <v>-2.5038755176113203E-2</v>
      </c>
      <c r="G8" s="83"/>
      <c r="H8" s="102">
        <v>0.45507490363147113</v>
      </c>
      <c r="I8" s="103">
        <v>0.35522561581628764</v>
      </c>
      <c r="J8" s="102">
        <v>0.44974220169965484</v>
      </c>
      <c r="K8" s="103">
        <v>0.28756117580413848</v>
      </c>
      <c r="L8" s="102">
        <v>0.46949938685412329</v>
      </c>
      <c r="M8" s="103">
        <v>0.30770790640100304</v>
      </c>
    </row>
    <row r="9" spans="1:13" customFormat="1" x14ac:dyDescent="0.2">
      <c r="A9" s="70" t="s">
        <v>5</v>
      </c>
      <c r="B9" s="38">
        <v>0.3067463704112271</v>
      </c>
      <c r="C9" s="37">
        <v>0.20285952938504834</v>
      </c>
      <c r="D9" s="1"/>
      <c r="E9" s="46">
        <f t="shared" si="0"/>
        <v>2.0400741562265179E-2</v>
      </c>
      <c r="F9" s="46">
        <f t="shared" si="0"/>
        <v>-2.7472881529874982E-3</v>
      </c>
      <c r="G9" s="83"/>
      <c r="H9" s="60">
        <v>0.28634562884896192</v>
      </c>
      <c r="I9" s="61">
        <v>0.20560681753803584</v>
      </c>
      <c r="J9" s="60" t="s">
        <v>7</v>
      </c>
      <c r="K9" s="61" t="s">
        <v>7</v>
      </c>
      <c r="L9" s="60">
        <v>0.32658058001286461</v>
      </c>
      <c r="M9" s="61">
        <v>0.19671624090167616</v>
      </c>
    </row>
    <row r="10" spans="1:13" customFormat="1" x14ac:dyDescent="0.2">
      <c r="A10" s="70" t="s">
        <v>6</v>
      </c>
      <c r="B10" s="38" t="s">
        <v>7</v>
      </c>
      <c r="C10" s="37" t="s">
        <v>7</v>
      </c>
      <c r="D10" s="21"/>
      <c r="E10" s="46" t="s">
        <v>7</v>
      </c>
      <c r="F10" s="46" t="s">
        <v>7</v>
      </c>
      <c r="G10" s="20"/>
      <c r="H10" s="60" t="s">
        <v>7</v>
      </c>
      <c r="I10" s="61" t="s">
        <v>7</v>
      </c>
      <c r="J10" s="60" t="s">
        <v>7</v>
      </c>
      <c r="K10" s="61" t="s">
        <v>7</v>
      </c>
      <c r="L10" s="60" t="s">
        <v>7</v>
      </c>
      <c r="M10" s="61" t="s">
        <v>7</v>
      </c>
    </row>
    <row r="11" spans="1:13" customFormat="1" x14ac:dyDescent="0.2">
      <c r="A11" s="70"/>
      <c r="B11" s="23"/>
      <c r="C11" s="24"/>
      <c r="D11" s="25"/>
      <c r="E11" s="55"/>
      <c r="F11" s="55"/>
      <c r="G11" s="24"/>
      <c r="H11" s="59"/>
      <c r="I11" s="104"/>
      <c r="J11" s="59"/>
      <c r="K11" s="104"/>
      <c r="L11" s="59"/>
      <c r="M11" s="104"/>
    </row>
    <row r="12" spans="1:13" s="2" customFormat="1" x14ac:dyDescent="0.2">
      <c r="A12" s="71" t="s">
        <v>80</v>
      </c>
      <c r="B12" s="26"/>
      <c r="C12" s="27"/>
      <c r="D12" s="28"/>
      <c r="E12" s="58"/>
      <c r="F12" s="58"/>
      <c r="G12" s="27"/>
      <c r="H12" s="105"/>
      <c r="I12" s="106"/>
      <c r="J12" s="105"/>
      <c r="K12" s="106"/>
      <c r="L12" s="105"/>
      <c r="M12" s="106"/>
    </row>
    <row r="13" spans="1:13" customFormat="1" x14ac:dyDescent="0.2">
      <c r="A13" s="70" t="s">
        <v>3</v>
      </c>
      <c r="B13" s="19">
        <v>0.6290588763336481</v>
      </c>
      <c r="C13" s="20">
        <v>0.40679995761287241</v>
      </c>
      <c r="D13" s="21"/>
      <c r="E13" s="22">
        <f t="shared" ref="E13:F15" si="1">B13-H13</f>
        <v>4.8499313666208965E-2</v>
      </c>
      <c r="F13" s="22">
        <f t="shared" si="1"/>
        <v>-1.43018971431641E-2</v>
      </c>
      <c r="G13" s="20"/>
      <c r="H13" s="102">
        <v>0.58055956266743913</v>
      </c>
      <c r="I13" s="103">
        <v>0.42110185475603651</v>
      </c>
      <c r="J13" s="102">
        <v>0.543646682781736</v>
      </c>
      <c r="K13" s="103">
        <v>0.42687143533809158</v>
      </c>
      <c r="L13" s="102">
        <v>0.50531319665569718</v>
      </c>
      <c r="M13" s="103">
        <v>0.37226144856182997</v>
      </c>
    </row>
    <row r="14" spans="1:13" customFormat="1" x14ac:dyDescent="0.2">
      <c r="A14" s="70" t="s">
        <v>4</v>
      </c>
      <c r="B14" s="19">
        <v>0.51133894182687212</v>
      </c>
      <c r="C14" s="20">
        <v>0.33661591434063626</v>
      </c>
      <c r="D14" s="21"/>
      <c r="E14" s="22">
        <f t="shared" si="1"/>
        <v>3.4329067977550476E-2</v>
      </c>
      <c r="F14" s="22">
        <f t="shared" si="1"/>
        <v>-2.6738564498044182E-2</v>
      </c>
      <c r="G14" s="20"/>
      <c r="H14" s="102">
        <v>0.47700987384932164</v>
      </c>
      <c r="I14" s="103">
        <v>0.36335447883868044</v>
      </c>
      <c r="J14" s="102">
        <v>0.47984081763439829</v>
      </c>
      <c r="K14" s="103">
        <v>0.30916990367978997</v>
      </c>
      <c r="L14" s="102">
        <v>0.49468756080129977</v>
      </c>
      <c r="M14" s="103">
        <v>0.33799096315246352</v>
      </c>
    </row>
    <row r="15" spans="1:13" customFormat="1" x14ac:dyDescent="0.2">
      <c r="A15" s="70" t="s">
        <v>5</v>
      </c>
      <c r="B15" s="38">
        <v>0.3445461743612025</v>
      </c>
      <c r="C15" s="37">
        <v>0.23552996268548299</v>
      </c>
      <c r="D15" s="21"/>
      <c r="E15" s="22">
        <f t="shared" si="1"/>
        <v>1.9436690562748604E-2</v>
      </c>
      <c r="F15" s="22">
        <f t="shared" si="1"/>
        <v>-1.1200480009898317E-3</v>
      </c>
      <c r="G15" s="20"/>
      <c r="H15" s="60">
        <v>0.32510948379845389</v>
      </c>
      <c r="I15" s="61">
        <v>0.23665001068647282</v>
      </c>
      <c r="J15" s="60" t="s">
        <v>7</v>
      </c>
      <c r="K15" s="61" t="s">
        <v>7</v>
      </c>
      <c r="L15" s="60">
        <v>0.34548328479245721</v>
      </c>
      <c r="M15" s="61">
        <v>0.21264444065163152</v>
      </c>
    </row>
    <row r="16" spans="1:13" customFormat="1" x14ac:dyDescent="0.2">
      <c r="A16" s="70" t="s">
        <v>6</v>
      </c>
      <c r="B16" s="38" t="s">
        <v>7</v>
      </c>
      <c r="C16" s="37" t="s">
        <v>7</v>
      </c>
      <c r="D16" s="21"/>
      <c r="E16" s="22" t="s">
        <v>7</v>
      </c>
      <c r="F16" s="22" t="s">
        <v>7</v>
      </c>
      <c r="G16" s="20"/>
      <c r="H16" s="60" t="s">
        <v>7</v>
      </c>
      <c r="I16" s="61" t="s">
        <v>7</v>
      </c>
      <c r="J16" s="60" t="s">
        <v>7</v>
      </c>
      <c r="K16" s="61" t="s">
        <v>7</v>
      </c>
      <c r="L16" s="60" t="s">
        <v>7</v>
      </c>
      <c r="M16" s="61" t="s">
        <v>7</v>
      </c>
    </row>
    <row r="17" spans="1:13" customFormat="1" x14ac:dyDescent="0.2">
      <c r="A17" s="70"/>
      <c r="B17" s="23"/>
      <c r="C17" s="24"/>
      <c r="D17" s="25"/>
      <c r="E17" s="55"/>
      <c r="F17" s="55"/>
      <c r="G17" s="24"/>
      <c r="H17" s="59"/>
      <c r="I17" s="104"/>
      <c r="J17" s="59"/>
      <c r="K17" s="104"/>
      <c r="L17" s="59"/>
      <c r="M17" s="104"/>
    </row>
    <row r="18" spans="1:13" s="2" customFormat="1" x14ac:dyDescent="0.2">
      <c r="A18" s="71" t="s">
        <v>81</v>
      </c>
      <c r="B18" s="26"/>
      <c r="C18" s="27"/>
      <c r="D18" s="28"/>
      <c r="E18" s="58"/>
      <c r="F18" s="58"/>
      <c r="G18" s="27"/>
      <c r="H18" s="105"/>
      <c r="I18" s="106"/>
      <c r="J18" s="105"/>
      <c r="K18" s="106"/>
      <c r="L18" s="105"/>
      <c r="M18" s="106"/>
    </row>
    <row r="19" spans="1:13" customFormat="1" x14ac:dyDescent="0.2">
      <c r="A19" s="70" t="s">
        <v>3</v>
      </c>
      <c r="B19" s="19">
        <v>0.64725552554233734</v>
      </c>
      <c r="C19" s="20">
        <v>0.42813024065916849</v>
      </c>
      <c r="D19" s="21"/>
      <c r="E19" s="22">
        <f t="shared" ref="E19:F21" si="2">B19-H19</f>
        <v>3.363421314545767E-2</v>
      </c>
      <c r="F19" s="22">
        <f t="shared" si="2"/>
        <v>-1.9341565535298422E-2</v>
      </c>
      <c r="G19" s="20"/>
      <c r="H19" s="102">
        <v>0.61362131239687967</v>
      </c>
      <c r="I19" s="103">
        <v>0.44747180619446691</v>
      </c>
      <c r="J19" s="102">
        <v>0.56716570451912085</v>
      </c>
      <c r="K19" s="103">
        <v>0.44644715078125424</v>
      </c>
      <c r="L19" s="102">
        <v>0.53813866753513939</v>
      </c>
      <c r="M19" s="103">
        <v>0.3969041949141166</v>
      </c>
    </row>
    <row r="20" spans="1:13" customFormat="1" x14ac:dyDescent="0.2">
      <c r="A20" s="70" t="s">
        <v>4</v>
      </c>
      <c r="B20" s="19">
        <v>0.54705893526428451</v>
      </c>
      <c r="C20" s="20">
        <v>0.36809552571350068</v>
      </c>
      <c r="D20" s="21"/>
      <c r="E20" s="22">
        <f t="shared" si="2"/>
        <v>4.3715841263952004E-2</v>
      </c>
      <c r="F20" s="22">
        <f t="shared" si="2"/>
        <v>-7.8293998237408124E-3</v>
      </c>
      <c r="G20" s="20"/>
      <c r="H20" s="102">
        <v>0.5033430940003325</v>
      </c>
      <c r="I20" s="103">
        <v>0.37592492553724149</v>
      </c>
      <c r="J20" s="102">
        <v>0.50636180481573578</v>
      </c>
      <c r="K20" s="103">
        <v>0.32899075592789567</v>
      </c>
      <c r="L20" s="102">
        <v>0.50744991243541437</v>
      </c>
      <c r="M20" s="103">
        <v>0.34644549263804691</v>
      </c>
    </row>
    <row r="21" spans="1:13" customFormat="1" x14ac:dyDescent="0.2">
      <c r="A21" s="70" t="s">
        <v>5</v>
      </c>
      <c r="B21" s="38">
        <v>0.37955761945863004</v>
      </c>
      <c r="C21" s="37">
        <v>0.26456373861063814</v>
      </c>
      <c r="D21" s="21"/>
      <c r="E21" s="22">
        <f t="shared" si="2"/>
        <v>2.7071481021856636E-2</v>
      </c>
      <c r="F21" s="22">
        <f t="shared" si="2"/>
        <v>1.2141289144055323E-3</v>
      </c>
      <c r="G21" s="20"/>
      <c r="H21" s="60">
        <v>0.3524861384367734</v>
      </c>
      <c r="I21" s="61">
        <v>0.26334960969623261</v>
      </c>
      <c r="J21" s="60" t="s">
        <v>7</v>
      </c>
      <c r="K21" s="61" t="s">
        <v>7</v>
      </c>
      <c r="L21" s="60">
        <v>0.35985797592800201</v>
      </c>
      <c r="M21" s="61">
        <v>0.22983687851148818</v>
      </c>
    </row>
    <row r="22" spans="1:13" customFormat="1" x14ac:dyDescent="0.2">
      <c r="A22" s="70" t="s">
        <v>6</v>
      </c>
      <c r="B22" s="38" t="s">
        <v>7</v>
      </c>
      <c r="C22" s="37" t="s">
        <v>7</v>
      </c>
      <c r="D22" s="21"/>
      <c r="E22" s="46" t="s">
        <v>7</v>
      </c>
      <c r="F22" s="46" t="s">
        <v>7</v>
      </c>
      <c r="G22" s="20"/>
      <c r="H22" s="60" t="s">
        <v>7</v>
      </c>
      <c r="I22" s="61" t="s">
        <v>7</v>
      </c>
      <c r="J22" s="60" t="s">
        <v>7</v>
      </c>
      <c r="K22" s="61" t="s">
        <v>7</v>
      </c>
      <c r="L22" s="60" t="s">
        <v>7</v>
      </c>
      <c r="M22" s="61" t="s">
        <v>7</v>
      </c>
    </row>
    <row r="23" spans="1:13" customFormat="1" x14ac:dyDescent="0.2">
      <c r="A23" s="70"/>
      <c r="B23" s="19"/>
      <c r="C23" s="20"/>
      <c r="D23" s="21"/>
      <c r="E23" s="22"/>
      <c r="F23" s="22"/>
      <c r="G23" s="20"/>
      <c r="H23" s="102"/>
      <c r="I23" s="103"/>
      <c r="J23" s="102"/>
      <c r="K23" s="103"/>
      <c r="L23" s="102"/>
      <c r="M23" s="103"/>
    </row>
    <row r="24" spans="1:13" s="2" customFormat="1" x14ac:dyDescent="0.2">
      <c r="A24" s="71" t="s">
        <v>82</v>
      </c>
      <c r="B24" s="26"/>
      <c r="C24" s="27"/>
      <c r="D24" s="28"/>
      <c r="E24" s="58"/>
      <c r="F24" s="58"/>
      <c r="G24" s="27"/>
      <c r="H24" s="105"/>
      <c r="I24" s="106"/>
      <c r="J24" s="105"/>
      <c r="K24" s="106"/>
      <c r="L24" s="105"/>
      <c r="M24" s="106"/>
    </row>
    <row r="25" spans="1:13" customFormat="1" x14ac:dyDescent="0.2">
      <c r="A25" s="70" t="s">
        <v>3</v>
      </c>
      <c r="B25" s="19">
        <v>0.66257733604300051</v>
      </c>
      <c r="C25" s="20">
        <v>0.45615546574014798</v>
      </c>
      <c r="D25" s="21"/>
      <c r="E25" s="63">
        <f t="shared" ref="E25:F27" si="3">B25-H25</f>
        <v>9.9879823178666838E-3</v>
      </c>
      <c r="F25" s="63">
        <f t="shared" si="3"/>
        <v>-1.7850228525401468E-2</v>
      </c>
      <c r="G25" s="20"/>
      <c r="H25" s="102">
        <v>0.65258935372513383</v>
      </c>
      <c r="I25" s="103">
        <v>0.47400569426554945</v>
      </c>
      <c r="J25" s="102">
        <v>0.60987505188656943</v>
      </c>
      <c r="K25" s="103">
        <v>0.47442616345883515</v>
      </c>
      <c r="L25" s="102">
        <v>0.56309363488985331</v>
      </c>
      <c r="M25" s="103">
        <v>0.41343859061130434</v>
      </c>
    </row>
    <row r="26" spans="1:13" customFormat="1" x14ac:dyDescent="0.2">
      <c r="A26" s="70" t="s">
        <v>4</v>
      </c>
      <c r="B26" s="19">
        <v>0.55723368021004549</v>
      </c>
      <c r="C26" s="20">
        <v>0.37353629051079279</v>
      </c>
      <c r="D26" s="21"/>
      <c r="E26" s="63">
        <f t="shared" si="3"/>
        <v>2.5813688128868417E-2</v>
      </c>
      <c r="F26" s="63">
        <f t="shared" si="3"/>
        <v>-1.3133454300194525E-2</v>
      </c>
      <c r="G26" s="20"/>
      <c r="H26" s="102">
        <v>0.53141999208117707</v>
      </c>
      <c r="I26" s="103">
        <v>0.38666974481098731</v>
      </c>
      <c r="J26" s="102">
        <v>0.53278635475283864</v>
      </c>
      <c r="K26" s="103">
        <v>0.34571514634790501</v>
      </c>
      <c r="L26" s="102">
        <v>0.53331372260282783</v>
      </c>
      <c r="M26" s="103">
        <v>0.36587236163506093</v>
      </c>
    </row>
    <row r="27" spans="1:13" customFormat="1" x14ac:dyDescent="0.2">
      <c r="A27" s="70" t="s">
        <v>5</v>
      </c>
      <c r="B27" s="38">
        <v>0.42096520439787039</v>
      </c>
      <c r="C27" s="37">
        <v>0.29736466682534157</v>
      </c>
      <c r="D27" s="21"/>
      <c r="E27" s="63">
        <f t="shared" si="3"/>
        <v>2.8822267300326554E-2</v>
      </c>
      <c r="F27" s="63">
        <f t="shared" si="3"/>
        <v>8.8848829973353638E-3</v>
      </c>
      <c r="G27" s="20"/>
      <c r="H27" s="60">
        <v>0.39214293709754383</v>
      </c>
      <c r="I27" s="61">
        <v>0.28847978382800621</v>
      </c>
      <c r="J27" s="60" t="s">
        <v>7</v>
      </c>
      <c r="K27" s="61" t="s">
        <v>7</v>
      </c>
      <c r="L27" s="60">
        <v>0.38183738800314287</v>
      </c>
      <c r="M27" s="61">
        <v>0.25205550897946893</v>
      </c>
    </row>
    <row r="28" spans="1:13" customFormat="1" x14ac:dyDescent="0.2">
      <c r="A28" s="70" t="s">
        <v>6</v>
      </c>
      <c r="B28" s="38" t="s">
        <v>7</v>
      </c>
      <c r="C28" s="37" t="s">
        <v>7</v>
      </c>
      <c r="D28" s="21"/>
      <c r="E28" s="46" t="s">
        <v>7</v>
      </c>
      <c r="F28" s="46" t="s">
        <v>7</v>
      </c>
      <c r="G28" s="20"/>
      <c r="H28" s="60" t="s">
        <v>7</v>
      </c>
      <c r="I28" s="61" t="s">
        <v>7</v>
      </c>
      <c r="J28" s="60" t="s">
        <v>7</v>
      </c>
      <c r="K28" s="61" t="s">
        <v>7</v>
      </c>
      <c r="L28" s="60" t="s">
        <v>7</v>
      </c>
      <c r="M28" s="61" t="s">
        <v>7</v>
      </c>
    </row>
    <row r="29" spans="1:13" customFormat="1" x14ac:dyDescent="0.2">
      <c r="A29" s="70"/>
      <c r="B29" s="19"/>
      <c r="C29" s="20"/>
      <c r="D29" s="21"/>
      <c r="E29" s="22"/>
      <c r="F29" s="22"/>
      <c r="G29" s="20"/>
      <c r="H29" s="102"/>
      <c r="I29" s="103"/>
      <c r="J29" s="102"/>
      <c r="K29" s="103"/>
      <c r="L29" s="102"/>
      <c r="M29" s="103"/>
    </row>
    <row r="30" spans="1:13" s="2" customFormat="1" x14ac:dyDescent="0.2">
      <c r="A30" s="71" t="s">
        <v>83</v>
      </c>
      <c r="B30" s="26"/>
      <c r="C30" s="27"/>
      <c r="D30" s="28"/>
      <c r="E30" s="58"/>
      <c r="F30" s="58"/>
      <c r="G30" s="27"/>
      <c r="H30" s="105"/>
      <c r="I30" s="106"/>
      <c r="J30" s="105"/>
      <c r="K30" s="106"/>
      <c r="L30" s="105"/>
      <c r="M30" s="106"/>
    </row>
    <row r="31" spans="1:13" customFormat="1" x14ac:dyDescent="0.2">
      <c r="A31" s="70" t="s">
        <v>3</v>
      </c>
      <c r="B31" s="19">
        <v>0.67161476139993737</v>
      </c>
      <c r="C31" s="20">
        <v>0.47332187843437151</v>
      </c>
      <c r="D31" s="21"/>
      <c r="E31" s="22">
        <f t="shared" ref="E31:F33" si="4">B31-H31</f>
        <v>1.9020648227993098E-3</v>
      </c>
      <c r="F31" s="22">
        <f t="shared" si="4"/>
        <v>-6.6284737760042844E-3</v>
      </c>
      <c r="G31" s="20"/>
      <c r="H31" s="102">
        <v>0.66971269657713806</v>
      </c>
      <c r="I31" s="103">
        <v>0.4799503522103758</v>
      </c>
      <c r="J31" s="102">
        <v>0.6265127571216389</v>
      </c>
      <c r="K31" s="103">
        <v>0.48962117654526843</v>
      </c>
      <c r="L31" s="102">
        <v>0.57629960918073908</v>
      </c>
      <c r="M31" s="103">
        <v>0.42880594647076881</v>
      </c>
    </row>
    <row r="32" spans="1:13" customFormat="1" x14ac:dyDescent="0.2">
      <c r="A32" s="70" t="s">
        <v>4</v>
      </c>
      <c r="B32" s="19">
        <v>0.58106970025936799</v>
      </c>
      <c r="C32" s="20">
        <v>0.39475119872920006</v>
      </c>
      <c r="D32" s="21"/>
      <c r="E32" s="22">
        <f t="shared" si="4"/>
        <v>2.5531822946035732E-2</v>
      </c>
      <c r="F32" s="22">
        <f t="shared" si="4"/>
        <v>-4.8423043587262349E-3</v>
      </c>
      <c r="G32" s="20"/>
      <c r="H32" s="102">
        <v>0.55553787731333226</v>
      </c>
      <c r="I32" s="103">
        <v>0.39959350308792629</v>
      </c>
      <c r="J32" s="102">
        <v>0.56809488555243248</v>
      </c>
      <c r="K32" s="103">
        <v>0.39107294236366408</v>
      </c>
      <c r="L32" s="102">
        <v>0.54945069614641717</v>
      </c>
      <c r="M32" s="103">
        <v>0.38274467691501529</v>
      </c>
    </row>
    <row r="33" spans="1:13" customFormat="1" x14ac:dyDescent="0.2">
      <c r="A33" s="70" t="s">
        <v>5</v>
      </c>
      <c r="B33" s="38">
        <v>0.43726303662150773</v>
      </c>
      <c r="C33" s="37">
        <v>0.31186081621775658</v>
      </c>
      <c r="D33" s="21"/>
      <c r="E33" s="22">
        <f t="shared" si="4"/>
        <v>3.0419954194497223E-2</v>
      </c>
      <c r="F33" s="22">
        <f t="shared" si="4"/>
        <v>1.2566990717872983E-2</v>
      </c>
      <c r="G33" s="20"/>
      <c r="H33" s="60">
        <v>0.40684308242701051</v>
      </c>
      <c r="I33" s="61">
        <v>0.29929382549988359</v>
      </c>
      <c r="J33" s="60" t="s">
        <v>7</v>
      </c>
      <c r="K33" s="61" t="s">
        <v>7</v>
      </c>
      <c r="L33" s="60">
        <v>0.39659619176191069</v>
      </c>
      <c r="M33" s="61">
        <v>0.27164589629419456</v>
      </c>
    </row>
    <row r="34" spans="1:13" customFormat="1" x14ac:dyDescent="0.2">
      <c r="A34" s="70" t="s">
        <v>6</v>
      </c>
      <c r="B34" s="38" t="s">
        <v>7</v>
      </c>
      <c r="C34" s="37" t="s">
        <v>7</v>
      </c>
      <c r="D34" s="21"/>
      <c r="E34" s="22" t="s">
        <v>7</v>
      </c>
      <c r="F34" s="22" t="s">
        <v>7</v>
      </c>
      <c r="G34" s="20"/>
      <c r="H34" s="60" t="s">
        <v>7</v>
      </c>
      <c r="I34" s="61" t="s">
        <v>7</v>
      </c>
      <c r="J34" s="60" t="s">
        <v>7</v>
      </c>
      <c r="K34" s="61" t="s">
        <v>7</v>
      </c>
      <c r="L34" s="60" t="s">
        <v>7</v>
      </c>
      <c r="M34" s="61" t="s">
        <v>7</v>
      </c>
    </row>
    <row r="35" spans="1:13" customFormat="1" x14ac:dyDescent="0.2">
      <c r="A35" s="70"/>
      <c r="B35" s="19"/>
      <c r="C35" s="20"/>
      <c r="D35" s="21"/>
      <c r="E35" s="22"/>
      <c r="F35" s="22"/>
      <c r="G35" s="20"/>
      <c r="H35" s="102"/>
      <c r="I35" s="103"/>
      <c r="J35" s="102"/>
      <c r="K35" s="103"/>
      <c r="L35" s="102"/>
      <c r="M35" s="103"/>
    </row>
    <row r="36" spans="1:13" s="2" customFormat="1" x14ac:dyDescent="0.2">
      <c r="A36" s="71" t="s">
        <v>84</v>
      </c>
      <c r="B36" s="26"/>
      <c r="C36" s="27"/>
      <c r="D36" s="28"/>
      <c r="E36" s="58"/>
      <c r="F36" s="58"/>
      <c r="G36" s="27"/>
      <c r="H36" s="105"/>
      <c r="I36" s="106"/>
      <c r="J36" s="105"/>
      <c r="K36" s="106"/>
      <c r="L36" s="105"/>
      <c r="M36" s="106"/>
    </row>
    <row r="37" spans="1:13" customFormat="1" x14ac:dyDescent="0.2">
      <c r="A37" s="70" t="s">
        <v>3</v>
      </c>
      <c r="B37" s="19">
        <v>0.69091531037501375</v>
      </c>
      <c r="C37" s="20">
        <v>0.50003341071759289</v>
      </c>
      <c r="D37" s="21"/>
      <c r="E37" s="22">
        <f t="shared" ref="E37:F39" si="5">B37-H37</f>
        <v>-3.49783673896642E-3</v>
      </c>
      <c r="F37" s="22">
        <f t="shared" si="5"/>
        <v>-4.0541530154851735E-3</v>
      </c>
      <c r="G37" s="20"/>
      <c r="H37" s="102">
        <v>0.69441314711398017</v>
      </c>
      <c r="I37" s="103">
        <v>0.50408756373307806</v>
      </c>
      <c r="J37" s="102">
        <v>0.65780311710238204</v>
      </c>
      <c r="K37" s="103">
        <v>0.51684588969309109</v>
      </c>
      <c r="L37" s="102">
        <v>0.59508027776528538</v>
      </c>
      <c r="M37" s="103">
        <v>0.4520549125090349</v>
      </c>
    </row>
    <row r="38" spans="1:13" customFormat="1" x14ac:dyDescent="0.2">
      <c r="A38" s="70" t="s">
        <v>4</v>
      </c>
      <c r="B38" s="19">
        <v>0.60934509951962179</v>
      </c>
      <c r="C38" s="20">
        <v>0.4149501044249671</v>
      </c>
      <c r="D38" s="21"/>
      <c r="E38" s="22">
        <f t="shared" si="5"/>
        <v>2.8783004406950918E-2</v>
      </c>
      <c r="F38" s="22">
        <f t="shared" si="5"/>
        <v>-3.2242609278167467E-3</v>
      </c>
      <c r="G38" s="20"/>
      <c r="H38" s="102">
        <v>0.58056209511267087</v>
      </c>
      <c r="I38" s="103">
        <v>0.41817436535278385</v>
      </c>
      <c r="J38" s="102">
        <v>0.5861838852649649</v>
      </c>
      <c r="K38" s="103">
        <v>0.40937295685491476</v>
      </c>
      <c r="L38" s="102">
        <v>0.57243363134743674</v>
      </c>
      <c r="M38" s="103">
        <v>0.40563855919310682</v>
      </c>
    </row>
    <row r="39" spans="1:13" customFormat="1" x14ac:dyDescent="0.2">
      <c r="A39" s="70" t="s">
        <v>5</v>
      </c>
      <c r="B39" s="38">
        <v>0.47058209800858619</v>
      </c>
      <c r="C39" s="37">
        <v>0.33696706755081218</v>
      </c>
      <c r="D39" s="21"/>
      <c r="E39" s="22">
        <f t="shared" si="5"/>
        <v>3.3410654340505996E-2</v>
      </c>
      <c r="F39" s="22">
        <f t="shared" si="5"/>
        <v>1.3332886721574122E-2</v>
      </c>
      <c r="G39" s="20"/>
      <c r="H39" s="60">
        <v>0.4371714436680802</v>
      </c>
      <c r="I39" s="61">
        <v>0.32363418082923806</v>
      </c>
      <c r="J39" s="60" t="s">
        <v>7</v>
      </c>
      <c r="K39" s="61" t="s">
        <v>7</v>
      </c>
      <c r="L39" s="60">
        <v>0.41263669707955442</v>
      </c>
      <c r="M39" s="61">
        <v>0.29154888665466883</v>
      </c>
    </row>
    <row r="40" spans="1:13" customFormat="1" x14ac:dyDescent="0.2">
      <c r="A40" s="70" t="s">
        <v>6</v>
      </c>
      <c r="B40" s="38" t="s">
        <v>7</v>
      </c>
      <c r="C40" s="37" t="s">
        <v>7</v>
      </c>
      <c r="D40" s="21"/>
      <c r="E40" s="22" t="s">
        <v>7</v>
      </c>
      <c r="F40" s="22" t="s">
        <v>7</v>
      </c>
      <c r="G40" s="20"/>
      <c r="H40" s="60" t="s">
        <v>7</v>
      </c>
      <c r="I40" s="61" t="s">
        <v>7</v>
      </c>
      <c r="J40" s="60" t="s">
        <v>7</v>
      </c>
      <c r="K40" s="61" t="s">
        <v>7</v>
      </c>
      <c r="L40" s="60" t="s">
        <v>7</v>
      </c>
      <c r="M40" s="61" t="s">
        <v>7</v>
      </c>
    </row>
    <row r="41" spans="1:13" customFormat="1" x14ac:dyDescent="0.2">
      <c r="A41" s="70"/>
      <c r="B41" s="19"/>
      <c r="C41" s="20"/>
      <c r="D41" s="21"/>
      <c r="E41" s="22"/>
      <c r="F41" s="22"/>
      <c r="G41" s="20"/>
      <c r="H41" s="102"/>
      <c r="I41" s="103"/>
      <c r="J41" s="102"/>
      <c r="K41" s="103"/>
      <c r="L41" s="102"/>
      <c r="M41" s="103"/>
    </row>
    <row r="42" spans="1:13" s="2" customFormat="1" x14ac:dyDescent="0.2">
      <c r="A42" s="71" t="s">
        <v>85</v>
      </c>
      <c r="B42" s="26"/>
      <c r="C42" s="27"/>
      <c r="D42" s="28"/>
      <c r="E42" s="58"/>
      <c r="F42" s="58"/>
      <c r="G42" s="27"/>
      <c r="H42" s="105"/>
      <c r="I42" s="106"/>
      <c r="J42" s="105"/>
      <c r="K42" s="106"/>
      <c r="L42" s="105"/>
      <c r="M42" s="106"/>
    </row>
    <row r="43" spans="1:13" customFormat="1" x14ac:dyDescent="0.2">
      <c r="A43" s="70" t="s">
        <v>3</v>
      </c>
      <c r="B43" s="19">
        <v>0.69866511944576071</v>
      </c>
      <c r="C43" s="20">
        <v>0.5103562038626267</v>
      </c>
      <c r="D43" s="21"/>
      <c r="E43" s="22">
        <f t="shared" ref="E43:F45" si="6">B43-H43</f>
        <v>-5.97351825082304E-3</v>
      </c>
      <c r="F43" s="22">
        <f t="shared" si="6"/>
        <v>1.4387882346670322E-3</v>
      </c>
      <c r="G43" s="20"/>
      <c r="H43" s="102">
        <v>0.70463863769658375</v>
      </c>
      <c r="I43" s="103">
        <v>0.50891741562795967</v>
      </c>
      <c r="J43" s="102">
        <v>0.67488651738527683</v>
      </c>
      <c r="K43" s="103">
        <v>0.52690185797462308</v>
      </c>
      <c r="L43" s="102">
        <v>0.60454312338750149</v>
      </c>
      <c r="M43" s="103">
        <v>0.45883339885315916</v>
      </c>
    </row>
    <row r="44" spans="1:13" customFormat="1" x14ac:dyDescent="0.2">
      <c r="A44" s="70" t="s">
        <v>4</v>
      </c>
      <c r="B44" s="19">
        <v>0.6208024677121875</v>
      </c>
      <c r="C44" s="20">
        <v>0.42260128757636767</v>
      </c>
      <c r="D44" s="21"/>
      <c r="E44" s="22">
        <f t="shared" si="6"/>
        <v>2.5896237670937516E-2</v>
      </c>
      <c r="F44" s="22">
        <f t="shared" si="6"/>
        <v>3.8614438416971208E-3</v>
      </c>
      <c r="G44" s="20"/>
      <c r="H44" s="102">
        <v>0.59490623004124998</v>
      </c>
      <c r="I44" s="103">
        <v>0.41873984373467055</v>
      </c>
      <c r="J44" s="102">
        <v>0.59141541249090035</v>
      </c>
      <c r="K44" s="103">
        <v>0.40864017552260812</v>
      </c>
      <c r="L44" s="102">
        <v>0.58174018794291782</v>
      </c>
      <c r="M44" s="103">
        <v>0.41005196039692687</v>
      </c>
    </row>
    <row r="45" spans="1:13" customFormat="1" x14ac:dyDescent="0.2">
      <c r="A45" s="70" t="s">
        <v>5</v>
      </c>
      <c r="B45" s="38">
        <v>0.480131562110303</v>
      </c>
      <c r="C45" s="37">
        <v>0.34226142036583218</v>
      </c>
      <c r="D45" s="21"/>
      <c r="E45" s="22">
        <f t="shared" si="6"/>
        <v>3.7297756852097463E-2</v>
      </c>
      <c r="F45" s="22">
        <f t="shared" si="6"/>
        <v>1.5852961465144033E-2</v>
      </c>
      <c r="G45" s="20"/>
      <c r="H45" s="238">
        <v>0.44283380525820554</v>
      </c>
      <c r="I45" s="93">
        <v>0.32640845890068815</v>
      </c>
      <c r="J45" s="60" t="s">
        <v>7</v>
      </c>
      <c r="K45" s="61" t="s">
        <v>7</v>
      </c>
      <c r="L45" s="238">
        <v>0.41959206292324114</v>
      </c>
      <c r="M45" s="93">
        <v>0.2973041672236017</v>
      </c>
    </row>
    <row r="46" spans="1:13" customFormat="1" x14ac:dyDescent="0.2">
      <c r="A46" s="70" t="s">
        <v>6</v>
      </c>
      <c r="B46" s="38" t="s">
        <v>7</v>
      </c>
      <c r="C46" s="37" t="s">
        <v>7</v>
      </c>
      <c r="D46" s="21"/>
      <c r="E46" s="22" t="s">
        <v>7</v>
      </c>
      <c r="F46" s="22" t="s">
        <v>7</v>
      </c>
      <c r="G46" s="20"/>
      <c r="H46" s="60" t="s">
        <v>7</v>
      </c>
      <c r="I46" s="61" t="s">
        <v>7</v>
      </c>
      <c r="J46" s="60" t="s">
        <v>7</v>
      </c>
      <c r="K46" s="61" t="s">
        <v>7</v>
      </c>
      <c r="L46" s="60" t="s">
        <v>7</v>
      </c>
      <c r="M46" s="61" t="s">
        <v>7</v>
      </c>
    </row>
    <row r="47" spans="1:13" customFormat="1" x14ac:dyDescent="0.2">
      <c r="A47" s="70"/>
      <c r="B47" s="19"/>
      <c r="C47" s="20"/>
      <c r="D47" s="21"/>
      <c r="E47" s="22"/>
      <c r="F47" s="22"/>
      <c r="G47" s="20"/>
      <c r="H47" s="102"/>
      <c r="I47" s="103"/>
      <c r="J47" s="102"/>
      <c r="K47" s="103"/>
      <c r="L47" s="102"/>
      <c r="M47" s="103"/>
    </row>
    <row r="48" spans="1:13" s="2" customFormat="1" x14ac:dyDescent="0.2">
      <c r="A48" s="71" t="s">
        <v>86</v>
      </c>
      <c r="B48" s="26"/>
      <c r="C48" s="27"/>
      <c r="D48" s="28"/>
      <c r="E48" s="58"/>
      <c r="F48" s="58"/>
      <c r="G48" s="27"/>
      <c r="H48" s="105"/>
      <c r="I48" s="106"/>
      <c r="J48" s="105"/>
      <c r="K48" s="106"/>
      <c r="L48" s="105"/>
      <c r="M48" s="106"/>
    </row>
    <row r="49" spans="1:13" customFormat="1" x14ac:dyDescent="0.2">
      <c r="A49" s="70" t="s">
        <v>3</v>
      </c>
      <c r="B49" s="19">
        <v>0.69848646688577998</v>
      </c>
      <c r="C49" s="20">
        <v>0.51597065412481957</v>
      </c>
      <c r="D49" s="21"/>
      <c r="E49" s="22">
        <f t="shared" ref="E49:F51" si="7">B49-H49</f>
        <v>-8.8445820032028166E-3</v>
      </c>
      <c r="F49" s="22">
        <f t="shared" si="7"/>
        <v>4.2734626241225371E-3</v>
      </c>
      <c r="G49" s="20"/>
      <c r="H49" s="102">
        <v>0.70733104888898279</v>
      </c>
      <c r="I49" s="103">
        <v>0.51169719150069704</v>
      </c>
      <c r="J49" s="102">
        <v>0.67924716311773481</v>
      </c>
      <c r="K49" s="103">
        <v>0.5248183927942397</v>
      </c>
      <c r="L49" s="102">
        <v>0.60746657995273701</v>
      </c>
      <c r="M49" s="103">
        <v>0.46020132457402296</v>
      </c>
    </row>
    <row r="50" spans="1:13" customFormat="1" x14ac:dyDescent="0.2">
      <c r="A50" s="70" t="s">
        <v>4</v>
      </c>
      <c r="B50" s="19">
        <v>0.61616234667540237</v>
      </c>
      <c r="C50" s="20">
        <v>0.41740336124990185</v>
      </c>
      <c r="D50" s="21"/>
      <c r="E50" s="22">
        <f t="shared" si="7"/>
        <v>1.7543471227616014E-2</v>
      </c>
      <c r="F50" s="22">
        <f t="shared" si="7"/>
        <v>-1.820426583702961E-4</v>
      </c>
      <c r="G50" s="20"/>
      <c r="H50" s="102">
        <v>0.59861887544778636</v>
      </c>
      <c r="I50" s="103">
        <v>0.41758540390827215</v>
      </c>
      <c r="J50" s="102">
        <v>0.59003443208185935</v>
      </c>
      <c r="K50" s="103">
        <v>0.40835912761016213</v>
      </c>
      <c r="L50" s="102">
        <v>0.58216801011389341</v>
      </c>
      <c r="M50" s="103">
        <v>0.4079204759529329</v>
      </c>
    </row>
    <row r="51" spans="1:13" customFormat="1" x14ac:dyDescent="0.2">
      <c r="A51" s="70" t="s">
        <v>5</v>
      </c>
      <c r="B51" s="38">
        <v>0.48538301150068447</v>
      </c>
      <c r="C51" s="37">
        <v>0.34232436984946196</v>
      </c>
      <c r="D51" s="21"/>
      <c r="E51" s="22">
        <f t="shared" si="7"/>
        <v>5.0221002280953442E-2</v>
      </c>
      <c r="F51" s="22">
        <f t="shared" si="7"/>
        <v>1.627091437373307E-2</v>
      </c>
      <c r="G51" s="20"/>
      <c r="H51" s="60">
        <v>0.43516200921973103</v>
      </c>
      <c r="I51" s="61">
        <v>0.32605345547572889</v>
      </c>
      <c r="J51" s="60" t="s">
        <v>7</v>
      </c>
      <c r="K51" s="61" t="s">
        <v>7</v>
      </c>
      <c r="L51" s="60">
        <v>0.42018529786390391</v>
      </c>
      <c r="M51" s="61">
        <v>0.29721215895473008</v>
      </c>
    </row>
    <row r="52" spans="1:13" customFormat="1" x14ac:dyDescent="0.2">
      <c r="A52" s="70" t="s">
        <v>6</v>
      </c>
      <c r="B52" s="38" t="s">
        <v>7</v>
      </c>
      <c r="C52" s="37" t="s">
        <v>7</v>
      </c>
      <c r="D52" s="21"/>
      <c r="E52" s="22" t="s">
        <v>7</v>
      </c>
      <c r="F52" s="22" t="s">
        <v>7</v>
      </c>
      <c r="G52" s="20"/>
      <c r="H52" s="60" t="s">
        <v>7</v>
      </c>
      <c r="I52" s="61" t="s">
        <v>7</v>
      </c>
      <c r="J52" s="60" t="s">
        <v>7</v>
      </c>
      <c r="K52" s="61" t="s">
        <v>7</v>
      </c>
      <c r="L52" s="60" t="s">
        <v>7</v>
      </c>
      <c r="M52" s="61" t="s">
        <v>7</v>
      </c>
    </row>
    <row r="53" spans="1:13" customFormat="1" x14ac:dyDescent="0.2">
      <c r="A53" s="70"/>
      <c r="B53" s="19"/>
      <c r="C53" s="20"/>
      <c r="D53" s="21"/>
      <c r="E53" s="22"/>
      <c r="F53" s="22"/>
      <c r="G53" s="20"/>
      <c r="H53" s="102"/>
      <c r="I53" s="103"/>
      <c r="J53" s="102"/>
      <c r="K53" s="103"/>
      <c r="L53" s="102"/>
      <c r="M53" s="103"/>
    </row>
    <row r="54" spans="1:13" s="2" customFormat="1" x14ac:dyDescent="0.2">
      <c r="A54" s="71" t="s">
        <v>87</v>
      </c>
      <c r="B54" s="26"/>
      <c r="C54" s="27"/>
      <c r="D54" s="28"/>
      <c r="E54" s="58"/>
      <c r="F54" s="58"/>
      <c r="G54" s="27"/>
      <c r="H54" s="105"/>
      <c r="I54" s="106"/>
      <c r="J54" s="105"/>
      <c r="K54" s="106"/>
      <c r="L54" s="105"/>
      <c r="M54" s="106"/>
    </row>
    <row r="55" spans="1:13" customFormat="1" x14ac:dyDescent="0.2">
      <c r="A55" s="70" t="s">
        <v>3</v>
      </c>
      <c r="B55" s="19">
        <v>0.69473616271736616</v>
      </c>
      <c r="C55" s="20">
        <v>0.51102128205676212</v>
      </c>
      <c r="D55" s="21"/>
      <c r="E55" s="22">
        <f t="shared" ref="E55:F57" si="8">B55-H55</f>
        <v>-3.1651026108712177E-3</v>
      </c>
      <c r="F55" s="22">
        <f t="shared" si="8"/>
        <v>4.5381060081171043E-3</v>
      </c>
      <c r="G55" s="20"/>
      <c r="H55" s="102">
        <v>0.69790126532823737</v>
      </c>
      <c r="I55" s="103">
        <v>0.50648317604864501</v>
      </c>
      <c r="J55" s="102">
        <v>0.67328141615559067</v>
      </c>
      <c r="K55" s="103">
        <v>0.5144305944035632</v>
      </c>
      <c r="L55" s="102">
        <v>0.60708950299431574</v>
      </c>
      <c r="M55" s="103">
        <v>0.45764037344324954</v>
      </c>
    </row>
    <row r="56" spans="1:13" customFormat="1" x14ac:dyDescent="0.2">
      <c r="A56" s="70" t="s">
        <v>4</v>
      </c>
      <c r="B56" s="19">
        <v>0.60496238984645112</v>
      </c>
      <c r="C56" s="20">
        <v>0.40785830728204042</v>
      </c>
      <c r="D56" s="21"/>
      <c r="E56" s="22">
        <f t="shared" si="8"/>
        <v>1.3925209685478612E-2</v>
      </c>
      <c r="F56" s="22">
        <f t="shared" si="8"/>
        <v>-1.4864093390803412E-3</v>
      </c>
      <c r="G56" s="20"/>
      <c r="H56" s="102">
        <v>0.59103718016097251</v>
      </c>
      <c r="I56" s="103">
        <v>0.40934471662112076</v>
      </c>
      <c r="J56" s="102">
        <v>0.57710463897211284</v>
      </c>
      <c r="K56" s="103">
        <v>0.39888985774452995</v>
      </c>
      <c r="L56" s="102">
        <v>0.57343360857729875</v>
      </c>
      <c r="M56" s="103">
        <v>0.39955588364371614</v>
      </c>
    </row>
    <row r="57" spans="1:13" customFormat="1" x14ac:dyDescent="0.2">
      <c r="A57" s="70" t="s">
        <v>5</v>
      </c>
      <c r="B57" s="38">
        <v>0.48469966280266424</v>
      </c>
      <c r="C57" s="37">
        <v>0.34300603764197068</v>
      </c>
      <c r="D57" s="21"/>
      <c r="E57" s="22">
        <f t="shared" si="8"/>
        <v>5.1983762583325266E-2</v>
      </c>
      <c r="F57" s="22">
        <f t="shared" si="8"/>
        <v>2.0884749416341886E-2</v>
      </c>
      <c r="G57" s="20"/>
      <c r="H57" s="60">
        <v>0.43271590021933898</v>
      </c>
      <c r="I57" s="61">
        <v>0.3221212882256288</v>
      </c>
      <c r="J57" s="60" t="s">
        <v>7</v>
      </c>
      <c r="K57" s="61" t="s">
        <v>7</v>
      </c>
      <c r="L57" s="60">
        <v>0.42631276482668218</v>
      </c>
      <c r="M57" s="61">
        <v>0.29908704807731884</v>
      </c>
    </row>
    <row r="58" spans="1:13" customFormat="1" x14ac:dyDescent="0.2">
      <c r="A58" s="70" t="s">
        <v>6</v>
      </c>
      <c r="B58" s="38" t="s">
        <v>7</v>
      </c>
      <c r="C58" s="37" t="s">
        <v>7</v>
      </c>
      <c r="D58" s="21"/>
      <c r="E58" s="22" t="s">
        <v>7</v>
      </c>
      <c r="F58" s="22" t="s">
        <v>7</v>
      </c>
      <c r="G58" s="20"/>
      <c r="H58" s="60" t="s">
        <v>7</v>
      </c>
      <c r="I58" s="61" t="s">
        <v>7</v>
      </c>
      <c r="J58" s="60" t="s">
        <v>7</v>
      </c>
      <c r="K58" s="61" t="s">
        <v>7</v>
      </c>
      <c r="L58" s="60" t="s">
        <v>7</v>
      </c>
      <c r="M58" s="61" t="s">
        <v>7</v>
      </c>
    </row>
    <row r="59" spans="1:13" customFormat="1" x14ac:dyDescent="0.2">
      <c r="A59" s="70"/>
      <c r="B59" s="19"/>
      <c r="C59" s="20"/>
      <c r="D59" s="21"/>
      <c r="E59" s="22"/>
      <c r="F59" s="22"/>
      <c r="G59" s="20"/>
      <c r="H59" s="107"/>
      <c r="I59" s="72"/>
      <c r="J59" s="107"/>
      <c r="K59" s="72"/>
      <c r="L59" s="107"/>
      <c r="M59" s="72"/>
    </row>
    <row r="60" spans="1:13" s="2" customFormat="1" x14ac:dyDescent="0.2">
      <c r="A60" s="71" t="s">
        <v>88</v>
      </c>
      <c r="B60" s="26"/>
      <c r="C60" s="27"/>
      <c r="D60" s="28"/>
      <c r="E60" s="58"/>
      <c r="F60" s="58"/>
      <c r="G60" s="27"/>
      <c r="H60" s="105"/>
      <c r="I60" s="106"/>
      <c r="J60" s="105"/>
      <c r="K60" s="106"/>
      <c r="L60" s="105"/>
      <c r="M60" s="106"/>
    </row>
    <row r="61" spans="1:13" customFormat="1" x14ac:dyDescent="0.2">
      <c r="A61" s="70" t="s">
        <v>3</v>
      </c>
      <c r="B61" s="19">
        <v>0.67704834516693424</v>
      </c>
      <c r="C61" s="20">
        <v>0.50141278548338331</v>
      </c>
      <c r="D61" s="21"/>
      <c r="E61" s="22">
        <f t="shared" ref="E61:F63" si="9">B61-H61</f>
        <v>-3.3505693026432137E-3</v>
      </c>
      <c r="F61" s="22">
        <f t="shared" si="9"/>
        <v>4.0945918696380645E-3</v>
      </c>
      <c r="G61" s="20"/>
      <c r="H61" s="107">
        <v>0.68039891446957745</v>
      </c>
      <c r="I61" s="72">
        <v>0.49731819361374524</v>
      </c>
      <c r="J61" s="107">
        <v>0.66257307399362086</v>
      </c>
      <c r="K61" s="72">
        <v>0.50555504281428432</v>
      </c>
      <c r="L61" s="107">
        <v>0.59518541049885365</v>
      </c>
      <c r="M61" s="72">
        <v>0.44896027403714922</v>
      </c>
    </row>
    <row r="62" spans="1:13" customFormat="1" x14ac:dyDescent="0.2">
      <c r="A62" s="70" t="s">
        <v>4</v>
      </c>
      <c r="B62" s="19">
        <v>0.59218126843826413</v>
      </c>
      <c r="C62" s="20">
        <v>0.39971234779391474</v>
      </c>
      <c r="D62" s="21"/>
      <c r="E62" s="22">
        <f t="shared" si="9"/>
        <v>1.4596786104556947E-2</v>
      </c>
      <c r="F62" s="22">
        <f t="shared" si="9"/>
        <v>-1.7519888060509303E-3</v>
      </c>
      <c r="G62" s="20"/>
      <c r="H62" s="107">
        <v>0.57758448233370718</v>
      </c>
      <c r="I62" s="72">
        <v>0.40146433659996567</v>
      </c>
      <c r="J62" s="107">
        <v>0.56393646151526511</v>
      </c>
      <c r="K62" s="72">
        <v>0.3912803236509147</v>
      </c>
      <c r="L62" s="107">
        <v>0.56451320860472376</v>
      </c>
      <c r="M62" s="72">
        <v>0.39493138232681491</v>
      </c>
    </row>
    <row r="63" spans="1:13" customFormat="1" x14ac:dyDescent="0.2">
      <c r="A63" s="70" t="s">
        <v>5</v>
      </c>
      <c r="B63" s="38">
        <v>0.47073163108119903</v>
      </c>
      <c r="C63" s="37">
        <v>0.33519261619003038</v>
      </c>
      <c r="D63" s="21"/>
      <c r="E63" s="22">
        <f t="shared" si="9"/>
        <v>4.8446789449767214E-2</v>
      </c>
      <c r="F63" s="22">
        <f t="shared" si="9"/>
        <v>2.0244179703551968E-2</v>
      </c>
      <c r="G63" s="20"/>
      <c r="H63" s="60">
        <v>0.42228484163143182</v>
      </c>
      <c r="I63" s="61">
        <v>0.31494843648647841</v>
      </c>
      <c r="J63" s="60">
        <v>0.4577672690328437</v>
      </c>
      <c r="K63" s="61">
        <v>0.34031279506501239</v>
      </c>
      <c r="L63" s="60">
        <v>0.41654670101842062</v>
      </c>
      <c r="M63" s="61">
        <v>0.29189019923156212</v>
      </c>
    </row>
    <row r="64" spans="1:13" customFormat="1" x14ac:dyDescent="0.2">
      <c r="A64" s="70" t="s">
        <v>6</v>
      </c>
      <c r="B64" s="38" t="s">
        <v>7</v>
      </c>
      <c r="C64" s="37" t="s">
        <v>7</v>
      </c>
      <c r="D64" s="21"/>
      <c r="E64" s="22" t="s">
        <v>7</v>
      </c>
      <c r="F64" s="22" t="s">
        <v>7</v>
      </c>
      <c r="G64" s="20"/>
      <c r="H64" s="60" t="s">
        <v>7</v>
      </c>
      <c r="I64" s="61" t="s">
        <v>7</v>
      </c>
      <c r="J64" s="60" t="s">
        <v>7</v>
      </c>
      <c r="K64" s="61" t="s">
        <v>7</v>
      </c>
      <c r="L64" s="60" t="s">
        <v>7</v>
      </c>
      <c r="M64" s="61" t="s">
        <v>7</v>
      </c>
    </row>
    <row r="65" spans="1:13" customFormat="1" ht="13.5" thickBot="1" x14ac:dyDescent="0.25">
      <c r="A65" s="139"/>
      <c r="B65" s="117"/>
      <c r="C65" s="116"/>
      <c r="D65" s="117"/>
      <c r="E65" s="117"/>
      <c r="F65" s="117"/>
      <c r="G65" s="116"/>
      <c r="H65" s="140"/>
      <c r="I65" s="141"/>
      <c r="J65" s="140"/>
      <c r="K65" s="141"/>
      <c r="L65" s="140"/>
      <c r="M65" s="141"/>
    </row>
    <row r="66" spans="1:13" ht="13.5" thickTop="1" x14ac:dyDescent="0.2"/>
    <row r="67" spans="1:13" x14ac:dyDescent="0.2">
      <c r="A67" s="171" t="s">
        <v>148</v>
      </c>
    </row>
    <row r="68" spans="1:13" x14ac:dyDescent="0.2">
      <c r="A68" s="171" t="s">
        <v>145</v>
      </c>
    </row>
    <row r="69" spans="1:13" x14ac:dyDescent="0.2">
      <c r="A69" s="171" t="s">
        <v>105</v>
      </c>
    </row>
    <row r="70" spans="1:13" x14ac:dyDescent="0.2">
      <c r="A70" s="36" t="s">
        <v>151</v>
      </c>
    </row>
    <row r="71" spans="1:13" x14ac:dyDescent="0.2">
      <c r="A71" s="181" t="s">
        <v>133</v>
      </c>
    </row>
  </sheetData>
  <mergeCells count="5">
    <mergeCell ref="B4:C4"/>
    <mergeCell ref="D4:G4"/>
    <mergeCell ref="H4:I4"/>
    <mergeCell ref="J4:K4"/>
    <mergeCell ref="L4:M4"/>
  </mergeCells>
  <hyperlinks>
    <hyperlink ref="A1" location="Contents!A1" display="Contents"/>
    <hyperlink ref="A71" location="Metadata!A1" display="Further information on methodology is available on the metadata tab"/>
  </hyperlinks>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7"/>
  <sheetViews>
    <sheetView zoomScale="85" zoomScaleNormal="85" workbookViewId="0">
      <pane xSplit="1" ySplit="5" topLeftCell="B6" activePane="bottomRight" state="frozen"/>
      <selection activeCell="A31" sqref="A31:B31"/>
      <selection pane="topRight" activeCell="A31" sqref="A31:B31"/>
      <selection pane="bottomLeft" activeCell="A31" sqref="A31:B31"/>
      <selection pane="bottomRight" activeCell="B1" sqref="B1"/>
    </sheetView>
  </sheetViews>
  <sheetFormatPr defaultRowHeight="12.75" x14ac:dyDescent="0.2"/>
  <cols>
    <col min="1" max="1" width="45.7109375" style="5" customWidth="1"/>
    <col min="2" max="3" width="16.7109375" style="47" customWidth="1"/>
    <col min="4" max="4" width="9.140625" style="23"/>
    <col min="5" max="6" width="13.42578125" style="142" customWidth="1"/>
    <col min="7" max="7" width="9.140625" style="23"/>
    <col min="8" max="13" width="16.7109375" style="90" customWidth="1"/>
    <col min="14" max="16384" width="9.140625" style="5"/>
  </cols>
  <sheetData>
    <row r="1" spans="1:13" x14ac:dyDescent="0.2">
      <c r="A1" s="178" t="s">
        <v>117</v>
      </c>
      <c r="B1" s="292"/>
      <c r="C1" s="292"/>
      <c r="D1" s="292"/>
      <c r="E1" s="292"/>
    </row>
    <row r="2" spans="1:13" x14ac:dyDescent="0.2">
      <c r="A2" s="172" t="s">
        <v>229</v>
      </c>
    </row>
    <row r="3" spans="1:13" ht="13.5" thickBot="1" x14ac:dyDescent="0.25">
      <c r="A3" s="117"/>
      <c r="B3" s="118"/>
      <c r="C3" s="118"/>
      <c r="D3" s="120"/>
      <c r="E3" s="143"/>
      <c r="F3" s="143"/>
      <c r="G3" s="120"/>
      <c r="H3" s="122"/>
      <c r="I3" s="122"/>
      <c r="J3" s="122"/>
      <c r="K3" s="122"/>
      <c r="L3" s="122"/>
      <c r="M3" s="122"/>
    </row>
    <row r="4" spans="1:13" customFormat="1" ht="15" thickTop="1" x14ac:dyDescent="0.2">
      <c r="A4" s="4"/>
      <c r="B4" s="301">
        <v>2014</v>
      </c>
      <c r="C4" s="302"/>
      <c r="D4" s="306" t="s">
        <v>181</v>
      </c>
      <c r="E4" s="308"/>
      <c r="F4" s="308"/>
      <c r="G4" s="307"/>
      <c r="H4" s="301">
        <v>2013</v>
      </c>
      <c r="I4" s="302"/>
      <c r="J4" s="301">
        <v>2012</v>
      </c>
      <c r="K4" s="302"/>
      <c r="L4" s="301">
        <v>2011</v>
      </c>
      <c r="M4" s="302"/>
    </row>
    <row r="5" spans="1:13" customFormat="1" ht="39" thickBot="1" x14ac:dyDescent="0.25">
      <c r="A5" s="114"/>
      <c r="B5" s="136" t="s">
        <v>2</v>
      </c>
      <c r="C5" s="135" t="s">
        <v>100</v>
      </c>
      <c r="D5" s="49"/>
      <c r="E5" s="113" t="s">
        <v>182</v>
      </c>
      <c r="F5" s="113" t="s">
        <v>183</v>
      </c>
      <c r="G5" s="49"/>
      <c r="H5" s="136" t="s">
        <v>2</v>
      </c>
      <c r="I5" s="135" t="s">
        <v>100</v>
      </c>
      <c r="J5" s="136" t="s">
        <v>2</v>
      </c>
      <c r="K5" s="135" t="s">
        <v>100</v>
      </c>
      <c r="L5" s="136" t="s">
        <v>2</v>
      </c>
      <c r="M5" s="135" t="s">
        <v>100</v>
      </c>
    </row>
    <row r="6" spans="1:13" customFormat="1" ht="13.5" thickTop="1" x14ac:dyDescent="0.2">
      <c r="A6" s="80" t="s">
        <v>79</v>
      </c>
      <c r="B6" s="85"/>
      <c r="C6" s="86"/>
      <c r="D6" s="28"/>
      <c r="E6" s="52"/>
      <c r="F6" s="52"/>
      <c r="G6" s="28"/>
      <c r="H6" s="85"/>
      <c r="I6" s="86"/>
      <c r="J6" s="85"/>
      <c r="K6" s="86"/>
      <c r="L6" s="85"/>
      <c r="M6" s="86"/>
    </row>
    <row r="7" spans="1:13" customFormat="1" x14ac:dyDescent="0.2">
      <c r="A7" s="4" t="s">
        <v>21</v>
      </c>
      <c r="B7" s="210"/>
      <c r="C7" s="211"/>
      <c r="D7" s="208"/>
      <c r="E7" s="209"/>
      <c r="F7" s="209"/>
      <c r="G7" s="208"/>
      <c r="H7" s="210"/>
      <c r="I7" s="211"/>
      <c r="J7" s="210"/>
      <c r="K7" s="211"/>
      <c r="L7" s="210"/>
      <c r="M7" s="211"/>
    </row>
    <row r="8" spans="1:13" customFormat="1" ht="12.75" customHeight="1" x14ac:dyDescent="0.2">
      <c r="A8" s="223" t="s">
        <v>157</v>
      </c>
      <c r="B8" s="214">
        <v>0.46261446912562937</v>
      </c>
      <c r="C8" s="215">
        <v>0.30796838826320028</v>
      </c>
      <c r="D8" s="208"/>
      <c r="E8" s="46">
        <f>B8-H8</f>
        <v>0.10719318723221838</v>
      </c>
      <c r="F8" s="46">
        <f>C8-I8</f>
        <v>8.4401112087458791E-2</v>
      </c>
      <c r="G8" s="213"/>
      <c r="H8" s="214">
        <v>0.35542128189341099</v>
      </c>
      <c r="I8" s="215">
        <v>0.22356727617574149</v>
      </c>
      <c r="J8" s="214">
        <v>0.36950280687940346</v>
      </c>
      <c r="K8" s="215">
        <v>0.24867580542517889</v>
      </c>
      <c r="L8" s="214">
        <v>0.39097920074783826</v>
      </c>
      <c r="M8" s="215">
        <v>0.25761395468729109</v>
      </c>
    </row>
    <row r="9" spans="1:13" customFormat="1" x14ac:dyDescent="0.2">
      <c r="A9" s="223" t="s">
        <v>167</v>
      </c>
      <c r="B9" s="214">
        <v>0.63057406150315698</v>
      </c>
      <c r="C9" s="215">
        <v>0.43618410068921187</v>
      </c>
      <c r="D9" s="208"/>
      <c r="E9" s="22">
        <f>B9-H9</f>
        <v>0.11583279969139504</v>
      </c>
      <c r="F9" s="293">
        <f>C9-I9</f>
        <v>0.16310195316919918</v>
      </c>
      <c r="G9" s="213"/>
      <c r="H9" s="214">
        <v>0.51474126181176194</v>
      </c>
      <c r="I9" s="215">
        <v>0.2730821475200127</v>
      </c>
      <c r="J9" s="214">
        <v>0.36540344681290204</v>
      </c>
      <c r="K9" s="215">
        <v>0.21482221647164226</v>
      </c>
      <c r="L9" s="214">
        <v>0.45945186759793499</v>
      </c>
      <c r="M9" s="215">
        <v>0.40381535562882709</v>
      </c>
    </row>
    <row r="10" spans="1:13" customFormat="1" ht="12.75" customHeight="1" x14ac:dyDescent="0.2">
      <c r="A10" s="223" t="s">
        <v>159</v>
      </c>
      <c r="B10" s="214">
        <v>0.64061059260908404</v>
      </c>
      <c r="C10" s="215">
        <v>0.38781753126064905</v>
      </c>
      <c r="D10" s="208"/>
      <c r="E10" s="22">
        <f t="shared" ref="E10:E72" si="0">B10-H10</f>
        <v>7.8097093192668554E-2</v>
      </c>
      <c r="F10" s="293">
        <f t="shared" ref="F10:F72" si="1">C10-I10</f>
        <v>-5.4263300044279761E-2</v>
      </c>
      <c r="G10" s="213"/>
      <c r="H10" s="214">
        <v>0.56251349941641549</v>
      </c>
      <c r="I10" s="215">
        <v>0.44208083130492881</v>
      </c>
      <c r="J10" s="214">
        <v>0.56827895584150179</v>
      </c>
      <c r="K10" s="215">
        <v>0.44037176128988653</v>
      </c>
      <c r="L10" s="214">
        <v>0.55285878051612247</v>
      </c>
      <c r="M10" s="215">
        <v>0.38712312625534101</v>
      </c>
    </row>
    <row r="11" spans="1:13" customFormat="1" x14ac:dyDescent="0.2">
      <c r="A11" s="223" t="s">
        <v>160</v>
      </c>
      <c r="B11" s="214">
        <v>0.46893374050737879</v>
      </c>
      <c r="C11" s="215">
        <v>0.28470163357915212</v>
      </c>
      <c r="D11" s="208"/>
      <c r="E11" s="22">
        <f t="shared" si="0"/>
        <v>1.6895056760486415E-3</v>
      </c>
      <c r="F11" s="293">
        <f t="shared" si="1"/>
        <v>-3.4964311252870806E-2</v>
      </c>
      <c r="G11" s="24"/>
      <c r="H11" s="214">
        <v>0.46724423483133015</v>
      </c>
      <c r="I11" s="215">
        <v>0.31966594483202293</v>
      </c>
      <c r="J11" s="214">
        <v>0.45621248051166063</v>
      </c>
      <c r="K11" s="215">
        <v>0.29772550725013225</v>
      </c>
      <c r="L11" s="214">
        <v>0.45113797532297817</v>
      </c>
      <c r="M11" s="215">
        <v>0.31442475018512933</v>
      </c>
    </row>
    <row r="12" spans="1:13" customFormat="1" x14ac:dyDescent="0.2">
      <c r="A12" s="223" t="s">
        <v>162</v>
      </c>
      <c r="B12" s="214">
        <v>0.46627620475336518</v>
      </c>
      <c r="C12" s="215">
        <v>0.34517914928032178</v>
      </c>
      <c r="D12" s="208"/>
      <c r="E12" s="22">
        <f t="shared" si="0"/>
        <v>-7.2897787853432927E-2</v>
      </c>
      <c r="F12" s="293">
        <f t="shared" si="1"/>
        <v>-2.6109735882729468E-2</v>
      </c>
      <c r="G12" s="24"/>
      <c r="H12" s="214">
        <v>0.5391739926067981</v>
      </c>
      <c r="I12" s="215">
        <v>0.37128888516305125</v>
      </c>
      <c r="J12" s="214">
        <v>0.45673675331488589</v>
      </c>
      <c r="K12" s="215">
        <v>0.32623502280262739</v>
      </c>
      <c r="L12" s="214">
        <v>0.47658452463864226</v>
      </c>
      <c r="M12" s="215">
        <v>0.33133747361836668</v>
      </c>
    </row>
    <row r="13" spans="1:13" customFormat="1" x14ac:dyDescent="0.2">
      <c r="A13" s="223" t="s">
        <v>161</v>
      </c>
      <c r="B13" s="214">
        <v>0.48366589764475415</v>
      </c>
      <c r="C13" s="215">
        <v>0.42348425258147188</v>
      </c>
      <c r="D13" s="208"/>
      <c r="E13" s="22">
        <f t="shared" si="0"/>
        <v>-2.5178354574726336E-2</v>
      </c>
      <c r="F13" s="293">
        <f t="shared" si="1"/>
        <v>2.7052534506269321E-2</v>
      </c>
      <c r="G13" s="24"/>
      <c r="H13" s="214">
        <v>0.50884425221948049</v>
      </c>
      <c r="I13" s="215">
        <v>0.39643171807520255</v>
      </c>
      <c r="J13" s="214">
        <v>0.63112183013952794</v>
      </c>
      <c r="K13" s="215">
        <v>0.47763302172579775</v>
      </c>
      <c r="L13" s="214">
        <v>0.47241414901884593</v>
      </c>
      <c r="M13" s="215">
        <v>0.36262570364182123</v>
      </c>
    </row>
    <row r="14" spans="1:13" customFormat="1" x14ac:dyDescent="0.2">
      <c r="A14" s="223" t="s">
        <v>163</v>
      </c>
      <c r="B14" s="214" t="s">
        <v>7</v>
      </c>
      <c r="C14" s="215" t="s">
        <v>7</v>
      </c>
      <c r="D14" s="208"/>
      <c r="E14" s="214" t="s">
        <v>7</v>
      </c>
      <c r="F14" s="214" t="s">
        <v>7</v>
      </c>
      <c r="G14" s="24"/>
      <c r="H14" s="214" t="s">
        <v>7</v>
      </c>
      <c r="I14" s="215" t="s">
        <v>7</v>
      </c>
      <c r="J14" s="214" t="s">
        <v>7</v>
      </c>
      <c r="K14" s="215" t="s">
        <v>7</v>
      </c>
      <c r="L14" s="214" t="s">
        <v>7</v>
      </c>
      <c r="M14" s="215" t="s">
        <v>7</v>
      </c>
    </row>
    <row r="15" spans="1:13" customFormat="1" x14ac:dyDescent="0.2">
      <c r="A15" s="223" t="s">
        <v>164</v>
      </c>
      <c r="B15" s="214">
        <v>0.49492480882496798</v>
      </c>
      <c r="C15" s="215">
        <v>0.37699006114720263</v>
      </c>
      <c r="D15" s="208"/>
      <c r="E15" s="22">
        <f t="shared" si="0"/>
        <v>3.4210283043647205E-2</v>
      </c>
      <c r="F15" s="293">
        <f t="shared" si="1"/>
        <v>2.089222836513055E-2</v>
      </c>
      <c r="G15" s="24"/>
      <c r="H15" s="214">
        <v>0.46071452578132077</v>
      </c>
      <c r="I15" s="215">
        <v>0.35609783278207208</v>
      </c>
      <c r="J15" s="214">
        <v>0.53123049089897267</v>
      </c>
      <c r="K15" s="215">
        <v>0.3612464474218432</v>
      </c>
      <c r="L15" s="214">
        <v>0.28942544292933609</v>
      </c>
      <c r="M15" s="215">
        <v>0.18851165476768408</v>
      </c>
    </row>
    <row r="16" spans="1:13" customFormat="1" x14ac:dyDescent="0.2">
      <c r="A16" s="223" t="s">
        <v>165</v>
      </c>
      <c r="B16" s="90">
        <v>0.3761567763344032</v>
      </c>
      <c r="C16" s="91">
        <v>0.2541763471182964</v>
      </c>
      <c r="D16" s="25"/>
      <c r="E16" s="22">
        <f t="shared" si="0"/>
        <v>5.0062953474788008E-2</v>
      </c>
      <c r="F16" s="293">
        <f t="shared" si="1"/>
        <v>3.0230225510441466E-2</v>
      </c>
      <c r="G16" s="24"/>
      <c r="H16" s="90">
        <v>0.32609382285961519</v>
      </c>
      <c r="I16" s="91">
        <v>0.22394612160785493</v>
      </c>
      <c r="J16" s="90">
        <v>0.41794803535605884</v>
      </c>
      <c r="K16" s="91">
        <v>0.28937208787499069</v>
      </c>
      <c r="L16" s="90">
        <v>0.37910237537992314</v>
      </c>
      <c r="M16" s="91">
        <v>0.26674582104884004</v>
      </c>
    </row>
    <row r="17" spans="1:13" customFormat="1" ht="12.75" customHeight="1" x14ac:dyDescent="0.2">
      <c r="A17" s="223" t="s">
        <v>166</v>
      </c>
      <c r="B17" s="90">
        <v>0.39366500275246047</v>
      </c>
      <c r="C17" s="91">
        <v>0.29839216849462996</v>
      </c>
      <c r="D17" s="25"/>
      <c r="E17" s="22">
        <f t="shared" si="0"/>
        <v>-7.9355273914633984E-2</v>
      </c>
      <c r="F17" s="293">
        <f t="shared" si="1"/>
        <v>-4.9044722595774304E-2</v>
      </c>
      <c r="G17" s="24"/>
      <c r="H17" s="90">
        <v>0.47302027666709445</v>
      </c>
      <c r="I17" s="91">
        <v>0.34743689109040427</v>
      </c>
      <c r="J17" s="90">
        <v>0.37898364561472164</v>
      </c>
      <c r="K17" s="91">
        <v>0.32056441446706285</v>
      </c>
      <c r="L17" s="90">
        <v>0.38959610428631986</v>
      </c>
      <c r="M17" s="91">
        <v>0.31417436927938663</v>
      </c>
    </row>
    <row r="18" spans="1:13" customFormat="1" x14ac:dyDescent="0.2">
      <c r="A18" s="223" t="s">
        <v>158</v>
      </c>
      <c r="B18" s="214">
        <v>0.46181679805134729</v>
      </c>
      <c r="C18" s="215">
        <v>0.36703054632871451</v>
      </c>
      <c r="D18" s="216"/>
      <c r="E18" s="22">
        <f t="shared" si="0"/>
        <v>3.3975799924327921E-2</v>
      </c>
      <c r="F18" s="293">
        <f t="shared" si="1"/>
        <v>5.6414439284612539E-2</v>
      </c>
      <c r="G18" s="217"/>
      <c r="H18" s="214">
        <v>0.42784099812701937</v>
      </c>
      <c r="I18" s="215">
        <v>0.31061610704410197</v>
      </c>
      <c r="J18" s="214">
        <v>0.36794166646788606</v>
      </c>
      <c r="K18" s="215">
        <v>0.24541627586096088</v>
      </c>
      <c r="L18" s="214">
        <v>0.39410497360239899</v>
      </c>
      <c r="M18" s="215">
        <v>0.27209001651576359</v>
      </c>
    </row>
    <row r="19" spans="1:13" customFormat="1" x14ac:dyDescent="0.2">
      <c r="A19" s="6"/>
      <c r="B19" s="214"/>
      <c r="C19" s="215"/>
      <c r="D19" s="216"/>
      <c r="E19" s="22"/>
      <c r="F19" s="293"/>
      <c r="G19" s="217"/>
      <c r="H19" s="214"/>
      <c r="I19" s="215"/>
      <c r="J19" s="214"/>
      <c r="K19" s="215"/>
      <c r="L19" s="214"/>
      <c r="M19" s="215"/>
    </row>
    <row r="20" spans="1:13" customFormat="1" x14ac:dyDescent="0.2">
      <c r="A20" s="4" t="s">
        <v>24</v>
      </c>
      <c r="B20" s="214"/>
      <c r="C20" s="215"/>
      <c r="D20" s="216"/>
      <c r="E20" s="22"/>
      <c r="F20" s="293"/>
      <c r="G20" s="217"/>
      <c r="H20" s="214"/>
      <c r="I20" s="215"/>
      <c r="J20" s="214"/>
      <c r="K20" s="215"/>
      <c r="L20" s="214"/>
      <c r="M20" s="215"/>
    </row>
    <row r="21" spans="1:13" customFormat="1" x14ac:dyDescent="0.2">
      <c r="A21" s="223" t="s">
        <v>157</v>
      </c>
      <c r="B21" s="214" t="s">
        <v>7</v>
      </c>
      <c r="C21" s="215" t="s">
        <v>7</v>
      </c>
      <c r="D21" s="216"/>
      <c r="E21" s="214" t="s">
        <v>7</v>
      </c>
      <c r="F21" s="214" t="s">
        <v>7</v>
      </c>
      <c r="G21" s="217"/>
      <c r="H21" s="214" t="s">
        <v>7</v>
      </c>
      <c r="I21" s="215" t="s">
        <v>7</v>
      </c>
      <c r="J21" s="214" t="s">
        <v>7</v>
      </c>
      <c r="K21" s="215" t="s">
        <v>7</v>
      </c>
      <c r="L21" s="214" t="s">
        <v>7</v>
      </c>
      <c r="M21" s="215" t="s">
        <v>7</v>
      </c>
    </row>
    <row r="22" spans="1:13" customFormat="1" x14ac:dyDescent="0.2">
      <c r="A22" s="223" t="s">
        <v>167</v>
      </c>
      <c r="B22" s="214">
        <v>0.10603889808769656</v>
      </c>
      <c r="C22" s="215">
        <v>7.071802442392193E-2</v>
      </c>
      <c r="D22" s="216"/>
      <c r="E22" s="22">
        <f t="shared" si="0"/>
        <v>-2.3805701176391303E-2</v>
      </c>
      <c r="F22" s="293">
        <f t="shared" si="1"/>
        <v>-1.5990892978696256E-2</v>
      </c>
      <c r="G22" s="217"/>
      <c r="H22" s="214">
        <v>0.12984459926408787</v>
      </c>
      <c r="I22" s="215">
        <v>8.6708917402618185E-2</v>
      </c>
      <c r="J22" s="214" t="s">
        <v>7</v>
      </c>
      <c r="K22" s="215" t="s">
        <v>7</v>
      </c>
      <c r="L22" s="214" t="s">
        <v>7</v>
      </c>
      <c r="M22" s="215" t="s">
        <v>7</v>
      </c>
    </row>
    <row r="23" spans="1:13" customFormat="1" x14ac:dyDescent="0.2">
      <c r="A23" s="223" t="s">
        <v>159</v>
      </c>
      <c r="B23" s="214" t="s">
        <v>7</v>
      </c>
      <c r="C23" s="215" t="s">
        <v>7</v>
      </c>
      <c r="D23" s="216"/>
      <c r="E23" s="214" t="s">
        <v>7</v>
      </c>
      <c r="F23" s="214" t="s">
        <v>7</v>
      </c>
      <c r="G23" s="217"/>
      <c r="H23" s="214" t="s">
        <v>7</v>
      </c>
      <c r="I23" s="215" t="s">
        <v>7</v>
      </c>
      <c r="J23" s="214" t="s">
        <v>7</v>
      </c>
      <c r="K23" s="215" t="s">
        <v>7</v>
      </c>
      <c r="L23" s="214" t="s">
        <v>7</v>
      </c>
      <c r="M23" s="215" t="s">
        <v>7</v>
      </c>
    </row>
    <row r="24" spans="1:13" customFormat="1" x14ac:dyDescent="0.2">
      <c r="A24" s="223" t="s">
        <v>160</v>
      </c>
      <c r="B24" s="214">
        <v>0.17550672969188863</v>
      </c>
      <c r="C24" s="215">
        <v>0.12609452106776392</v>
      </c>
      <c r="D24" s="216"/>
      <c r="E24" s="22">
        <f t="shared" si="0"/>
        <v>2.776408140420103E-2</v>
      </c>
      <c r="F24" s="293">
        <f t="shared" si="1"/>
        <v>1.0667384967845542E-2</v>
      </c>
      <c r="G24" s="217"/>
      <c r="H24" s="214">
        <v>0.1477426482876876</v>
      </c>
      <c r="I24" s="215">
        <v>0.11542713609991838</v>
      </c>
      <c r="J24" s="214" t="s">
        <v>7</v>
      </c>
      <c r="K24" s="215" t="s">
        <v>7</v>
      </c>
      <c r="L24" s="214" t="s">
        <v>7</v>
      </c>
      <c r="M24" s="215" t="s">
        <v>7</v>
      </c>
    </row>
    <row r="25" spans="1:13" customFormat="1" x14ac:dyDescent="0.2">
      <c r="A25" s="223" t="s">
        <v>162</v>
      </c>
      <c r="B25" s="214">
        <v>0.10070351621676506</v>
      </c>
      <c r="C25" s="215">
        <v>6.6529197417725505E-2</v>
      </c>
      <c r="D25" s="216"/>
      <c r="E25" s="22">
        <f t="shared" si="0"/>
        <v>3.3876452985923428E-2</v>
      </c>
      <c r="F25" s="293">
        <f t="shared" si="1"/>
        <v>2.7408766457812657E-2</v>
      </c>
      <c r="G25" s="217"/>
      <c r="H25" s="214">
        <v>6.682706323084163E-2</v>
      </c>
      <c r="I25" s="215">
        <v>3.9120430959912848E-2</v>
      </c>
      <c r="J25" s="214" t="s">
        <v>7</v>
      </c>
      <c r="K25" s="215" t="s">
        <v>7</v>
      </c>
      <c r="L25" s="214" t="s">
        <v>7</v>
      </c>
      <c r="M25" s="215" t="s">
        <v>7</v>
      </c>
    </row>
    <row r="26" spans="1:13" customFormat="1" x14ac:dyDescent="0.2">
      <c r="A26" s="223" t="s">
        <v>161</v>
      </c>
      <c r="B26" s="214">
        <v>0.14961121782558587</v>
      </c>
      <c r="C26" s="215">
        <v>8.403850734902725E-2</v>
      </c>
      <c r="D26" s="208"/>
      <c r="E26" s="22">
        <f t="shared" si="0"/>
        <v>-1.7486847631681818E-2</v>
      </c>
      <c r="F26" s="293">
        <f t="shared" si="1"/>
        <v>-4.0159353418428634E-2</v>
      </c>
      <c r="G26" s="24"/>
      <c r="H26" s="214">
        <v>0.16709806545726769</v>
      </c>
      <c r="I26" s="215">
        <v>0.12419786076745588</v>
      </c>
      <c r="J26" s="214" t="s">
        <v>7</v>
      </c>
      <c r="K26" s="215" t="s">
        <v>7</v>
      </c>
      <c r="L26" s="214" t="s">
        <v>7</v>
      </c>
      <c r="M26" s="215" t="s">
        <v>7</v>
      </c>
    </row>
    <row r="27" spans="1:13" customFormat="1" x14ac:dyDescent="0.2">
      <c r="A27" s="223" t="s">
        <v>163</v>
      </c>
      <c r="B27" s="214">
        <v>0.2426871288348792</v>
      </c>
      <c r="C27" s="215">
        <v>0.11936133136879211</v>
      </c>
      <c r="D27" s="25"/>
      <c r="E27" s="22">
        <f t="shared" si="0"/>
        <v>2.7043106751325208E-3</v>
      </c>
      <c r="F27" s="293">
        <f t="shared" si="1"/>
        <v>-3.6025196102779031E-2</v>
      </c>
      <c r="G27" s="24"/>
      <c r="H27" s="214">
        <v>0.23998281815974667</v>
      </c>
      <c r="I27" s="215">
        <v>0.15538652747157114</v>
      </c>
      <c r="J27" s="214" t="s">
        <v>7</v>
      </c>
      <c r="K27" s="215" t="s">
        <v>7</v>
      </c>
      <c r="L27" s="214" t="s">
        <v>7</v>
      </c>
      <c r="M27" s="215" t="s">
        <v>7</v>
      </c>
    </row>
    <row r="28" spans="1:13" customFormat="1" x14ac:dyDescent="0.2">
      <c r="A28" s="223" t="s">
        <v>164</v>
      </c>
      <c r="B28" s="90">
        <v>7.2632264546696607E-2</v>
      </c>
      <c r="C28" s="91">
        <v>3.4708073460644973E-2</v>
      </c>
      <c r="D28" s="25"/>
      <c r="E28" s="22">
        <f t="shared" si="0"/>
        <v>-0.10885032732753985</v>
      </c>
      <c r="F28" s="293">
        <f t="shared" si="1"/>
        <v>-8.0170284354706287E-2</v>
      </c>
      <c r="G28" s="24"/>
      <c r="H28" s="90">
        <v>0.18148259187423646</v>
      </c>
      <c r="I28" s="91">
        <v>0.11487835781535126</v>
      </c>
      <c r="J28" s="214" t="s">
        <v>7</v>
      </c>
      <c r="K28" s="215" t="s">
        <v>7</v>
      </c>
      <c r="L28" s="214" t="s">
        <v>7</v>
      </c>
      <c r="M28" s="215" t="s">
        <v>7</v>
      </c>
    </row>
    <row r="29" spans="1:13" customFormat="1" x14ac:dyDescent="0.2">
      <c r="A29" s="223" t="s">
        <v>165</v>
      </c>
      <c r="B29" s="90">
        <v>9.5614123767053444E-2</v>
      </c>
      <c r="C29" s="91">
        <v>6.7761489819801346E-2</v>
      </c>
      <c r="D29" s="216"/>
      <c r="E29" s="22">
        <f t="shared" si="0"/>
        <v>-0.26454014730214459</v>
      </c>
      <c r="F29" s="293">
        <f t="shared" si="1"/>
        <v>-0.19991412836205774</v>
      </c>
      <c r="G29" s="217"/>
      <c r="H29" s="90">
        <v>0.36015427106919806</v>
      </c>
      <c r="I29" s="91">
        <v>0.26767561818185909</v>
      </c>
      <c r="J29" s="214" t="s">
        <v>7</v>
      </c>
      <c r="K29" s="215" t="s">
        <v>7</v>
      </c>
      <c r="L29" s="214" t="s">
        <v>7</v>
      </c>
      <c r="M29" s="215" t="s">
        <v>7</v>
      </c>
    </row>
    <row r="30" spans="1:13" customFormat="1" x14ac:dyDescent="0.2">
      <c r="A30" s="223" t="s">
        <v>166</v>
      </c>
      <c r="B30" s="218">
        <v>0.1663427336160779</v>
      </c>
      <c r="C30" s="219">
        <v>0.12035705424095949</v>
      </c>
      <c r="D30" s="216"/>
      <c r="E30" s="22">
        <f t="shared" si="0"/>
        <v>2.2014162200720527E-2</v>
      </c>
      <c r="F30" s="293">
        <f t="shared" si="1"/>
        <v>2.9522765997558459E-3</v>
      </c>
      <c r="G30" s="217"/>
      <c r="H30" s="218">
        <v>0.14432857141535738</v>
      </c>
      <c r="I30" s="219">
        <v>0.11740477764120365</v>
      </c>
      <c r="J30" s="214" t="s">
        <v>7</v>
      </c>
      <c r="K30" s="215" t="s">
        <v>7</v>
      </c>
      <c r="L30" s="214" t="s">
        <v>7</v>
      </c>
      <c r="M30" s="215" t="s">
        <v>7</v>
      </c>
    </row>
    <row r="31" spans="1:13" customFormat="1" x14ac:dyDescent="0.2">
      <c r="A31" s="223" t="s">
        <v>158</v>
      </c>
      <c r="B31" s="214">
        <v>0.20817055933319292</v>
      </c>
      <c r="C31" s="215">
        <v>0.141455837300617</v>
      </c>
      <c r="D31" s="216"/>
      <c r="E31" s="22">
        <f t="shared" si="0"/>
        <v>0.16712241350285584</v>
      </c>
      <c r="F31" s="293">
        <f t="shared" si="1"/>
        <v>0.10863821738411195</v>
      </c>
      <c r="G31" s="217"/>
      <c r="H31" s="214">
        <v>4.1048145830337092E-2</v>
      </c>
      <c r="I31" s="215">
        <v>3.2817619916505066E-2</v>
      </c>
      <c r="J31" s="214" t="s">
        <v>7</v>
      </c>
      <c r="K31" s="215" t="s">
        <v>7</v>
      </c>
      <c r="L31" s="214" t="s">
        <v>7</v>
      </c>
      <c r="M31" s="215" t="s">
        <v>7</v>
      </c>
    </row>
    <row r="32" spans="1:13" customFormat="1" x14ac:dyDescent="0.2">
      <c r="A32" s="6"/>
      <c r="B32" s="214"/>
      <c r="C32" s="215"/>
      <c r="D32" s="216"/>
      <c r="E32" s="22"/>
      <c r="F32" s="293"/>
      <c r="G32" s="217"/>
      <c r="H32" s="214"/>
      <c r="I32" s="215"/>
      <c r="J32" s="214"/>
      <c r="K32" s="215"/>
      <c r="L32" s="214"/>
      <c r="M32" s="215"/>
    </row>
    <row r="33" spans="1:13" customFormat="1" x14ac:dyDescent="0.2">
      <c r="A33" s="4" t="s">
        <v>80</v>
      </c>
      <c r="B33" s="109"/>
      <c r="C33" s="86"/>
      <c r="D33" s="28"/>
      <c r="E33" s="22"/>
      <c r="F33" s="293"/>
      <c r="G33" s="27"/>
      <c r="H33" s="109"/>
      <c r="I33" s="86"/>
      <c r="J33" s="109"/>
      <c r="K33" s="86"/>
      <c r="L33" s="109"/>
      <c r="M33" s="86"/>
    </row>
    <row r="34" spans="1:13" customFormat="1" x14ac:dyDescent="0.2">
      <c r="A34" s="4" t="s">
        <v>21</v>
      </c>
      <c r="B34" s="214"/>
      <c r="C34" s="215"/>
      <c r="D34" s="208"/>
      <c r="E34" s="22"/>
      <c r="F34" s="293"/>
      <c r="G34" s="213"/>
      <c r="H34" s="214"/>
      <c r="I34" s="215"/>
      <c r="J34" s="214"/>
      <c r="K34" s="215"/>
      <c r="L34" s="214"/>
      <c r="M34" s="215"/>
    </row>
    <row r="35" spans="1:13" customFormat="1" x14ac:dyDescent="0.2">
      <c r="A35" s="223" t="s">
        <v>157</v>
      </c>
      <c r="B35" s="75">
        <v>0.51256984704676378</v>
      </c>
      <c r="C35" s="110">
        <v>0.34229136011369032</v>
      </c>
      <c r="D35" s="208"/>
      <c r="E35" s="22">
        <f t="shared" si="0"/>
        <v>0.14771853991441836</v>
      </c>
      <c r="F35" s="293">
        <f t="shared" si="1"/>
        <v>0.10905454365610853</v>
      </c>
      <c r="G35" s="213"/>
      <c r="H35" s="75">
        <v>0.36485130713234543</v>
      </c>
      <c r="I35" s="110">
        <v>0.23323681645758179</v>
      </c>
      <c r="J35" s="75">
        <v>0.39947902620089631</v>
      </c>
      <c r="K35" s="110">
        <v>0.28517452540548321</v>
      </c>
      <c r="L35" s="75">
        <v>0.40695094313268376</v>
      </c>
      <c r="M35" s="110">
        <v>0.27592197106486699</v>
      </c>
    </row>
    <row r="36" spans="1:13" customFormat="1" x14ac:dyDescent="0.2">
      <c r="A36" s="223" t="s">
        <v>167</v>
      </c>
      <c r="B36" s="75">
        <v>0.67582363346336694</v>
      </c>
      <c r="C36" s="110">
        <v>0.4859553688024848</v>
      </c>
      <c r="D36" s="208"/>
      <c r="E36" s="22">
        <f t="shared" si="0"/>
        <v>0.15395604833926557</v>
      </c>
      <c r="F36" s="293">
        <f t="shared" si="1"/>
        <v>0.19625521313690997</v>
      </c>
      <c r="G36" s="213"/>
      <c r="H36" s="75">
        <v>0.52186758512410136</v>
      </c>
      <c r="I36" s="110">
        <v>0.28970015566557483</v>
      </c>
      <c r="J36" s="75">
        <v>0.37400565586251905</v>
      </c>
      <c r="K36" s="110">
        <v>0.22609095770683169</v>
      </c>
      <c r="L36" s="75">
        <v>0.469958894724823</v>
      </c>
      <c r="M36" s="110">
        <v>0.4333963784801752</v>
      </c>
    </row>
    <row r="37" spans="1:13" customFormat="1" x14ac:dyDescent="0.2">
      <c r="A37" s="223" t="s">
        <v>159</v>
      </c>
      <c r="B37" s="75">
        <v>0.67203426109654751</v>
      </c>
      <c r="C37" s="110">
        <v>0.40870649835474759</v>
      </c>
      <c r="D37" s="208"/>
      <c r="E37" s="22">
        <f t="shared" si="0"/>
        <v>8.8190360321049877E-2</v>
      </c>
      <c r="F37" s="293">
        <f t="shared" si="1"/>
        <v>-4.4146927838454142E-2</v>
      </c>
      <c r="G37" s="213"/>
      <c r="H37" s="75">
        <v>0.58384390077549764</v>
      </c>
      <c r="I37" s="110">
        <v>0.45285342619320174</v>
      </c>
      <c r="J37" s="75">
        <v>0.61977766899482467</v>
      </c>
      <c r="K37" s="110">
        <v>0.49337408292737406</v>
      </c>
      <c r="L37" s="75">
        <v>0.55681392265794261</v>
      </c>
      <c r="M37" s="110">
        <v>0.39883419830361266</v>
      </c>
    </row>
    <row r="38" spans="1:13" customFormat="1" x14ac:dyDescent="0.2">
      <c r="A38" s="223" t="s">
        <v>160</v>
      </c>
      <c r="B38" s="75">
        <v>0.50121127548046218</v>
      </c>
      <c r="C38" s="110">
        <v>0.31220178503172968</v>
      </c>
      <c r="D38" s="208"/>
      <c r="E38" s="22">
        <f t="shared" si="0"/>
        <v>1.7762710193477249E-2</v>
      </c>
      <c r="F38" s="293">
        <f t="shared" si="1"/>
        <v>-1.8695888332176835E-2</v>
      </c>
      <c r="G38" s="24"/>
      <c r="H38" s="75">
        <v>0.48344856528698493</v>
      </c>
      <c r="I38" s="110">
        <v>0.33089767336390652</v>
      </c>
      <c r="J38" s="75">
        <v>0.49561178183612642</v>
      </c>
      <c r="K38" s="110">
        <v>0.31761843783164312</v>
      </c>
      <c r="L38" s="75">
        <v>0.47777928012700471</v>
      </c>
      <c r="M38" s="110">
        <v>0.3295707275313377</v>
      </c>
    </row>
    <row r="39" spans="1:13" customFormat="1" x14ac:dyDescent="0.2">
      <c r="A39" s="223" t="s">
        <v>162</v>
      </c>
      <c r="B39" s="75">
        <v>0.49093716367318235</v>
      </c>
      <c r="C39" s="110">
        <v>0.36541946500380146</v>
      </c>
      <c r="D39" s="25"/>
      <c r="E39" s="22">
        <f t="shared" si="0"/>
        <v>-8.3187968012888913E-2</v>
      </c>
      <c r="F39" s="293">
        <f t="shared" si="1"/>
        <v>-2.6262415506048242E-2</v>
      </c>
      <c r="G39" s="24"/>
      <c r="H39" s="75">
        <v>0.57412513168607127</v>
      </c>
      <c r="I39" s="110">
        <v>0.3916818805098497</v>
      </c>
      <c r="J39" s="75">
        <v>0.48765471049104064</v>
      </c>
      <c r="K39" s="110">
        <v>0.34676264843136351</v>
      </c>
      <c r="L39" s="75">
        <v>0.51475449166037657</v>
      </c>
      <c r="M39" s="110">
        <v>0.36307049328087804</v>
      </c>
    </row>
    <row r="40" spans="1:13" customFormat="1" x14ac:dyDescent="0.2">
      <c r="A40" s="223" t="s">
        <v>161</v>
      </c>
      <c r="B40" s="75">
        <v>0.5180570510079493</v>
      </c>
      <c r="C40" s="110">
        <v>0.45572810075419035</v>
      </c>
      <c r="D40" s="25"/>
      <c r="E40" s="22">
        <f t="shared" si="0"/>
        <v>-2.2709168385415146E-2</v>
      </c>
      <c r="F40" s="293">
        <f t="shared" si="1"/>
        <v>3.6030776490352801E-2</v>
      </c>
      <c r="G40" s="24"/>
      <c r="H40" s="75">
        <v>0.54076621939336444</v>
      </c>
      <c r="I40" s="110">
        <v>0.41969732426383755</v>
      </c>
      <c r="J40" s="75">
        <v>0.64633148479679414</v>
      </c>
      <c r="K40" s="110">
        <v>0.49154352956666408</v>
      </c>
      <c r="L40" s="75">
        <v>0.49651161173735375</v>
      </c>
      <c r="M40" s="110">
        <v>0.39813266223765198</v>
      </c>
    </row>
    <row r="41" spans="1:13" customFormat="1" x14ac:dyDescent="0.2">
      <c r="A41" s="223" t="s">
        <v>163</v>
      </c>
      <c r="B41" s="214" t="s">
        <v>7</v>
      </c>
      <c r="C41" s="215" t="s">
        <v>7</v>
      </c>
      <c r="D41" s="216"/>
      <c r="E41" s="214" t="s">
        <v>7</v>
      </c>
      <c r="F41" s="214" t="s">
        <v>7</v>
      </c>
      <c r="G41" s="217"/>
      <c r="H41" s="214" t="s">
        <v>7</v>
      </c>
      <c r="I41" s="215" t="s">
        <v>7</v>
      </c>
      <c r="J41" s="214" t="s">
        <v>7</v>
      </c>
      <c r="K41" s="215" t="s">
        <v>7</v>
      </c>
      <c r="L41" s="214" t="s">
        <v>7</v>
      </c>
      <c r="M41" s="215" t="s">
        <v>7</v>
      </c>
    </row>
    <row r="42" spans="1:13" customFormat="1" x14ac:dyDescent="0.2">
      <c r="A42" s="223" t="s">
        <v>164</v>
      </c>
      <c r="B42" s="214">
        <v>0.53137643833270798</v>
      </c>
      <c r="C42" s="215">
        <v>0.4071634112392018</v>
      </c>
      <c r="D42" s="216"/>
      <c r="E42" s="22">
        <f t="shared" si="0"/>
        <v>5.1443062078898927E-2</v>
      </c>
      <c r="F42" s="293">
        <f t="shared" si="1"/>
        <v>2.8216457116208127E-2</v>
      </c>
      <c r="G42" s="217"/>
      <c r="H42" s="214">
        <v>0.47993337625380905</v>
      </c>
      <c r="I42" s="215">
        <v>0.37894695412299367</v>
      </c>
      <c r="J42" s="214">
        <v>0.54758403623083773</v>
      </c>
      <c r="K42" s="215">
        <v>0.39113429293348029</v>
      </c>
      <c r="L42" s="214">
        <v>0.34450660308143793</v>
      </c>
      <c r="M42" s="215">
        <v>0.22764021837259998</v>
      </c>
    </row>
    <row r="43" spans="1:13" customFormat="1" x14ac:dyDescent="0.2">
      <c r="A43" s="223" t="s">
        <v>165</v>
      </c>
      <c r="B43" s="214">
        <v>0.38915947773701015</v>
      </c>
      <c r="C43" s="215">
        <v>0.2679899599798945</v>
      </c>
      <c r="D43" s="216"/>
      <c r="E43" s="22">
        <f t="shared" si="0"/>
        <v>2.7974874499575531E-2</v>
      </c>
      <c r="F43" s="293">
        <f t="shared" si="1"/>
        <v>2.2427069783201831E-2</v>
      </c>
      <c r="G43" s="217"/>
      <c r="H43" s="214">
        <v>0.36118460323743462</v>
      </c>
      <c r="I43" s="215">
        <v>0.24556289019669267</v>
      </c>
      <c r="J43" s="214">
        <v>0.43335635682875839</v>
      </c>
      <c r="K43" s="215">
        <v>0.31005382069314436</v>
      </c>
      <c r="L43" s="214">
        <v>0.40274628472618723</v>
      </c>
      <c r="M43" s="215">
        <v>0.3005553197203476</v>
      </c>
    </row>
    <row r="44" spans="1:13" customFormat="1" x14ac:dyDescent="0.2">
      <c r="A44" s="223" t="s">
        <v>166</v>
      </c>
      <c r="B44" s="214">
        <v>0.41641823333656564</v>
      </c>
      <c r="C44" s="215">
        <v>0.31638785746414683</v>
      </c>
      <c r="D44" s="216"/>
      <c r="E44" s="22">
        <f t="shared" si="0"/>
        <v>-6.3551445399615825E-2</v>
      </c>
      <c r="F44" s="293">
        <f t="shared" si="1"/>
        <v>-4.8280162117076308E-2</v>
      </c>
      <c r="G44" s="217"/>
      <c r="H44" s="214">
        <v>0.47996967873618146</v>
      </c>
      <c r="I44" s="215">
        <v>0.36466801958122314</v>
      </c>
      <c r="J44" s="214">
        <v>0.43650975783366974</v>
      </c>
      <c r="K44" s="215">
        <v>0.36083298193670388</v>
      </c>
      <c r="L44" s="214">
        <v>0.43143528955469906</v>
      </c>
      <c r="M44" s="215">
        <v>0.35050251579280262</v>
      </c>
    </row>
    <row r="45" spans="1:13" customFormat="1" x14ac:dyDescent="0.2">
      <c r="A45" s="223" t="s">
        <v>158</v>
      </c>
      <c r="B45" s="214">
        <v>0.48900357980880349</v>
      </c>
      <c r="C45" s="215">
        <v>0.39016445979094627</v>
      </c>
      <c r="D45" s="208"/>
      <c r="E45" s="22">
        <f t="shared" si="0"/>
        <v>3.692206965590028E-2</v>
      </c>
      <c r="F45" s="293">
        <f t="shared" si="1"/>
        <v>5.5210711286536929E-2</v>
      </c>
      <c r="G45" s="24"/>
      <c r="H45" s="214">
        <v>0.45208151015290321</v>
      </c>
      <c r="I45" s="215">
        <v>0.33495374850440934</v>
      </c>
      <c r="J45" s="214">
        <v>0.41670341125073529</v>
      </c>
      <c r="K45" s="215">
        <v>0.28408890747255389</v>
      </c>
      <c r="L45" s="214">
        <v>0.40928264001311754</v>
      </c>
      <c r="M45" s="215">
        <v>0.29501527743515277</v>
      </c>
    </row>
    <row r="46" spans="1:13" customFormat="1" x14ac:dyDescent="0.2">
      <c r="A46" s="6"/>
      <c r="B46" s="90"/>
      <c r="C46" s="91"/>
      <c r="D46" s="25"/>
      <c r="E46" s="22"/>
      <c r="F46" s="293"/>
      <c r="G46" s="24"/>
      <c r="H46" s="90"/>
      <c r="I46" s="91"/>
      <c r="J46" s="90"/>
      <c r="K46" s="91"/>
      <c r="L46" s="90"/>
      <c r="M46" s="91"/>
    </row>
    <row r="47" spans="1:13" customFormat="1" x14ac:dyDescent="0.2">
      <c r="A47" s="4" t="s">
        <v>24</v>
      </c>
      <c r="B47" s="90"/>
      <c r="C47" s="91"/>
      <c r="D47" s="25"/>
      <c r="E47" s="22"/>
      <c r="F47" s="293"/>
      <c r="G47" s="24"/>
      <c r="H47" s="90"/>
      <c r="I47" s="91"/>
      <c r="J47" s="90"/>
      <c r="K47" s="91"/>
      <c r="L47" s="90"/>
      <c r="M47" s="91"/>
    </row>
    <row r="48" spans="1:13" customFormat="1" x14ac:dyDescent="0.2">
      <c r="A48" s="223" t="s">
        <v>157</v>
      </c>
      <c r="B48" s="214" t="s">
        <v>7</v>
      </c>
      <c r="C48" s="215" t="s">
        <v>7</v>
      </c>
      <c r="D48" s="216"/>
      <c r="E48" s="214" t="s">
        <v>7</v>
      </c>
      <c r="F48" s="214" t="s">
        <v>7</v>
      </c>
      <c r="G48" s="217"/>
      <c r="H48" s="214" t="s">
        <v>7</v>
      </c>
      <c r="I48" s="215" t="s">
        <v>7</v>
      </c>
      <c r="J48" s="214" t="s">
        <v>7</v>
      </c>
      <c r="K48" s="215" t="s">
        <v>7</v>
      </c>
      <c r="L48" s="214" t="s">
        <v>7</v>
      </c>
      <c r="M48" s="215" t="s">
        <v>7</v>
      </c>
    </row>
    <row r="49" spans="1:13" customFormat="1" x14ac:dyDescent="0.2">
      <c r="A49" s="223" t="s">
        <v>167</v>
      </c>
      <c r="B49" s="218">
        <v>0.136331157773283</v>
      </c>
      <c r="C49" s="219">
        <v>8.9769077938803093E-2</v>
      </c>
      <c r="D49" s="216"/>
      <c r="E49" s="22">
        <f t="shared" si="0"/>
        <v>-7.117757917311951E-3</v>
      </c>
      <c r="F49" s="293">
        <f t="shared" si="1"/>
        <v>-9.0839445035937605E-3</v>
      </c>
      <c r="G49" s="217"/>
      <c r="H49" s="218">
        <v>0.14344891569059495</v>
      </c>
      <c r="I49" s="219">
        <v>9.8853022442396854E-2</v>
      </c>
      <c r="J49" s="214" t="s">
        <v>7</v>
      </c>
      <c r="K49" s="215" t="s">
        <v>7</v>
      </c>
      <c r="L49" s="214" t="s">
        <v>7</v>
      </c>
      <c r="M49" s="215" t="s">
        <v>7</v>
      </c>
    </row>
    <row r="50" spans="1:13" customFormat="1" x14ac:dyDescent="0.2">
      <c r="A50" s="223" t="s">
        <v>159</v>
      </c>
      <c r="B50" s="214" t="s">
        <v>7</v>
      </c>
      <c r="C50" s="215" t="s">
        <v>7</v>
      </c>
      <c r="D50" s="216"/>
      <c r="E50" s="214" t="s">
        <v>7</v>
      </c>
      <c r="F50" s="214" t="s">
        <v>7</v>
      </c>
      <c r="G50" s="217"/>
      <c r="H50" s="214" t="s">
        <v>7</v>
      </c>
      <c r="I50" s="215" t="s">
        <v>7</v>
      </c>
      <c r="J50" s="214" t="s">
        <v>7</v>
      </c>
      <c r="K50" s="215" t="s">
        <v>7</v>
      </c>
      <c r="L50" s="214" t="s">
        <v>7</v>
      </c>
      <c r="M50" s="215" t="s">
        <v>7</v>
      </c>
    </row>
    <row r="51" spans="1:13" customFormat="1" x14ac:dyDescent="0.2">
      <c r="A51" s="223" t="s">
        <v>160</v>
      </c>
      <c r="B51" s="214">
        <v>0.19651493669213094</v>
      </c>
      <c r="C51" s="215">
        <v>0.14669103323487073</v>
      </c>
      <c r="D51" s="216"/>
      <c r="E51" s="22">
        <f t="shared" si="0"/>
        <v>4.021697573583527E-2</v>
      </c>
      <c r="F51" s="293">
        <f t="shared" si="1"/>
        <v>2.1406891742248191E-2</v>
      </c>
      <c r="G51" s="217"/>
      <c r="H51" s="214">
        <v>0.15629796095629567</v>
      </c>
      <c r="I51" s="215">
        <v>0.12528414149262254</v>
      </c>
      <c r="J51" s="214" t="s">
        <v>7</v>
      </c>
      <c r="K51" s="215" t="s">
        <v>7</v>
      </c>
      <c r="L51" s="214" t="s">
        <v>7</v>
      </c>
      <c r="M51" s="215" t="s">
        <v>7</v>
      </c>
    </row>
    <row r="52" spans="1:13" customFormat="1" x14ac:dyDescent="0.2">
      <c r="A52" s="223" t="s">
        <v>162</v>
      </c>
      <c r="B52" s="109">
        <v>0.1288642942647944</v>
      </c>
      <c r="C52" s="86">
        <v>6.850421797080529E-2</v>
      </c>
      <c r="D52" s="28"/>
      <c r="E52" s="22">
        <f t="shared" si="0"/>
        <v>4.2063205574964457E-2</v>
      </c>
      <c r="F52" s="293">
        <f t="shared" si="1"/>
        <v>1.7182589261018649E-2</v>
      </c>
      <c r="G52" s="27"/>
      <c r="H52" s="109">
        <v>8.6801088689829942E-2</v>
      </c>
      <c r="I52" s="86">
        <v>5.132162870978664E-2</v>
      </c>
      <c r="J52" s="214" t="s">
        <v>7</v>
      </c>
      <c r="K52" s="215" t="s">
        <v>7</v>
      </c>
      <c r="L52" s="214" t="s">
        <v>7</v>
      </c>
      <c r="M52" s="215" t="s">
        <v>7</v>
      </c>
    </row>
    <row r="53" spans="1:13" customFormat="1" x14ac:dyDescent="0.2">
      <c r="A53" s="223" t="s">
        <v>161</v>
      </c>
      <c r="B53" s="214">
        <v>0.17292681550585889</v>
      </c>
      <c r="C53" s="215">
        <v>0.10522883255979082</v>
      </c>
      <c r="D53" s="208"/>
      <c r="E53" s="22">
        <f t="shared" si="0"/>
        <v>-9.515553478959049E-3</v>
      </c>
      <c r="F53" s="293">
        <f t="shared" si="1"/>
        <v>-3.4668071792511024E-2</v>
      </c>
      <c r="G53" s="213"/>
      <c r="H53" s="214">
        <v>0.18244236898481794</v>
      </c>
      <c r="I53" s="215">
        <v>0.13989690435230184</v>
      </c>
      <c r="J53" s="214" t="s">
        <v>7</v>
      </c>
      <c r="K53" s="215" t="s">
        <v>7</v>
      </c>
      <c r="L53" s="214" t="s">
        <v>7</v>
      </c>
      <c r="M53" s="215" t="s">
        <v>7</v>
      </c>
    </row>
    <row r="54" spans="1:13" customFormat="1" x14ac:dyDescent="0.2">
      <c r="A54" s="223" t="s">
        <v>163</v>
      </c>
      <c r="B54" s="214">
        <v>0.25927194029778938</v>
      </c>
      <c r="C54" s="215">
        <v>0.14326297637919064</v>
      </c>
      <c r="D54" s="208"/>
      <c r="E54" s="22">
        <f t="shared" si="0"/>
        <v>2.0380827473046509E-2</v>
      </c>
      <c r="F54" s="293">
        <f t="shared" si="1"/>
        <v>-2.0706920582933774E-2</v>
      </c>
      <c r="G54" s="213"/>
      <c r="H54" s="214">
        <v>0.23889111282474287</v>
      </c>
      <c r="I54" s="215">
        <v>0.16396989696212441</v>
      </c>
      <c r="J54" s="214" t="s">
        <v>7</v>
      </c>
      <c r="K54" s="215" t="s">
        <v>7</v>
      </c>
      <c r="L54" s="214" t="s">
        <v>7</v>
      </c>
      <c r="M54" s="215" t="s">
        <v>7</v>
      </c>
    </row>
    <row r="55" spans="1:13" customFormat="1" x14ac:dyDescent="0.2">
      <c r="A55" s="223" t="s">
        <v>164</v>
      </c>
      <c r="B55" s="214">
        <v>6.6124853399590261E-2</v>
      </c>
      <c r="C55" s="215">
        <v>3.201104878830513E-2</v>
      </c>
      <c r="D55" s="208"/>
      <c r="E55" s="22">
        <f t="shared" si="0"/>
        <v>-0.12055252213664136</v>
      </c>
      <c r="F55" s="293">
        <f t="shared" si="1"/>
        <v>-9.1380789599721277E-2</v>
      </c>
      <c r="G55" s="213"/>
      <c r="H55" s="214">
        <v>0.18667737553623162</v>
      </c>
      <c r="I55" s="215">
        <v>0.12339183838802641</v>
      </c>
      <c r="J55" s="214" t="s">
        <v>7</v>
      </c>
      <c r="K55" s="215" t="s">
        <v>7</v>
      </c>
      <c r="L55" s="214" t="s">
        <v>7</v>
      </c>
      <c r="M55" s="215" t="s">
        <v>7</v>
      </c>
    </row>
    <row r="56" spans="1:13" customFormat="1" x14ac:dyDescent="0.2">
      <c r="A56" s="223" t="s">
        <v>165</v>
      </c>
      <c r="B56" s="214">
        <v>0.1001759738589712</v>
      </c>
      <c r="C56" s="215">
        <v>7.4018741715176806E-2</v>
      </c>
      <c r="D56" s="208"/>
      <c r="E56" s="22">
        <f t="shared" si="0"/>
        <v>-0.25502543162260477</v>
      </c>
      <c r="F56" s="293">
        <f t="shared" si="1"/>
        <v>-0.18957318721842675</v>
      </c>
      <c r="G56" s="213"/>
      <c r="H56" s="214">
        <v>0.35520140548157597</v>
      </c>
      <c r="I56" s="215">
        <v>0.26359192893360356</v>
      </c>
      <c r="J56" s="214" t="s">
        <v>7</v>
      </c>
      <c r="K56" s="215" t="s">
        <v>7</v>
      </c>
      <c r="L56" s="214" t="s">
        <v>7</v>
      </c>
      <c r="M56" s="215" t="s">
        <v>7</v>
      </c>
    </row>
    <row r="57" spans="1:13" customFormat="1" x14ac:dyDescent="0.2">
      <c r="A57" s="223" t="s">
        <v>166</v>
      </c>
      <c r="B57" s="214">
        <v>0.18172713562048112</v>
      </c>
      <c r="C57" s="215">
        <v>0.14390351484938047</v>
      </c>
      <c r="D57" s="208"/>
      <c r="E57" s="22">
        <f t="shared" si="0"/>
        <v>3.6988706363107748E-3</v>
      </c>
      <c r="F57" s="293">
        <f t="shared" si="1"/>
        <v>3.3120550192570208E-3</v>
      </c>
      <c r="G57" s="24"/>
      <c r="H57" s="214">
        <v>0.17802826498417035</v>
      </c>
      <c r="I57" s="215">
        <v>0.14059145983012344</v>
      </c>
      <c r="J57" s="214" t="s">
        <v>7</v>
      </c>
      <c r="K57" s="215" t="s">
        <v>7</v>
      </c>
      <c r="L57" s="214" t="s">
        <v>7</v>
      </c>
      <c r="M57" s="215" t="s">
        <v>7</v>
      </c>
    </row>
    <row r="58" spans="1:13" customFormat="1" x14ac:dyDescent="0.2">
      <c r="A58" s="223" t="s">
        <v>158</v>
      </c>
      <c r="B58" s="90">
        <v>0.19446235660321781</v>
      </c>
      <c r="C58" s="91">
        <v>0.13429280168998645</v>
      </c>
      <c r="D58" s="25"/>
      <c r="E58" s="22">
        <f t="shared" si="0"/>
        <v>0.13449001948949524</v>
      </c>
      <c r="F58" s="293">
        <f t="shared" si="1"/>
        <v>8.6704008599204366E-2</v>
      </c>
      <c r="G58" s="24"/>
      <c r="H58" s="90">
        <v>5.9972337113722567E-2</v>
      </c>
      <c r="I58" s="91">
        <v>4.7588793090782081E-2</v>
      </c>
      <c r="J58" s="214" t="s">
        <v>7</v>
      </c>
      <c r="K58" s="215" t="s">
        <v>7</v>
      </c>
      <c r="L58" s="214" t="s">
        <v>7</v>
      </c>
      <c r="M58" s="215" t="s">
        <v>7</v>
      </c>
    </row>
    <row r="59" spans="1:13" customFormat="1" x14ac:dyDescent="0.2">
      <c r="A59" s="6"/>
      <c r="B59" s="90"/>
      <c r="C59" s="91"/>
      <c r="D59" s="25"/>
      <c r="E59" s="22"/>
      <c r="F59" s="293"/>
      <c r="G59" s="24"/>
      <c r="H59" s="90"/>
      <c r="I59" s="91"/>
      <c r="J59" s="90"/>
      <c r="K59" s="91"/>
      <c r="L59" s="90"/>
      <c r="M59" s="91"/>
    </row>
    <row r="60" spans="1:13" customFormat="1" x14ac:dyDescent="0.2">
      <c r="A60" s="4" t="s">
        <v>81</v>
      </c>
      <c r="B60" s="214"/>
      <c r="C60" s="215"/>
      <c r="D60" s="216"/>
      <c r="E60" s="22"/>
      <c r="F60" s="293"/>
      <c r="G60" s="217"/>
      <c r="H60" s="214"/>
      <c r="I60" s="215"/>
      <c r="J60" s="214"/>
      <c r="K60" s="215"/>
      <c r="L60" s="214"/>
      <c r="M60" s="215"/>
    </row>
    <row r="61" spans="1:13" customFormat="1" x14ac:dyDescent="0.2">
      <c r="A61" s="4" t="s">
        <v>21</v>
      </c>
      <c r="B61" s="214"/>
      <c r="C61" s="215"/>
      <c r="D61" s="216"/>
      <c r="E61" s="22"/>
      <c r="F61" s="293"/>
      <c r="G61" s="217"/>
      <c r="H61" s="214"/>
      <c r="I61" s="215"/>
      <c r="J61" s="214"/>
      <c r="K61" s="215"/>
      <c r="L61" s="214"/>
      <c r="M61" s="215"/>
    </row>
    <row r="62" spans="1:13" customFormat="1" x14ac:dyDescent="0.2">
      <c r="A62" s="223" t="s">
        <v>157</v>
      </c>
      <c r="B62" s="214">
        <v>0.54337965499928131</v>
      </c>
      <c r="C62" s="215">
        <v>0.38031216588295369</v>
      </c>
      <c r="D62" s="216"/>
      <c r="E62" s="22">
        <f t="shared" si="0"/>
        <v>0.15583894194565451</v>
      </c>
      <c r="F62" s="293">
        <f t="shared" si="1"/>
        <v>0.12769190026664728</v>
      </c>
      <c r="G62" s="217"/>
      <c r="H62" s="214">
        <v>0.38754071305362681</v>
      </c>
      <c r="I62" s="215">
        <v>0.25262026561630641</v>
      </c>
      <c r="J62" s="214">
        <v>0.42000599251398057</v>
      </c>
      <c r="K62" s="215">
        <v>0.30064290974639679</v>
      </c>
      <c r="L62" s="214">
        <v>0.42122230265561428</v>
      </c>
      <c r="M62" s="215">
        <v>0.28589892580699583</v>
      </c>
    </row>
    <row r="63" spans="1:13" customFormat="1" x14ac:dyDescent="0.2">
      <c r="A63" s="223" t="s">
        <v>167</v>
      </c>
      <c r="B63" s="214">
        <v>0.64062132246345915</v>
      </c>
      <c r="C63" s="215">
        <v>0.45729529467147134</v>
      </c>
      <c r="D63" s="216"/>
      <c r="E63" s="22">
        <f t="shared" si="0"/>
        <v>0.11819357291236188</v>
      </c>
      <c r="F63" s="293">
        <f t="shared" si="1"/>
        <v>0.1565463182380899</v>
      </c>
      <c r="G63" s="217"/>
      <c r="H63" s="214">
        <v>0.52242774955109728</v>
      </c>
      <c r="I63" s="215">
        <v>0.30074897643338144</v>
      </c>
      <c r="J63" s="214">
        <v>0.40318661937493555</v>
      </c>
      <c r="K63" s="215">
        <v>0.25186288535773088</v>
      </c>
      <c r="L63" s="214">
        <v>0.47634506006770244</v>
      </c>
      <c r="M63" s="215">
        <v>0.44368228232909812</v>
      </c>
    </row>
    <row r="64" spans="1:13" customFormat="1" x14ac:dyDescent="0.2">
      <c r="A64" s="223" t="s">
        <v>159</v>
      </c>
      <c r="B64" s="214">
        <v>0.70369040149997431</v>
      </c>
      <c r="C64" s="215">
        <v>0.43686935519592179</v>
      </c>
      <c r="D64" s="208"/>
      <c r="E64" s="22">
        <f t="shared" si="0"/>
        <v>8.1239014062055137E-2</v>
      </c>
      <c r="F64" s="293">
        <f t="shared" si="1"/>
        <v>-4.1610826356897335E-2</v>
      </c>
      <c r="G64" s="24"/>
      <c r="H64" s="214">
        <v>0.62245138743791917</v>
      </c>
      <c r="I64" s="215">
        <v>0.47848018155281913</v>
      </c>
      <c r="J64" s="214">
        <v>0.65233310040778358</v>
      </c>
      <c r="K64" s="215">
        <v>0.52625267941214526</v>
      </c>
      <c r="L64" s="214">
        <v>0.57609020564146673</v>
      </c>
      <c r="M64" s="215">
        <v>0.41131273940783825</v>
      </c>
    </row>
    <row r="65" spans="1:13" customFormat="1" x14ac:dyDescent="0.2">
      <c r="A65" s="223" t="s">
        <v>160</v>
      </c>
      <c r="B65" s="90">
        <v>0.52111001475083452</v>
      </c>
      <c r="C65" s="91">
        <v>0.33048677550556893</v>
      </c>
      <c r="D65" s="25"/>
      <c r="E65" s="22">
        <f t="shared" si="0"/>
        <v>7.2313085533962651E-3</v>
      </c>
      <c r="F65" s="293">
        <f t="shared" si="1"/>
        <v>-1.3409459180708572E-2</v>
      </c>
      <c r="G65" s="24"/>
      <c r="H65" s="90">
        <v>0.51387870619743825</v>
      </c>
      <c r="I65" s="91">
        <v>0.3438962346862775</v>
      </c>
      <c r="J65" s="90">
        <v>0.51790671802547683</v>
      </c>
      <c r="K65" s="91">
        <v>0.33043719795151899</v>
      </c>
      <c r="L65" s="90">
        <v>0.49515232667724834</v>
      </c>
      <c r="M65" s="91">
        <v>0.33799520945805062</v>
      </c>
    </row>
    <row r="66" spans="1:13" customFormat="1" x14ac:dyDescent="0.2">
      <c r="A66" s="223" t="s">
        <v>162</v>
      </c>
      <c r="B66" s="90">
        <v>0.50450324313570649</v>
      </c>
      <c r="C66" s="91">
        <v>0.37944098287165512</v>
      </c>
      <c r="D66" s="25"/>
      <c r="E66" s="22">
        <f t="shared" si="0"/>
        <v>-0.11888881396045614</v>
      </c>
      <c r="F66" s="293">
        <f t="shared" si="1"/>
        <v>-4.3388675954497191E-2</v>
      </c>
      <c r="G66" s="24"/>
      <c r="H66" s="90">
        <v>0.62339205709616263</v>
      </c>
      <c r="I66" s="91">
        <v>0.42282965882615231</v>
      </c>
      <c r="J66" s="90">
        <v>0.52650582900495779</v>
      </c>
      <c r="K66" s="91">
        <v>0.38212462873502501</v>
      </c>
      <c r="L66" s="90">
        <v>0.56375827780344345</v>
      </c>
      <c r="M66" s="91">
        <v>0.39540952507167965</v>
      </c>
    </row>
    <row r="67" spans="1:13" customFormat="1" x14ac:dyDescent="0.2">
      <c r="A67" s="223" t="s">
        <v>161</v>
      </c>
      <c r="B67" s="214">
        <v>0.53532641898534927</v>
      </c>
      <c r="C67" s="215">
        <v>0.46854194390711079</v>
      </c>
      <c r="D67" s="216"/>
      <c r="E67" s="22">
        <f t="shared" si="0"/>
        <v>-1.5643144338037596E-2</v>
      </c>
      <c r="F67" s="293">
        <f t="shared" si="1"/>
        <v>4.0381610301064352E-2</v>
      </c>
      <c r="G67" s="217"/>
      <c r="H67" s="214">
        <v>0.55096956332338687</v>
      </c>
      <c r="I67" s="215">
        <v>0.42816033360604644</v>
      </c>
      <c r="J67" s="214">
        <v>0.65664848556453792</v>
      </c>
      <c r="K67" s="215">
        <v>0.49442028989222636</v>
      </c>
      <c r="L67" s="214">
        <v>0.50552803724026041</v>
      </c>
      <c r="M67" s="215">
        <v>0.40916216344170386</v>
      </c>
    </row>
    <row r="68" spans="1:13" customFormat="1" x14ac:dyDescent="0.2">
      <c r="A68" s="223" t="s">
        <v>163</v>
      </c>
      <c r="B68" s="214" t="s">
        <v>7</v>
      </c>
      <c r="C68" s="215" t="s">
        <v>7</v>
      </c>
      <c r="D68" s="216"/>
      <c r="E68" s="214" t="s">
        <v>7</v>
      </c>
      <c r="F68" s="214" t="s">
        <v>7</v>
      </c>
      <c r="G68" s="217"/>
      <c r="H68" s="214" t="s">
        <v>7</v>
      </c>
      <c r="I68" s="215" t="s">
        <v>7</v>
      </c>
      <c r="J68" s="214" t="s">
        <v>7</v>
      </c>
      <c r="K68" s="215" t="s">
        <v>7</v>
      </c>
      <c r="L68" s="214" t="s">
        <v>7</v>
      </c>
      <c r="M68" s="215" t="s">
        <v>7</v>
      </c>
    </row>
    <row r="69" spans="1:13" customFormat="1" x14ac:dyDescent="0.2">
      <c r="A69" s="223" t="s">
        <v>164</v>
      </c>
      <c r="B69" s="214">
        <v>0.56027681242330651</v>
      </c>
      <c r="C69" s="215">
        <v>0.43591075661388062</v>
      </c>
      <c r="D69" s="216"/>
      <c r="E69" s="22">
        <f t="shared" si="0"/>
        <v>9.1586751644760933E-2</v>
      </c>
      <c r="F69" s="293">
        <f t="shared" si="1"/>
        <v>4.2403301951622452E-2</v>
      </c>
      <c r="G69" s="217"/>
      <c r="H69" s="214">
        <v>0.46869006077854558</v>
      </c>
      <c r="I69" s="215">
        <v>0.39350745466225817</v>
      </c>
      <c r="J69" s="214">
        <v>0.55302683916540363</v>
      </c>
      <c r="K69" s="215">
        <v>0.4136399556166494</v>
      </c>
      <c r="L69" s="214">
        <v>0.39892742941886677</v>
      </c>
      <c r="M69" s="215">
        <v>0.28680526767825282</v>
      </c>
    </row>
    <row r="70" spans="1:13" customFormat="1" x14ac:dyDescent="0.2">
      <c r="A70" s="223" t="s">
        <v>165</v>
      </c>
      <c r="B70" s="90">
        <v>0.40958015316221824</v>
      </c>
      <c r="C70" s="91">
        <v>0.28383122817900325</v>
      </c>
      <c r="D70" s="25"/>
      <c r="E70" s="22">
        <f t="shared" si="0"/>
        <v>2.7552499366938044E-2</v>
      </c>
      <c r="F70" s="293">
        <f t="shared" si="1"/>
        <v>2.1038029762657284E-2</v>
      </c>
      <c r="G70" s="24"/>
      <c r="H70" s="90">
        <v>0.3820276537952802</v>
      </c>
      <c r="I70" s="91">
        <v>0.26279319841634596</v>
      </c>
      <c r="J70" s="90">
        <v>0.43530176512283253</v>
      </c>
      <c r="K70" s="91">
        <v>0.30404360168660216</v>
      </c>
      <c r="L70" s="90">
        <v>0.40669101493167181</v>
      </c>
      <c r="M70" s="91">
        <v>0.30693426413972585</v>
      </c>
    </row>
    <row r="71" spans="1:13" customFormat="1" x14ac:dyDescent="0.2">
      <c r="A71" s="223" t="s">
        <v>166</v>
      </c>
      <c r="B71" s="109">
        <v>0.4575819106446517</v>
      </c>
      <c r="C71" s="86">
        <v>0.33960029570455175</v>
      </c>
      <c r="D71" s="28"/>
      <c r="E71" s="22">
        <f t="shared" si="0"/>
        <v>-6.4050055639846781E-2</v>
      </c>
      <c r="F71" s="293">
        <f t="shared" si="1"/>
        <v>-5.2225481075156455E-2</v>
      </c>
      <c r="G71" s="27"/>
      <c r="H71" s="239">
        <v>0.52163196628449848</v>
      </c>
      <c r="I71" s="86">
        <v>0.3918257767797082</v>
      </c>
      <c r="J71" s="239">
        <v>0.48353273221862286</v>
      </c>
      <c r="K71" s="240">
        <v>0.38145780889106157</v>
      </c>
      <c r="L71" s="239">
        <v>0.46596102231156067</v>
      </c>
      <c r="M71" s="240">
        <v>0.37364681072177247</v>
      </c>
    </row>
    <row r="72" spans="1:13" customFormat="1" x14ac:dyDescent="0.2">
      <c r="A72" s="223" t="s">
        <v>158</v>
      </c>
      <c r="B72" s="214">
        <v>0.5254667801478804</v>
      </c>
      <c r="C72" s="215">
        <v>0.41269559503251652</v>
      </c>
      <c r="D72" s="208"/>
      <c r="E72" s="22">
        <f t="shared" si="0"/>
        <v>5.2296408497308322E-2</v>
      </c>
      <c r="F72" s="293">
        <f t="shared" si="1"/>
        <v>6.2606717424265379E-2</v>
      </c>
      <c r="G72" s="213"/>
      <c r="H72" s="214">
        <v>0.47317037165057207</v>
      </c>
      <c r="I72" s="215">
        <v>0.35008887760825114</v>
      </c>
      <c r="J72" s="214">
        <v>0.45361993355738628</v>
      </c>
      <c r="K72" s="215">
        <v>0.33455316591450562</v>
      </c>
      <c r="L72" s="214">
        <v>0.43144240111525617</v>
      </c>
      <c r="M72" s="215">
        <v>0.31609379345030181</v>
      </c>
    </row>
    <row r="73" spans="1:13" customFormat="1" x14ac:dyDescent="0.2">
      <c r="A73" s="6"/>
      <c r="B73" s="220"/>
      <c r="C73" s="221"/>
      <c r="D73" s="208"/>
      <c r="E73" s="22"/>
      <c r="F73" s="293"/>
      <c r="G73" s="213"/>
      <c r="H73" s="220"/>
      <c r="I73" s="221"/>
      <c r="J73" s="220"/>
      <c r="K73" s="221"/>
      <c r="L73" s="220"/>
      <c r="M73" s="221"/>
    </row>
    <row r="74" spans="1:13" customFormat="1" x14ac:dyDescent="0.2">
      <c r="A74" s="4" t="s">
        <v>24</v>
      </c>
      <c r="B74" s="220"/>
      <c r="C74" s="221"/>
      <c r="D74" s="208"/>
      <c r="E74" s="22"/>
      <c r="F74" s="293"/>
      <c r="G74" s="213"/>
      <c r="H74" s="220"/>
      <c r="I74" s="221"/>
      <c r="J74" s="220"/>
      <c r="K74" s="221"/>
      <c r="L74" s="220"/>
      <c r="M74" s="221"/>
    </row>
    <row r="75" spans="1:13" customFormat="1" x14ac:dyDescent="0.2">
      <c r="A75" s="223" t="s">
        <v>157</v>
      </c>
      <c r="B75" s="214" t="s">
        <v>7</v>
      </c>
      <c r="C75" s="215" t="s">
        <v>7</v>
      </c>
      <c r="D75" s="208"/>
      <c r="E75" s="214" t="s">
        <v>7</v>
      </c>
      <c r="F75" s="214" t="s">
        <v>7</v>
      </c>
      <c r="G75" s="213"/>
      <c r="H75" s="214" t="s">
        <v>7</v>
      </c>
      <c r="I75" s="215" t="s">
        <v>7</v>
      </c>
      <c r="J75" s="214" t="s">
        <v>7</v>
      </c>
      <c r="K75" s="215" t="s">
        <v>7</v>
      </c>
      <c r="L75" s="214" t="s">
        <v>7</v>
      </c>
      <c r="M75" s="215" t="s">
        <v>7</v>
      </c>
    </row>
    <row r="76" spans="1:13" customFormat="1" x14ac:dyDescent="0.2">
      <c r="A76" s="223" t="s">
        <v>167</v>
      </c>
      <c r="B76" s="220">
        <v>0.16891189321680214</v>
      </c>
      <c r="C76" s="221">
        <v>0.11494845846464968</v>
      </c>
      <c r="D76" s="208"/>
      <c r="E76" s="22">
        <f t="shared" ref="E76:E137" si="2">B76-H76</f>
        <v>1.1666847212137371E-2</v>
      </c>
      <c r="F76" s="293">
        <f t="shared" ref="F76:F137" si="3">C76-I76</f>
        <v>1.7562969790821531E-3</v>
      </c>
      <c r="G76" s="24"/>
      <c r="H76" s="220">
        <v>0.15724504600466477</v>
      </c>
      <c r="I76" s="221">
        <v>0.11319216148556753</v>
      </c>
      <c r="J76" s="214" t="s">
        <v>7</v>
      </c>
      <c r="K76" s="215" t="s">
        <v>7</v>
      </c>
      <c r="L76" s="214" t="s">
        <v>7</v>
      </c>
      <c r="M76" s="215" t="s">
        <v>7</v>
      </c>
    </row>
    <row r="77" spans="1:13" customFormat="1" x14ac:dyDescent="0.2">
      <c r="A77" s="223" t="s">
        <v>159</v>
      </c>
      <c r="B77" s="214" t="s">
        <v>7</v>
      </c>
      <c r="C77" s="215" t="s">
        <v>7</v>
      </c>
      <c r="D77" s="25"/>
      <c r="E77" s="214" t="s">
        <v>7</v>
      </c>
      <c r="F77" s="214" t="s">
        <v>7</v>
      </c>
      <c r="G77" s="24"/>
      <c r="H77" s="214" t="s">
        <v>7</v>
      </c>
      <c r="I77" s="215" t="s">
        <v>7</v>
      </c>
      <c r="J77" s="214" t="s">
        <v>7</v>
      </c>
      <c r="K77" s="215" t="s">
        <v>7</v>
      </c>
      <c r="L77" s="214" t="s">
        <v>7</v>
      </c>
      <c r="M77" s="215" t="s">
        <v>7</v>
      </c>
    </row>
    <row r="78" spans="1:13" customFormat="1" x14ac:dyDescent="0.2">
      <c r="A78" s="223" t="s">
        <v>160</v>
      </c>
      <c r="B78" s="220">
        <v>0.22974935863455515</v>
      </c>
      <c r="C78" s="221">
        <v>0.17699104630063164</v>
      </c>
      <c r="D78" s="25"/>
      <c r="E78" s="22">
        <f t="shared" si="2"/>
        <v>3.2135264116087109E-2</v>
      </c>
      <c r="F78" s="293">
        <f t="shared" si="3"/>
        <v>1.4254188836638149E-2</v>
      </c>
      <c r="G78" s="24"/>
      <c r="H78" s="220">
        <v>0.19761409451846804</v>
      </c>
      <c r="I78" s="221">
        <v>0.1627368574639935</v>
      </c>
      <c r="J78" s="214" t="s">
        <v>7</v>
      </c>
      <c r="K78" s="215" t="s">
        <v>7</v>
      </c>
      <c r="L78" s="214" t="s">
        <v>7</v>
      </c>
      <c r="M78" s="215" t="s">
        <v>7</v>
      </c>
    </row>
    <row r="79" spans="1:13" customFormat="1" x14ac:dyDescent="0.2">
      <c r="A79" s="223" t="s">
        <v>162</v>
      </c>
      <c r="B79" s="220">
        <v>0.18544558944339098</v>
      </c>
      <c r="C79" s="221">
        <v>8.0938385140269103E-2</v>
      </c>
      <c r="D79" s="216"/>
      <c r="E79" s="22">
        <f t="shared" si="2"/>
        <v>6.8759275522675425E-2</v>
      </c>
      <c r="F79" s="293">
        <f t="shared" si="3"/>
        <v>3.1869603679858319E-2</v>
      </c>
      <c r="G79" s="217"/>
      <c r="H79" s="220">
        <v>0.11668631392071556</v>
      </c>
      <c r="I79" s="221">
        <v>4.9068781460410785E-2</v>
      </c>
      <c r="J79" s="214" t="s">
        <v>7</v>
      </c>
      <c r="K79" s="215" t="s">
        <v>7</v>
      </c>
      <c r="L79" s="214" t="s">
        <v>7</v>
      </c>
      <c r="M79" s="215" t="s">
        <v>7</v>
      </c>
    </row>
    <row r="80" spans="1:13" customFormat="1" x14ac:dyDescent="0.2">
      <c r="A80" s="223" t="s">
        <v>161</v>
      </c>
      <c r="B80" s="214">
        <v>0.20300960763523551</v>
      </c>
      <c r="C80" s="215">
        <v>0.13109457779030309</v>
      </c>
      <c r="D80" s="216"/>
      <c r="E80" s="22">
        <f t="shared" si="2"/>
        <v>-1.5386910541414944E-2</v>
      </c>
      <c r="F80" s="293">
        <f t="shared" si="3"/>
        <v>-3.0169152876042743E-2</v>
      </c>
      <c r="G80" s="217"/>
      <c r="H80" s="214">
        <v>0.21839651817665046</v>
      </c>
      <c r="I80" s="215">
        <v>0.16126373066634583</v>
      </c>
      <c r="J80" s="214" t="s">
        <v>7</v>
      </c>
      <c r="K80" s="215" t="s">
        <v>7</v>
      </c>
      <c r="L80" s="214" t="s">
        <v>7</v>
      </c>
      <c r="M80" s="215" t="s">
        <v>7</v>
      </c>
    </row>
    <row r="81" spans="1:13" customFormat="1" x14ac:dyDescent="0.2">
      <c r="A81" s="223" t="s">
        <v>163</v>
      </c>
      <c r="B81" s="214">
        <v>0.27080845641421869</v>
      </c>
      <c r="C81" s="215">
        <v>0.15752586522864101</v>
      </c>
      <c r="D81" s="216"/>
      <c r="E81" s="22">
        <f t="shared" si="2"/>
        <v>2.2838362956274727E-2</v>
      </c>
      <c r="F81" s="293">
        <f t="shared" si="3"/>
        <v>-2.0061002583235649E-2</v>
      </c>
      <c r="G81" s="217"/>
      <c r="H81" s="214">
        <v>0.24797009345794396</v>
      </c>
      <c r="I81" s="215">
        <v>0.17758686781187666</v>
      </c>
      <c r="J81" s="214" t="s">
        <v>7</v>
      </c>
      <c r="K81" s="215" t="s">
        <v>7</v>
      </c>
      <c r="L81" s="214" t="s">
        <v>7</v>
      </c>
      <c r="M81" s="215" t="s">
        <v>7</v>
      </c>
    </row>
    <row r="82" spans="1:13" customFormat="1" x14ac:dyDescent="0.2">
      <c r="A82" s="223" t="s">
        <v>164</v>
      </c>
      <c r="B82" s="220">
        <v>0.12186038773541595</v>
      </c>
      <c r="C82" s="221">
        <v>9.3576783418507142E-2</v>
      </c>
      <c r="D82" s="216"/>
      <c r="E82" s="22">
        <f t="shared" si="2"/>
        <v>-9.5831474354717519E-2</v>
      </c>
      <c r="F82" s="293">
        <f t="shared" si="3"/>
        <v>-6.1710867602035369E-2</v>
      </c>
      <c r="G82" s="217"/>
      <c r="H82" s="220">
        <v>0.21769186209013347</v>
      </c>
      <c r="I82" s="221">
        <v>0.15528765102054251</v>
      </c>
      <c r="J82" s="214" t="s">
        <v>7</v>
      </c>
      <c r="K82" s="215" t="s">
        <v>7</v>
      </c>
      <c r="L82" s="214" t="s">
        <v>7</v>
      </c>
      <c r="M82" s="215" t="s">
        <v>7</v>
      </c>
    </row>
    <row r="83" spans="1:13" customFormat="1" x14ac:dyDescent="0.2">
      <c r="A83" s="223" t="s">
        <v>165</v>
      </c>
      <c r="B83" s="220">
        <v>0.11070248928421257</v>
      </c>
      <c r="C83" s="221">
        <v>8.0010951012623566E-2</v>
      </c>
      <c r="D83" s="208"/>
      <c r="E83" s="22">
        <f t="shared" si="2"/>
        <v>-0.25732134617339131</v>
      </c>
      <c r="F83" s="293">
        <f t="shared" si="3"/>
        <v>-0.1864516862345148</v>
      </c>
      <c r="G83" s="24"/>
      <c r="H83" s="220">
        <v>0.36802383545760387</v>
      </c>
      <c r="I83" s="221">
        <v>0.26646263724713837</v>
      </c>
      <c r="J83" s="214" t="s">
        <v>7</v>
      </c>
      <c r="K83" s="215" t="s">
        <v>7</v>
      </c>
      <c r="L83" s="214" t="s">
        <v>7</v>
      </c>
      <c r="M83" s="215" t="s">
        <v>7</v>
      </c>
    </row>
    <row r="84" spans="1:13" customFormat="1" x14ac:dyDescent="0.2">
      <c r="A84" s="223" t="s">
        <v>166</v>
      </c>
      <c r="B84" s="220">
        <v>0.20346589866957671</v>
      </c>
      <c r="C84" s="221">
        <v>0.16443058359760029</v>
      </c>
      <c r="D84" s="25"/>
      <c r="E84" s="22">
        <f t="shared" si="2"/>
        <v>3.5938435742178088E-2</v>
      </c>
      <c r="F84" s="293">
        <f t="shared" si="3"/>
        <v>2.8622951925075746E-2</v>
      </c>
      <c r="G84" s="24"/>
      <c r="H84" s="220">
        <v>0.16752746292739862</v>
      </c>
      <c r="I84" s="221">
        <v>0.13580763167252455</v>
      </c>
      <c r="J84" s="214" t="s">
        <v>7</v>
      </c>
      <c r="K84" s="215" t="s">
        <v>7</v>
      </c>
      <c r="L84" s="214" t="s">
        <v>7</v>
      </c>
      <c r="M84" s="215" t="s">
        <v>7</v>
      </c>
    </row>
    <row r="85" spans="1:13" customFormat="1" x14ac:dyDescent="0.2">
      <c r="A85" s="223" t="s">
        <v>158</v>
      </c>
      <c r="B85" s="220">
        <v>0.20543237861208713</v>
      </c>
      <c r="C85" s="221">
        <v>0.14506676900719934</v>
      </c>
      <c r="D85" s="25"/>
      <c r="E85" s="22">
        <f t="shared" si="2"/>
        <v>0.13193851418926372</v>
      </c>
      <c r="F85" s="293">
        <f t="shared" si="3"/>
        <v>8.5751285560401388E-2</v>
      </c>
      <c r="G85" s="24"/>
      <c r="H85" s="220">
        <v>7.3493864422823393E-2</v>
      </c>
      <c r="I85" s="221">
        <v>5.9315483446797948E-2</v>
      </c>
      <c r="J85" s="214" t="s">
        <v>7</v>
      </c>
      <c r="K85" s="215" t="s">
        <v>7</v>
      </c>
      <c r="L85" s="214" t="s">
        <v>7</v>
      </c>
      <c r="M85" s="215" t="s">
        <v>7</v>
      </c>
    </row>
    <row r="86" spans="1:13" customFormat="1" x14ac:dyDescent="0.2">
      <c r="A86" s="6"/>
      <c r="B86" s="220"/>
      <c r="C86" s="221"/>
      <c r="D86" s="216"/>
      <c r="E86" s="22"/>
      <c r="F86" s="293"/>
      <c r="G86" s="217"/>
      <c r="H86" s="220"/>
      <c r="I86" s="221"/>
      <c r="J86" s="220"/>
      <c r="K86" s="221"/>
      <c r="L86" s="220"/>
      <c r="M86" s="221"/>
    </row>
    <row r="87" spans="1:13" customFormat="1" x14ac:dyDescent="0.2">
      <c r="A87" s="4" t="s">
        <v>82</v>
      </c>
      <c r="B87" s="218"/>
      <c r="C87" s="219"/>
      <c r="D87" s="216"/>
      <c r="E87" s="22"/>
      <c r="F87" s="293"/>
      <c r="G87" s="217"/>
      <c r="H87" s="218"/>
      <c r="I87" s="219"/>
      <c r="J87" s="218"/>
      <c r="K87" s="219"/>
      <c r="L87" s="218"/>
      <c r="M87" s="219"/>
    </row>
    <row r="88" spans="1:13" customFormat="1" x14ac:dyDescent="0.2">
      <c r="A88" s="4" t="s">
        <v>21</v>
      </c>
      <c r="B88" s="220"/>
      <c r="C88" s="221"/>
      <c r="D88" s="216"/>
      <c r="E88" s="22"/>
      <c r="F88" s="293"/>
      <c r="G88" s="217"/>
      <c r="H88" s="220"/>
      <c r="I88" s="221"/>
      <c r="J88" s="220"/>
      <c r="K88" s="221"/>
      <c r="L88" s="220"/>
      <c r="M88" s="221"/>
    </row>
    <row r="89" spans="1:13" customFormat="1" x14ac:dyDescent="0.2">
      <c r="A89" s="223" t="s">
        <v>157</v>
      </c>
      <c r="B89" s="90">
        <v>0.57807162978712523</v>
      </c>
      <c r="C89" s="91">
        <v>0.41118415067663616</v>
      </c>
      <c r="D89" s="25"/>
      <c r="E89" s="22">
        <f t="shared" si="2"/>
        <v>0.14428037312900877</v>
      </c>
      <c r="F89" s="293">
        <f t="shared" si="3"/>
        <v>0.12769357872472303</v>
      </c>
      <c r="G89" s="24"/>
      <c r="H89" s="90">
        <v>0.43379125665811646</v>
      </c>
      <c r="I89" s="91">
        <v>0.28349057195191313</v>
      </c>
      <c r="J89" s="90">
        <v>0.46242420089823105</v>
      </c>
      <c r="K89" s="91">
        <v>0.32830116371228502</v>
      </c>
      <c r="L89" s="90">
        <v>0.44821098274848659</v>
      </c>
      <c r="M89" s="91">
        <v>0.30399813044817453</v>
      </c>
    </row>
    <row r="90" spans="1:13" customFormat="1" x14ac:dyDescent="0.2">
      <c r="A90" s="223" t="s">
        <v>167</v>
      </c>
      <c r="B90" s="109">
        <v>0.62758587026718526</v>
      </c>
      <c r="C90" s="86">
        <v>0.44571966488226972</v>
      </c>
      <c r="D90" s="28"/>
      <c r="E90" s="22">
        <f t="shared" si="2"/>
        <v>0.1066808711415852</v>
      </c>
      <c r="F90" s="293">
        <f t="shared" si="3"/>
        <v>0.13851751677145646</v>
      </c>
      <c r="G90" s="27"/>
      <c r="H90" s="239">
        <v>0.52090499912560007</v>
      </c>
      <c r="I90" s="86">
        <v>0.30720214811081326</v>
      </c>
      <c r="J90" s="239">
        <v>0.41508833601018219</v>
      </c>
      <c r="K90" s="240">
        <v>0.26610836109295061</v>
      </c>
      <c r="L90" s="239">
        <v>0.48257141796885544</v>
      </c>
      <c r="M90" s="240">
        <v>0.43884708713714315</v>
      </c>
    </row>
    <row r="91" spans="1:13" customFormat="1" x14ac:dyDescent="0.2">
      <c r="A91" s="223" t="s">
        <v>159</v>
      </c>
      <c r="B91" s="214">
        <v>0.72158968888344832</v>
      </c>
      <c r="C91" s="215">
        <v>0.47071587539719445</v>
      </c>
      <c r="D91" s="208"/>
      <c r="E91" s="22">
        <f t="shared" si="2"/>
        <v>5.6422363988872348E-2</v>
      </c>
      <c r="F91" s="293">
        <f t="shared" si="3"/>
        <v>-3.2152021595756974E-2</v>
      </c>
      <c r="G91" s="213"/>
      <c r="H91" s="214">
        <v>0.66516732489457597</v>
      </c>
      <c r="I91" s="215">
        <v>0.50286789699295142</v>
      </c>
      <c r="J91" s="214">
        <v>0.69285738520215845</v>
      </c>
      <c r="K91" s="215">
        <v>0.5458607591178426</v>
      </c>
      <c r="L91" s="214">
        <v>0.6044127562189453</v>
      </c>
      <c r="M91" s="215">
        <v>0.4303613998712415</v>
      </c>
    </row>
    <row r="92" spans="1:13" customFormat="1" x14ac:dyDescent="0.2">
      <c r="A92" s="223" t="s">
        <v>160</v>
      </c>
      <c r="B92" s="214">
        <v>0.54686813765580977</v>
      </c>
      <c r="C92" s="215">
        <v>0.34590789132229333</v>
      </c>
      <c r="D92" s="208"/>
      <c r="E92" s="22">
        <f t="shared" si="2"/>
        <v>3.5922756363215846E-4</v>
      </c>
      <c r="F92" s="293">
        <f t="shared" si="3"/>
        <v>-1.4867114493009426E-2</v>
      </c>
      <c r="G92" s="213"/>
      <c r="H92" s="214">
        <v>0.54650891009217761</v>
      </c>
      <c r="I92" s="215">
        <v>0.36077500581530275</v>
      </c>
      <c r="J92" s="214">
        <v>0.55138779242151792</v>
      </c>
      <c r="K92" s="215">
        <v>0.34640036009871794</v>
      </c>
      <c r="L92" s="214">
        <v>0.52801380444061996</v>
      </c>
      <c r="M92" s="215">
        <v>0.36142748649761636</v>
      </c>
    </row>
    <row r="93" spans="1:13" customFormat="1" x14ac:dyDescent="0.2">
      <c r="A93" s="223" t="s">
        <v>162</v>
      </c>
      <c r="B93" s="214">
        <v>0.53981505958771447</v>
      </c>
      <c r="C93" s="215">
        <v>0.40288221037431721</v>
      </c>
      <c r="D93" s="208"/>
      <c r="E93" s="22">
        <f t="shared" si="2"/>
        <v>-0.12059431729642667</v>
      </c>
      <c r="F93" s="293">
        <f t="shared" si="3"/>
        <v>-4.0976490211093286E-2</v>
      </c>
      <c r="G93" s="213"/>
      <c r="H93" s="214">
        <v>0.66040937688414114</v>
      </c>
      <c r="I93" s="215">
        <v>0.44385870058541049</v>
      </c>
      <c r="J93" s="214">
        <v>0.55985151806375377</v>
      </c>
      <c r="K93" s="215">
        <v>0.40494382702663928</v>
      </c>
      <c r="L93" s="214">
        <v>0.59571032872429919</v>
      </c>
      <c r="M93" s="215">
        <v>0.42016114332036969</v>
      </c>
    </row>
    <row r="94" spans="1:13" customFormat="1" x14ac:dyDescent="0.2">
      <c r="A94" s="223" t="s">
        <v>161</v>
      </c>
      <c r="B94" s="214">
        <v>0.55402460934261499</v>
      </c>
      <c r="C94" s="215">
        <v>0.47134320972467952</v>
      </c>
      <c r="D94" s="208"/>
      <c r="E94" s="22">
        <f t="shared" si="2"/>
        <v>-1.0170180799219386E-2</v>
      </c>
      <c r="F94" s="293">
        <f t="shared" si="3"/>
        <v>2.8909607933650439E-2</v>
      </c>
      <c r="G94" s="213"/>
      <c r="H94" s="214">
        <v>0.56419479014183438</v>
      </c>
      <c r="I94" s="215">
        <v>0.44243360179102909</v>
      </c>
      <c r="J94" s="90">
        <v>0.66967501544233932</v>
      </c>
      <c r="K94" s="91">
        <v>0.51433583401862815</v>
      </c>
      <c r="L94" s="214">
        <v>0.51457079363779545</v>
      </c>
      <c r="M94" s="215">
        <v>0.42152869361847478</v>
      </c>
    </row>
    <row r="95" spans="1:13" customFormat="1" x14ac:dyDescent="0.2">
      <c r="A95" s="223" t="s">
        <v>163</v>
      </c>
      <c r="B95" s="214" t="s">
        <v>7</v>
      </c>
      <c r="C95" s="215" t="s">
        <v>7</v>
      </c>
      <c r="D95" s="208"/>
      <c r="E95" s="214" t="s">
        <v>7</v>
      </c>
      <c r="F95" s="214" t="s">
        <v>7</v>
      </c>
      <c r="G95" s="24"/>
      <c r="H95" s="214" t="s">
        <v>7</v>
      </c>
      <c r="I95" s="215" t="s">
        <v>7</v>
      </c>
      <c r="J95" s="214" t="s">
        <v>7</v>
      </c>
      <c r="K95" s="215" t="s">
        <v>7</v>
      </c>
      <c r="L95" s="214" t="s">
        <v>7</v>
      </c>
      <c r="M95" s="215" t="s">
        <v>7</v>
      </c>
    </row>
    <row r="96" spans="1:13" customFormat="1" x14ac:dyDescent="0.2">
      <c r="A96" s="223" t="s">
        <v>164</v>
      </c>
      <c r="B96" s="90">
        <v>0.57577389712213412</v>
      </c>
      <c r="C96" s="91">
        <v>0.45206892861506309</v>
      </c>
      <c r="D96" s="25"/>
      <c r="E96" s="22">
        <f t="shared" si="2"/>
        <v>7.4694950557627093E-2</v>
      </c>
      <c r="F96" s="293">
        <f t="shared" si="3"/>
        <v>4.7814774489977008E-2</v>
      </c>
      <c r="G96" s="24"/>
      <c r="H96" s="90">
        <v>0.50107894656450702</v>
      </c>
      <c r="I96" s="91">
        <v>0.40425415412508608</v>
      </c>
      <c r="J96" s="214">
        <v>0.55962203197863358</v>
      </c>
      <c r="K96" s="215">
        <v>0.42713161425896934</v>
      </c>
      <c r="L96" s="90">
        <v>0.44309988495541514</v>
      </c>
      <c r="M96" s="91">
        <v>0.30630368146273573</v>
      </c>
    </row>
    <row r="97" spans="1:13" customFormat="1" x14ac:dyDescent="0.2">
      <c r="A97" s="223" t="s">
        <v>165</v>
      </c>
      <c r="B97" s="90">
        <v>0.42011567647646275</v>
      </c>
      <c r="C97" s="91">
        <v>0.29246949658022747</v>
      </c>
      <c r="D97" s="25"/>
      <c r="E97" s="22">
        <f t="shared" si="2"/>
        <v>1.8769734909914404E-2</v>
      </c>
      <c r="F97" s="293">
        <f t="shared" si="3"/>
        <v>1.2437570281738142E-2</v>
      </c>
      <c r="G97" s="24"/>
      <c r="H97" s="90">
        <v>0.40134594156654835</v>
      </c>
      <c r="I97" s="91">
        <v>0.28003192629848933</v>
      </c>
      <c r="J97" s="214">
        <v>0.44266180438720898</v>
      </c>
      <c r="K97" s="215">
        <v>0.31080928075568987</v>
      </c>
      <c r="L97" s="90">
        <v>0.41705573882529212</v>
      </c>
      <c r="M97" s="91">
        <v>0.3148070200359086</v>
      </c>
    </row>
    <row r="98" spans="1:13" customFormat="1" x14ac:dyDescent="0.2">
      <c r="A98" s="223" t="s">
        <v>166</v>
      </c>
      <c r="B98" s="214">
        <v>0.47705699563279685</v>
      </c>
      <c r="C98" s="215">
        <v>0.35601025356251409</v>
      </c>
      <c r="D98" s="216"/>
      <c r="E98" s="22">
        <f t="shared" si="2"/>
        <v>-7.9804012892276954E-2</v>
      </c>
      <c r="F98" s="293">
        <f t="shared" si="3"/>
        <v>-5.9251376996900529E-2</v>
      </c>
      <c r="G98" s="217"/>
      <c r="H98" s="214">
        <v>0.55686100852507381</v>
      </c>
      <c r="I98" s="215">
        <v>0.41526163055941462</v>
      </c>
      <c r="J98" s="214">
        <v>0.52400531119631188</v>
      </c>
      <c r="K98" s="215">
        <v>0.40995914853480403</v>
      </c>
      <c r="L98" s="214">
        <v>0.49013065139752299</v>
      </c>
      <c r="M98" s="215">
        <v>0.39057989325909337</v>
      </c>
    </row>
    <row r="99" spans="1:13" customFormat="1" x14ac:dyDescent="0.2">
      <c r="A99" s="223" t="s">
        <v>158</v>
      </c>
      <c r="B99" s="214">
        <v>0.54366219544163974</v>
      </c>
      <c r="C99" s="215">
        <v>0.42634347758952995</v>
      </c>
      <c r="D99" s="216"/>
      <c r="E99" s="22">
        <f t="shared" si="2"/>
        <v>3.6987464070198151E-2</v>
      </c>
      <c r="F99" s="293">
        <f t="shared" si="3"/>
        <v>5.2789119411561947E-2</v>
      </c>
      <c r="G99" s="217"/>
      <c r="H99" s="214">
        <v>0.50667473137144159</v>
      </c>
      <c r="I99" s="215">
        <v>0.373554358177968</v>
      </c>
      <c r="J99" s="214">
        <v>0.48424652317808936</v>
      </c>
      <c r="K99" s="215">
        <v>0.36379180052011634</v>
      </c>
      <c r="L99" s="214">
        <v>0.45535936373535152</v>
      </c>
      <c r="M99" s="215">
        <v>0.34075224556172989</v>
      </c>
    </row>
    <row r="100" spans="1:13" customFormat="1" x14ac:dyDescent="0.2">
      <c r="A100" s="6"/>
      <c r="B100" s="214"/>
      <c r="C100" s="215"/>
      <c r="D100" s="216"/>
      <c r="E100" s="22"/>
      <c r="F100" s="293"/>
      <c r="G100" s="217"/>
      <c r="H100" s="214"/>
      <c r="I100" s="215"/>
      <c r="J100" s="214"/>
      <c r="K100" s="215"/>
      <c r="L100" s="214"/>
      <c r="M100" s="215"/>
    </row>
    <row r="101" spans="1:13" customFormat="1" x14ac:dyDescent="0.2">
      <c r="A101" s="4" t="s">
        <v>24</v>
      </c>
      <c r="B101" s="214"/>
      <c r="C101" s="215"/>
      <c r="D101" s="216"/>
      <c r="E101" s="22"/>
      <c r="F101" s="293"/>
      <c r="G101" s="217"/>
      <c r="H101" s="214"/>
      <c r="I101" s="215"/>
      <c r="J101" s="214"/>
      <c r="K101" s="215"/>
      <c r="L101" s="214"/>
      <c r="M101" s="215"/>
    </row>
    <row r="102" spans="1:13" customFormat="1" x14ac:dyDescent="0.2">
      <c r="A102" s="223" t="s">
        <v>157</v>
      </c>
      <c r="B102" s="214" t="s">
        <v>7</v>
      </c>
      <c r="C102" s="215" t="s">
        <v>7</v>
      </c>
      <c r="D102" s="208"/>
      <c r="E102" s="214" t="s">
        <v>7</v>
      </c>
      <c r="F102" s="214" t="s">
        <v>7</v>
      </c>
      <c r="G102" s="24"/>
      <c r="H102" s="214" t="s">
        <v>7</v>
      </c>
      <c r="I102" s="215" t="s">
        <v>7</v>
      </c>
      <c r="J102" s="214" t="s">
        <v>7</v>
      </c>
      <c r="K102" s="215" t="s">
        <v>7</v>
      </c>
      <c r="L102" s="214" t="s">
        <v>7</v>
      </c>
      <c r="M102" s="215" t="s">
        <v>7</v>
      </c>
    </row>
    <row r="103" spans="1:13" customFormat="1" x14ac:dyDescent="0.2">
      <c r="A103" s="223" t="s">
        <v>167</v>
      </c>
      <c r="B103" s="90">
        <v>0.19763937696923006</v>
      </c>
      <c r="C103" s="91">
        <v>0.13804628935928856</v>
      </c>
      <c r="D103" s="25"/>
      <c r="E103" s="22">
        <f t="shared" si="2"/>
        <v>3.1852655386618856E-2</v>
      </c>
      <c r="F103" s="293">
        <f t="shared" si="3"/>
        <v>1.5737656624134039E-2</v>
      </c>
      <c r="G103" s="24"/>
      <c r="H103" s="90">
        <v>0.16578672158261121</v>
      </c>
      <c r="I103" s="91">
        <v>0.12230863273515452</v>
      </c>
      <c r="J103" s="214" t="s">
        <v>7</v>
      </c>
      <c r="K103" s="215" t="s">
        <v>7</v>
      </c>
      <c r="L103" s="214" t="s">
        <v>7</v>
      </c>
      <c r="M103" s="215" t="s">
        <v>7</v>
      </c>
    </row>
    <row r="104" spans="1:13" customFormat="1" x14ac:dyDescent="0.2">
      <c r="A104" s="223" t="s">
        <v>159</v>
      </c>
      <c r="B104" s="214" t="s">
        <v>7</v>
      </c>
      <c r="C104" s="215" t="s">
        <v>7</v>
      </c>
      <c r="D104" s="25"/>
      <c r="E104" s="214" t="s">
        <v>7</v>
      </c>
      <c r="F104" s="214" t="s">
        <v>7</v>
      </c>
      <c r="G104" s="24"/>
      <c r="H104" s="214" t="s">
        <v>7</v>
      </c>
      <c r="I104" s="215" t="s">
        <v>7</v>
      </c>
      <c r="J104" s="214" t="s">
        <v>7</v>
      </c>
      <c r="K104" s="215" t="s">
        <v>7</v>
      </c>
      <c r="L104" s="214" t="s">
        <v>7</v>
      </c>
      <c r="M104" s="215" t="s">
        <v>7</v>
      </c>
    </row>
    <row r="105" spans="1:13" customFormat="1" x14ac:dyDescent="0.2">
      <c r="A105" s="223" t="s">
        <v>160</v>
      </c>
      <c r="B105" s="214">
        <v>0.27365400780144594</v>
      </c>
      <c r="C105" s="215">
        <v>0.20570354229508214</v>
      </c>
      <c r="D105" s="216"/>
      <c r="E105" s="22">
        <f t="shared" si="2"/>
        <v>4.1493552219631913E-2</v>
      </c>
      <c r="F105" s="293">
        <f t="shared" si="3"/>
        <v>2.1151614580880773E-2</v>
      </c>
      <c r="G105" s="217"/>
      <c r="H105" s="214">
        <v>0.23216045558181403</v>
      </c>
      <c r="I105" s="215">
        <v>0.18455192771420137</v>
      </c>
      <c r="J105" s="214" t="s">
        <v>7</v>
      </c>
      <c r="K105" s="215" t="s">
        <v>7</v>
      </c>
      <c r="L105" s="214" t="s">
        <v>7</v>
      </c>
      <c r="M105" s="215" t="s">
        <v>7</v>
      </c>
    </row>
    <row r="106" spans="1:13" customFormat="1" x14ac:dyDescent="0.2">
      <c r="A106" s="223" t="s">
        <v>162</v>
      </c>
      <c r="B106" s="218">
        <v>0.2204978977852155</v>
      </c>
      <c r="C106" s="219">
        <v>0.1290509758870633</v>
      </c>
      <c r="D106" s="216"/>
      <c r="E106" s="22">
        <f t="shared" si="2"/>
        <v>7.112576985809152E-2</v>
      </c>
      <c r="F106" s="293">
        <f t="shared" si="3"/>
        <v>5.3620313894618826E-2</v>
      </c>
      <c r="G106" s="217"/>
      <c r="H106" s="218">
        <v>0.14937212792712398</v>
      </c>
      <c r="I106" s="219">
        <v>7.543066199244447E-2</v>
      </c>
      <c r="J106" s="214" t="s">
        <v>7</v>
      </c>
      <c r="K106" s="215" t="s">
        <v>7</v>
      </c>
      <c r="L106" s="214" t="s">
        <v>7</v>
      </c>
      <c r="M106" s="215" t="s">
        <v>7</v>
      </c>
    </row>
    <row r="107" spans="1:13" customFormat="1" x14ac:dyDescent="0.2">
      <c r="A107" s="223" t="s">
        <v>161</v>
      </c>
      <c r="B107" s="214">
        <v>0.22292698876034181</v>
      </c>
      <c r="C107" s="215">
        <v>0.14881046453796146</v>
      </c>
      <c r="D107" s="216"/>
      <c r="E107" s="22">
        <f t="shared" si="2"/>
        <v>-2.3837039075716909E-2</v>
      </c>
      <c r="F107" s="293">
        <f t="shared" si="3"/>
        <v>-2.8284468312794547E-2</v>
      </c>
      <c r="G107" s="217"/>
      <c r="H107" s="214">
        <v>0.24676402783605872</v>
      </c>
      <c r="I107" s="215">
        <v>0.177094932850756</v>
      </c>
      <c r="J107" s="214" t="s">
        <v>7</v>
      </c>
      <c r="K107" s="215" t="s">
        <v>7</v>
      </c>
      <c r="L107" s="214" t="s">
        <v>7</v>
      </c>
      <c r="M107" s="215" t="s">
        <v>7</v>
      </c>
    </row>
    <row r="108" spans="1:13" customFormat="1" x14ac:dyDescent="0.2">
      <c r="A108" s="223" t="s">
        <v>163</v>
      </c>
      <c r="B108" s="90">
        <v>0.31284733738739773</v>
      </c>
      <c r="C108" s="91">
        <v>0.1933573450316548</v>
      </c>
      <c r="D108" s="25"/>
      <c r="E108" s="22">
        <f t="shared" si="2"/>
        <v>5.0275258483170437E-2</v>
      </c>
      <c r="F108" s="293">
        <f t="shared" si="3"/>
        <v>1.5952546090345632E-3</v>
      </c>
      <c r="G108" s="24"/>
      <c r="H108" s="90">
        <v>0.26257207890422729</v>
      </c>
      <c r="I108" s="91">
        <v>0.19176209042262024</v>
      </c>
      <c r="J108" s="214" t="s">
        <v>7</v>
      </c>
      <c r="K108" s="215" t="s">
        <v>7</v>
      </c>
      <c r="L108" s="214" t="s">
        <v>7</v>
      </c>
      <c r="M108" s="215" t="s">
        <v>7</v>
      </c>
    </row>
    <row r="109" spans="1:13" customFormat="1" x14ac:dyDescent="0.2">
      <c r="A109" s="223" t="s">
        <v>164</v>
      </c>
      <c r="B109" s="109">
        <v>0.15841622504155811</v>
      </c>
      <c r="C109" s="86">
        <v>0.13134764785138894</v>
      </c>
      <c r="D109" s="28"/>
      <c r="E109" s="22">
        <f t="shared" si="2"/>
        <v>-6.4707454425334293E-2</v>
      </c>
      <c r="F109" s="293">
        <f t="shared" si="3"/>
        <v>-3.3243989792635681E-2</v>
      </c>
      <c r="G109" s="27"/>
      <c r="H109" s="109">
        <v>0.22312367946689241</v>
      </c>
      <c r="I109" s="86">
        <v>0.16459163764402462</v>
      </c>
      <c r="J109" s="214" t="s">
        <v>7</v>
      </c>
      <c r="K109" s="215" t="s">
        <v>7</v>
      </c>
      <c r="L109" s="214" t="s">
        <v>7</v>
      </c>
      <c r="M109" s="215" t="s">
        <v>7</v>
      </c>
    </row>
    <row r="110" spans="1:13" customFormat="1" x14ac:dyDescent="0.2">
      <c r="A110" s="223" t="s">
        <v>165</v>
      </c>
      <c r="B110" s="214">
        <v>0.1200524115555001</v>
      </c>
      <c r="C110" s="215">
        <v>8.933832218518474E-2</v>
      </c>
      <c r="D110" s="208"/>
      <c r="E110" s="22">
        <f t="shared" si="2"/>
        <v>-0.24048216965502539</v>
      </c>
      <c r="F110" s="293">
        <f t="shared" si="3"/>
        <v>-0.17361908706099916</v>
      </c>
      <c r="G110" s="213"/>
      <c r="H110" s="214">
        <v>0.36053458121052551</v>
      </c>
      <c r="I110" s="215">
        <v>0.26295740924618388</v>
      </c>
      <c r="J110" s="214" t="s">
        <v>7</v>
      </c>
      <c r="K110" s="215" t="s">
        <v>7</v>
      </c>
      <c r="L110" s="214" t="s">
        <v>7</v>
      </c>
      <c r="M110" s="215" t="s">
        <v>7</v>
      </c>
    </row>
    <row r="111" spans="1:13" customFormat="1" x14ac:dyDescent="0.2">
      <c r="A111" s="223" t="s">
        <v>166</v>
      </c>
      <c r="B111" s="214">
        <v>0.21944326255495353</v>
      </c>
      <c r="C111" s="215">
        <v>0.17490776129023897</v>
      </c>
      <c r="D111" s="208"/>
      <c r="E111" s="22">
        <f t="shared" si="2"/>
        <v>3.3341902704135007E-2</v>
      </c>
      <c r="F111" s="293">
        <f t="shared" si="3"/>
        <v>1.9836320687024483E-2</v>
      </c>
      <c r="G111" s="213"/>
      <c r="H111" s="214">
        <v>0.18610135985081852</v>
      </c>
      <c r="I111" s="215">
        <v>0.15507144060321448</v>
      </c>
      <c r="J111" s="214" t="s">
        <v>7</v>
      </c>
      <c r="K111" s="215" t="s">
        <v>7</v>
      </c>
      <c r="L111" s="214" t="s">
        <v>7</v>
      </c>
      <c r="M111" s="215" t="s">
        <v>7</v>
      </c>
    </row>
    <row r="112" spans="1:13" customFormat="1" x14ac:dyDescent="0.2">
      <c r="A112" s="223" t="s">
        <v>158</v>
      </c>
      <c r="B112" s="214">
        <v>0.21191953917298034</v>
      </c>
      <c r="C112" s="215">
        <v>0.15276114371353033</v>
      </c>
      <c r="D112" s="208"/>
      <c r="E112" s="22">
        <f t="shared" si="2"/>
        <v>0.12654544164075399</v>
      </c>
      <c r="F112" s="293">
        <f t="shared" si="3"/>
        <v>8.1838466527399678E-2</v>
      </c>
      <c r="G112" s="213"/>
      <c r="H112" s="214">
        <v>8.537409753222637E-2</v>
      </c>
      <c r="I112" s="215">
        <v>7.0922677186130656E-2</v>
      </c>
      <c r="J112" s="214" t="s">
        <v>7</v>
      </c>
      <c r="K112" s="215" t="s">
        <v>7</v>
      </c>
      <c r="L112" s="214" t="s">
        <v>7</v>
      </c>
      <c r="M112" s="215" t="s">
        <v>7</v>
      </c>
    </row>
    <row r="113" spans="1:13" customFormat="1" x14ac:dyDescent="0.2">
      <c r="A113" s="64"/>
      <c r="B113" s="214"/>
      <c r="C113" s="215"/>
      <c r="D113" s="208"/>
      <c r="E113" s="22"/>
      <c r="F113" s="293"/>
      <c r="G113" s="213"/>
      <c r="H113" s="214"/>
      <c r="I113" s="215"/>
      <c r="J113" s="214"/>
      <c r="K113" s="215"/>
      <c r="L113" s="214"/>
      <c r="M113" s="215"/>
    </row>
    <row r="114" spans="1:13" customFormat="1" x14ac:dyDescent="0.2">
      <c r="A114" s="4" t="s">
        <v>83</v>
      </c>
      <c r="B114" s="214"/>
      <c r="C114" s="215"/>
      <c r="D114" s="208"/>
      <c r="E114" s="22"/>
      <c r="F114" s="293"/>
      <c r="G114" s="24"/>
      <c r="H114" s="214"/>
      <c r="I114" s="215"/>
      <c r="J114" s="214"/>
      <c r="K114" s="215"/>
      <c r="L114" s="214"/>
      <c r="M114" s="215"/>
    </row>
    <row r="115" spans="1:13" customFormat="1" x14ac:dyDescent="0.2">
      <c r="A115" s="4" t="s">
        <v>21</v>
      </c>
      <c r="B115" s="90"/>
      <c r="C115" s="91"/>
      <c r="D115" s="25"/>
      <c r="E115" s="22"/>
      <c r="F115" s="293"/>
      <c r="G115" s="24"/>
      <c r="H115" s="90"/>
      <c r="I115" s="91"/>
      <c r="J115" s="90"/>
      <c r="K115" s="91"/>
      <c r="L115" s="90"/>
      <c r="M115" s="91"/>
    </row>
    <row r="116" spans="1:13" customFormat="1" x14ac:dyDescent="0.2">
      <c r="A116" s="223" t="s">
        <v>157</v>
      </c>
      <c r="B116" s="90">
        <v>0.58394769647575173</v>
      </c>
      <c r="C116" s="91">
        <v>0.41445723905880116</v>
      </c>
      <c r="D116" s="25"/>
      <c r="E116" s="22">
        <f t="shared" si="2"/>
        <v>0.11694294617656842</v>
      </c>
      <c r="F116" s="293">
        <f t="shared" si="3"/>
        <v>0.10793729171761612</v>
      </c>
      <c r="G116" s="24"/>
      <c r="H116" s="90">
        <v>0.46700475029918331</v>
      </c>
      <c r="I116" s="91">
        <v>0.30651994734118504</v>
      </c>
      <c r="J116" s="90">
        <v>0.48073433661650883</v>
      </c>
      <c r="K116" s="91">
        <v>0.34889992363036981</v>
      </c>
      <c r="L116" s="90">
        <v>0.4551412535189972</v>
      </c>
      <c r="M116" s="91">
        <v>0.31399051562834773</v>
      </c>
    </row>
    <row r="117" spans="1:13" customFormat="1" x14ac:dyDescent="0.2">
      <c r="A117" s="223" t="s">
        <v>167</v>
      </c>
      <c r="B117" s="214">
        <v>0.59189910116618838</v>
      </c>
      <c r="C117" s="215">
        <v>0.4367057663063581</v>
      </c>
      <c r="D117" s="216"/>
      <c r="E117" s="22">
        <f t="shared" si="2"/>
        <v>6.9617694691483711E-2</v>
      </c>
      <c r="F117" s="293">
        <f t="shared" si="3"/>
        <v>0.12491789048976037</v>
      </c>
      <c r="G117" s="217"/>
      <c r="H117" s="214">
        <v>0.52228140647470467</v>
      </c>
      <c r="I117" s="215">
        <v>0.31178787581659773</v>
      </c>
      <c r="J117" s="214">
        <v>0.42197710515911752</v>
      </c>
      <c r="K117" s="215">
        <v>0.28132566951371574</v>
      </c>
      <c r="L117" s="214">
        <v>0.48999847228088467</v>
      </c>
      <c r="M117" s="215">
        <v>0.431285786144675</v>
      </c>
    </row>
    <row r="118" spans="1:13" customFormat="1" x14ac:dyDescent="0.2">
      <c r="A118" s="223" t="s">
        <v>159</v>
      </c>
      <c r="B118" s="214">
        <v>0.72823753799114799</v>
      </c>
      <c r="C118" s="215">
        <v>0.48098884023993382</v>
      </c>
      <c r="D118" s="216"/>
      <c r="E118" s="22">
        <f t="shared" si="2"/>
        <v>4.7451762326345182E-2</v>
      </c>
      <c r="F118" s="293">
        <f t="shared" si="3"/>
        <v>-3.1841106290738552E-2</v>
      </c>
      <c r="G118" s="217"/>
      <c r="H118" s="214">
        <v>0.68078577566480281</v>
      </c>
      <c r="I118" s="215">
        <v>0.51282994653067238</v>
      </c>
      <c r="J118" s="214">
        <v>0.71309901719476521</v>
      </c>
      <c r="K118" s="215">
        <v>0.56273802065057188</v>
      </c>
      <c r="L118" s="214">
        <v>0.60640282693072445</v>
      </c>
      <c r="M118" s="215">
        <v>0.43971033356469769</v>
      </c>
    </row>
    <row r="119" spans="1:13" customFormat="1" x14ac:dyDescent="0.2">
      <c r="A119" s="223" t="s">
        <v>160</v>
      </c>
      <c r="B119" s="214">
        <v>0.58529181063953151</v>
      </c>
      <c r="C119" s="215">
        <v>0.37987150870359121</v>
      </c>
      <c r="D119" s="216"/>
      <c r="E119" s="22">
        <f t="shared" si="2"/>
        <v>3.0224547336722418E-3</v>
      </c>
      <c r="F119" s="293">
        <f t="shared" si="3"/>
        <v>-9.8210765661115862E-3</v>
      </c>
      <c r="G119" s="217"/>
      <c r="H119" s="214">
        <v>0.58226935590585926</v>
      </c>
      <c r="I119" s="215">
        <v>0.3896925852697028</v>
      </c>
      <c r="J119" s="214">
        <v>0.58664084740857714</v>
      </c>
      <c r="K119" s="215">
        <v>0.37595819567007627</v>
      </c>
      <c r="L119" s="214">
        <v>0.56650833577477178</v>
      </c>
      <c r="M119" s="215">
        <v>0.37747691255058163</v>
      </c>
    </row>
    <row r="120" spans="1:13" customFormat="1" x14ac:dyDescent="0.2">
      <c r="A120" s="223" t="s">
        <v>162</v>
      </c>
      <c r="B120" s="214">
        <v>0.5733430385429451</v>
      </c>
      <c r="C120" s="215">
        <v>0.43307886253196831</v>
      </c>
      <c r="D120" s="216"/>
      <c r="E120" s="22">
        <f t="shared" si="2"/>
        <v>-0.10929357427905972</v>
      </c>
      <c r="F120" s="293">
        <f t="shared" si="3"/>
        <v>-3.5162954720098727E-2</v>
      </c>
      <c r="G120" s="217"/>
      <c r="H120" s="214">
        <v>0.68263661282200483</v>
      </c>
      <c r="I120" s="215">
        <v>0.46824181725206704</v>
      </c>
      <c r="J120" s="214">
        <v>0.59424595839596572</v>
      </c>
      <c r="K120" s="215">
        <v>0.44163179484734943</v>
      </c>
      <c r="L120" s="214">
        <v>0.61941900995881261</v>
      </c>
      <c r="M120" s="215">
        <v>0.44603211735337051</v>
      </c>
    </row>
    <row r="121" spans="1:13" customFormat="1" x14ac:dyDescent="0.2">
      <c r="A121" s="223" t="s">
        <v>161</v>
      </c>
      <c r="B121" s="214">
        <v>0.57178873236141825</v>
      </c>
      <c r="C121" s="215">
        <v>0.48912327162409763</v>
      </c>
      <c r="D121" s="208"/>
      <c r="E121" s="22">
        <f t="shared" si="2"/>
        <v>-1.1746866324377381E-2</v>
      </c>
      <c r="F121" s="293">
        <f t="shared" si="3"/>
        <v>7.551025913048981E-2</v>
      </c>
      <c r="G121" s="24"/>
      <c r="H121" s="214">
        <v>0.58353559868579563</v>
      </c>
      <c r="I121" s="215">
        <v>0.41361301249360782</v>
      </c>
      <c r="J121" s="214">
        <v>0.67363677008296508</v>
      </c>
      <c r="K121" s="215">
        <v>0.52781935718161055</v>
      </c>
      <c r="L121" s="214">
        <v>0.55033760385283326</v>
      </c>
      <c r="M121" s="215">
        <v>0.45231774215485221</v>
      </c>
    </row>
    <row r="122" spans="1:13" customFormat="1" x14ac:dyDescent="0.2">
      <c r="A122" s="223" t="s">
        <v>163</v>
      </c>
      <c r="B122" s="214" t="s">
        <v>7</v>
      </c>
      <c r="C122" s="215" t="s">
        <v>7</v>
      </c>
      <c r="D122" s="25"/>
      <c r="E122" s="214" t="s">
        <v>7</v>
      </c>
      <c r="F122" s="214" t="s">
        <v>7</v>
      </c>
      <c r="G122" s="24"/>
      <c r="H122" s="214" t="s">
        <v>7</v>
      </c>
      <c r="I122" s="215" t="s">
        <v>7</v>
      </c>
      <c r="J122" s="214" t="s">
        <v>7</v>
      </c>
      <c r="K122" s="215" t="s">
        <v>7</v>
      </c>
      <c r="L122" s="214" t="s">
        <v>7</v>
      </c>
      <c r="M122" s="215" t="s">
        <v>7</v>
      </c>
    </row>
    <row r="123" spans="1:13" customFormat="1" x14ac:dyDescent="0.2">
      <c r="A123" s="223" t="s">
        <v>164</v>
      </c>
      <c r="B123" s="90">
        <v>0.60576276650921634</v>
      </c>
      <c r="C123" s="91">
        <v>0.47854950138974151</v>
      </c>
      <c r="D123" s="25"/>
      <c r="E123" s="22">
        <f t="shared" si="2"/>
        <v>7.4549830872503886E-2</v>
      </c>
      <c r="F123" s="293">
        <f t="shared" si="3"/>
        <v>6.2048235361941151E-2</v>
      </c>
      <c r="G123" s="24"/>
      <c r="H123" s="90">
        <v>0.53121293563671246</v>
      </c>
      <c r="I123" s="91">
        <v>0.41650126602780035</v>
      </c>
      <c r="J123" s="90">
        <v>0.57352493211858069</v>
      </c>
      <c r="K123" s="91">
        <v>0.45440405528691574</v>
      </c>
      <c r="L123" s="90">
        <v>0.47203384965011635</v>
      </c>
      <c r="M123" s="91">
        <v>0.3397346660298432</v>
      </c>
    </row>
    <row r="124" spans="1:13" customFormat="1" x14ac:dyDescent="0.2">
      <c r="A124" s="223" t="s">
        <v>165</v>
      </c>
      <c r="B124" s="214">
        <v>0.4283180213729475</v>
      </c>
      <c r="C124" s="215">
        <v>0.2994102728003793</v>
      </c>
      <c r="D124" s="216"/>
      <c r="E124" s="22">
        <f t="shared" si="2"/>
        <v>1.9564244958543531E-2</v>
      </c>
      <c r="F124" s="293">
        <f t="shared" si="3"/>
        <v>1.0548077827094715E-2</v>
      </c>
      <c r="G124" s="217"/>
      <c r="H124" s="214">
        <v>0.40875377641440397</v>
      </c>
      <c r="I124" s="215">
        <v>0.28886219497328458</v>
      </c>
      <c r="J124" s="214">
        <v>0.44551901998710519</v>
      </c>
      <c r="K124" s="215">
        <v>0.30913272816787818</v>
      </c>
      <c r="L124" s="214">
        <v>0.43272656676675514</v>
      </c>
      <c r="M124" s="215">
        <v>0.32971757944323143</v>
      </c>
    </row>
    <row r="125" spans="1:13" customFormat="1" x14ac:dyDescent="0.2">
      <c r="A125" s="223" t="s">
        <v>166</v>
      </c>
      <c r="B125" s="218">
        <v>0.49958761561955761</v>
      </c>
      <c r="C125" s="219">
        <v>0.38522366898753524</v>
      </c>
      <c r="D125" s="216"/>
      <c r="E125" s="22">
        <f t="shared" si="2"/>
        <v>-9.4282123419060004E-2</v>
      </c>
      <c r="F125" s="293">
        <f t="shared" si="3"/>
        <v>-5.4006870798189666E-2</v>
      </c>
      <c r="G125" s="217"/>
      <c r="H125" s="218">
        <v>0.59386973903861762</v>
      </c>
      <c r="I125" s="219">
        <v>0.4392305397857249</v>
      </c>
      <c r="J125" s="218">
        <v>0.55780453717497747</v>
      </c>
      <c r="K125" s="219">
        <v>0.43785011054013406</v>
      </c>
      <c r="L125" s="218">
        <v>0.51696130432731324</v>
      </c>
      <c r="M125" s="219">
        <v>0.42056070625487202</v>
      </c>
    </row>
    <row r="126" spans="1:13" customFormat="1" x14ac:dyDescent="0.2">
      <c r="A126" s="223" t="s">
        <v>158</v>
      </c>
      <c r="B126" s="214">
        <v>0.5591377971448408</v>
      </c>
      <c r="C126" s="215">
        <v>0.44463301042223807</v>
      </c>
      <c r="D126" s="216"/>
      <c r="E126" s="22">
        <f t="shared" si="2"/>
        <v>3.4158892028661403E-2</v>
      </c>
      <c r="F126" s="293">
        <f t="shared" si="3"/>
        <v>8.1272048318275891E-2</v>
      </c>
      <c r="G126" s="217"/>
      <c r="H126" s="214">
        <v>0.5249789051161794</v>
      </c>
      <c r="I126" s="215">
        <v>0.36336096210396218</v>
      </c>
      <c r="J126" s="214">
        <v>0.5003849960772111</v>
      </c>
      <c r="K126" s="215">
        <v>0.39131459870508467</v>
      </c>
      <c r="L126" s="214">
        <v>0.4649405361322691</v>
      </c>
      <c r="M126" s="215">
        <v>0.35045786591792544</v>
      </c>
    </row>
    <row r="127" spans="1:13" customFormat="1" x14ac:dyDescent="0.2">
      <c r="A127" s="6"/>
      <c r="B127" s="90"/>
      <c r="C127" s="91"/>
      <c r="D127" s="25"/>
      <c r="E127" s="22"/>
      <c r="F127" s="293"/>
      <c r="G127" s="24"/>
      <c r="H127" s="90"/>
      <c r="I127" s="91"/>
      <c r="J127" s="90"/>
      <c r="K127" s="91"/>
      <c r="L127" s="90"/>
      <c r="M127" s="91"/>
    </row>
    <row r="128" spans="1:13" customFormat="1" x14ac:dyDescent="0.2">
      <c r="A128" s="4" t="s">
        <v>24</v>
      </c>
      <c r="B128" s="109"/>
      <c r="C128" s="86"/>
      <c r="D128" s="28"/>
      <c r="E128" s="22"/>
      <c r="F128" s="293"/>
      <c r="G128" s="27"/>
      <c r="H128" s="109"/>
      <c r="I128" s="86"/>
      <c r="J128" s="109"/>
      <c r="K128" s="86"/>
      <c r="L128" s="109"/>
      <c r="M128" s="86"/>
    </row>
    <row r="129" spans="1:13" customFormat="1" x14ac:dyDescent="0.2">
      <c r="A129" s="223" t="s">
        <v>157</v>
      </c>
      <c r="B129" s="214" t="s">
        <v>7</v>
      </c>
      <c r="C129" s="215" t="s">
        <v>7</v>
      </c>
      <c r="D129" s="208"/>
      <c r="E129" s="214" t="s">
        <v>7</v>
      </c>
      <c r="F129" s="214" t="s">
        <v>7</v>
      </c>
      <c r="G129" s="213"/>
      <c r="H129" s="214" t="s">
        <v>7</v>
      </c>
      <c r="I129" s="215" t="s">
        <v>7</v>
      </c>
      <c r="J129" s="214" t="s">
        <v>7</v>
      </c>
      <c r="K129" s="215" t="s">
        <v>7</v>
      </c>
      <c r="L129" s="214" t="s">
        <v>7</v>
      </c>
      <c r="M129" s="215" t="s">
        <v>7</v>
      </c>
    </row>
    <row r="130" spans="1:13" customFormat="1" x14ac:dyDescent="0.2">
      <c r="A130" s="223" t="s">
        <v>167</v>
      </c>
      <c r="B130" s="214">
        <v>0.21271699758831217</v>
      </c>
      <c r="C130" s="215">
        <v>0.14972307301955523</v>
      </c>
      <c r="D130" s="208"/>
      <c r="E130" s="22">
        <f t="shared" si="2"/>
        <v>3.8663433023532395E-2</v>
      </c>
      <c r="F130" s="293">
        <f t="shared" si="3"/>
        <v>1.9517219558064208E-2</v>
      </c>
      <c r="G130" s="213"/>
      <c r="H130" s="214">
        <v>0.17405356456477977</v>
      </c>
      <c r="I130" s="215">
        <v>0.13020585346149102</v>
      </c>
      <c r="J130" s="214" t="s">
        <v>7</v>
      </c>
      <c r="K130" s="215" t="s">
        <v>7</v>
      </c>
      <c r="L130" s="214" t="s">
        <v>7</v>
      </c>
      <c r="M130" s="215" t="s">
        <v>7</v>
      </c>
    </row>
    <row r="131" spans="1:13" customFormat="1" x14ac:dyDescent="0.2">
      <c r="A131" s="223" t="s">
        <v>159</v>
      </c>
      <c r="B131" s="214" t="s">
        <v>7</v>
      </c>
      <c r="C131" s="215" t="s">
        <v>7</v>
      </c>
      <c r="D131" s="208"/>
      <c r="E131" s="214" t="s">
        <v>7</v>
      </c>
      <c r="F131" s="214" t="s">
        <v>7</v>
      </c>
      <c r="G131" s="213"/>
      <c r="H131" s="214" t="s">
        <v>7</v>
      </c>
      <c r="I131" s="215" t="s">
        <v>7</v>
      </c>
      <c r="J131" s="214" t="s">
        <v>7</v>
      </c>
      <c r="K131" s="215" t="s">
        <v>7</v>
      </c>
      <c r="L131" s="214" t="s">
        <v>7</v>
      </c>
      <c r="M131" s="215" t="s">
        <v>7</v>
      </c>
    </row>
    <row r="132" spans="1:13" customFormat="1" x14ac:dyDescent="0.2">
      <c r="A132" s="223" t="s">
        <v>160</v>
      </c>
      <c r="B132" s="214">
        <v>0.3028046125220662</v>
      </c>
      <c r="C132" s="215">
        <v>0.23310011511879111</v>
      </c>
      <c r="D132" s="208"/>
      <c r="E132" s="22">
        <f t="shared" si="2"/>
        <v>2.9238826821753716E-2</v>
      </c>
      <c r="F132" s="293">
        <f t="shared" si="3"/>
        <v>9.3591489920755444E-3</v>
      </c>
      <c r="G132" s="213"/>
      <c r="H132" s="214">
        <v>0.27356578570031248</v>
      </c>
      <c r="I132" s="215">
        <v>0.22374096612671557</v>
      </c>
      <c r="J132" s="214" t="s">
        <v>7</v>
      </c>
      <c r="K132" s="215" t="s">
        <v>7</v>
      </c>
      <c r="L132" s="214" t="s">
        <v>7</v>
      </c>
      <c r="M132" s="215" t="s">
        <v>7</v>
      </c>
    </row>
    <row r="133" spans="1:13" customFormat="1" x14ac:dyDescent="0.2">
      <c r="A133" s="223" t="s">
        <v>162</v>
      </c>
      <c r="B133" s="214">
        <v>0.2480642855094855</v>
      </c>
      <c r="C133" s="215">
        <v>0.16074293304887508</v>
      </c>
      <c r="D133" s="208"/>
      <c r="E133" s="22">
        <f t="shared" si="2"/>
        <v>6.6294056064738704E-2</v>
      </c>
      <c r="F133" s="293">
        <f t="shared" si="3"/>
        <v>6.5613951501788476E-2</v>
      </c>
      <c r="G133" s="24"/>
      <c r="H133" s="214">
        <v>0.1817702294447468</v>
      </c>
      <c r="I133" s="215">
        <v>9.51289815470866E-2</v>
      </c>
      <c r="J133" s="214" t="s">
        <v>7</v>
      </c>
      <c r="K133" s="215" t="s">
        <v>7</v>
      </c>
      <c r="L133" s="214" t="s">
        <v>7</v>
      </c>
      <c r="M133" s="215" t="s">
        <v>7</v>
      </c>
    </row>
    <row r="134" spans="1:13" customFormat="1" x14ac:dyDescent="0.2">
      <c r="A134" s="223" t="s">
        <v>161</v>
      </c>
      <c r="B134" s="90">
        <v>0.23980241682952214</v>
      </c>
      <c r="C134" s="91">
        <v>0.16535077316008839</v>
      </c>
      <c r="D134" s="25"/>
      <c r="E134" s="22">
        <f t="shared" si="2"/>
        <v>-3.2981598972104176E-2</v>
      </c>
      <c r="F134" s="293">
        <f t="shared" si="3"/>
        <v>-3.5516699123978396E-2</v>
      </c>
      <c r="G134" s="24"/>
      <c r="H134" s="90">
        <v>0.27278401580162631</v>
      </c>
      <c r="I134" s="91">
        <v>0.20086747228406679</v>
      </c>
      <c r="J134" s="214" t="s">
        <v>7</v>
      </c>
      <c r="K134" s="215" t="s">
        <v>7</v>
      </c>
      <c r="L134" s="214" t="s">
        <v>7</v>
      </c>
      <c r="M134" s="215" t="s">
        <v>7</v>
      </c>
    </row>
    <row r="135" spans="1:13" customFormat="1" x14ac:dyDescent="0.2">
      <c r="A135" s="223" t="s">
        <v>163</v>
      </c>
      <c r="B135" s="90">
        <v>0.3103192551392539</v>
      </c>
      <c r="C135" s="91">
        <v>0.193982987686874</v>
      </c>
      <c r="D135" s="25"/>
      <c r="E135" s="22">
        <f t="shared" si="2"/>
        <v>3.2078076819655854E-2</v>
      </c>
      <c r="F135" s="293">
        <f t="shared" si="3"/>
        <v>-2.5382526523469839E-2</v>
      </c>
      <c r="G135" s="24"/>
      <c r="H135" s="90">
        <v>0.27824117831959805</v>
      </c>
      <c r="I135" s="91">
        <v>0.21936551421034384</v>
      </c>
      <c r="J135" s="214" t="s">
        <v>7</v>
      </c>
      <c r="K135" s="215" t="s">
        <v>7</v>
      </c>
      <c r="L135" s="214" t="s">
        <v>7</v>
      </c>
      <c r="M135" s="215" t="s">
        <v>7</v>
      </c>
    </row>
    <row r="136" spans="1:13" customFormat="1" x14ac:dyDescent="0.2">
      <c r="A136" s="223" t="s">
        <v>164</v>
      </c>
      <c r="B136" s="214">
        <v>0.19695922293280918</v>
      </c>
      <c r="C136" s="215">
        <v>0.17394392492275307</v>
      </c>
      <c r="D136" s="216"/>
      <c r="E136" s="22">
        <f t="shared" si="2"/>
        <v>-3.939252047864894E-2</v>
      </c>
      <c r="F136" s="293">
        <f t="shared" si="3"/>
        <v>-1.1463348496370845E-2</v>
      </c>
      <c r="G136" s="217"/>
      <c r="H136" s="214">
        <v>0.23635174341145812</v>
      </c>
      <c r="I136" s="215">
        <v>0.18540727341912391</v>
      </c>
      <c r="J136" s="214" t="s">
        <v>7</v>
      </c>
      <c r="K136" s="215" t="s">
        <v>7</v>
      </c>
      <c r="L136" s="214" t="s">
        <v>7</v>
      </c>
      <c r="M136" s="215" t="s">
        <v>7</v>
      </c>
    </row>
    <row r="137" spans="1:13" customFormat="1" x14ac:dyDescent="0.2">
      <c r="A137" s="223" t="s">
        <v>165</v>
      </c>
      <c r="B137" s="214">
        <v>0.17598004802552281</v>
      </c>
      <c r="C137" s="215">
        <v>0.13997726102717029</v>
      </c>
      <c r="D137" s="216"/>
      <c r="E137" s="22">
        <f t="shared" si="2"/>
        <v>-0.18678043759116164</v>
      </c>
      <c r="F137" s="293">
        <f t="shared" si="3"/>
        <v>-0.12170823384499868</v>
      </c>
      <c r="G137" s="217"/>
      <c r="H137" s="214">
        <v>0.36276048561668445</v>
      </c>
      <c r="I137" s="215">
        <v>0.26168549487216897</v>
      </c>
      <c r="J137" s="214" t="s">
        <v>7</v>
      </c>
      <c r="K137" s="215" t="s">
        <v>7</v>
      </c>
      <c r="L137" s="214" t="s">
        <v>7</v>
      </c>
      <c r="M137" s="215" t="s">
        <v>7</v>
      </c>
    </row>
    <row r="138" spans="1:13" customFormat="1" x14ac:dyDescent="0.2">
      <c r="A138" s="223" t="s">
        <v>166</v>
      </c>
      <c r="B138" s="214">
        <v>0.24432170760284896</v>
      </c>
      <c r="C138" s="215">
        <v>0.19363958496066805</v>
      </c>
      <c r="D138" s="216"/>
      <c r="E138" s="22">
        <f t="shared" ref="E138:E201" si="4">B138-H138</f>
        <v>4.4483150973833374E-2</v>
      </c>
      <c r="F138" s="293">
        <f t="shared" ref="F138:F201" si="5">C138-I138</f>
        <v>3.1253184085080238E-2</v>
      </c>
      <c r="G138" s="217"/>
      <c r="H138" s="214">
        <v>0.19983855662901559</v>
      </c>
      <c r="I138" s="215">
        <v>0.16238640087558781</v>
      </c>
      <c r="J138" s="214" t="s">
        <v>7</v>
      </c>
      <c r="K138" s="215" t="s">
        <v>7</v>
      </c>
      <c r="L138" s="214" t="s">
        <v>7</v>
      </c>
      <c r="M138" s="215" t="s">
        <v>7</v>
      </c>
    </row>
    <row r="139" spans="1:13" customFormat="1" x14ac:dyDescent="0.2">
      <c r="A139" s="223" t="s">
        <v>158</v>
      </c>
      <c r="B139" s="214">
        <v>0.2413504677010587</v>
      </c>
      <c r="C139" s="215">
        <v>0.18268658476010996</v>
      </c>
      <c r="D139" s="216"/>
      <c r="E139" s="22">
        <f t="shared" si="4"/>
        <v>0.13785652448093622</v>
      </c>
      <c r="F139" s="293">
        <f t="shared" si="5"/>
        <v>9.9638831242889442E-2</v>
      </c>
      <c r="G139" s="217"/>
      <c r="H139" s="214">
        <v>0.10349394322012249</v>
      </c>
      <c r="I139" s="215">
        <v>8.3047753517220518E-2</v>
      </c>
      <c r="J139" s="214" t="s">
        <v>7</v>
      </c>
      <c r="K139" s="215" t="s">
        <v>7</v>
      </c>
      <c r="L139" s="214" t="s">
        <v>7</v>
      </c>
      <c r="M139" s="215" t="s">
        <v>7</v>
      </c>
    </row>
    <row r="140" spans="1:13" customFormat="1" x14ac:dyDescent="0.2">
      <c r="A140" s="64"/>
      <c r="B140" s="214"/>
      <c r="C140" s="215"/>
      <c r="D140" s="208"/>
      <c r="E140" s="22"/>
      <c r="F140" s="293"/>
      <c r="G140" s="24"/>
      <c r="H140" s="214"/>
      <c r="I140" s="215"/>
      <c r="J140" s="214"/>
      <c r="K140" s="215"/>
      <c r="L140" s="214"/>
      <c r="M140" s="215"/>
    </row>
    <row r="141" spans="1:13" customFormat="1" x14ac:dyDescent="0.2">
      <c r="A141" s="4" t="s">
        <v>84</v>
      </c>
      <c r="B141" s="90"/>
      <c r="C141" s="91"/>
      <c r="D141" s="25"/>
      <c r="E141" s="22"/>
      <c r="F141" s="293"/>
      <c r="G141" s="24"/>
      <c r="H141" s="90"/>
      <c r="I141" s="91"/>
      <c r="J141" s="90"/>
      <c r="K141" s="91"/>
      <c r="L141" s="90"/>
      <c r="M141" s="91"/>
    </row>
    <row r="142" spans="1:13" customFormat="1" x14ac:dyDescent="0.2">
      <c r="A142" s="4" t="s">
        <v>21</v>
      </c>
      <c r="B142" s="90"/>
      <c r="C142" s="91"/>
      <c r="D142" s="25"/>
      <c r="E142" s="22"/>
      <c r="F142" s="293"/>
      <c r="G142" s="24"/>
      <c r="H142" s="90"/>
      <c r="I142" s="91"/>
      <c r="J142" s="90"/>
      <c r="K142" s="91"/>
      <c r="L142" s="90"/>
      <c r="M142" s="91"/>
    </row>
    <row r="143" spans="1:13" customFormat="1" x14ac:dyDescent="0.2">
      <c r="A143" s="223" t="s">
        <v>157</v>
      </c>
      <c r="B143" s="214">
        <v>0.60510292924317477</v>
      </c>
      <c r="C143" s="215">
        <v>0.43396219837699906</v>
      </c>
      <c r="D143" s="216"/>
      <c r="E143" s="22">
        <f t="shared" si="4"/>
        <v>9.6236589181074361E-2</v>
      </c>
      <c r="F143" s="293">
        <f t="shared" si="5"/>
        <v>8.9500897020845571E-2</v>
      </c>
      <c r="G143" s="217"/>
      <c r="H143" s="214">
        <v>0.50886634006210041</v>
      </c>
      <c r="I143" s="215">
        <v>0.34446130135615349</v>
      </c>
      <c r="J143" s="214">
        <v>0.50815892733039714</v>
      </c>
      <c r="K143" s="215">
        <v>0.37569029359182976</v>
      </c>
      <c r="L143" s="214">
        <v>0.46376196342463222</v>
      </c>
      <c r="M143" s="215">
        <v>0.32397377592657611</v>
      </c>
    </row>
    <row r="144" spans="1:13" customFormat="1" x14ac:dyDescent="0.2">
      <c r="A144" s="223" t="s">
        <v>167</v>
      </c>
      <c r="B144" s="218">
        <v>0.59139257184053562</v>
      </c>
      <c r="C144" s="219">
        <v>0.43590784198503152</v>
      </c>
      <c r="D144" s="216"/>
      <c r="E144" s="22">
        <f t="shared" si="4"/>
        <v>2.4866625694626276E-2</v>
      </c>
      <c r="F144" s="293">
        <f t="shared" si="5"/>
        <v>9.0120323984788253E-2</v>
      </c>
      <c r="G144" s="217"/>
      <c r="H144" s="218">
        <v>0.56652594614590934</v>
      </c>
      <c r="I144" s="219">
        <v>0.34578751800024327</v>
      </c>
      <c r="J144" s="218">
        <v>0.43701700687306555</v>
      </c>
      <c r="K144" s="219">
        <v>0.29204455425996767</v>
      </c>
      <c r="L144" s="218">
        <v>0.50333254188465448</v>
      </c>
      <c r="M144" s="219">
        <v>0.4162437615317458</v>
      </c>
    </row>
    <row r="145" spans="1:13" customFormat="1" x14ac:dyDescent="0.2">
      <c r="A145" s="223" t="s">
        <v>159</v>
      </c>
      <c r="B145" s="214">
        <v>0.74583621678626144</v>
      </c>
      <c r="C145" s="215">
        <v>0.50108892593306453</v>
      </c>
      <c r="D145" s="216"/>
      <c r="E145" s="22">
        <f t="shared" si="4"/>
        <v>3.9938289805369287E-2</v>
      </c>
      <c r="F145" s="293">
        <f t="shared" si="5"/>
        <v>-3.6047593728227079E-2</v>
      </c>
      <c r="G145" s="217"/>
      <c r="H145" s="214">
        <v>0.70589792698089215</v>
      </c>
      <c r="I145" s="215">
        <v>0.53713651966129161</v>
      </c>
      <c r="J145" s="214">
        <v>0.72887400192824592</v>
      </c>
      <c r="K145" s="215">
        <v>0.57547814084882531</v>
      </c>
      <c r="L145" s="214">
        <v>0.62532515925613896</v>
      </c>
      <c r="M145" s="215">
        <v>0.45867170659974715</v>
      </c>
    </row>
    <row r="146" spans="1:13" customFormat="1" x14ac:dyDescent="0.2">
      <c r="A146" s="223" t="s">
        <v>160</v>
      </c>
      <c r="B146" s="90">
        <v>0.61837878031569438</v>
      </c>
      <c r="C146" s="91">
        <v>0.41017076428494553</v>
      </c>
      <c r="D146" s="25"/>
      <c r="E146" s="22">
        <f t="shared" si="4"/>
        <v>9.9684995381007502E-3</v>
      </c>
      <c r="F146" s="293">
        <f t="shared" si="5"/>
        <v>-4.0219438393120366E-3</v>
      </c>
      <c r="G146" s="24"/>
      <c r="H146" s="90">
        <v>0.60841028077759363</v>
      </c>
      <c r="I146" s="91">
        <v>0.41419270812425757</v>
      </c>
      <c r="J146" s="90">
        <v>0.61969213465336048</v>
      </c>
      <c r="K146" s="91">
        <v>0.40344983573896404</v>
      </c>
      <c r="L146" s="90">
        <v>0.60504477625573205</v>
      </c>
      <c r="M146" s="91">
        <v>0.41173393413453269</v>
      </c>
    </row>
    <row r="147" spans="1:13" customFormat="1" x14ac:dyDescent="0.2">
      <c r="A147" s="223" t="s">
        <v>162</v>
      </c>
      <c r="B147" s="109">
        <v>0.60875783397147931</v>
      </c>
      <c r="C147" s="86">
        <v>0.46518291483982688</v>
      </c>
      <c r="D147" s="28"/>
      <c r="E147" s="22">
        <f t="shared" si="4"/>
        <v>-9.4500340478983702E-2</v>
      </c>
      <c r="F147" s="293">
        <f t="shared" si="5"/>
        <v>-2.0507939037302136E-2</v>
      </c>
      <c r="G147" s="27"/>
      <c r="H147" s="239">
        <v>0.70325817445046301</v>
      </c>
      <c r="I147" s="240">
        <v>0.48569085387712901</v>
      </c>
      <c r="J147" s="239">
        <v>0.62480139150869773</v>
      </c>
      <c r="K147" s="240">
        <v>0.47363858134311365</v>
      </c>
      <c r="L147" s="239">
        <v>0.63864342996788326</v>
      </c>
      <c r="M147" s="240">
        <v>0.46746455976732981</v>
      </c>
    </row>
    <row r="148" spans="1:13" customFormat="1" x14ac:dyDescent="0.2">
      <c r="A148" s="223" t="s">
        <v>161</v>
      </c>
      <c r="B148" s="214">
        <v>0.59582965408126587</v>
      </c>
      <c r="C148" s="215">
        <v>0.51022381317445276</v>
      </c>
      <c r="D148" s="208"/>
      <c r="E148" s="22">
        <f t="shared" si="4"/>
        <v>-8.8022643116940635E-3</v>
      </c>
      <c r="F148" s="293">
        <f t="shared" si="5"/>
        <v>7.0055360818452872E-2</v>
      </c>
      <c r="G148" s="213"/>
      <c r="H148" s="214">
        <v>0.60463191839295993</v>
      </c>
      <c r="I148" s="215">
        <v>0.44016845235599988</v>
      </c>
      <c r="J148" s="214">
        <v>0.68917903912815037</v>
      </c>
      <c r="K148" s="215">
        <v>0.54403692420788985</v>
      </c>
      <c r="L148" s="214">
        <v>0.55459957211702893</v>
      </c>
      <c r="M148" s="215">
        <v>0.47328694576561797</v>
      </c>
    </row>
    <row r="149" spans="1:13" customFormat="1" x14ac:dyDescent="0.2">
      <c r="A149" s="223" t="s">
        <v>163</v>
      </c>
      <c r="B149" s="214" t="s">
        <v>7</v>
      </c>
      <c r="C149" s="215" t="s">
        <v>7</v>
      </c>
      <c r="D149" s="208"/>
      <c r="E149" s="214" t="s">
        <v>7</v>
      </c>
      <c r="F149" s="214" t="s">
        <v>7</v>
      </c>
      <c r="G149" s="213"/>
      <c r="H149" s="214" t="s">
        <v>7</v>
      </c>
      <c r="I149" s="215" t="s">
        <v>7</v>
      </c>
      <c r="J149" s="214" t="s">
        <v>7</v>
      </c>
      <c r="K149" s="215" t="s">
        <v>7</v>
      </c>
      <c r="L149" s="214" t="s">
        <v>7</v>
      </c>
      <c r="M149" s="215" t="s">
        <v>7</v>
      </c>
    </row>
    <row r="150" spans="1:13" customFormat="1" x14ac:dyDescent="0.2">
      <c r="A150" s="223" t="s">
        <v>164</v>
      </c>
      <c r="B150" s="214">
        <v>0.62445514997173945</v>
      </c>
      <c r="C150" s="215">
        <v>0.49333479857977552</v>
      </c>
      <c r="D150" s="208"/>
      <c r="E150" s="22">
        <f t="shared" si="4"/>
        <v>7.3799050577142089E-2</v>
      </c>
      <c r="F150" s="293">
        <f t="shared" si="5"/>
        <v>5.4029451900796277E-2</v>
      </c>
      <c r="G150" s="213"/>
      <c r="H150" s="214">
        <v>0.55065609939459736</v>
      </c>
      <c r="I150" s="215">
        <v>0.43930534667897925</v>
      </c>
      <c r="J150" s="214">
        <v>0.58921615430052898</v>
      </c>
      <c r="K150" s="215">
        <v>0.48448045729675737</v>
      </c>
      <c r="L150" s="214">
        <v>0.479441745843739</v>
      </c>
      <c r="M150" s="215">
        <v>0.35371805706200199</v>
      </c>
    </row>
    <row r="151" spans="1:13" customFormat="1" x14ac:dyDescent="0.2">
      <c r="A151" s="223" t="s">
        <v>165</v>
      </c>
      <c r="B151" s="214">
        <v>0.45232307160919916</v>
      </c>
      <c r="C151" s="215">
        <v>0.31470702850643667</v>
      </c>
      <c r="D151" s="208"/>
      <c r="E151" s="22">
        <f t="shared" si="4"/>
        <v>2.494701721985576E-2</v>
      </c>
      <c r="F151" s="293">
        <f t="shared" si="5"/>
        <v>4.7981939491428816E-3</v>
      </c>
      <c r="G151" s="213"/>
      <c r="H151" s="214">
        <v>0.4273760543893434</v>
      </c>
      <c r="I151" s="215">
        <v>0.30990883455729379</v>
      </c>
      <c r="J151" s="214">
        <v>0.46706457084907876</v>
      </c>
      <c r="K151" s="215">
        <v>0.32554469677104525</v>
      </c>
      <c r="L151" s="214">
        <v>0.44749510675611898</v>
      </c>
      <c r="M151" s="215">
        <v>0.34726842104191491</v>
      </c>
    </row>
    <row r="152" spans="1:13" customFormat="1" x14ac:dyDescent="0.2">
      <c r="A152" s="223" t="s">
        <v>166</v>
      </c>
      <c r="B152" s="214">
        <v>0.5348015619764126</v>
      </c>
      <c r="C152" s="215">
        <v>0.41840525966869641</v>
      </c>
      <c r="D152" s="208"/>
      <c r="E152" s="22">
        <f t="shared" si="4"/>
        <v>-9.2372656108135276E-2</v>
      </c>
      <c r="F152" s="293">
        <f t="shared" si="5"/>
        <v>-4.7272191505968009E-2</v>
      </c>
      <c r="G152" s="24"/>
      <c r="H152" s="214">
        <v>0.62717421808454787</v>
      </c>
      <c r="I152" s="215">
        <v>0.46567745117466441</v>
      </c>
      <c r="J152" s="214">
        <v>0.59580349316772419</v>
      </c>
      <c r="K152" s="215">
        <v>0.46547006474787961</v>
      </c>
      <c r="L152" s="214">
        <v>0.54174266551595196</v>
      </c>
      <c r="M152" s="215">
        <v>0.44775089422740649</v>
      </c>
    </row>
    <row r="153" spans="1:13" customFormat="1" x14ac:dyDescent="0.2">
      <c r="A153" s="223" t="s">
        <v>158</v>
      </c>
      <c r="B153" s="90">
        <v>0.57890111269369415</v>
      </c>
      <c r="C153" s="91">
        <v>0.46185674995771231</v>
      </c>
      <c r="D153" s="25"/>
      <c r="E153" s="22">
        <f t="shared" si="4"/>
        <v>1.4913388274348849E-2</v>
      </c>
      <c r="F153" s="293">
        <f t="shared" si="5"/>
        <v>7.9870517489501247E-2</v>
      </c>
      <c r="G153" s="24"/>
      <c r="H153" s="90">
        <v>0.5639877244193453</v>
      </c>
      <c r="I153" s="91">
        <v>0.38198623246821106</v>
      </c>
      <c r="J153" s="90">
        <v>0.53362857838382893</v>
      </c>
      <c r="K153" s="91">
        <v>0.41706986527277085</v>
      </c>
      <c r="L153" s="90">
        <v>0.48474591746055889</v>
      </c>
      <c r="M153" s="91">
        <v>0.3745960621396241</v>
      </c>
    </row>
    <row r="154" spans="1:13" customFormat="1" x14ac:dyDescent="0.2">
      <c r="A154" s="6"/>
      <c r="B154" s="90"/>
      <c r="C154" s="91"/>
      <c r="D154" s="25"/>
      <c r="E154" s="22"/>
      <c r="F154" s="293"/>
      <c r="G154" s="24"/>
      <c r="H154" s="90"/>
      <c r="I154" s="91"/>
      <c r="J154" s="90"/>
      <c r="K154" s="91"/>
      <c r="L154" s="90"/>
      <c r="M154" s="91"/>
    </row>
    <row r="155" spans="1:13" customFormat="1" x14ac:dyDescent="0.2">
      <c r="A155" s="4" t="s">
        <v>24</v>
      </c>
      <c r="B155" s="214"/>
      <c r="C155" s="215"/>
      <c r="D155" s="216"/>
      <c r="E155" s="22"/>
      <c r="F155" s="293"/>
      <c r="G155" s="217"/>
      <c r="H155" s="214"/>
      <c r="I155" s="215"/>
      <c r="J155" s="214"/>
      <c r="K155" s="215"/>
      <c r="L155" s="214"/>
      <c r="M155" s="215"/>
    </row>
    <row r="156" spans="1:13" customFormat="1" x14ac:dyDescent="0.2">
      <c r="A156" s="223" t="s">
        <v>157</v>
      </c>
      <c r="B156" s="214" t="s">
        <v>7</v>
      </c>
      <c r="C156" s="215" t="s">
        <v>7</v>
      </c>
      <c r="D156" s="216"/>
      <c r="E156" s="214" t="s">
        <v>7</v>
      </c>
      <c r="F156" s="214" t="s">
        <v>7</v>
      </c>
      <c r="G156" s="217"/>
      <c r="H156" s="214" t="s">
        <v>7</v>
      </c>
      <c r="I156" s="215" t="s">
        <v>7</v>
      </c>
      <c r="J156" s="214" t="s">
        <v>7</v>
      </c>
      <c r="K156" s="215" t="s">
        <v>7</v>
      </c>
      <c r="L156" s="214" t="s">
        <v>7</v>
      </c>
      <c r="M156" s="215" t="s">
        <v>7</v>
      </c>
    </row>
    <row r="157" spans="1:13" customFormat="1" x14ac:dyDescent="0.2">
      <c r="A157" s="223" t="s">
        <v>167</v>
      </c>
      <c r="B157" s="214">
        <v>0.21708117778016967</v>
      </c>
      <c r="C157" s="215">
        <v>0.15355380101669558</v>
      </c>
      <c r="D157" s="216"/>
      <c r="E157" s="22">
        <f t="shared" si="4"/>
        <v>4.1528137576256785E-2</v>
      </c>
      <c r="F157" s="293">
        <f t="shared" si="5"/>
        <v>2.2401375448891037E-2</v>
      </c>
      <c r="G157" s="217"/>
      <c r="H157" s="214">
        <v>0.17555304020391288</v>
      </c>
      <c r="I157" s="215">
        <v>0.13115242556780454</v>
      </c>
      <c r="J157" s="214" t="s">
        <v>7</v>
      </c>
      <c r="K157" s="215" t="s">
        <v>7</v>
      </c>
      <c r="L157" s="214" t="s">
        <v>7</v>
      </c>
      <c r="M157" s="215" t="s">
        <v>7</v>
      </c>
    </row>
    <row r="158" spans="1:13" customFormat="1" x14ac:dyDescent="0.2">
      <c r="A158" s="223" t="s">
        <v>159</v>
      </c>
      <c r="B158" s="214" t="s">
        <v>7</v>
      </c>
      <c r="C158" s="215" t="s">
        <v>7</v>
      </c>
      <c r="D158" s="216"/>
      <c r="E158" s="214" t="s">
        <v>7</v>
      </c>
      <c r="F158" s="214" t="s">
        <v>7</v>
      </c>
      <c r="G158" s="217"/>
      <c r="H158" s="214" t="s">
        <v>7</v>
      </c>
      <c r="I158" s="215" t="s">
        <v>7</v>
      </c>
      <c r="J158" s="214" t="s">
        <v>7</v>
      </c>
      <c r="K158" s="215" t="s">
        <v>7</v>
      </c>
      <c r="L158" s="214" t="s">
        <v>7</v>
      </c>
      <c r="M158" s="215" t="s">
        <v>7</v>
      </c>
    </row>
    <row r="159" spans="1:13" customFormat="1" x14ac:dyDescent="0.2">
      <c r="A159" s="223" t="s">
        <v>160</v>
      </c>
      <c r="B159" s="214">
        <v>0.3558344473978774</v>
      </c>
      <c r="C159" s="215">
        <v>0.28024616995035473</v>
      </c>
      <c r="D159" s="208"/>
      <c r="E159" s="22">
        <f t="shared" si="4"/>
        <v>6.959278602516894E-2</v>
      </c>
      <c r="F159" s="293">
        <f t="shared" si="5"/>
        <v>4.8122508730493063E-2</v>
      </c>
      <c r="G159" s="24"/>
      <c r="H159" s="214">
        <v>0.28624166137270846</v>
      </c>
      <c r="I159" s="215">
        <v>0.23212366121986167</v>
      </c>
      <c r="J159" s="214" t="s">
        <v>7</v>
      </c>
      <c r="K159" s="215" t="s">
        <v>7</v>
      </c>
      <c r="L159" s="214" t="s">
        <v>7</v>
      </c>
      <c r="M159" s="215" t="s">
        <v>7</v>
      </c>
    </row>
    <row r="160" spans="1:13" customFormat="1" x14ac:dyDescent="0.2">
      <c r="A160" s="223" t="s">
        <v>162</v>
      </c>
      <c r="B160" s="90">
        <v>0.3064137241967218</v>
      </c>
      <c r="C160" s="91">
        <v>0.21869706755648016</v>
      </c>
      <c r="D160" s="25"/>
      <c r="E160" s="22">
        <f t="shared" si="4"/>
        <v>8.5824024349468897E-2</v>
      </c>
      <c r="F160" s="293">
        <f t="shared" si="5"/>
        <v>9.4081375656171168E-2</v>
      </c>
      <c r="G160" s="24"/>
      <c r="H160" s="90">
        <v>0.22058969984725291</v>
      </c>
      <c r="I160" s="91">
        <v>0.12461569190030899</v>
      </c>
      <c r="J160" s="214" t="s">
        <v>7</v>
      </c>
      <c r="K160" s="215" t="s">
        <v>7</v>
      </c>
      <c r="L160" s="214" t="s">
        <v>7</v>
      </c>
      <c r="M160" s="215" t="s">
        <v>7</v>
      </c>
    </row>
    <row r="161" spans="1:13" customFormat="1" x14ac:dyDescent="0.2">
      <c r="A161" s="223" t="s">
        <v>161</v>
      </c>
      <c r="B161" s="90">
        <v>0.25857428067454319</v>
      </c>
      <c r="C161" s="91">
        <v>0.18163449078385294</v>
      </c>
      <c r="D161" s="25"/>
      <c r="E161" s="22">
        <f t="shared" si="4"/>
        <v>-4.3857458542155836E-2</v>
      </c>
      <c r="F161" s="293">
        <f t="shared" si="5"/>
        <v>-5.3350630991429782E-2</v>
      </c>
      <c r="G161" s="24"/>
      <c r="H161" s="90">
        <v>0.30243173921669902</v>
      </c>
      <c r="I161" s="91">
        <v>0.23498512177528272</v>
      </c>
      <c r="J161" s="214" t="s">
        <v>7</v>
      </c>
      <c r="K161" s="215" t="s">
        <v>7</v>
      </c>
      <c r="L161" s="214" t="s">
        <v>7</v>
      </c>
      <c r="M161" s="215" t="s">
        <v>7</v>
      </c>
    </row>
    <row r="162" spans="1:13" customFormat="1" x14ac:dyDescent="0.2">
      <c r="A162" s="223" t="s">
        <v>163</v>
      </c>
      <c r="B162" s="214">
        <v>0.30286340928475686</v>
      </c>
      <c r="C162" s="215">
        <v>0.19346932685044435</v>
      </c>
      <c r="D162" s="216"/>
      <c r="E162" s="22">
        <f t="shared" si="4"/>
        <v>3.4116168283545023E-3</v>
      </c>
      <c r="F162" s="293">
        <f t="shared" si="5"/>
        <v>-2.9499990020682626E-2</v>
      </c>
      <c r="G162" s="217"/>
      <c r="H162" s="214">
        <v>0.29945179245640235</v>
      </c>
      <c r="I162" s="215">
        <v>0.22296931687112698</v>
      </c>
      <c r="J162" s="214" t="s">
        <v>7</v>
      </c>
      <c r="K162" s="215" t="s">
        <v>7</v>
      </c>
      <c r="L162" s="214" t="s">
        <v>7</v>
      </c>
      <c r="M162" s="215" t="s">
        <v>7</v>
      </c>
    </row>
    <row r="163" spans="1:13" customFormat="1" x14ac:dyDescent="0.2">
      <c r="A163" s="223" t="s">
        <v>164</v>
      </c>
      <c r="B163" s="218">
        <v>0.21952344219884157</v>
      </c>
      <c r="C163" s="219">
        <v>0.20023959483396908</v>
      </c>
      <c r="D163" s="216"/>
      <c r="E163" s="22">
        <f t="shared" si="4"/>
        <v>-4.3045808483879511E-2</v>
      </c>
      <c r="F163" s="293">
        <f t="shared" si="5"/>
        <v>-1.0622105443982982E-2</v>
      </c>
      <c r="G163" s="217"/>
      <c r="H163" s="218">
        <v>0.26256925068272108</v>
      </c>
      <c r="I163" s="219">
        <v>0.21086170027795206</v>
      </c>
      <c r="J163" s="214" t="s">
        <v>7</v>
      </c>
      <c r="K163" s="215" t="s">
        <v>7</v>
      </c>
      <c r="L163" s="214" t="s">
        <v>7</v>
      </c>
      <c r="M163" s="215" t="s">
        <v>7</v>
      </c>
    </row>
    <row r="164" spans="1:13" customFormat="1" x14ac:dyDescent="0.2">
      <c r="A164" s="223" t="s">
        <v>165</v>
      </c>
      <c r="B164" s="214">
        <v>0.20817638933754562</v>
      </c>
      <c r="C164" s="215">
        <v>0.17302636544940245</v>
      </c>
      <c r="D164" s="216"/>
      <c r="E164" s="22">
        <f t="shared" si="4"/>
        <v>-0.17296250221136839</v>
      </c>
      <c r="F164" s="293">
        <f t="shared" si="5"/>
        <v>-0.1059526657829459</v>
      </c>
      <c r="G164" s="217"/>
      <c r="H164" s="214">
        <v>0.38113889154891401</v>
      </c>
      <c r="I164" s="215">
        <v>0.27897903123234835</v>
      </c>
      <c r="J164" s="214" t="s">
        <v>7</v>
      </c>
      <c r="K164" s="215" t="s">
        <v>7</v>
      </c>
      <c r="L164" s="214" t="s">
        <v>7</v>
      </c>
      <c r="M164" s="215" t="s">
        <v>7</v>
      </c>
    </row>
    <row r="165" spans="1:13" customFormat="1" x14ac:dyDescent="0.2">
      <c r="A165" s="223" t="s">
        <v>166</v>
      </c>
      <c r="B165" s="90">
        <v>0.27149832738213897</v>
      </c>
      <c r="C165" s="91">
        <v>0.20952051640699654</v>
      </c>
      <c r="D165" s="25"/>
      <c r="E165" s="22">
        <f t="shared" si="4"/>
        <v>4.9653060057662707E-2</v>
      </c>
      <c r="F165" s="293">
        <f t="shared" si="5"/>
        <v>3.5668735823712355E-2</v>
      </c>
      <c r="G165" s="24"/>
      <c r="H165" s="90">
        <v>0.22184526732447626</v>
      </c>
      <c r="I165" s="91">
        <v>0.17385178058328418</v>
      </c>
      <c r="J165" s="214" t="s">
        <v>7</v>
      </c>
      <c r="K165" s="215" t="s">
        <v>7</v>
      </c>
      <c r="L165" s="214" t="s">
        <v>7</v>
      </c>
      <c r="M165" s="215" t="s">
        <v>7</v>
      </c>
    </row>
    <row r="166" spans="1:13" customFormat="1" x14ac:dyDescent="0.2">
      <c r="A166" s="223" t="s">
        <v>158</v>
      </c>
      <c r="B166" s="239">
        <v>0.25581787435270725</v>
      </c>
      <c r="C166" s="240">
        <v>0.19438204588753527</v>
      </c>
      <c r="D166" s="28"/>
      <c r="E166" s="22">
        <f t="shared" si="4"/>
        <v>0.13837082006259155</v>
      </c>
      <c r="F166" s="293">
        <f t="shared" si="5"/>
        <v>0.1025583417646683</v>
      </c>
      <c r="G166" s="27"/>
      <c r="H166" s="109">
        <v>0.1174470542901157</v>
      </c>
      <c r="I166" s="86">
        <v>9.1823704122866973E-2</v>
      </c>
      <c r="J166" s="214" t="s">
        <v>7</v>
      </c>
      <c r="K166" s="215" t="s">
        <v>7</v>
      </c>
      <c r="L166" s="214" t="s">
        <v>7</v>
      </c>
      <c r="M166" s="215" t="s">
        <v>7</v>
      </c>
    </row>
    <row r="167" spans="1:13" customFormat="1" x14ac:dyDescent="0.2">
      <c r="A167" s="4"/>
      <c r="B167" s="214"/>
      <c r="C167" s="215"/>
      <c r="D167" s="208"/>
      <c r="E167" s="22"/>
      <c r="F167" s="293"/>
      <c r="G167" s="213"/>
      <c r="H167" s="214"/>
      <c r="I167" s="215"/>
      <c r="J167" s="214"/>
      <c r="K167" s="215"/>
      <c r="L167" s="214"/>
      <c r="M167" s="215"/>
    </row>
    <row r="168" spans="1:13" customFormat="1" x14ac:dyDescent="0.2">
      <c r="A168" s="4" t="s">
        <v>85</v>
      </c>
      <c r="B168" s="214"/>
      <c r="C168" s="215"/>
      <c r="D168" s="208"/>
      <c r="E168" s="22"/>
      <c r="F168" s="293"/>
      <c r="G168" s="213"/>
      <c r="H168" s="214"/>
      <c r="I168" s="215"/>
      <c r="J168" s="214"/>
      <c r="K168" s="215"/>
      <c r="L168" s="214"/>
      <c r="M168" s="215"/>
    </row>
    <row r="169" spans="1:13" customFormat="1" x14ac:dyDescent="0.2">
      <c r="A169" s="4" t="s">
        <v>21</v>
      </c>
      <c r="B169" s="214"/>
      <c r="C169" s="215"/>
      <c r="D169" s="208"/>
      <c r="E169" s="22"/>
      <c r="F169" s="293"/>
      <c r="G169" s="213"/>
      <c r="H169" s="214"/>
      <c r="I169" s="215"/>
      <c r="J169" s="214"/>
      <c r="K169" s="215"/>
      <c r="L169" s="214"/>
      <c r="M169" s="215"/>
    </row>
    <row r="170" spans="1:13" customFormat="1" x14ac:dyDescent="0.2">
      <c r="A170" s="223" t="s">
        <v>157</v>
      </c>
      <c r="B170" s="214">
        <v>0.60810552982922939</v>
      </c>
      <c r="C170" s="215">
        <v>0.4343767189961229</v>
      </c>
      <c r="D170" s="208"/>
      <c r="E170" s="22">
        <f t="shared" si="4"/>
        <v>9.2595410185338345E-2</v>
      </c>
      <c r="F170" s="293">
        <f t="shared" si="5"/>
        <v>8.1476597298872855E-2</v>
      </c>
      <c r="G170" s="213"/>
      <c r="H170" s="214">
        <v>0.51551011964389104</v>
      </c>
      <c r="I170" s="215">
        <v>0.35290012169725005</v>
      </c>
      <c r="J170" s="214">
        <v>0.52047107308688456</v>
      </c>
      <c r="K170" s="215">
        <v>0.38419110901087539</v>
      </c>
      <c r="L170" s="214">
        <v>0.46893282621387455</v>
      </c>
      <c r="M170" s="215">
        <v>0.32718565418220985</v>
      </c>
    </row>
    <row r="171" spans="1:13" customFormat="1" x14ac:dyDescent="0.2">
      <c r="A171" s="223" t="s">
        <v>167</v>
      </c>
      <c r="B171" s="214">
        <v>0.59679817493418086</v>
      </c>
      <c r="C171" s="215">
        <v>0.40268045215896442</v>
      </c>
      <c r="D171" s="208"/>
      <c r="E171" s="22">
        <f t="shared" si="4"/>
        <v>3.215361177145426E-2</v>
      </c>
      <c r="F171" s="293">
        <f t="shared" si="5"/>
        <v>5.697657399958439E-2</v>
      </c>
      <c r="G171" s="24"/>
      <c r="H171" s="214">
        <v>0.5646445631627266</v>
      </c>
      <c r="I171" s="215">
        <v>0.34570387815938003</v>
      </c>
      <c r="J171" s="214">
        <v>0.42865007165747121</v>
      </c>
      <c r="K171" s="215">
        <v>0.28956663577828656</v>
      </c>
      <c r="L171" s="214">
        <v>0.51237245622812533</v>
      </c>
      <c r="M171" s="215">
        <v>0.4015292802801616</v>
      </c>
    </row>
    <row r="172" spans="1:13" customFormat="1" x14ac:dyDescent="0.2">
      <c r="A172" s="223" t="s">
        <v>159</v>
      </c>
      <c r="B172" s="90">
        <v>0.75397055048692108</v>
      </c>
      <c r="C172" s="91">
        <v>0.51548343204740876</v>
      </c>
      <c r="D172" s="25"/>
      <c r="E172" s="22">
        <f t="shared" si="4"/>
        <v>2.9935305406775026E-2</v>
      </c>
      <c r="F172" s="293">
        <f t="shared" si="5"/>
        <v>-2.7568043772823514E-2</v>
      </c>
      <c r="G172" s="24"/>
      <c r="H172" s="90">
        <v>0.72403524508014605</v>
      </c>
      <c r="I172" s="91">
        <v>0.54305147582023228</v>
      </c>
      <c r="J172" s="90">
        <v>0.74094740480999011</v>
      </c>
      <c r="K172" s="91">
        <v>0.57701231745285098</v>
      </c>
      <c r="L172" s="90">
        <v>0.63497654790613844</v>
      </c>
      <c r="M172" s="91">
        <v>0.46521070264586206</v>
      </c>
    </row>
    <row r="173" spans="1:13" customFormat="1" x14ac:dyDescent="0.2">
      <c r="A173" s="223" t="s">
        <v>160</v>
      </c>
      <c r="B173" s="90">
        <v>0.6227154214798083</v>
      </c>
      <c r="C173" s="91">
        <v>0.40842383718790243</v>
      </c>
      <c r="D173" s="25"/>
      <c r="E173" s="22">
        <f t="shared" si="4"/>
        <v>8.6202117069188455E-3</v>
      </c>
      <c r="F173" s="293">
        <f t="shared" si="5"/>
        <v>-4.9084520549019794E-3</v>
      </c>
      <c r="G173" s="24"/>
      <c r="H173" s="90">
        <v>0.61409520977288945</v>
      </c>
      <c r="I173" s="91">
        <v>0.41333228924280441</v>
      </c>
      <c r="J173" s="90">
        <v>0.62670540733385305</v>
      </c>
      <c r="K173" s="91">
        <v>0.40123614942359598</v>
      </c>
      <c r="L173" s="90">
        <v>0.61334031261441291</v>
      </c>
      <c r="M173" s="91">
        <v>0.41470738860321615</v>
      </c>
    </row>
    <row r="174" spans="1:13" customFormat="1" x14ac:dyDescent="0.2">
      <c r="A174" s="223" t="s">
        <v>162</v>
      </c>
      <c r="B174" s="214">
        <v>0.62763604922573824</v>
      </c>
      <c r="C174" s="215">
        <v>0.48012883155494179</v>
      </c>
      <c r="D174" s="216"/>
      <c r="E174" s="22">
        <f t="shared" si="4"/>
        <v>-8.2248668286698412E-2</v>
      </c>
      <c r="F174" s="293">
        <f t="shared" si="5"/>
        <v>-8.4812579819189549E-3</v>
      </c>
      <c r="G174" s="217"/>
      <c r="H174" s="214">
        <v>0.70988471751243665</v>
      </c>
      <c r="I174" s="215">
        <v>0.48861008953686075</v>
      </c>
      <c r="J174" s="214">
        <v>0.63952918606531306</v>
      </c>
      <c r="K174" s="215">
        <v>0.47946294440038051</v>
      </c>
      <c r="L174" s="214">
        <v>0.64460076350986883</v>
      </c>
      <c r="M174" s="215">
        <v>0.47145449270555262</v>
      </c>
    </row>
    <row r="175" spans="1:13" customFormat="1" x14ac:dyDescent="0.2">
      <c r="A175" s="223" t="s">
        <v>161</v>
      </c>
      <c r="B175" s="214">
        <v>0.6084699128786194</v>
      </c>
      <c r="C175" s="215">
        <v>0.50842842961254453</v>
      </c>
      <c r="D175" s="216"/>
      <c r="E175" s="22">
        <f t="shared" si="4"/>
        <v>7.8423326634213808E-4</v>
      </c>
      <c r="F175" s="293">
        <f t="shared" si="5"/>
        <v>6.7211706037459629E-2</v>
      </c>
      <c r="G175" s="217"/>
      <c r="H175" s="214">
        <v>0.60768567961227726</v>
      </c>
      <c r="I175" s="215">
        <v>0.4412167235750849</v>
      </c>
      <c r="J175" s="214">
        <v>0.69419153393798061</v>
      </c>
      <c r="K175" s="215">
        <v>0.54416334940071265</v>
      </c>
      <c r="L175" s="214">
        <v>0.56534097051608434</v>
      </c>
      <c r="M175" s="215">
        <v>0.47876922153705054</v>
      </c>
    </row>
    <row r="176" spans="1:13" customFormat="1" x14ac:dyDescent="0.2">
      <c r="A176" s="223" t="s">
        <v>163</v>
      </c>
      <c r="B176" s="214" t="s">
        <v>7</v>
      </c>
      <c r="C176" s="215" t="s">
        <v>7</v>
      </c>
      <c r="D176" s="216"/>
      <c r="E176" s="214" t="s">
        <v>7</v>
      </c>
      <c r="F176" s="214" t="s">
        <v>7</v>
      </c>
      <c r="G176" s="217"/>
      <c r="H176" s="214" t="s">
        <v>7</v>
      </c>
      <c r="I176" s="215" t="s">
        <v>7</v>
      </c>
      <c r="J176" s="214" t="s">
        <v>7</v>
      </c>
      <c r="K176" s="215" t="s">
        <v>7</v>
      </c>
      <c r="L176" s="214" t="s">
        <v>7</v>
      </c>
      <c r="M176" s="215" t="s">
        <v>7</v>
      </c>
    </row>
    <row r="177" spans="1:13" customFormat="1" x14ac:dyDescent="0.2">
      <c r="A177" s="223" t="s">
        <v>164</v>
      </c>
      <c r="B177" s="214">
        <v>0.63562361811056456</v>
      </c>
      <c r="C177" s="215">
        <v>0.50454651757994129</v>
      </c>
      <c r="D177" s="216"/>
      <c r="E177" s="22">
        <f t="shared" si="4"/>
        <v>7.2747965645830637E-2</v>
      </c>
      <c r="F177" s="293">
        <f t="shared" si="5"/>
        <v>6.2811729593082066E-2</v>
      </c>
      <c r="G177" s="217"/>
      <c r="H177" s="214">
        <v>0.56287565246473392</v>
      </c>
      <c r="I177" s="215">
        <v>0.44173478798685922</v>
      </c>
      <c r="J177" s="214">
        <v>0.58939706624895483</v>
      </c>
      <c r="K177" s="215">
        <v>0.48796267043049713</v>
      </c>
      <c r="L177" s="214">
        <v>0.48035683811000462</v>
      </c>
      <c r="M177" s="215">
        <v>0.35589099303260219</v>
      </c>
    </row>
    <row r="178" spans="1:13" customFormat="1" x14ac:dyDescent="0.2">
      <c r="A178" s="223" t="s">
        <v>165</v>
      </c>
      <c r="B178" s="214">
        <v>0.46142964313829049</v>
      </c>
      <c r="C178" s="215">
        <v>0.3194614025114702</v>
      </c>
      <c r="D178" s="208"/>
      <c r="E178" s="22">
        <f t="shared" si="4"/>
        <v>3.0942141518703836E-2</v>
      </c>
      <c r="F178" s="293">
        <f t="shared" si="5"/>
        <v>6.5564671360154869E-3</v>
      </c>
      <c r="G178" s="24"/>
      <c r="H178" s="214">
        <v>0.43048750161958665</v>
      </c>
      <c r="I178" s="215">
        <v>0.31290493537545472</v>
      </c>
      <c r="J178" s="214">
        <v>0.47156290079068702</v>
      </c>
      <c r="K178" s="215">
        <v>0.32999779080881331</v>
      </c>
      <c r="L178" s="214">
        <v>0.45698623003202959</v>
      </c>
      <c r="M178" s="215">
        <v>0.35320146736377817</v>
      </c>
    </row>
    <row r="179" spans="1:13" customFormat="1" x14ac:dyDescent="0.2">
      <c r="A179" s="223" t="s">
        <v>166</v>
      </c>
      <c r="B179" s="90">
        <v>0.5377704667243437</v>
      </c>
      <c r="C179" s="91">
        <v>0.41877388740683447</v>
      </c>
      <c r="D179" s="25"/>
      <c r="E179" s="22">
        <f t="shared" si="4"/>
        <v>-0.10337634635306114</v>
      </c>
      <c r="F179" s="293">
        <f t="shared" si="5"/>
        <v>-3.3964928258265692E-2</v>
      </c>
      <c r="G179" s="24"/>
      <c r="H179" s="90">
        <v>0.64114681307740484</v>
      </c>
      <c r="I179" s="91">
        <v>0.45273881566510016</v>
      </c>
      <c r="J179" s="90">
        <v>0.61056396669218604</v>
      </c>
      <c r="K179" s="91">
        <v>0.47154265035937187</v>
      </c>
      <c r="L179" s="90">
        <v>0.55349615309369526</v>
      </c>
      <c r="M179" s="91">
        <v>0.45087282502391568</v>
      </c>
    </row>
    <row r="180" spans="1:13" customFormat="1" x14ac:dyDescent="0.2">
      <c r="A180" s="223" t="s">
        <v>158</v>
      </c>
      <c r="B180" s="90">
        <v>0.57905036786340147</v>
      </c>
      <c r="C180" s="91">
        <v>0.46017683319687797</v>
      </c>
      <c r="D180" s="25"/>
      <c r="E180" s="22">
        <f t="shared" si="4"/>
        <v>1.4986022418607137E-2</v>
      </c>
      <c r="F180" s="293">
        <f t="shared" si="5"/>
        <v>7.2769283506868065E-2</v>
      </c>
      <c r="G180" s="24"/>
      <c r="H180" s="90">
        <v>0.56406434544479434</v>
      </c>
      <c r="I180" s="91">
        <v>0.3874075496900099</v>
      </c>
      <c r="J180" s="90">
        <v>0.54537548636203281</v>
      </c>
      <c r="K180" s="91">
        <v>0.4303740477652494</v>
      </c>
      <c r="L180" s="90">
        <v>0.48989891299227162</v>
      </c>
      <c r="M180" s="91">
        <v>0.38296315548214099</v>
      </c>
    </row>
    <row r="181" spans="1:13" customFormat="1" x14ac:dyDescent="0.2">
      <c r="A181" s="6"/>
      <c r="B181" s="214"/>
      <c r="C181" s="215"/>
      <c r="D181" s="216"/>
      <c r="E181" s="22"/>
      <c r="F181" s="293"/>
      <c r="G181" s="217"/>
      <c r="H181" s="214"/>
      <c r="I181" s="215"/>
      <c r="J181" s="214"/>
      <c r="K181" s="215"/>
      <c r="L181" s="214"/>
      <c r="M181" s="215"/>
    </row>
    <row r="182" spans="1:13" customFormat="1" x14ac:dyDescent="0.2">
      <c r="A182" s="4" t="s">
        <v>24</v>
      </c>
      <c r="B182" s="218"/>
      <c r="C182" s="219"/>
      <c r="D182" s="216"/>
      <c r="E182" s="22"/>
      <c r="F182" s="293"/>
      <c r="G182" s="217"/>
      <c r="H182" s="218"/>
      <c r="I182" s="219"/>
      <c r="J182" s="218"/>
      <c r="K182" s="219"/>
      <c r="L182" s="218"/>
      <c r="M182" s="219"/>
    </row>
    <row r="183" spans="1:13" customFormat="1" x14ac:dyDescent="0.2">
      <c r="A183" s="223" t="s">
        <v>157</v>
      </c>
      <c r="B183" s="214" t="s">
        <v>7</v>
      </c>
      <c r="C183" s="215" t="s">
        <v>7</v>
      </c>
      <c r="D183" s="216"/>
      <c r="E183" s="214" t="s">
        <v>7</v>
      </c>
      <c r="F183" s="214" t="s">
        <v>7</v>
      </c>
      <c r="G183" s="217"/>
      <c r="H183" s="214" t="s">
        <v>7</v>
      </c>
      <c r="I183" s="215" t="s">
        <v>7</v>
      </c>
      <c r="J183" s="214" t="s">
        <v>7</v>
      </c>
      <c r="K183" s="215" t="s">
        <v>7</v>
      </c>
      <c r="L183" s="214" t="s">
        <v>7</v>
      </c>
      <c r="M183" s="215" t="s">
        <v>7</v>
      </c>
    </row>
    <row r="184" spans="1:13" customFormat="1" x14ac:dyDescent="0.2">
      <c r="A184" s="223" t="s">
        <v>167</v>
      </c>
      <c r="B184" s="90">
        <v>0.23538308955659731</v>
      </c>
      <c r="C184" s="91">
        <v>0.16758674667509493</v>
      </c>
      <c r="D184" s="25"/>
      <c r="E184" s="22">
        <f t="shared" si="4"/>
        <v>5.3551339048055008E-2</v>
      </c>
      <c r="F184" s="293">
        <f t="shared" si="5"/>
        <v>3.6092270997001158E-2</v>
      </c>
      <c r="G184" s="24"/>
      <c r="H184" s="90">
        <v>0.18183175050854231</v>
      </c>
      <c r="I184" s="91">
        <v>0.13149447567809378</v>
      </c>
      <c r="J184" s="214" t="s">
        <v>7</v>
      </c>
      <c r="K184" s="215" t="s">
        <v>7</v>
      </c>
      <c r="L184" s="214" t="s">
        <v>7</v>
      </c>
      <c r="M184" s="215" t="s">
        <v>7</v>
      </c>
    </row>
    <row r="185" spans="1:13" customFormat="1" x14ac:dyDescent="0.2">
      <c r="A185" s="223" t="s">
        <v>159</v>
      </c>
      <c r="B185" s="214" t="s">
        <v>7</v>
      </c>
      <c r="C185" s="215" t="s">
        <v>7</v>
      </c>
      <c r="D185" s="28"/>
      <c r="E185" s="214" t="s">
        <v>7</v>
      </c>
      <c r="F185" s="214" t="s">
        <v>7</v>
      </c>
      <c r="G185" s="27"/>
      <c r="H185" s="214" t="s">
        <v>7</v>
      </c>
      <c r="I185" s="215" t="s">
        <v>7</v>
      </c>
      <c r="J185" s="214" t="s">
        <v>7</v>
      </c>
      <c r="K185" s="215" t="s">
        <v>7</v>
      </c>
      <c r="L185" s="214" t="s">
        <v>7</v>
      </c>
      <c r="M185" s="215" t="s">
        <v>7</v>
      </c>
    </row>
    <row r="186" spans="1:13" customFormat="1" x14ac:dyDescent="0.2">
      <c r="A186" s="223" t="s">
        <v>160</v>
      </c>
      <c r="B186" s="222">
        <v>0.36572606975131539</v>
      </c>
      <c r="C186" s="211">
        <v>0.28275320963246853</v>
      </c>
      <c r="D186" s="208"/>
      <c r="E186" s="22">
        <f t="shared" si="4"/>
        <v>6.8103632602261044E-2</v>
      </c>
      <c r="F186" s="293">
        <f t="shared" si="5"/>
        <v>4.7017810231100604E-2</v>
      </c>
      <c r="G186" s="213"/>
      <c r="H186" s="222">
        <v>0.29762243714905434</v>
      </c>
      <c r="I186" s="211">
        <v>0.23573539940136792</v>
      </c>
      <c r="J186" s="214" t="s">
        <v>7</v>
      </c>
      <c r="K186" s="215" t="s">
        <v>7</v>
      </c>
      <c r="L186" s="214" t="s">
        <v>7</v>
      </c>
      <c r="M186" s="215" t="s">
        <v>7</v>
      </c>
    </row>
    <row r="187" spans="1:13" customFormat="1" x14ac:dyDescent="0.2">
      <c r="A187" s="223" t="s">
        <v>162</v>
      </c>
      <c r="B187" s="222">
        <v>0.31262435734112459</v>
      </c>
      <c r="C187" s="211">
        <v>0.22400335086093545</v>
      </c>
      <c r="D187" s="208"/>
      <c r="E187" s="22">
        <f t="shared" si="4"/>
        <v>0.11016770669535245</v>
      </c>
      <c r="F187" s="293">
        <f t="shared" si="5"/>
        <v>9.2576987427067575E-2</v>
      </c>
      <c r="G187" s="213"/>
      <c r="H187" s="222">
        <v>0.20245665064577215</v>
      </c>
      <c r="I187" s="211">
        <v>0.13142636343386788</v>
      </c>
      <c r="J187" s="214" t="s">
        <v>7</v>
      </c>
      <c r="K187" s="215" t="s">
        <v>7</v>
      </c>
      <c r="L187" s="214" t="s">
        <v>7</v>
      </c>
      <c r="M187" s="215" t="s">
        <v>7</v>
      </c>
    </row>
    <row r="188" spans="1:13" customFormat="1" x14ac:dyDescent="0.2">
      <c r="A188" s="223" t="s">
        <v>161</v>
      </c>
      <c r="B188" s="222">
        <v>0.27009478440094598</v>
      </c>
      <c r="C188" s="211">
        <v>0.18752455599455928</v>
      </c>
      <c r="D188" s="208"/>
      <c r="E188" s="22">
        <f t="shared" si="4"/>
        <v>-3.2920403196169068E-2</v>
      </c>
      <c r="F188" s="293">
        <f t="shared" si="5"/>
        <v>-4.1851024428482902E-2</v>
      </c>
      <c r="G188" s="213"/>
      <c r="H188" s="222">
        <v>0.30301518759711504</v>
      </c>
      <c r="I188" s="211">
        <v>0.22937558042304218</v>
      </c>
      <c r="J188" s="214" t="s">
        <v>7</v>
      </c>
      <c r="K188" s="215" t="s">
        <v>7</v>
      </c>
      <c r="L188" s="214" t="s">
        <v>7</v>
      </c>
      <c r="M188" s="215" t="s">
        <v>7</v>
      </c>
    </row>
    <row r="189" spans="1:13" customFormat="1" x14ac:dyDescent="0.2">
      <c r="A189" s="223" t="s">
        <v>163</v>
      </c>
      <c r="B189" s="222">
        <v>0.31809470970839288</v>
      </c>
      <c r="C189" s="211">
        <v>0.20356186952082825</v>
      </c>
      <c r="D189" s="208"/>
      <c r="E189" s="22">
        <f t="shared" si="4"/>
        <v>2.1866926050862101E-2</v>
      </c>
      <c r="F189" s="293">
        <f t="shared" si="5"/>
        <v>-1.5928443702138861E-2</v>
      </c>
      <c r="G189" s="213"/>
      <c r="H189" s="222">
        <v>0.29622778365753077</v>
      </c>
      <c r="I189" s="211">
        <v>0.21949031322296711</v>
      </c>
      <c r="J189" s="214" t="s">
        <v>7</v>
      </c>
      <c r="K189" s="215" t="s">
        <v>7</v>
      </c>
      <c r="L189" s="214" t="s">
        <v>7</v>
      </c>
      <c r="M189" s="215" t="s">
        <v>7</v>
      </c>
    </row>
    <row r="190" spans="1:13" customFormat="1" x14ac:dyDescent="0.2">
      <c r="A190" s="223" t="s">
        <v>164</v>
      </c>
      <c r="B190" s="222">
        <v>0.23346782179592307</v>
      </c>
      <c r="C190" s="211">
        <v>0.21239045128283573</v>
      </c>
      <c r="D190" s="208"/>
      <c r="E190" s="22">
        <f t="shared" si="4"/>
        <v>-3.3427214307993114E-2</v>
      </c>
      <c r="F190" s="293">
        <f t="shared" si="5"/>
        <v>-1.8886909190460044E-3</v>
      </c>
      <c r="G190" s="24"/>
      <c r="H190" s="222">
        <v>0.26689503610391618</v>
      </c>
      <c r="I190" s="211">
        <v>0.21427914220188174</v>
      </c>
      <c r="J190" s="214" t="s">
        <v>7</v>
      </c>
      <c r="K190" s="215" t="s">
        <v>7</v>
      </c>
      <c r="L190" s="214" t="s">
        <v>7</v>
      </c>
      <c r="M190" s="215" t="s">
        <v>7</v>
      </c>
    </row>
    <row r="191" spans="1:13" customFormat="1" x14ac:dyDescent="0.2">
      <c r="A191" s="223" t="s">
        <v>165</v>
      </c>
      <c r="B191" s="90">
        <v>0.2237226089220965</v>
      </c>
      <c r="C191" s="91">
        <v>0.18829199057098403</v>
      </c>
      <c r="D191" s="25"/>
      <c r="E191" s="22">
        <f t="shared" si="4"/>
        <v>-0.15532285008463798</v>
      </c>
      <c r="F191" s="293">
        <f t="shared" si="5"/>
        <v>-9.0178778983449531E-2</v>
      </c>
      <c r="G191" s="24"/>
      <c r="H191" s="90">
        <v>0.37904545900673448</v>
      </c>
      <c r="I191" s="91">
        <v>0.27847076955443356</v>
      </c>
      <c r="J191" s="214" t="s">
        <v>7</v>
      </c>
      <c r="K191" s="215" t="s">
        <v>7</v>
      </c>
      <c r="L191" s="214" t="s">
        <v>7</v>
      </c>
      <c r="M191" s="215" t="s">
        <v>7</v>
      </c>
    </row>
    <row r="192" spans="1:13" customFormat="1" x14ac:dyDescent="0.2">
      <c r="A192" s="223" t="s">
        <v>166</v>
      </c>
      <c r="B192" s="90">
        <v>0.27552997505655136</v>
      </c>
      <c r="C192" s="91">
        <v>0.20943655925932542</v>
      </c>
      <c r="D192" s="25"/>
      <c r="E192" s="22">
        <f t="shared" si="4"/>
        <v>5.9248288137753874E-2</v>
      </c>
      <c r="F192" s="293">
        <f t="shared" si="5"/>
        <v>4.121809939683474E-2</v>
      </c>
      <c r="G192" s="24"/>
      <c r="H192" s="90">
        <v>0.21628168691879748</v>
      </c>
      <c r="I192" s="91">
        <v>0.16821845986249068</v>
      </c>
      <c r="J192" s="214" t="s">
        <v>7</v>
      </c>
      <c r="K192" s="215" t="s">
        <v>7</v>
      </c>
      <c r="L192" s="214" t="s">
        <v>7</v>
      </c>
      <c r="M192" s="215" t="s">
        <v>7</v>
      </c>
    </row>
    <row r="193" spans="1:13" customFormat="1" x14ac:dyDescent="0.2">
      <c r="A193" s="223" t="s">
        <v>158</v>
      </c>
      <c r="B193" s="222">
        <v>0.26587728451264814</v>
      </c>
      <c r="C193" s="211">
        <v>0.19099780401197736</v>
      </c>
      <c r="D193" s="216"/>
      <c r="E193" s="22">
        <f t="shared" si="4"/>
        <v>0.13424917854394156</v>
      </c>
      <c r="F193" s="293">
        <f t="shared" si="5"/>
        <v>9.3120638216182744E-2</v>
      </c>
      <c r="G193" s="217"/>
      <c r="H193" s="222">
        <v>0.13162810596870658</v>
      </c>
      <c r="I193" s="211">
        <v>9.7877165795794613E-2</v>
      </c>
      <c r="J193" s="214" t="s">
        <v>7</v>
      </c>
      <c r="K193" s="215" t="s">
        <v>7</v>
      </c>
      <c r="L193" s="214" t="s">
        <v>7</v>
      </c>
      <c r="M193" s="215" t="s">
        <v>7</v>
      </c>
    </row>
    <row r="194" spans="1:13" customFormat="1" x14ac:dyDescent="0.2">
      <c r="A194" s="212"/>
      <c r="B194" s="222"/>
      <c r="C194" s="211"/>
      <c r="D194" s="216"/>
      <c r="E194" s="22"/>
      <c r="F194" s="293"/>
      <c r="G194" s="217"/>
      <c r="H194" s="222"/>
      <c r="I194" s="211"/>
      <c r="J194" s="222"/>
      <c r="K194" s="211"/>
      <c r="L194" s="222"/>
      <c r="M194" s="211"/>
    </row>
    <row r="195" spans="1:13" customFormat="1" x14ac:dyDescent="0.2">
      <c r="A195" s="4" t="s">
        <v>86</v>
      </c>
      <c r="B195" s="222"/>
      <c r="C195" s="211"/>
      <c r="D195" s="216"/>
      <c r="E195" s="22"/>
      <c r="F195" s="293"/>
      <c r="G195" s="217"/>
      <c r="H195" s="222"/>
      <c r="I195" s="211"/>
      <c r="J195" s="222"/>
      <c r="K195" s="211"/>
      <c r="L195" s="222"/>
      <c r="M195" s="211"/>
    </row>
    <row r="196" spans="1:13" customFormat="1" x14ac:dyDescent="0.2">
      <c r="A196" s="4" t="s">
        <v>21</v>
      </c>
      <c r="B196" s="222"/>
      <c r="C196" s="211"/>
      <c r="D196" s="216"/>
      <c r="E196" s="22"/>
      <c r="F196" s="293"/>
      <c r="G196" s="217"/>
      <c r="H196" s="222"/>
      <c r="I196" s="211"/>
      <c r="J196" s="222"/>
      <c r="K196" s="211"/>
      <c r="L196" s="222"/>
      <c r="M196" s="211"/>
    </row>
    <row r="197" spans="1:13" customFormat="1" x14ac:dyDescent="0.2">
      <c r="A197" s="223" t="s">
        <v>157</v>
      </c>
      <c r="B197" s="222">
        <v>0.599244208814386</v>
      </c>
      <c r="C197" s="211">
        <v>0.42771798883717249</v>
      </c>
      <c r="D197" s="216"/>
      <c r="E197" s="22">
        <f t="shared" si="4"/>
        <v>8.5864070888214683E-2</v>
      </c>
      <c r="F197" s="293">
        <f t="shared" si="5"/>
        <v>7.4446207626810312E-2</v>
      </c>
      <c r="G197" s="217"/>
      <c r="H197" s="222">
        <v>0.51338013792617132</v>
      </c>
      <c r="I197" s="211">
        <v>0.35327178121036218</v>
      </c>
      <c r="J197" s="222">
        <v>0.51523461236276302</v>
      </c>
      <c r="K197" s="211">
        <v>0.3770860278089983</v>
      </c>
      <c r="L197" s="222">
        <v>0.47765530326608202</v>
      </c>
      <c r="M197" s="211">
        <v>0.32866387360181903</v>
      </c>
    </row>
    <row r="198" spans="1:13" customFormat="1" x14ac:dyDescent="0.2">
      <c r="A198" s="223" t="s">
        <v>167</v>
      </c>
      <c r="B198" s="222">
        <v>0.5963404071026418</v>
      </c>
      <c r="C198" s="211">
        <v>0.40217946561189571</v>
      </c>
      <c r="D198" s="216"/>
      <c r="E198" s="22">
        <f t="shared" si="4"/>
        <v>4.0341838560740917E-2</v>
      </c>
      <c r="F198" s="293">
        <f t="shared" si="5"/>
        <v>6.1872980961201252E-2</v>
      </c>
      <c r="G198" s="217"/>
      <c r="H198" s="222">
        <v>0.55599856854190088</v>
      </c>
      <c r="I198" s="211">
        <v>0.34030648465069446</v>
      </c>
      <c r="J198" s="222">
        <v>0.44438464050298043</v>
      </c>
      <c r="K198" s="211">
        <v>0.29159532725757514</v>
      </c>
      <c r="L198" s="222">
        <v>0.50579218769884737</v>
      </c>
      <c r="M198" s="211">
        <v>0.37695154296274913</v>
      </c>
    </row>
    <row r="199" spans="1:13" customFormat="1" x14ac:dyDescent="0.2">
      <c r="A199" s="223" t="s">
        <v>159</v>
      </c>
      <c r="B199" s="222">
        <v>0.74823263755291547</v>
      </c>
      <c r="C199" s="211">
        <v>0.51638271194337626</v>
      </c>
      <c r="D199" s="216"/>
      <c r="E199" s="22">
        <f t="shared" si="4"/>
        <v>1.4313311557123343E-2</v>
      </c>
      <c r="F199" s="293">
        <f t="shared" si="5"/>
        <v>-3.3516026079749794E-2</v>
      </c>
      <c r="G199" s="217"/>
      <c r="H199" s="222">
        <v>0.73391932599579213</v>
      </c>
      <c r="I199" s="211">
        <v>0.54989873802312605</v>
      </c>
      <c r="J199" s="222">
        <v>0.74203859478074852</v>
      </c>
      <c r="K199" s="211">
        <v>0.57450555997650188</v>
      </c>
      <c r="L199" s="222">
        <v>0.64007502417427398</v>
      </c>
      <c r="M199" s="211">
        <v>0.46889305047484292</v>
      </c>
    </row>
    <row r="200" spans="1:13" customFormat="1" x14ac:dyDescent="0.2">
      <c r="A200" s="223" t="s">
        <v>160</v>
      </c>
      <c r="B200" s="222">
        <v>0.61709057206269713</v>
      </c>
      <c r="C200" s="211">
        <v>0.40526745902778938</v>
      </c>
      <c r="D200" s="216"/>
      <c r="E200" s="22">
        <f t="shared" si="4"/>
        <v>7.8004860201088544E-3</v>
      </c>
      <c r="F200" s="293">
        <f t="shared" si="5"/>
        <v>-3.2530021508933027E-3</v>
      </c>
      <c r="G200" s="217"/>
      <c r="H200" s="222">
        <v>0.60929008604258827</v>
      </c>
      <c r="I200" s="211">
        <v>0.40852046117868268</v>
      </c>
      <c r="J200" s="222">
        <v>0.61426312008551354</v>
      </c>
      <c r="K200" s="211">
        <v>0.39191967394096017</v>
      </c>
      <c r="L200" s="222">
        <v>0.60794178268744747</v>
      </c>
      <c r="M200" s="211">
        <v>0.41000501189049771</v>
      </c>
    </row>
    <row r="201" spans="1:13" customFormat="1" x14ac:dyDescent="0.2">
      <c r="A201" s="223" t="s">
        <v>162</v>
      </c>
      <c r="B201" s="222">
        <v>0.63350329530345928</v>
      </c>
      <c r="C201" s="211">
        <v>0.4816661913003315</v>
      </c>
      <c r="D201" s="216"/>
      <c r="E201" s="22">
        <f t="shared" si="4"/>
        <v>-7.4040190680446094E-2</v>
      </c>
      <c r="F201" s="293">
        <f t="shared" si="5"/>
        <v>-5.6376186143080598E-3</v>
      </c>
      <c r="G201" s="217"/>
      <c r="H201" s="222">
        <v>0.70754348598390537</v>
      </c>
      <c r="I201" s="211">
        <v>0.48730380991463956</v>
      </c>
      <c r="J201" s="222">
        <v>0.63842563532361529</v>
      </c>
      <c r="K201" s="211">
        <v>0.47411344369715991</v>
      </c>
      <c r="L201" s="222">
        <v>0.63823793286629737</v>
      </c>
      <c r="M201" s="211">
        <v>0.46587282884468889</v>
      </c>
    </row>
    <row r="202" spans="1:13" customFormat="1" x14ac:dyDescent="0.2">
      <c r="A202" s="223" t="s">
        <v>161</v>
      </c>
      <c r="B202" s="222">
        <v>0.60997681606737875</v>
      </c>
      <c r="C202" s="211">
        <v>0.50821523503496657</v>
      </c>
      <c r="D202" s="216"/>
      <c r="E202" s="22">
        <f t="shared" ref="E202:E265" si="6">B202-H202</f>
        <v>5.8100160480871743E-3</v>
      </c>
      <c r="F202" s="293">
        <f t="shared" ref="F202:F265" si="7">C202-I202</f>
        <v>6.2520073224257178E-2</v>
      </c>
      <c r="G202" s="217"/>
      <c r="H202" s="222">
        <v>0.60416680001929157</v>
      </c>
      <c r="I202" s="211">
        <v>0.44569516181070939</v>
      </c>
      <c r="J202" s="222">
        <v>0.68808384667951372</v>
      </c>
      <c r="K202" s="211">
        <v>0.53794666543008873</v>
      </c>
      <c r="L202" s="222">
        <v>0.57082105405966299</v>
      </c>
      <c r="M202" s="211">
        <v>0.47974923103887746</v>
      </c>
    </row>
    <row r="203" spans="1:13" customFormat="1" x14ac:dyDescent="0.2">
      <c r="A203" s="223" t="s">
        <v>163</v>
      </c>
      <c r="B203" s="214" t="s">
        <v>7</v>
      </c>
      <c r="C203" s="215" t="s">
        <v>7</v>
      </c>
      <c r="D203" s="216"/>
      <c r="E203" s="214" t="s">
        <v>7</v>
      </c>
      <c r="F203" s="214" t="s">
        <v>7</v>
      </c>
      <c r="G203" s="217"/>
      <c r="H203" s="214" t="s">
        <v>7</v>
      </c>
      <c r="I203" s="215" t="s">
        <v>7</v>
      </c>
      <c r="J203" s="214" t="s">
        <v>7</v>
      </c>
      <c r="K203" s="215" t="s">
        <v>7</v>
      </c>
      <c r="L203" s="214" t="s">
        <v>7</v>
      </c>
      <c r="M203" s="215" t="s">
        <v>7</v>
      </c>
    </row>
    <row r="204" spans="1:13" customFormat="1" x14ac:dyDescent="0.2">
      <c r="A204" s="223" t="s">
        <v>164</v>
      </c>
      <c r="B204" s="222">
        <v>0.64037259582911266</v>
      </c>
      <c r="C204" s="211">
        <v>0.50945931196978944</v>
      </c>
      <c r="D204" s="216"/>
      <c r="E204" s="22">
        <f t="shared" si="6"/>
        <v>7.7062328511667055E-2</v>
      </c>
      <c r="F204" s="293">
        <f t="shared" si="7"/>
        <v>7.6696891074722828E-2</v>
      </c>
      <c r="G204" s="217"/>
      <c r="H204" s="222">
        <v>0.5633102673174456</v>
      </c>
      <c r="I204" s="211">
        <v>0.43276242089506661</v>
      </c>
      <c r="J204" s="222">
        <v>0.5765110943424725</v>
      </c>
      <c r="K204" s="211">
        <v>0.47890564213584735</v>
      </c>
      <c r="L204" s="222">
        <v>0.47553384455191</v>
      </c>
      <c r="M204" s="211">
        <v>0.35413774649448615</v>
      </c>
    </row>
    <row r="205" spans="1:13" customFormat="1" x14ac:dyDescent="0.2">
      <c r="A205" s="223" t="s">
        <v>165</v>
      </c>
      <c r="B205" s="222">
        <v>0.47041485790136589</v>
      </c>
      <c r="C205" s="211">
        <v>0.32318692014191525</v>
      </c>
      <c r="D205" s="216"/>
      <c r="E205" s="22">
        <f t="shared" si="6"/>
        <v>4.0893042115577483E-2</v>
      </c>
      <c r="F205" s="293">
        <f t="shared" si="7"/>
        <v>1.0296955609849057E-2</v>
      </c>
      <c r="G205" s="217"/>
      <c r="H205" s="222">
        <v>0.42952181578578841</v>
      </c>
      <c r="I205" s="211">
        <v>0.31288996453206619</v>
      </c>
      <c r="J205" s="222">
        <v>0.47657217957733333</v>
      </c>
      <c r="K205" s="211">
        <v>0.32614026765989845</v>
      </c>
      <c r="L205" s="222">
        <v>0.45605564586392905</v>
      </c>
      <c r="M205" s="211">
        <v>0.34920622745578095</v>
      </c>
    </row>
    <row r="206" spans="1:13" customFormat="1" x14ac:dyDescent="0.2">
      <c r="A206" s="223" t="s">
        <v>166</v>
      </c>
      <c r="B206" s="222">
        <v>0.54311299876233154</v>
      </c>
      <c r="C206" s="211">
        <v>0.41876390117787704</v>
      </c>
      <c r="D206" s="216"/>
      <c r="E206" s="22">
        <f t="shared" si="6"/>
        <v>-9.0751448884705987E-2</v>
      </c>
      <c r="F206" s="293">
        <f t="shared" si="7"/>
        <v>-2.719620987290966E-2</v>
      </c>
      <c r="G206" s="217"/>
      <c r="H206" s="222">
        <v>0.63386444764703753</v>
      </c>
      <c r="I206" s="211">
        <v>0.4459601110507867</v>
      </c>
      <c r="J206" s="222">
        <v>0.60336664500000969</v>
      </c>
      <c r="K206" s="211">
        <v>0.46524966190729999</v>
      </c>
      <c r="L206" s="222">
        <v>0.54735703657651547</v>
      </c>
      <c r="M206" s="211">
        <v>0.4420538829018329</v>
      </c>
    </row>
    <row r="207" spans="1:13" customFormat="1" x14ac:dyDescent="0.2">
      <c r="A207" s="223" t="s">
        <v>158</v>
      </c>
      <c r="B207" s="222">
        <v>0.57562183564482539</v>
      </c>
      <c r="C207" s="211">
        <v>0.45473685744711068</v>
      </c>
      <c r="D207" s="216"/>
      <c r="E207" s="22">
        <f t="shared" si="6"/>
        <v>1.2186630027565815E-2</v>
      </c>
      <c r="F207" s="293">
        <f t="shared" si="7"/>
        <v>6.2673206235366707E-2</v>
      </c>
      <c r="G207" s="217"/>
      <c r="H207" s="222">
        <v>0.56343520561725957</v>
      </c>
      <c r="I207" s="211">
        <v>0.39206365121174397</v>
      </c>
      <c r="J207" s="222">
        <v>0.53945772975856421</v>
      </c>
      <c r="K207" s="211">
        <v>0.42241185128501041</v>
      </c>
      <c r="L207" s="222">
        <v>0.49561215421123983</v>
      </c>
      <c r="M207" s="211">
        <v>0.3914209073033364</v>
      </c>
    </row>
    <row r="208" spans="1:13" customFormat="1" x14ac:dyDescent="0.2">
      <c r="A208" s="6"/>
      <c r="B208" s="222"/>
      <c r="C208" s="211"/>
      <c r="D208" s="216"/>
      <c r="E208" s="22"/>
      <c r="F208" s="293"/>
      <c r="G208" s="217"/>
      <c r="H208" s="222"/>
      <c r="I208" s="211"/>
      <c r="J208" s="222"/>
      <c r="K208" s="211"/>
      <c r="L208" s="222"/>
      <c r="M208" s="211"/>
    </row>
    <row r="209" spans="1:13" customFormat="1" x14ac:dyDescent="0.2">
      <c r="A209" s="4" t="s">
        <v>24</v>
      </c>
      <c r="B209" s="222"/>
      <c r="C209" s="211"/>
      <c r="D209" s="216"/>
      <c r="E209" s="22"/>
      <c r="F209" s="293"/>
      <c r="G209" s="217"/>
      <c r="H209" s="222"/>
      <c r="I209" s="211"/>
      <c r="J209" s="222"/>
      <c r="K209" s="211"/>
      <c r="L209" s="222"/>
      <c r="M209" s="211"/>
    </row>
    <row r="210" spans="1:13" customFormat="1" x14ac:dyDescent="0.2">
      <c r="A210" s="223" t="s">
        <v>157</v>
      </c>
      <c r="B210" s="214" t="s">
        <v>7</v>
      </c>
      <c r="C210" s="215" t="s">
        <v>7</v>
      </c>
      <c r="D210" s="216"/>
      <c r="E210" s="214" t="s">
        <v>7</v>
      </c>
      <c r="F210" s="214" t="s">
        <v>7</v>
      </c>
      <c r="G210" s="217"/>
      <c r="H210" s="214" t="s">
        <v>7</v>
      </c>
      <c r="I210" s="215" t="s">
        <v>7</v>
      </c>
      <c r="J210" s="214" t="s">
        <v>7</v>
      </c>
      <c r="K210" s="215" t="s">
        <v>7</v>
      </c>
      <c r="L210" s="214" t="s">
        <v>7</v>
      </c>
      <c r="M210" s="215" t="s">
        <v>7</v>
      </c>
    </row>
    <row r="211" spans="1:13" customFormat="1" x14ac:dyDescent="0.2">
      <c r="A211" s="223" t="s">
        <v>167</v>
      </c>
      <c r="B211" s="222">
        <v>0.24035629285764776</v>
      </c>
      <c r="C211" s="211">
        <v>0.1679720258369394</v>
      </c>
      <c r="D211" s="216"/>
      <c r="E211" s="22">
        <f t="shared" si="6"/>
        <v>6.1433544684876024E-2</v>
      </c>
      <c r="F211" s="293">
        <f t="shared" si="7"/>
        <v>3.9905222885016717E-2</v>
      </c>
      <c r="G211" s="217"/>
      <c r="H211" s="222">
        <v>0.17892274817277173</v>
      </c>
      <c r="I211" s="211">
        <v>0.12806680295192269</v>
      </c>
      <c r="J211" s="214" t="s">
        <v>7</v>
      </c>
      <c r="K211" s="215" t="s">
        <v>7</v>
      </c>
      <c r="L211" s="214" t="s">
        <v>7</v>
      </c>
      <c r="M211" s="215" t="s">
        <v>7</v>
      </c>
    </row>
    <row r="212" spans="1:13" customFormat="1" x14ac:dyDescent="0.2">
      <c r="A212" s="223" t="s">
        <v>159</v>
      </c>
      <c r="B212" s="214" t="s">
        <v>7</v>
      </c>
      <c r="C212" s="215" t="s">
        <v>7</v>
      </c>
      <c r="D212" s="216"/>
      <c r="E212" s="214" t="s">
        <v>7</v>
      </c>
      <c r="F212" s="214" t="s">
        <v>7</v>
      </c>
      <c r="G212" s="217"/>
      <c r="H212" s="214" t="s">
        <v>7</v>
      </c>
      <c r="I212" s="215" t="s">
        <v>7</v>
      </c>
      <c r="J212" s="214" t="s">
        <v>7</v>
      </c>
      <c r="K212" s="215" t="s">
        <v>7</v>
      </c>
      <c r="L212" s="214" t="s">
        <v>7</v>
      </c>
      <c r="M212" s="215" t="s">
        <v>7</v>
      </c>
    </row>
    <row r="213" spans="1:13" customFormat="1" x14ac:dyDescent="0.2">
      <c r="A213" s="223" t="s">
        <v>160</v>
      </c>
      <c r="B213" s="222">
        <v>0.36054919512605205</v>
      </c>
      <c r="C213" s="211">
        <v>0.27621861202097792</v>
      </c>
      <c r="D213" s="216"/>
      <c r="E213" s="22">
        <f t="shared" si="6"/>
        <v>6.3740838767901264E-2</v>
      </c>
      <c r="F213" s="293">
        <f t="shared" si="7"/>
        <v>4.3057352192752474E-2</v>
      </c>
      <c r="G213" s="217"/>
      <c r="H213" s="222">
        <v>0.29680835635815078</v>
      </c>
      <c r="I213" s="211">
        <v>0.23316125982822544</v>
      </c>
      <c r="J213" s="214" t="s">
        <v>7</v>
      </c>
      <c r="K213" s="215" t="s">
        <v>7</v>
      </c>
      <c r="L213" s="214" t="s">
        <v>7</v>
      </c>
      <c r="M213" s="215" t="s">
        <v>7</v>
      </c>
    </row>
    <row r="214" spans="1:13" customFormat="1" x14ac:dyDescent="0.2">
      <c r="A214" s="223" t="s">
        <v>162</v>
      </c>
      <c r="B214" s="222">
        <v>0.30954847822183057</v>
      </c>
      <c r="C214" s="211">
        <v>0.22509696147598857</v>
      </c>
      <c r="D214" s="216"/>
      <c r="E214" s="22">
        <f t="shared" si="6"/>
        <v>0.12393394888826789</v>
      </c>
      <c r="F214" s="293">
        <f t="shared" si="7"/>
        <v>8.0386603453878214E-2</v>
      </c>
      <c r="G214" s="217"/>
      <c r="H214" s="222">
        <v>0.18561452933356268</v>
      </c>
      <c r="I214" s="211">
        <v>0.14471035802211035</v>
      </c>
      <c r="J214" s="214" t="s">
        <v>7</v>
      </c>
      <c r="K214" s="215" t="s">
        <v>7</v>
      </c>
      <c r="L214" s="214" t="s">
        <v>7</v>
      </c>
      <c r="M214" s="215" t="s">
        <v>7</v>
      </c>
    </row>
    <row r="215" spans="1:13" customFormat="1" x14ac:dyDescent="0.2">
      <c r="A215" s="223" t="s">
        <v>161</v>
      </c>
      <c r="B215" s="222">
        <v>0.26914745536305257</v>
      </c>
      <c r="C215" s="211">
        <v>0.18480594014440813</v>
      </c>
      <c r="D215" s="216"/>
      <c r="E215" s="22">
        <f t="shared" si="6"/>
        <v>-2.9851953027875022E-2</v>
      </c>
      <c r="F215" s="293">
        <f t="shared" si="7"/>
        <v>-4.0516351033485387E-2</v>
      </c>
      <c r="G215" s="217"/>
      <c r="H215" s="222">
        <v>0.29899940839092759</v>
      </c>
      <c r="I215" s="211">
        <v>0.22532229117789351</v>
      </c>
      <c r="J215" s="214" t="s">
        <v>7</v>
      </c>
      <c r="K215" s="215" t="s">
        <v>7</v>
      </c>
      <c r="L215" s="214" t="s">
        <v>7</v>
      </c>
      <c r="M215" s="215" t="s">
        <v>7</v>
      </c>
    </row>
    <row r="216" spans="1:13" customFormat="1" x14ac:dyDescent="0.2">
      <c r="A216" s="223" t="s">
        <v>163</v>
      </c>
      <c r="B216" s="222">
        <v>0.31206010048035088</v>
      </c>
      <c r="C216" s="211">
        <v>0.19943189964632285</v>
      </c>
      <c r="D216" s="216"/>
      <c r="E216" s="22">
        <f t="shared" si="6"/>
        <v>1.9891705836933227E-2</v>
      </c>
      <c r="F216" s="293">
        <f t="shared" si="7"/>
        <v>-1.7205518068504871E-2</v>
      </c>
      <c r="G216" s="217"/>
      <c r="H216" s="222">
        <v>0.29216839464341765</v>
      </c>
      <c r="I216" s="211">
        <v>0.21663741771482772</v>
      </c>
      <c r="J216" s="214" t="s">
        <v>7</v>
      </c>
      <c r="K216" s="215" t="s">
        <v>7</v>
      </c>
      <c r="L216" s="214" t="s">
        <v>7</v>
      </c>
      <c r="M216" s="215" t="s">
        <v>7</v>
      </c>
    </row>
    <row r="217" spans="1:13" customFormat="1" x14ac:dyDescent="0.2">
      <c r="A217" s="223" t="s">
        <v>164</v>
      </c>
      <c r="B217" s="222">
        <v>0.23868943798601114</v>
      </c>
      <c r="C217" s="211">
        <v>0.2149892106846561</v>
      </c>
      <c r="D217" s="216"/>
      <c r="E217" s="22">
        <f t="shared" si="6"/>
        <v>-1.9299140153496069E-2</v>
      </c>
      <c r="F217" s="293">
        <f t="shared" si="7"/>
        <v>8.3406802525292645E-3</v>
      </c>
      <c r="G217" s="217"/>
      <c r="H217" s="222">
        <v>0.25798857813950721</v>
      </c>
      <c r="I217" s="211">
        <v>0.20664853043212683</v>
      </c>
      <c r="J217" s="214" t="s">
        <v>7</v>
      </c>
      <c r="K217" s="215" t="s">
        <v>7</v>
      </c>
      <c r="L217" s="214" t="s">
        <v>7</v>
      </c>
      <c r="M217" s="215" t="s">
        <v>7</v>
      </c>
    </row>
    <row r="218" spans="1:13" customFormat="1" x14ac:dyDescent="0.2">
      <c r="A218" s="223" t="s">
        <v>165</v>
      </c>
      <c r="B218" s="222">
        <v>0.21189753880024376</v>
      </c>
      <c r="C218" s="211">
        <v>0.18073554228768682</v>
      </c>
      <c r="D218" s="216"/>
      <c r="E218" s="22">
        <f t="shared" si="6"/>
        <v>-0.15916344292642115</v>
      </c>
      <c r="F218" s="293">
        <f t="shared" si="7"/>
        <v>-9.7268706104043007E-2</v>
      </c>
      <c r="G218" s="217"/>
      <c r="H218" s="222">
        <v>0.37106098172666491</v>
      </c>
      <c r="I218" s="211">
        <v>0.27800424839172982</v>
      </c>
      <c r="J218" s="214" t="s">
        <v>7</v>
      </c>
      <c r="K218" s="215" t="s">
        <v>7</v>
      </c>
      <c r="L218" s="214" t="s">
        <v>7</v>
      </c>
      <c r="M218" s="215" t="s">
        <v>7</v>
      </c>
    </row>
    <row r="219" spans="1:13" customFormat="1" x14ac:dyDescent="0.2">
      <c r="A219" s="223" t="s">
        <v>166</v>
      </c>
      <c r="B219" s="222">
        <v>0.27183701528029641</v>
      </c>
      <c r="C219" s="211">
        <v>0.20471615350546987</v>
      </c>
      <c r="D219" s="216"/>
      <c r="E219" s="22">
        <f t="shared" si="6"/>
        <v>5.0786480812523155E-2</v>
      </c>
      <c r="F219" s="293">
        <f t="shared" si="7"/>
        <v>3.489821432862561E-2</v>
      </c>
      <c r="G219" s="217"/>
      <c r="H219" s="222">
        <v>0.22105053446777326</v>
      </c>
      <c r="I219" s="211">
        <v>0.16981793917684426</v>
      </c>
      <c r="J219" s="214" t="s">
        <v>7</v>
      </c>
      <c r="K219" s="215" t="s">
        <v>7</v>
      </c>
      <c r="L219" s="214" t="s">
        <v>7</v>
      </c>
      <c r="M219" s="215" t="s">
        <v>7</v>
      </c>
    </row>
    <row r="220" spans="1:13" customFormat="1" x14ac:dyDescent="0.2">
      <c r="A220" s="223" t="s">
        <v>158</v>
      </c>
      <c r="B220" s="222">
        <v>0.24638993440497911</v>
      </c>
      <c r="C220" s="211">
        <v>0.17089471157168323</v>
      </c>
      <c r="D220" s="216"/>
      <c r="E220" s="22">
        <f t="shared" si="6"/>
        <v>0.11608126584026376</v>
      </c>
      <c r="F220" s="293">
        <f t="shared" si="7"/>
        <v>7.3394260258052207E-2</v>
      </c>
      <c r="G220" s="217"/>
      <c r="H220" s="222">
        <v>0.13030866856471535</v>
      </c>
      <c r="I220" s="211">
        <v>9.7500451313631026E-2</v>
      </c>
      <c r="J220" s="214" t="s">
        <v>7</v>
      </c>
      <c r="K220" s="215" t="s">
        <v>7</v>
      </c>
      <c r="L220" s="214" t="s">
        <v>7</v>
      </c>
      <c r="M220" s="215" t="s">
        <v>7</v>
      </c>
    </row>
    <row r="221" spans="1:13" customFormat="1" x14ac:dyDescent="0.2">
      <c r="A221" s="212"/>
      <c r="B221" s="222"/>
      <c r="C221" s="211"/>
      <c r="D221" s="216"/>
      <c r="E221" s="22"/>
      <c r="F221" s="293"/>
      <c r="G221" s="217"/>
      <c r="H221" s="222"/>
      <c r="I221" s="211"/>
      <c r="J221" s="222"/>
      <c r="K221" s="211"/>
      <c r="L221" s="222"/>
      <c r="M221" s="211"/>
    </row>
    <row r="222" spans="1:13" customFormat="1" x14ac:dyDescent="0.2">
      <c r="A222" s="4" t="s">
        <v>87</v>
      </c>
      <c r="B222" s="222"/>
      <c r="C222" s="211"/>
      <c r="D222" s="216"/>
      <c r="E222" s="22"/>
      <c r="F222" s="293"/>
      <c r="G222" s="217"/>
      <c r="H222" s="222"/>
      <c r="I222" s="211"/>
      <c r="J222" s="222"/>
      <c r="K222" s="211"/>
      <c r="L222" s="222"/>
      <c r="M222" s="211"/>
    </row>
    <row r="223" spans="1:13" customFormat="1" x14ac:dyDescent="0.2">
      <c r="A223" s="4" t="s">
        <v>21</v>
      </c>
      <c r="B223" s="222"/>
      <c r="C223" s="211"/>
      <c r="D223" s="216"/>
      <c r="E223" s="22"/>
      <c r="F223" s="293"/>
      <c r="G223" s="217"/>
      <c r="H223" s="222"/>
      <c r="I223" s="211"/>
      <c r="J223" s="222"/>
      <c r="K223" s="211"/>
      <c r="L223" s="222"/>
      <c r="M223" s="211"/>
    </row>
    <row r="224" spans="1:13" customFormat="1" x14ac:dyDescent="0.2">
      <c r="A224" s="223" t="s">
        <v>157</v>
      </c>
      <c r="B224" s="222">
        <v>0.58866149376797339</v>
      </c>
      <c r="C224" s="211">
        <v>0.41735559658873733</v>
      </c>
      <c r="D224" s="216"/>
      <c r="E224" s="22">
        <f t="shared" si="6"/>
        <v>8.1842538165680101E-2</v>
      </c>
      <c r="F224" s="293">
        <f t="shared" si="7"/>
        <v>6.7972252916363884E-2</v>
      </c>
      <c r="G224" s="217"/>
      <c r="H224" s="222">
        <v>0.50681895560229329</v>
      </c>
      <c r="I224" s="211">
        <v>0.34938334367237345</v>
      </c>
      <c r="J224" s="222">
        <v>0.51068114613304927</v>
      </c>
      <c r="K224" s="211">
        <v>0.37025907059557633</v>
      </c>
      <c r="L224" s="222">
        <v>0.47649453047247414</v>
      </c>
      <c r="M224" s="211">
        <v>0.32548007919004218</v>
      </c>
    </row>
    <row r="225" spans="1:13" customFormat="1" x14ac:dyDescent="0.2">
      <c r="A225" s="223" t="s">
        <v>167</v>
      </c>
      <c r="B225" s="222">
        <v>0.56952139807367697</v>
      </c>
      <c r="C225" s="211">
        <v>0.38849111208476467</v>
      </c>
      <c r="D225" s="216"/>
      <c r="E225" s="22">
        <f t="shared" si="6"/>
        <v>1.4858498104611706E-2</v>
      </c>
      <c r="F225" s="293">
        <f t="shared" si="7"/>
        <v>4.9609629827117085E-2</v>
      </c>
      <c r="G225" s="217"/>
      <c r="H225" s="222">
        <v>0.55466289996906526</v>
      </c>
      <c r="I225" s="211">
        <v>0.33888148225764758</v>
      </c>
      <c r="J225" s="222">
        <v>0.4546740493790396</v>
      </c>
      <c r="K225" s="211">
        <v>0.29268251990249261</v>
      </c>
      <c r="L225" s="222">
        <v>0.50239568334156626</v>
      </c>
      <c r="M225" s="211">
        <v>0.36091691707273676</v>
      </c>
    </row>
    <row r="226" spans="1:13" customFormat="1" x14ac:dyDescent="0.2">
      <c r="A226" s="223" t="s">
        <v>159</v>
      </c>
      <c r="B226" s="222">
        <v>0.75107576683796995</v>
      </c>
      <c r="C226" s="211">
        <v>0.52033905005332814</v>
      </c>
      <c r="D226" s="216"/>
      <c r="E226" s="22">
        <f t="shared" si="6"/>
        <v>1.7655634692563482E-2</v>
      </c>
      <c r="F226" s="293">
        <f t="shared" si="7"/>
        <v>-3.2918116734954705E-2</v>
      </c>
      <c r="G226" s="217"/>
      <c r="H226" s="222">
        <v>0.73342013214540647</v>
      </c>
      <c r="I226" s="211">
        <v>0.55325716678828285</v>
      </c>
      <c r="J226" s="222">
        <v>0.7393143898992145</v>
      </c>
      <c r="K226" s="211">
        <v>0.56631175890419483</v>
      </c>
      <c r="L226" s="222">
        <v>0.63578100551863215</v>
      </c>
      <c r="M226" s="211">
        <v>0.47020397328350932</v>
      </c>
    </row>
    <row r="227" spans="1:13" customFormat="1" x14ac:dyDescent="0.2">
      <c r="A227" s="223" t="s">
        <v>160</v>
      </c>
      <c r="B227" s="222">
        <v>0.60090832302724273</v>
      </c>
      <c r="C227" s="211">
        <v>0.39474713003643275</v>
      </c>
      <c r="D227" s="216"/>
      <c r="E227" s="22">
        <f t="shared" si="6"/>
        <v>6.9978282789165958E-3</v>
      </c>
      <c r="F227" s="293">
        <f t="shared" si="7"/>
        <v>-3.105657331688938E-3</v>
      </c>
      <c r="G227" s="217"/>
      <c r="H227" s="222">
        <v>0.59391049474832613</v>
      </c>
      <c r="I227" s="211">
        <v>0.39785278736812169</v>
      </c>
      <c r="J227" s="222">
        <v>0.59563012470908794</v>
      </c>
      <c r="K227" s="211">
        <v>0.37964881999632361</v>
      </c>
      <c r="L227" s="222">
        <v>0.5928986168921575</v>
      </c>
      <c r="M227" s="211">
        <v>0.39964966120173684</v>
      </c>
    </row>
    <row r="228" spans="1:13" customFormat="1" x14ac:dyDescent="0.2">
      <c r="A228" s="223" t="s">
        <v>162</v>
      </c>
      <c r="B228" s="222">
        <v>0.62183193651037905</v>
      </c>
      <c r="C228" s="211">
        <v>0.46918225705294975</v>
      </c>
      <c r="D228" s="216"/>
      <c r="E228" s="22">
        <f t="shared" si="6"/>
        <v>-7.9738070945039818E-2</v>
      </c>
      <c r="F228" s="293">
        <f t="shared" si="7"/>
        <v>-8.371848359587819E-3</v>
      </c>
      <c r="G228" s="217"/>
      <c r="H228" s="222">
        <v>0.70157000745541886</v>
      </c>
      <c r="I228" s="211">
        <v>0.47755410541253757</v>
      </c>
      <c r="J228" s="222">
        <v>0.63078014891976264</v>
      </c>
      <c r="K228" s="211">
        <v>0.46123311627510244</v>
      </c>
      <c r="L228" s="222">
        <v>0.62679330878733563</v>
      </c>
      <c r="M228" s="211">
        <v>0.45488717005040369</v>
      </c>
    </row>
    <row r="229" spans="1:13" customFormat="1" x14ac:dyDescent="0.2">
      <c r="A229" s="223" t="s">
        <v>161</v>
      </c>
      <c r="B229" s="222">
        <v>0.60163882920096623</v>
      </c>
      <c r="C229" s="211">
        <v>0.49686328246165462</v>
      </c>
      <c r="D229" s="216"/>
      <c r="E229" s="22">
        <f t="shared" si="6"/>
        <v>3.8722672207742725E-3</v>
      </c>
      <c r="F229" s="293">
        <f t="shared" si="7"/>
        <v>5.0322994590814074E-2</v>
      </c>
      <c r="G229" s="217"/>
      <c r="H229" s="222">
        <v>0.59776656198019196</v>
      </c>
      <c r="I229" s="211">
        <v>0.44654028787084055</v>
      </c>
      <c r="J229" s="222">
        <v>0.67032154332437444</v>
      </c>
      <c r="K229" s="211">
        <v>0.52414696436951203</v>
      </c>
      <c r="L229" s="222">
        <v>0.56745480124829284</v>
      </c>
      <c r="M229" s="211">
        <v>0.47100100550774304</v>
      </c>
    </row>
    <row r="230" spans="1:13" customFormat="1" x14ac:dyDescent="0.2">
      <c r="A230" s="223" t="s">
        <v>163</v>
      </c>
      <c r="B230" s="214" t="s">
        <v>7</v>
      </c>
      <c r="C230" s="215" t="s">
        <v>7</v>
      </c>
      <c r="D230" s="216"/>
      <c r="E230" s="214" t="s">
        <v>7</v>
      </c>
      <c r="F230" s="214" t="s">
        <v>7</v>
      </c>
      <c r="G230" s="217"/>
      <c r="H230" s="214" t="s">
        <v>7</v>
      </c>
      <c r="I230" s="215" t="s">
        <v>7</v>
      </c>
      <c r="J230" s="214" t="s">
        <v>7</v>
      </c>
      <c r="K230" s="215" t="s">
        <v>7</v>
      </c>
      <c r="L230" s="214" t="s">
        <v>7</v>
      </c>
      <c r="M230" s="215" t="s">
        <v>7</v>
      </c>
    </row>
    <row r="231" spans="1:13" customFormat="1" x14ac:dyDescent="0.2">
      <c r="A231" s="223" t="s">
        <v>164</v>
      </c>
      <c r="B231" s="222">
        <v>0.63990789818654292</v>
      </c>
      <c r="C231" s="211">
        <v>0.50642254672380804</v>
      </c>
      <c r="D231" s="216"/>
      <c r="E231" s="22">
        <f t="shared" si="6"/>
        <v>8.5813677990340897E-2</v>
      </c>
      <c r="F231" s="293">
        <f t="shared" si="7"/>
        <v>8.338680566245793E-2</v>
      </c>
      <c r="G231" s="217"/>
      <c r="H231" s="222">
        <v>0.55409422019620203</v>
      </c>
      <c r="I231" s="211">
        <v>0.42303574106135011</v>
      </c>
      <c r="J231" s="222">
        <v>0.56118594289251345</v>
      </c>
      <c r="K231" s="211">
        <v>0.46390841038562597</v>
      </c>
      <c r="L231" s="222">
        <v>0.47461856488735871</v>
      </c>
      <c r="M231" s="211">
        <v>0.35287339868701784</v>
      </c>
    </row>
    <row r="232" spans="1:13" customFormat="1" x14ac:dyDescent="0.2">
      <c r="A232" s="223" t="s">
        <v>165</v>
      </c>
      <c r="B232" s="222">
        <v>0.47404221309253841</v>
      </c>
      <c r="C232" s="211">
        <v>0.32767826008158257</v>
      </c>
      <c r="D232" s="216"/>
      <c r="E232" s="22">
        <f t="shared" si="6"/>
        <v>4.6928119132806922E-2</v>
      </c>
      <c r="F232" s="293">
        <f t="shared" si="7"/>
        <v>1.7283974706228389E-2</v>
      </c>
      <c r="G232" s="217"/>
      <c r="H232" s="222">
        <v>0.42711409395973149</v>
      </c>
      <c r="I232" s="211">
        <v>0.31039428537535418</v>
      </c>
      <c r="J232" s="222">
        <v>0.47017765791926963</v>
      </c>
      <c r="K232" s="211">
        <v>0.32151854574300198</v>
      </c>
      <c r="L232" s="222">
        <v>0.45146864435475925</v>
      </c>
      <c r="M232" s="211">
        <v>0.34442631283981701</v>
      </c>
    </row>
    <row r="233" spans="1:13" customFormat="1" x14ac:dyDescent="0.2">
      <c r="A233" s="223" t="s">
        <v>166</v>
      </c>
      <c r="B233" s="222">
        <v>0.53330298640067486</v>
      </c>
      <c r="C233" s="211">
        <v>0.40820304230579102</v>
      </c>
      <c r="D233" s="216"/>
      <c r="E233" s="22">
        <f t="shared" si="6"/>
        <v>-7.9334359716802694E-2</v>
      </c>
      <c r="F233" s="293">
        <f t="shared" si="7"/>
        <v>-2.1890159767772699E-2</v>
      </c>
      <c r="G233" s="217"/>
      <c r="H233" s="222">
        <v>0.61263734611747755</v>
      </c>
      <c r="I233" s="211">
        <v>0.43009320207356372</v>
      </c>
      <c r="J233" s="222">
        <v>0.58773239084691542</v>
      </c>
      <c r="K233" s="211">
        <v>0.45359842004800804</v>
      </c>
      <c r="L233" s="222">
        <v>0.54104288419175894</v>
      </c>
      <c r="M233" s="211">
        <v>0.43579739398381423</v>
      </c>
    </row>
    <row r="234" spans="1:13" customFormat="1" x14ac:dyDescent="0.2">
      <c r="A234" s="223" t="s">
        <v>158</v>
      </c>
      <c r="B234" s="222">
        <v>0.57201861424538936</v>
      </c>
      <c r="C234" s="211">
        <v>0.44930856423149879</v>
      </c>
      <c r="D234" s="216"/>
      <c r="E234" s="22">
        <f t="shared" si="6"/>
        <v>1.6689551132743841E-2</v>
      </c>
      <c r="F234" s="293">
        <f t="shared" si="7"/>
        <v>6.0431361492399582E-2</v>
      </c>
      <c r="G234" s="217"/>
      <c r="H234" s="222">
        <v>0.55532906311264552</v>
      </c>
      <c r="I234" s="211">
        <v>0.3888772027390992</v>
      </c>
      <c r="J234" s="222">
        <v>0.53390269203450313</v>
      </c>
      <c r="K234" s="211">
        <v>0.41175322044831897</v>
      </c>
      <c r="L234" s="222">
        <v>0.49513497618632502</v>
      </c>
      <c r="M234" s="211">
        <v>0.3882128732395938</v>
      </c>
    </row>
    <row r="235" spans="1:13" customFormat="1" x14ac:dyDescent="0.2">
      <c r="A235" s="6"/>
      <c r="B235" s="222"/>
      <c r="C235" s="211"/>
      <c r="D235" s="216"/>
      <c r="E235" s="22"/>
      <c r="F235" s="293"/>
      <c r="G235" s="217"/>
      <c r="H235" s="222"/>
      <c r="I235" s="211"/>
      <c r="J235" s="222"/>
      <c r="K235" s="211"/>
      <c r="L235" s="222"/>
      <c r="M235" s="211"/>
    </row>
    <row r="236" spans="1:13" customFormat="1" x14ac:dyDescent="0.2">
      <c r="A236" s="4" t="s">
        <v>24</v>
      </c>
      <c r="B236" s="222"/>
      <c r="C236" s="211"/>
      <c r="D236" s="216"/>
      <c r="E236" s="22"/>
      <c r="F236" s="293"/>
      <c r="G236" s="217"/>
      <c r="H236" s="222"/>
      <c r="I236" s="211"/>
      <c r="J236" s="222"/>
      <c r="K236" s="211"/>
      <c r="L236" s="222"/>
      <c r="M236" s="211"/>
    </row>
    <row r="237" spans="1:13" customFormat="1" x14ac:dyDescent="0.2">
      <c r="A237" s="223" t="s">
        <v>157</v>
      </c>
      <c r="B237" s="214" t="s">
        <v>7</v>
      </c>
      <c r="C237" s="215" t="s">
        <v>7</v>
      </c>
      <c r="D237" s="216"/>
      <c r="E237" s="214" t="s">
        <v>7</v>
      </c>
      <c r="F237" s="214" t="s">
        <v>7</v>
      </c>
      <c r="G237" s="217"/>
      <c r="H237" s="214" t="s">
        <v>7</v>
      </c>
      <c r="I237" s="215" t="s">
        <v>7</v>
      </c>
      <c r="J237" s="214" t="s">
        <v>7</v>
      </c>
      <c r="K237" s="215" t="s">
        <v>7</v>
      </c>
      <c r="L237" s="214" t="s">
        <v>7</v>
      </c>
      <c r="M237" s="215" t="s">
        <v>7</v>
      </c>
    </row>
    <row r="238" spans="1:13" customFormat="1" x14ac:dyDescent="0.2">
      <c r="A238" s="223" t="s">
        <v>167</v>
      </c>
      <c r="B238" s="222">
        <v>0.24305095497631657</v>
      </c>
      <c r="C238" s="211">
        <v>0.16714427354767303</v>
      </c>
      <c r="D238" s="216"/>
      <c r="E238" s="22">
        <f t="shared" si="6"/>
        <v>7.0281838091575566E-2</v>
      </c>
      <c r="F238" s="293">
        <f t="shared" si="7"/>
        <v>4.4937308624751468E-2</v>
      </c>
      <c r="G238" s="217"/>
      <c r="H238" s="222">
        <v>0.172769116884741</v>
      </c>
      <c r="I238" s="211">
        <v>0.12220696492292156</v>
      </c>
      <c r="J238" s="214" t="s">
        <v>7</v>
      </c>
      <c r="K238" s="215" t="s">
        <v>7</v>
      </c>
      <c r="L238" s="214" t="s">
        <v>7</v>
      </c>
      <c r="M238" s="215" t="s">
        <v>7</v>
      </c>
    </row>
    <row r="239" spans="1:13" customFormat="1" x14ac:dyDescent="0.2">
      <c r="A239" s="223" t="s">
        <v>159</v>
      </c>
      <c r="B239" s="214" t="s">
        <v>7</v>
      </c>
      <c r="C239" s="215" t="s">
        <v>7</v>
      </c>
      <c r="D239" s="216"/>
      <c r="E239" s="214" t="s">
        <v>7</v>
      </c>
      <c r="F239" s="214" t="s">
        <v>7</v>
      </c>
      <c r="G239" s="217"/>
      <c r="H239" s="214" t="s">
        <v>7</v>
      </c>
      <c r="I239" s="215" t="s">
        <v>7</v>
      </c>
      <c r="J239" s="214" t="s">
        <v>7</v>
      </c>
      <c r="K239" s="215" t="s">
        <v>7</v>
      </c>
      <c r="L239" s="214" t="s">
        <v>7</v>
      </c>
      <c r="M239" s="215" t="s">
        <v>7</v>
      </c>
    </row>
    <row r="240" spans="1:13" customFormat="1" x14ac:dyDescent="0.2">
      <c r="A240" s="223" t="s">
        <v>160</v>
      </c>
      <c r="B240" s="222">
        <v>0.35143505249810808</v>
      </c>
      <c r="C240" s="211">
        <v>0.26787707146104484</v>
      </c>
      <c r="D240" s="216"/>
      <c r="E240" s="22">
        <f t="shared" si="6"/>
        <v>5.8728469431235997E-2</v>
      </c>
      <c r="F240" s="293">
        <f t="shared" si="7"/>
        <v>4.5062903168837432E-2</v>
      </c>
      <c r="G240" s="217"/>
      <c r="H240" s="222">
        <v>0.29270658306687208</v>
      </c>
      <c r="I240" s="211">
        <v>0.2228141682922074</v>
      </c>
      <c r="J240" s="214" t="s">
        <v>7</v>
      </c>
      <c r="K240" s="215" t="s">
        <v>7</v>
      </c>
      <c r="L240" s="214" t="s">
        <v>7</v>
      </c>
      <c r="M240" s="215" t="s">
        <v>7</v>
      </c>
    </row>
    <row r="241" spans="1:13" customFormat="1" x14ac:dyDescent="0.2">
      <c r="A241" s="223" t="s">
        <v>162</v>
      </c>
      <c r="B241" s="222">
        <v>0.28242272946740599</v>
      </c>
      <c r="C241" s="211">
        <v>0.20332467847720734</v>
      </c>
      <c r="D241" s="216"/>
      <c r="E241" s="22">
        <f t="shared" si="6"/>
        <v>9.991785434318104E-2</v>
      </c>
      <c r="F241" s="293">
        <f t="shared" si="7"/>
        <v>7.1233842293737193E-2</v>
      </c>
      <c r="G241" s="217"/>
      <c r="H241" s="222">
        <v>0.18250487512422495</v>
      </c>
      <c r="I241" s="211">
        <v>0.13209083618347014</v>
      </c>
      <c r="J241" s="214" t="s">
        <v>7</v>
      </c>
      <c r="K241" s="215" t="s">
        <v>7</v>
      </c>
      <c r="L241" s="214" t="s">
        <v>7</v>
      </c>
      <c r="M241" s="215" t="s">
        <v>7</v>
      </c>
    </row>
    <row r="242" spans="1:13" customFormat="1" x14ac:dyDescent="0.2">
      <c r="A242" s="223" t="s">
        <v>161</v>
      </c>
      <c r="B242" s="222">
        <v>0.26196073475867837</v>
      </c>
      <c r="C242" s="211">
        <v>0.17788479089552711</v>
      </c>
      <c r="D242" s="216"/>
      <c r="E242" s="22">
        <f t="shared" si="6"/>
        <v>-2.6172612881606272E-2</v>
      </c>
      <c r="F242" s="293">
        <f t="shared" si="7"/>
        <v>-3.6867787361706372E-2</v>
      </c>
      <c r="G242" s="217"/>
      <c r="H242" s="222">
        <v>0.28813334764028464</v>
      </c>
      <c r="I242" s="211">
        <v>0.21475257825723348</v>
      </c>
      <c r="J242" s="214" t="s">
        <v>7</v>
      </c>
      <c r="K242" s="215" t="s">
        <v>7</v>
      </c>
      <c r="L242" s="214" t="s">
        <v>7</v>
      </c>
      <c r="M242" s="215" t="s">
        <v>7</v>
      </c>
    </row>
    <row r="243" spans="1:13" customFormat="1" x14ac:dyDescent="0.2">
      <c r="A243" s="223" t="s">
        <v>163</v>
      </c>
      <c r="B243" s="222">
        <v>0.30689121419228371</v>
      </c>
      <c r="C243" s="211">
        <v>0.19687870294816759</v>
      </c>
      <c r="D243" s="216"/>
      <c r="E243" s="22">
        <f t="shared" si="6"/>
        <v>2.0715335615794583E-2</v>
      </c>
      <c r="F243" s="293">
        <f t="shared" si="7"/>
        <v>-1.6337613101477938E-2</v>
      </c>
      <c r="G243" s="217"/>
      <c r="H243" s="222">
        <v>0.28617587857648913</v>
      </c>
      <c r="I243" s="211">
        <v>0.21321631604964553</v>
      </c>
      <c r="J243" s="214" t="s">
        <v>7</v>
      </c>
      <c r="K243" s="215" t="s">
        <v>7</v>
      </c>
      <c r="L243" s="214" t="s">
        <v>7</v>
      </c>
      <c r="M243" s="215" t="s">
        <v>7</v>
      </c>
    </row>
    <row r="244" spans="1:13" customFormat="1" x14ac:dyDescent="0.2">
      <c r="A244" s="223" t="s">
        <v>164</v>
      </c>
      <c r="B244" s="222">
        <v>0.23056820401934305</v>
      </c>
      <c r="C244" s="211">
        <v>0.20535320586377179</v>
      </c>
      <c r="D244" s="216"/>
      <c r="E244" s="22">
        <f t="shared" si="6"/>
        <v>-1.6345029273727246E-2</v>
      </c>
      <c r="F244" s="293">
        <f t="shared" si="7"/>
        <v>9.9054301079041229E-3</v>
      </c>
      <c r="G244" s="217"/>
      <c r="H244" s="222">
        <v>0.2469132332930703</v>
      </c>
      <c r="I244" s="211">
        <v>0.19544777575586766</v>
      </c>
      <c r="J244" s="214" t="s">
        <v>7</v>
      </c>
      <c r="K244" s="215" t="s">
        <v>7</v>
      </c>
      <c r="L244" s="214" t="s">
        <v>7</v>
      </c>
      <c r="M244" s="215" t="s">
        <v>7</v>
      </c>
    </row>
    <row r="245" spans="1:13" customFormat="1" x14ac:dyDescent="0.2">
      <c r="A245" s="223" t="s">
        <v>165</v>
      </c>
      <c r="B245" s="222">
        <v>0.21015193299189799</v>
      </c>
      <c r="C245" s="211">
        <v>0.17563679825759179</v>
      </c>
      <c r="D245" s="216"/>
      <c r="E245" s="22">
        <f t="shared" si="6"/>
        <v>-0.14541734428677916</v>
      </c>
      <c r="F245" s="293">
        <f t="shared" si="7"/>
        <v>-9.1591118170371161E-2</v>
      </c>
      <c r="G245" s="217"/>
      <c r="H245" s="222">
        <v>0.35556927727867715</v>
      </c>
      <c r="I245" s="211">
        <v>0.26722791642796295</v>
      </c>
      <c r="J245" s="214" t="s">
        <v>7</v>
      </c>
      <c r="K245" s="215" t="s">
        <v>7</v>
      </c>
      <c r="L245" s="214" t="s">
        <v>7</v>
      </c>
      <c r="M245" s="215" t="s">
        <v>7</v>
      </c>
    </row>
    <row r="246" spans="1:13" customFormat="1" x14ac:dyDescent="0.2">
      <c r="A246" s="223" t="s">
        <v>166</v>
      </c>
      <c r="B246" s="222">
        <v>0.26411358808688074</v>
      </c>
      <c r="C246" s="211">
        <v>0.19721442712698625</v>
      </c>
      <c r="D246" s="216"/>
      <c r="E246" s="22">
        <f t="shared" si="6"/>
        <v>5.7811675932069206E-2</v>
      </c>
      <c r="F246" s="293">
        <f t="shared" si="7"/>
        <v>4.0774587014102193E-2</v>
      </c>
      <c r="G246" s="217"/>
      <c r="H246" s="222">
        <v>0.20630191215481153</v>
      </c>
      <c r="I246" s="211">
        <v>0.15643984011288406</v>
      </c>
      <c r="J246" s="214" t="s">
        <v>7</v>
      </c>
      <c r="K246" s="215" t="s">
        <v>7</v>
      </c>
      <c r="L246" s="214" t="s">
        <v>7</v>
      </c>
      <c r="M246" s="215" t="s">
        <v>7</v>
      </c>
    </row>
    <row r="247" spans="1:13" customFormat="1" x14ac:dyDescent="0.2">
      <c r="A247" s="223" t="s">
        <v>158</v>
      </c>
      <c r="B247" s="222">
        <v>0.2279970672659922</v>
      </c>
      <c r="C247" s="211">
        <v>0.15750084986702351</v>
      </c>
      <c r="D247" s="216"/>
      <c r="E247" s="22">
        <f t="shared" si="6"/>
        <v>9.9153604222696395E-2</v>
      </c>
      <c r="F247" s="293">
        <f t="shared" si="7"/>
        <v>6.0815326767452854E-2</v>
      </c>
      <c r="G247" s="217"/>
      <c r="H247" s="222">
        <v>0.1288434630432958</v>
      </c>
      <c r="I247" s="211">
        <v>9.6685523099570653E-2</v>
      </c>
      <c r="J247" s="214" t="s">
        <v>7</v>
      </c>
      <c r="K247" s="215" t="s">
        <v>7</v>
      </c>
      <c r="L247" s="214" t="s">
        <v>7</v>
      </c>
      <c r="M247" s="215" t="s">
        <v>7</v>
      </c>
    </row>
    <row r="248" spans="1:13" customFormat="1" x14ac:dyDescent="0.2">
      <c r="A248" s="212"/>
      <c r="B248" s="222"/>
      <c r="C248" s="211"/>
      <c r="D248" s="216"/>
      <c r="E248" s="22"/>
      <c r="F248" s="293"/>
      <c r="G248" s="217"/>
      <c r="H248" s="222"/>
      <c r="I248" s="211"/>
      <c r="J248" s="222"/>
      <c r="K248" s="211"/>
      <c r="L248" s="222"/>
      <c r="M248" s="211"/>
    </row>
    <row r="249" spans="1:13" customFormat="1" x14ac:dyDescent="0.2">
      <c r="A249" s="4" t="s">
        <v>88</v>
      </c>
      <c r="B249" s="222"/>
      <c r="C249" s="211"/>
      <c r="D249" s="216"/>
      <c r="E249" s="22"/>
      <c r="F249" s="293"/>
      <c r="G249" s="217"/>
      <c r="H249" s="222"/>
      <c r="I249" s="211"/>
      <c r="J249" s="222"/>
      <c r="K249" s="211"/>
      <c r="L249" s="222"/>
      <c r="M249" s="211"/>
    </row>
    <row r="250" spans="1:13" customFormat="1" x14ac:dyDescent="0.2">
      <c r="A250" s="4" t="s">
        <v>21</v>
      </c>
      <c r="B250" s="222"/>
      <c r="C250" s="211"/>
      <c r="D250" s="216"/>
      <c r="E250" s="22"/>
      <c r="F250" s="293"/>
      <c r="G250" s="217"/>
      <c r="H250" s="222"/>
      <c r="I250" s="211"/>
      <c r="J250" s="222"/>
      <c r="K250" s="211"/>
      <c r="L250" s="222"/>
      <c r="M250" s="211"/>
    </row>
    <row r="251" spans="1:13" customFormat="1" x14ac:dyDescent="0.2">
      <c r="A251" s="223" t="s">
        <v>157</v>
      </c>
      <c r="B251" s="222">
        <v>0.57515250197273915</v>
      </c>
      <c r="C251" s="211">
        <v>0.40832390678893421</v>
      </c>
      <c r="D251" s="216"/>
      <c r="E251" s="22">
        <f t="shared" si="6"/>
        <v>7.655378134814167E-2</v>
      </c>
      <c r="F251" s="293">
        <f t="shared" si="7"/>
        <v>6.2165355450679805E-2</v>
      </c>
      <c r="G251" s="217"/>
      <c r="H251" s="222">
        <v>0.49859872062459748</v>
      </c>
      <c r="I251" s="211">
        <v>0.34615855133825441</v>
      </c>
      <c r="J251" s="222">
        <v>0.50300081990175349</v>
      </c>
      <c r="K251" s="211">
        <v>0.36390743127065212</v>
      </c>
      <c r="L251" s="222">
        <v>0.46732981447619371</v>
      </c>
      <c r="M251" s="211">
        <v>0.32136548686268351</v>
      </c>
    </row>
    <row r="252" spans="1:13" customFormat="1" x14ac:dyDescent="0.2">
      <c r="A252" s="223" t="s">
        <v>167</v>
      </c>
      <c r="B252" s="222">
        <v>0.55829079840786711</v>
      </c>
      <c r="C252" s="211">
        <v>0.38276704110992188</v>
      </c>
      <c r="D252" s="216"/>
      <c r="E252" s="22">
        <f t="shared" si="6"/>
        <v>1.8723639513529511E-2</v>
      </c>
      <c r="F252" s="293">
        <f t="shared" si="7"/>
        <v>5.1993519163799129E-2</v>
      </c>
      <c r="G252" s="217"/>
      <c r="H252" s="222">
        <v>0.5395671588943376</v>
      </c>
      <c r="I252" s="211">
        <v>0.33077352194612275</v>
      </c>
      <c r="J252" s="222">
        <v>0.44267824196637046</v>
      </c>
      <c r="K252" s="211">
        <v>0.28282861041813856</v>
      </c>
      <c r="L252" s="222">
        <v>0.49019853232061161</v>
      </c>
      <c r="M252" s="211">
        <v>0.34250995775545173</v>
      </c>
    </row>
    <row r="253" spans="1:13" customFormat="1" x14ac:dyDescent="0.2">
      <c r="A253" s="223" t="s">
        <v>159</v>
      </c>
      <c r="B253" s="222">
        <v>0.73546904643941746</v>
      </c>
      <c r="C253" s="211">
        <v>0.51388967872802649</v>
      </c>
      <c r="D253" s="216"/>
      <c r="E253" s="22">
        <f t="shared" si="6"/>
        <v>1.2979095354053394E-2</v>
      </c>
      <c r="F253" s="293">
        <f t="shared" si="7"/>
        <v>-3.5560560936770735E-2</v>
      </c>
      <c r="G253" s="217"/>
      <c r="H253" s="222">
        <v>0.72248995108536407</v>
      </c>
      <c r="I253" s="211">
        <v>0.54945023966479722</v>
      </c>
      <c r="J253" s="222">
        <v>0.72766210881646232</v>
      </c>
      <c r="K253" s="211">
        <v>0.55391027679635885</v>
      </c>
      <c r="L253" s="222">
        <v>0.62834826134419186</v>
      </c>
      <c r="M253" s="211">
        <v>0.46915432787007388</v>
      </c>
    </row>
    <row r="254" spans="1:13" customFormat="1" x14ac:dyDescent="0.2">
      <c r="A254" s="223" t="s">
        <v>160</v>
      </c>
      <c r="B254" s="222">
        <v>0.58568102418607326</v>
      </c>
      <c r="C254" s="211">
        <v>0.38523893445133051</v>
      </c>
      <c r="D254" s="216"/>
      <c r="E254" s="22">
        <f t="shared" si="6"/>
        <v>9.5924290554335601E-3</v>
      </c>
      <c r="F254" s="293">
        <f t="shared" si="7"/>
        <v>-1.2074137498039317E-3</v>
      </c>
      <c r="G254" s="217"/>
      <c r="H254" s="222">
        <v>0.5760885951306397</v>
      </c>
      <c r="I254" s="211">
        <v>0.38644634820113444</v>
      </c>
      <c r="J254" s="222">
        <v>0.59086723730435853</v>
      </c>
      <c r="K254" s="211">
        <v>0.37972113103947386</v>
      </c>
      <c r="L254" s="222">
        <v>0.5713534659084728</v>
      </c>
      <c r="M254" s="211">
        <v>0.38402844446231943</v>
      </c>
    </row>
    <row r="255" spans="1:13" customFormat="1" x14ac:dyDescent="0.2">
      <c r="A255" s="223" t="s">
        <v>162</v>
      </c>
      <c r="B255" s="222">
        <v>0.60198881680688698</v>
      </c>
      <c r="C255" s="211">
        <v>0.45807139131921115</v>
      </c>
      <c r="D255" s="216"/>
      <c r="E255" s="22">
        <f t="shared" si="6"/>
        <v>-7.8873519556670768E-2</v>
      </c>
      <c r="F255" s="293">
        <f t="shared" si="7"/>
        <v>-5.7640945934248622E-3</v>
      </c>
      <c r="G255" s="217"/>
      <c r="H255" s="222">
        <v>0.68086233636355775</v>
      </c>
      <c r="I255" s="211">
        <v>0.46383548591263601</v>
      </c>
      <c r="J255" s="222">
        <v>0.61297178046072565</v>
      </c>
      <c r="K255" s="211">
        <v>0.44532358155410723</v>
      </c>
      <c r="L255" s="222">
        <v>0.60962810687218238</v>
      </c>
      <c r="M255" s="211">
        <v>0.44592735212775347</v>
      </c>
    </row>
    <row r="256" spans="1:13" customFormat="1" x14ac:dyDescent="0.2">
      <c r="A256" s="223" t="s">
        <v>161</v>
      </c>
      <c r="B256" s="222">
        <v>0.59019700684168686</v>
      </c>
      <c r="C256" s="211">
        <v>0.4859025025060934</v>
      </c>
      <c r="D256" s="216"/>
      <c r="E256" s="22">
        <f t="shared" si="6"/>
        <v>1.2074677128853462E-2</v>
      </c>
      <c r="F256" s="293">
        <f t="shared" si="7"/>
        <v>5.044132771499138E-2</v>
      </c>
      <c r="G256" s="217"/>
      <c r="H256" s="222">
        <v>0.57812232971283339</v>
      </c>
      <c r="I256" s="211">
        <v>0.43546117479110202</v>
      </c>
      <c r="J256" s="222">
        <v>0.64712755790350207</v>
      </c>
      <c r="K256" s="211">
        <v>0.50748739694800915</v>
      </c>
      <c r="L256" s="222">
        <v>0.55416292389458377</v>
      </c>
      <c r="M256" s="211">
        <v>0.45556738708169475</v>
      </c>
    </row>
    <row r="257" spans="1:13" customFormat="1" x14ac:dyDescent="0.2">
      <c r="A257" s="223" t="s">
        <v>163</v>
      </c>
      <c r="B257" s="214" t="s">
        <v>7</v>
      </c>
      <c r="C257" s="215" t="s">
        <v>7</v>
      </c>
      <c r="D257" s="216"/>
      <c r="E257" s="214" t="s">
        <v>7</v>
      </c>
      <c r="F257" s="214" t="s">
        <v>7</v>
      </c>
      <c r="G257" s="217"/>
      <c r="H257" s="214" t="s">
        <v>7</v>
      </c>
      <c r="I257" s="215" t="s">
        <v>7</v>
      </c>
      <c r="J257" s="214" t="s">
        <v>7</v>
      </c>
      <c r="K257" s="215" t="s">
        <v>7</v>
      </c>
      <c r="L257" s="214" t="s">
        <v>7</v>
      </c>
      <c r="M257" s="215" t="s">
        <v>7</v>
      </c>
    </row>
    <row r="258" spans="1:13" customFormat="1" x14ac:dyDescent="0.2">
      <c r="A258" s="223" t="s">
        <v>164</v>
      </c>
      <c r="B258" s="222">
        <v>0.62339857175505464</v>
      </c>
      <c r="C258" s="211">
        <v>0.49318141894971856</v>
      </c>
      <c r="D258" s="216"/>
      <c r="E258" s="22">
        <f t="shared" si="6"/>
        <v>8.8851424860805661E-2</v>
      </c>
      <c r="F258" s="46">
        <f t="shared" si="7"/>
        <v>8.677394820719625E-2</v>
      </c>
      <c r="G258" s="217"/>
      <c r="H258" s="222">
        <v>0.53454714689424898</v>
      </c>
      <c r="I258" s="211">
        <v>0.40640747074252231</v>
      </c>
      <c r="J258" s="222">
        <v>0.55609235946244062</v>
      </c>
      <c r="K258" s="211">
        <v>0.46013294426572965</v>
      </c>
      <c r="L258" s="222">
        <v>0.47097282735363816</v>
      </c>
      <c r="M258" s="211">
        <v>0.35094497720597073</v>
      </c>
    </row>
    <row r="259" spans="1:13" customFormat="1" x14ac:dyDescent="0.2">
      <c r="A259" s="223" t="s">
        <v>165</v>
      </c>
      <c r="B259" s="222">
        <v>0.46928902580341475</v>
      </c>
      <c r="C259" s="211">
        <v>0.32778763966484681</v>
      </c>
      <c r="D259" s="216"/>
      <c r="E259" s="22">
        <f t="shared" si="6"/>
        <v>4.8807972157258295E-2</v>
      </c>
      <c r="F259" s="46">
        <f t="shared" si="7"/>
        <v>1.7680310034023927E-2</v>
      </c>
      <c r="G259" s="217"/>
      <c r="H259" s="222">
        <v>0.42048105364615646</v>
      </c>
      <c r="I259" s="211">
        <v>0.31010732963082288</v>
      </c>
      <c r="J259" s="222">
        <v>0.45906028200456472</v>
      </c>
      <c r="K259" s="211">
        <v>0.31578418398968161</v>
      </c>
      <c r="L259" s="222">
        <v>0.4454646190848216</v>
      </c>
      <c r="M259" s="211">
        <v>0.33911261887048733</v>
      </c>
    </row>
    <row r="260" spans="1:13" customFormat="1" x14ac:dyDescent="0.2">
      <c r="A260" s="223" t="s">
        <v>166</v>
      </c>
      <c r="B260" s="222">
        <v>0.52208555190168027</v>
      </c>
      <c r="C260" s="211">
        <v>0.39622593270926437</v>
      </c>
      <c r="D260" s="216"/>
      <c r="E260" s="22">
        <f t="shared" si="6"/>
        <v>-6.9956404146965356E-2</v>
      </c>
      <c r="F260" s="46">
        <f t="shared" si="7"/>
        <v>-2.2820253754095576E-2</v>
      </c>
      <c r="G260" s="217"/>
      <c r="H260" s="222">
        <v>0.59204195604864562</v>
      </c>
      <c r="I260" s="211">
        <v>0.41904618646335995</v>
      </c>
      <c r="J260" s="222">
        <v>0.56983615558276057</v>
      </c>
      <c r="K260" s="211">
        <v>0.44151756752545634</v>
      </c>
      <c r="L260" s="222">
        <v>0.52737966087002552</v>
      </c>
      <c r="M260" s="211">
        <v>0.42430551934122818</v>
      </c>
    </row>
    <row r="261" spans="1:13" customFormat="1" x14ac:dyDescent="0.2">
      <c r="A261" s="223" t="s">
        <v>158</v>
      </c>
      <c r="B261" s="222">
        <v>0.56160901950670317</v>
      </c>
      <c r="C261" s="211">
        <v>0.44141787200075822</v>
      </c>
      <c r="D261" s="216"/>
      <c r="E261" s="22">
        <f t="shared" si="6"/>
        <v>1.1680808935770948E-2</v>
      </c>
      <c r="F261" s="46">
        <f t="shared" si="7"/>
        <v>5.3372425788529465E-2</v>
      </c>
      <c r="G261" s="217"/>
      <c r="H261" s="222">
        <v>0.54992821057093222</v>
      </c>
      <c r="I261" s="211">
        <v>0.38804544621222875</v>
      </c>
      <c r="J261" s="222">
        <v>0.5306066141728808</v>
      </c>
      <c r="K261" s="211">
        <v>0.40689345915157132</v>
      </c>
      <c r="L261" s="222">
        <v>0.48930062059172375</v>
      </c>
      <c r="M261" s="211">
        <v>0.38495048088160549</v>
      </c>
    </row>
    <row r="262" spans="1:13" customFormat="1" x14ac:dyDescent="0.2">
      <c r="A262" s="5"/>
      <c r="B262" s="210"/>
      <c r="C262" s="211"/>
      <c r="D262" s="216"/>
      <c r="E262" s="22"/>
      <c r="F262" s="46"/>
      <c r="G262" s="217"/>
      <c r="H262" s="222"/>
      <c r="I262" s="211"/>
      <c r="J262" s="222"/>
      <c r="K262" s="211"/>
      <c r="L262" s="222"/>
      <c r="M262" s="211"/>
    </row>
    <row r="263" spans="1:13" customFormat="1" x14ac:dyDescent="0.2">
      <c r="A263" s="4" t="s">
        <v>24</v>
      </c>
      <c r="B263" s="222"/>
      <c r="C263" s="211"/>
      <c r="D263" s="216"/>
      <c r="E263" s="22"/>
      <c r="F263" s="46"/>
      <c r="G263" s="217"/>
      <c r="H263" s="222"/>
      <c r="I263" s="211"/>
      <c r="J263" s="222"/>
      <c r="K263" s="211"/>
      <c r="L263" s="222"/>
      <c r="M263" s="211"/>
    </row>
    <row r="264" spans="1:13" customFormat="1" x14ac:dyDescent="0.2">
      <c r="A264" s="223" t="s">
        <v>157</v>
      </c>
      <c r="B264" s="214" t="s">
        <v>7</v>
      </c>
      <c r="C264" s="215" t="s">
        <v>7</v>
      </c>
      <c r="D264" s="216"/>
      <c r="E264" s="214" t="s">
        <v>7</v>
      </c>
      <c r="F264" s="214" t="s">
        <v>7</v>
      </c>
      <c r="G264" s="217"/>
      <c r="H264" s="214" t="s">
        <v>7</v>
      </c>
      <c r="I264" s="215" t="s">
        <v>7</v>
      </c>
      <c r="J264" s="214" t="s">
        <v>7</v>
      </c>
      <c r="K264" s="215" t="s">
        <v>7</v>
      </c>
      <c r="L264" s="214" t="s">
        <v>7</v>
      </c>
      <c r="M264" s="215" t="s">
        <v>7</v>
      </c>
    </row>
    <row r="265" spans="1:13" customFormat="1" x14ac:dyDescent="0.2">
      <c r="A265" s="223" t="s">
        <v>167</v>
      </c>
      <c r="B265" s="222">
        <v>0.23474098787540854</v>
      </c>
      <c r="C265" s="211">
        <v>0.16003450105184217</v>
      </c>
      <c r="D265" s="216"/>
      <c r="E265" s="22">
        <f t="shared" si="6"/>
        <v>6.7186023725786886E-2</v>
      </c>
      <c r="F265" s="46">
        <f t="shared" si="7"/>
        <v>4.322791801558519E-2</v>
      </c>
      <c r="G265" s="217"/>
      <c r="H265" s="222">
        <v>0.16755496414962165</v>
      </c>
      <c r="I265" s="211">
        <v>0.11680658303625698</v>
      </c>
      <c r="J265" s="214" t="s">
        <v>7</v>
      </c>
      <c r="K265" s="215" t="s">
        <v>7</v>
      </c>
      <c r="L265" s="214" t="s">
        <v>7</v>
      </c>
      <c r="M265" s="215" t="s">
        <v>7</v>
      </c>
    </row>
    <row r="266" spans="1:13" customFormat="1" x14ac:dyDescent="0.2">
      <c r="A266" s="223" t="s">
        <v>159</v>
      </c>
      <c r="B266" s="214" t="s">
        <v>7</v>
      </c>
      <c r="C266" s="215" t="s">
        <v>7</v>
      </c>
      <c r="D266" s="216"/>
      <c r="E266" s="214" t="s">
        <v>7</v>
      </c>
      <c r="F266" s="214" t="s">
        <v>7</v>
      </c>
      <c r="G266" s="217"/>
      <c r="H266" s="214" t="s">
        <v>7</v>
      </c>
      <c r="I266" s="215" t="s">
        <v>7</v>
      </c>
      <c r="J266" s="214" t="s">
        <v>7</v>
      </c>
      <c r="K266" s="215" t="s">
        <v>7</v>
      </c>
      <c r="L266" s="214" t="s">
        <v>7</v>
      </c>
      <c r="M266" s="215" t="s">
        <v>7</v>
      </c>
    </row>
    <row r="267" spans="1:13" customFormat="1" x14ac:dyDescent="0.2">
      <c r="A267" s="223" t="s">
        <v>160</v>
      </c>
      <c r="B267" s="222">
        <v>0.33482653743728746</v>
      </c>
      <c r="C267" s="211">
        <v>0.25526274706276636</v>
      </c>
      <c r="D267" s="216"/>
      <c r="E267" s="22">
        <f t="shared" ref="E267:E274" si="8">B267-H267</f>
        <v>5.7700175165051215E-2</v>
      </c>
      <c r="F267" s="46">
        <f t="shared" ref="F267:F274" si="9">C267-I267</f>
        <v>4.4727366492134629E-2</v>
      </c>
      <c r="G267" s="217"/>
      <c r="H267" s="222">
        <v>0.27712636227223625</v>
      </c>
      <c r="I267" s="211">
        <v>0.21053538057063173</v>
      </c>
      <c r="J267" s="214" t="s">
        <v>7</v>
      </c>
      <c r="K267" s="215" t="s">
        <v>7</v>
      </c>
      <c r="L267" s="214" t="s">
        <v>7</v>
      </c>
      <c r="M267" s="215" t="s">
        <v>7</v>
      </c>
    </row>
    <row r="268" spans="1:13" customFormat="1" x14ac:dyDescent="0.2">
      <c r="A268" s="223" t="s">
        <v>162</v>
      </c>
      <c r="B268" s="222">
        <v>0.27550637647085752</v>
      </c>
      <c r="C268" s="211">
        <v>0.20028547368456545</v>
      </c>
      <c r="D268" s="216"/>
      <c r="E268" s="22">
        <f t="shared" si="8"/>
        <v>9.5192560666079312E-2</v>
      </c>
      <c r="F268" s="46">
        <f t="shared" si="9"/>
        <v>7.5682786391180201E-2</v>
      </c>
      <c r="G268" s="217"/>
      <c r="H268" s="222">
        <v>0.1803138158047782</v>
      </c>
      <c r="I268" s="211">
        <v>0.12460268729338525</v>
      </c>
      <c r="J268" s="214" t="s">
        <v>7</v>
      </c>
      <c r="K268" s="215" t="s">
        <v>7</v>
      </c>
      <c r="L268" s="214" t="s">
        <v>7</v>
      </c>
      <c r="M268" s="215" t="s">
        <v>7</v>
      </c>
    </row>
    <row r="269" spans="1:13" customFormat="1" x14ac:dyDescent="0.2">
      <c r="A269" s="223" t="s">
        <v>161</v>
      </c>
      <c r="B269" s="222">
        <v>0.25806858236653518</v>
      </c>
      <c r="C269" s="211">
        <v>0.17432602924879578</v>
      </c>
      <c r="D269" s="216"/>
      <c r="E269" s="22">
        <f t="shared" si="8"/>
        <v>-1.6617224322680868E-2</v>
      </c>
      <c r="F269" s="46">
        <f t="shared" si="9"/>
        <v>-2.9887742590875399E-2</v>
      </c>
      <c r="G269" s="217"/>
      <c r="H269" s="222">
        <v>0.27468580668921605</v>
      </c>
      <c r="I269" s="211">
        <v>0.20421377183967118</v>
      </c>
      <c r="J269" s="214" t="s">
        <v>7</v>
      </c>
      <c r="K269" s="215" t="s">
        <v>7</v>
      </c>
      <c r="L269" s="214" t="s">
        <v>7</v>
      </c>
      <c r="M269" s="215" t="s">
        <v>7</v>
      </c>
    </row>
    <row r="270" spans="1:13" customFormat="1" x14ac:dyDescent="0.2">
      <c r="A270" s="223" t="s">
        <v>163</v>
      </c>
      <c r="B270" s="222">
        <v>0.30227820944280226</v>
      </c>
      <c r="C270" s="211">
        <v>0.19324160278437785</v>
      </c>
      <c r="D270" s="216"/>
      <c r="E270" s="22">
        <f t="shared" si="8"/>
        <v>2.548359535549094E-2</v>
      </c>
      <c r="F270" s="46">
        <f t="shared" si="9"/>
        <v>-1.4610855159540026E-2</v>
      </c>
      <c r="G270" s="217"/>
      <c r="H270" s="222">
        <v>0.27679461408731132</v>
      </c>
      <c r="I270" s="211">
        <v>0.20785245794391788</v>
      </c>
      <c r="J270" s="214" t="s">
        <v>7</v>
      </c>
      <c r="K270" s="215" t="s">
        <v>7</v>
      </c>
      <c r="L270" s="214" t="s">
        <v>7</v>
      </c>
      <c r="M270" s="215" t="s">
        <v>7</v>
      </c>
    </row>
    <row r="271" spans="1:13" customFormat="1" x14ac:dyDescent="0.2">
      <c r="A271" s="223" t="s">
        <v>164</v>
      </c>
      <c r="B271" s="222">
        <v>0.22650183505362806</v>
      </c>
      <c r="C271" s="211">
        <v>0.20547725447430432</v>
      </c>
      <c r="D271" s="216"/>
      <c r="E271" s="22">
        <f t="shared" si="8"/>
        <v>-1.7579736337456325E-2</v>
      </c>
      <c r="F271" s="46">
        <f t="shared" si="9"/>
        <v>1.5144719134954382E-2</v>
      </c>
      <c r="G271" s="217"/>
      <c r="H271" s="222">
        <v>0.24408157139108438</v>
      </c>
      <c r="I271" s="211">
        <v>0.19033253533934993</v>
      </c>
      <c r="J271" s="214" t="s">
        <v>7</v>
      </c>
      <c r="K271" s="215" t="s">
        <v>7</v>
      </c>
      <c r="L271" s="214" t="s">
        <v>7</v>
      </c>
      <c r="M271" s="215" t="s">
        <v>7</v>
      </c>
    </row>
    <row r="272" spans="1:13" customFormat="1" x14ac:dyDescent="0.2">
      <c r="A272" s="223" t="s">
        <v>165</v>
      </c>
      <c r="B272" s="222">
        <v>0.19042890994020795</v>
      </c>
      <c r="C272" s="211">
        <v>0.15885887783335101</v>
      </c>
      <c r="D272" s="216"/>
      <c r="E272" s="22">
        <f t="shared" si="8"/>
        <v>-0.14591881012403518</v>
      </c>
      <c r="F272" s="46">
        <f t="shared" si="9"/>
        <v>-9.5721901143959731E-2</v>
      </c>
      <c r="G272" s="217"/>
      <c r="H272" s="222">
        <v>0.33634772006424313</v>
      </c>
      <c r="I272" s="211">
        <v>0.25458077897731074</v>
      </c>
      <c r="J272" s="214" t="s">
        <v>7</v>
      </c>
      <c r="K272" s="215" t="s">
        <v>7</v>
      </c>
      <c r="L272" s="214" t="s">
        <v>7</v>
      </c>
      <c r="M272" s="215" t="s">
        <v>7</v>
      </c>
    </row>
    <row r="273" spans="1:13" customFormat="1" x14ac:dyDescent="0.2">
      <c r="A273" s="223" t="s">
        <v>166</v>
      </c>
      <c r="B273" s="222">
        <v>0.25173617374189228</v>
      </c>
      <c r="C273" s="211">
        <v>0.18691952622995281</v>
      </c>
      <c r="D273" s="216"/>
      <c r="E273" s="22">
        <f t="shared" si="8"/>
        <v>5.6683573085772682E-2</v>
      </c>
      <c r="F273" s="46">
        <f t="shared" si="9"/>
        <v>4.1730013001319399E-2</v>
      </c>
      <c r="G273" s="217"/>
      <c r="H273" s="222">
        <v>0.1950526006561196</v>
      </c>
      <c r="I273" s="211">
        <v>0.14518951322863341</v>
      </c>
      <c r="J273" s="214" t="s">
        <v>7</v>
      </c>
      <c r="K273" s="215" t="s">
        <v>7</v>
      </c>
      <c r="L273" s="214" t="s">
        <v>7</v>
      </c>
      <c r="M273" s="215" t="s">
        <v>7</v>
      </c>
    </row>
    <row r="274" spans="1:13" customFormat="1" x14ac:dyDescent="0.2">
      <c r="A274" s="223" t="s">
        <v>158</v>
      </c>
      <c r="B274" s="222">
        <v>0.21086243925732109</v>
      </c>
      <c r="C274" s="211">
        <v>0.14516114624183227</v>
      </c>
      <c r="D274" s="216"/>
      <c r="E274" s="22">
        <f t="shared" si="8"/>
        <v>8.5853887664248535E-2</v>
      </c>
      <c r="F274" s="46">
        <f t="shared" si="9"/>
        <v>5.1143871553530409E-2</v>
      </c>
      <c r="G274" s="217"/>
      <c r="H274" s="222">
        <v>0.12500855159307256</v>
      </c>
      <c r="I274" s="211">
        <v>9.4017274688301858E-2</v>
      </c>
      <c r="J274" s="214" t="s">
        <v>7</v>
      </c>
      <c r="K274" s="215" t="s">
        <v>7</v>
      </c>
      <c r="L274" s="214" t="s">
        <v>7</v>
      </c>
      <c r="M274" s="215" t="s">
        <v>7</v>
      </c>
    </row>
    <row r="275" spans="1:13" customFormat="1" ht="13.5" thickBot="1" x14ac:dyDescent="0.25">
      <c r="A275" s="116"/>
      <c r="B275" s="122"/>
      <c r="C275" s="123"/>
      <c r="D275" s="120"/>
      <c r="E275" s="143"/>
      <c r="F275" s="143"/>
      <c r="G275" s="144"/>
      <c r="H275" s="122"/>
      <c r="I275" s="123"/>
      <c r="J275" s="122"/>
      <c r="K275" s="123"/>
      <c r="L275" s="122"/>
      <c r="M275" s="123"/>
    </row>
    <row r="276" spans="1:13" customFormat="1" ht="13.5" thickTop="1" x14ac:dyDescent="0.2">
      <c r="A276" s="5"/>
      <c r="B276" s="47"/>
      <c r="C276" s="47"/>
      <c r="D276" s="23"/>
      <c r="E276" s="142"/>
      <c r="F276" s="142"/>
      <c r="G276" s="23"/>
      <c r="H276" s="90"/>
      <c r="I276" s="90"/>
      <c r="J276" s="90"/>
      <c r="K276" s="90"/>
      <c r="L276" s="90"/>
      <c r="M276" s="90"/>
    </row>
    <row r="277" spans="1:13" x14ac:dyDescent="0.2">
      <c r="A277" s="171" t="s">
        <v>149</v>
      </c>
    </row>
    <row r="278" spans="1:13" x14ac:dyDescent="0.2">
      <c r="A278" s="171" t="s">
        <v>145</v>
      </c>
    </row>
    <row r="279" spans="1:13" x14ac:dyDescent="0.2">
      <c r="A279" s="171" t="s">
        <v>105</v>
      </c>
      <c r="B279"/>
      <c r="C279"/>
      <c r="D279"/>
    </row>
    <row r="280" spans="1:13" x14ac:dyDescent="0.2">
      <c r="A280" s="35" t="s">
        <v>153</v>
      </c>
      <c r="B280"/>
      <c r="C280"/>
      <c r="D280"/>
    </row>
    <row r="281" spans="1:13" x14ac:dyDescent="0.2">
      <c r="A281" s="36" t="s">
        <v>151</v>
      </c>
      <c r="B281"/>
      <c r="C281"/>
      <c r="D281"/>
    </row>
    <row r="282" spans="1:13" x14ac:dyDescent="0.2">
      <c r="A282" s="181" t="s">
        <v>133</v>
      </c>
      <c r="B282" s="165"/>
      <c r="C282" s="165"/>
      <c r="D282" s="165"/>
    </row>
    <row r="283" spans="1:13" x14ac:dyDescent="0.2">
      <c r="A283" s="171"/>
      <c r="B283" s="165"/>
      <c r="C283" s="165"/>
      <c r="D283" s="165"/>
    </row>
    <row r="284" spans="1:13" ht="17.25" customHeight="1" x14ac:dyDescent="0.2">
      <c r="A284" s="311" t="s">
        <v>185</v>
      </c>
      <c r="B284" s="311"/>
      <c r="C284" s="165"/>
      <c r="D284" s="165"/>
    </row>
    <row r="285" spans="1:13" x14ac:dyDescent="0.2">
      <c r="A285" s="170" t="s">
        <v>168</v>
      </c>
      <c r="B285"/>
      <c r="C285"/>
      <c r="D285"/>
    </row>
    <row r="286" spans="1:13" x14ac:dyDescent="0.2">
      <c r="A286" s="170" t="s">
        <v>170</v>
      </c>
      <c r="B286" s="164"/>
      <c r="C286" s="164"/>
      <c r="D286" s="164"/>
    </row>
    <row r="287" spans="1:13" x14ac:dyDescent="0.2">
      <c r="A287" s="170" t="s">
        <v>171</v>
      </c>
      <c r="B287" s="164"/>
      <c r="C287" s="164"/>
      <c r="D287" s="164"/>
    </row>
    <row r="288" spans="1:13" x14ac:dyDescent="0.2">
      <c r="A288" s="170" t="s">
        <v>172</v>
      </c>
      <c r="B288" s="164"/>
      <c r="C288" s="164"/>
      <c r="D288" s="164"/>
    </row>
    <row r="289" spans="1:15" s="142" customFormat="1" x14ac:dyDescent="0.2">
      <c r="A289" s="170" t="s">
        <v>173</v>
      </c>
      <c r="B289"/>
      <c r="C289"/>
      <c r="D289"/>
      <c r="G289" s="23"/>
      <c r="H289" s="90"/>
      <c r="I289" s="90"/>
      <c r="J289" s="90"/>
      <c r="K289" s="90"/>
      <c r="L289" s="90"/>
      <c r="M289" s="90"/>
      <c r="N289" s="5"/>
      <c r="O289" s="5"/>
    </row>
    <row r="290" spans="1:15" s="142" customFormat="1" x14ac:dyDescent="0.2">
      <c r="A290" s="170" t="s">
        <v>174</v>
      </c>
      <c r="B290" s="164"/>
      <c r="C290" s="164"/>
      <c r="D290" s="164"/>
      <c r="G290" s="23"/>
      <c r="H290" s="90"/>
      <c r="I290" s="90"/>
      <c r="J290" s="90"/>
      <c r="K290" s="90"/>
      <c r="L290" s="90"/>
      <c r="M290" s="90"/>
      <c r="N290" s="5"/>
      <c r="O290" s="5"/>
    </row>
    <row r="291" spans="1:15" s="142" customFormat="1" x14ac:dyDescent="0.2">
      <c r="A291" s="170" t="s">
        <v>175</v>
      </c>
      <c r="B291" s="164"/>
      <c r="C291" s="164"/>
      <c r="D291" s="164"/>
      <c r="G291" s="23"/>
      <c r="H291" s="90"/>
      <c r="I291" s="90"/>
      <c r="J291" s="90"/>
      <c r="K291" s="90"/>
      <c r="L291" s="90"/>
      <c r="M291" s="90"/>
      <c r="N291" s="5"/>
      <c r="O291" s="5"/>
    </row>
    <row r="292" spans="1:15" x14ac:dyDescent="0.2">
      <c r="A292" s="170" t="s">
        <v>176</v>
      </c>
    </row>
    <row r="293" spans="1:15" x14ac:dyDescent="0.2">
      <c r="A293" s="170" t="s">
        <v>177</v>
      </c>
    </row>
    <row r="294" spans="1:15" x14ac:dyDescent="0.2">
      <c r="A294" s="170" t="s">
        <v>178</v>
      </c>
    </row>
    <row r="295" spans="1:15" x14ac:dyDescent="0.2">
      <c r="A295" s="170" t="s">
        <v>169</v>
      </c>
    </row>
    <row r="297" spans="1:15" x14ac:dyDescent="0.2">
      <c r="A297" s="170"/>
    </row>
    <row r="298" spans="1:15" x14ac:dyDescent="0.2">
      <c r="A298" s="170"/>
    </row>
    <row r="299" spans="1:15" x14ac:dyDescent="0.2">
      <c r="A299" s="170"/>
    </row>
    <row r="300" spans="1:15" x14ac:dyDescent="0.2">
      <c r="A300" s="170"/>
    </row>
    <row r="301" spans="1:15" x14ac:dyDescent="0.2">
      <c r="A301" s="170"/>
    </row>
    <row r="302" spans="1:15" x14ac:dyDescent="0.2">
      <c r="A302" s="170"/>
    </row>
    <row r="303" spans="1:15" x14ac:dyDescent="0.2">
      <c r="A303" s="170"/>
    </row>
    <row r="304" spans="1:15" x14ac:dyDescent="0.2">
      <c r="A304" s="170"/>
    </row>
    <row r="305" spans="1:1" x14ac:dyDescent="0.2">
      <c r="A305" s="170"/>
    </row>
    <row r="306" spans="1:1" x14ac:dyDescent="0.2">
      <c r="A306" s="170"/>
    </row>
    <row r="307" spans="1:1" x14ac:dyDescent="0.2">
      <c r="A307" s="170"/>
    </row>
  </sheetData>
  <mergeCells count="6">
    <mergeCell ref="L4:M4"/>
    <mergeCell ref="A284:B284"/>
    <mergeCell ref="B4:C4"/>
    <mergeCell ref="D4:G4"/>
    <mergeCell ref="H4:I4"/>
    <mergeCell ref="J4:K4"/>
  </mergeCells>
  <hyperlinks>
    <hyperlink ref="A1" location="Contents!A1" display="Contents"/>
    <hyperlink ref="A282" location="Metadata!A1" display="Further information on methodology is available on the metadata tab"/>
  </hyperlinks>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zoomScale="85" workbookViewId="0">
      <selection activeCell="B1" sqref="B1"/>
    </sheetView>
  </sheetViews>
  <sheetFormatPr defaultRowHeight="12.75" x14ac:dyDescent="0.2"/>
  <cols>
    <col min="1" max="1" width="21.28515625" style="5" customWidth="1"/>
    <col min="2" max="3" width="16.7109375" style="23" customWidth="1"/>
    <col min="4" max="4" width="9.140625" style="23"/>
    <col min="5" max="5" width="13.5703125" style="115" customWidth="1"/>
    <col min="6" max="6" width="13.42578125" style="115" customWidth="1"/>
    <col min="7" max="7" width="9.140625" style="23"/>
    <col min="8" max="13" width="16.7109375" style="59" customWidth="1"/>
    <col min="14" max="16384" width="9.140625" style="5"/>
  </cols>
  <sheetData>
    <row r="1" spans="1:18" x14ac:dyDescent="0.2">
      <c r="A1" s="178" t="s">
        <v>117</v>
      </c>
    </row>
    <row r="2" spans="1:18" x14ac:dyDescent="0.2">
      <c r="A2" s="172" t="s">
        <v>230</v>
      </c>
    </row>
    <row r="3" spans="1:18" ht="13.5" thickBot="1" x14ac:dyDescent="0.25">
      <c r="A3" s="117"/>
      <c r="B3" s="120"/>
      <c r="C3" s="120"/>
      <c r="D3" s="120"/>
      <c r="E3" s="121"/>
      <c r="F3" s="121"/>
      <c r="G3" s="120"/>
      <c r="H3" s="149"/>
      <c r="I3" s="149"/>
      <c r="J3" s="149"/>
      <c r="K3" s="149"/>
      <c r="L3" s="149"/>
      <c r="M3" s="149"/>
    </row>
    <row r="4" spans="1:18" s="2" customFormat="1" ht="15" thickTop="1" x14ac:dyDescent="0.2">
      <c r="A4" s="4"/>
      <c r="B4" s="304">
        <v>2014</v>
      </c>
      <c r="C4" s="305"/>
      <c r="D4" s="306" t="s">
        <v>104</v>
      </c>
      <c r="E4" s="308"/>
      <c r="F4" s="308"/>
      <c r="G4" s="307"/>
      <c r="H4" s="309">
        <v>2013</v>
      </c>
      <c r="I4" s="310"/>
      <c r="J4" s="309">
        <v>2012</v>
      </c>
      <c r="K4" s="310"/>
      <c r="L4" s="309">
        <v>2011</v>
      </c>
      <c r="M4" s="310"/>
    </row>
    <row r="5" spans="1:18" s="2" customFormat="1" ht="39" thickBot="1" x14ac:dyDescent="0.25">
      <c r="A5" s="114"/>
      <c r="B5" s="146" t="s">
        <v>2</v>
      </c>
      <c r="C5" s="135" t="s">
        <v>100</v>
      </c>
      <c r="D5" s="49"/>
      <c r="E5" s="145" t="s">
        <v>38</v>
      </c>
      <c r="F5" s="137" t="s">
        <v>39</v>
      </c>
      <c r="G5" s="49"/>
      <c r="H5" s="148" t="s">
        <v>2</v>
      </c>
      <c r="I5" s="135" t="s">
        <v>100</v>
      </c>
      <c r="J5" s="148" t="s">
        <v>2</v>
      </c>
      <c r="K5" s="135" t="s">
        <v>100</v>
      </c>
      <c r="L5" s="148" t="s">
        <v>2</v>
      </c>
      <c r="M5" s="135" t="s">
        <v>100</v>
      </c>
    </row>
    <row r="6" spans="1:18" s="2" customFormat="1" ht="13.5" thickTop="1" x14ac:dyDescent="0.2">
      <c r="A6" s="4" t="s">
        <v>79</v>
      </c>
      <c r="B6" s="26"/>
      <c r="C6" s="27"/>
      <c r="D6" s="28"/>
      <c r="E6" s="58"/>
      <c r="F6" s="147"/>
      <c r="G6" s="28"/>
      <c r="H6" s="111"/>
      <c r="I6" s="106"/>
      <c r="J6" s="111"/>
      <c r="K6" s="106"/>
      <c r="L6" s="111"/>
      <c r="M6" s="106"/>
    </row>
    <row r="7" spans="1:18" customFormat="1" x14ac:dyDescent="0.2">
      <c r="A7" s="6" t="s">
        <v>8</v>
      </c>
      <c r="B7" s="19">
        <v>0.35277192159081239</v>
      </c>
      <c r="C7" s="20">
        <v>0.24331249034617619</v>
      </c>
      <c r="D7" s="21"/>
      <c r="E7" s="46">
        <f t="shared" ref="E7:F10" si="0">B7-H7</f>
        <v>-1.2322838495489707E-2</v>
      </c>
      <c r="F7" s="46">
        <f t="shared" si="0"/>
        <v>-1.0694958257769172E-2</v>
      </c>
      <c r="G7" s="20"/>
      <c r="H7" s="102">
        <v>0.36509476008630209</v>
      </c>
      <c r="I7" s="103">
        <v>0.25400744860394536</v>
      </c>
      <c r="J7" s="102">
        <v>0.37992019146760719</v>
      </c>
      <c r="K7" s="103">
        <v>0.27287785104888068</v>
      </c>
      <c r="L7" s="102">
        <v>0.31393681193427164</v>
      </c>
      <c r="M7" s="103">
        <v>0.21209515914138824</v>
      </c>
    </row>
    <row r="8" spans="1:18" customFormat="1" x14ac:dyDescent="0.2">
      <c r="A8" s="6" t="s">
        <v>9</v>
      </c>
      <c r="B8" s="19">
        <v>0.48863310677688981</v>
      </c>
      <c r="C8" s="20">
        <v>0.30042630638179035</v>
      </c>
      <c r="D8" s="21"/>
      <c r="E8" s="46">
        <f t="shared" si="0"/>
        <v>0.10759552981503873</v>
      </c>
      <c r="F8" s="46">
        <f t="shared" si="0"/>
        <v>5.1314949832767159E-2</v>
      </c>
      <c r="G8" s="20"/>
      <c r="H8" s="102">
        <v>0.38103757696185109</v>
      </c>
      <c r="I8" s="103">
        <v>0.24911135654902319</v>
      </c>
      <c r="J8" s="102">
        <v>0.44460715664382439</v>
      </c>
      <c r="K8" s="103">
        <v>0.27816064038952909</v>
      </c>
      <c r="L8" s="102">
        <v>0.37974161394554085</v>
      </c>
      <c r="M8" s="103">
        <v>0.26394556337199226</v>
      </c>
    </row>
    <row r="9" spans="1:18" customFormat="1" x14ac:dyDescent="0.2">
      <c r="A9" s="6" t="s">
        <v>10</v>
      </c>
      <c r="B9" s="19">
        <v>0.51225238074335977</v>
      </c>
      <c r="C9" s="20">
        <v>0.37077679372901645</v>
      </c>
      <c r="D9" s="21"/>
      <c r="E9" s="46">
        <f t="shared" si="0"/>
        <v>-3.1101743804427318E-2</v>
      </c>
      <c r="F9" s="46">
        <f t="shared" si="0"/>
        <v>-8.1589442287974268E-3</v>
      </c>
      <c r="G9" s="20"/>
      <c r="H9" s="102">
        <v>0.54335412454778709</v>
      </c>
      <c r="I9" s="103">
        <v>0.37893573795781388</v>
      </c>
      <c r="J9" s="102">
        <v>0.50774831103965135</v>
      </c>
      <c r="K9" s="103">
        <v>0.35448607242430535</v>
      </c>
      <c r="L9" s="102">
        <v>0.49702529906847015</v>
      </c>
      <c r="M9" s="103">
        <v>0.33400977658845671</v>
      </c>
    </row>
    <row r="10" spans="1:18" customFormat="1" x14ac:dyDescent="0.2">
      <c r="A10" s="6" t="s">
        <v>11</v>
      </c>
      <c r="B10" s="19">
        <v>0.61461651645712623</v>
      </c>
      <c r="C10" s="20">
        <v>0.38495154818061694</v>
      </c>
      <c r="D10" s="21"/>
      <c r="E10" s="46">
        <f t="shared" si="0"/>
        <v>6.3325619076880391E-2</v>
      </c>
      <c r="F10" s="46">
        <f t="shared" si="0"/>
        <v>-4.6778041058939901E-2</v>
      </c>
      <c r="G10" s="20"/>
      <c r="H10" s="102">
        <v>0.55129089738024584</v>
      </c>
      <c r="I10" s="103">
        <v>0.43172958923955684</v>
      </c>
      <c r="J10" s="102">
        <v>0.54625175384310898</v>
      </c>
      <c r="K10" s="103">
        <v>0.42989598414708752</v>
      </c>
      <c r="L10" s="102">
        <v>0.53502742356508759</v>
      </c>
      <c r="M10" s="103">
        <v>0.39121070508656725</v>
      </c>
    </row>
    <row r="11" spans="1:18" customFormat="1" x14ac:dyDescent="0.2">
      <c r="A11" s="6"/>
      <c r="B11" s="23"/>
      <c r="C11" s="24"/>
      <c r="D11" s="25"/>
      <c r="E11" s="46"/>
      <c r="F11" s="46"/>
      <c r="G11" s="24"/>
      <c r="H11" s="59"/>
      <c r="I11" s="104"/>
      <c r="J11" s="59"/>
      <c r="K11" s="104"/>
      <c r="L11" s="59"/>
      <c r="M11" s="104"/>
    </row>
    <row r="12" spans="1:18" s="2" customFormat="1" x14ac:dyDescent="0.2">
      <c r="A12" s="4" t="s">
        <v>80</v>
      </c>
      <c r="B12" s="26"/>
      <c r="C12" s="27"/>
      <c r="D12" s="28"/>
      <c r="E12" s="46"/>
      <c r="F12" s="46"/>
      <c r="G12" s="27"/>
      <c r="H12" s="105"/>
      <c r="I12" s="106"/>
      <c r="J12" s="105"/>
      <c r="K12" s="106"/>
      <c r="L12" s="105"/>
      <c r="M12" s="106"/>
    </row>
    <row r="13" spans="1:18" customFormat="1" x14ac:dyDescent="0.2">
      <c r="A13" s="6" t="s">
        <v>8</v>
      </c>
      <c r="B13" s="19">
        <v>0.37953302162390629</v>
      </c>
      <c r="C13" s="20">
        <v>0.26924853718715797</v>
      </c>
      <c r="D13" s="21"/>
      <c r="E13" s="46">
        <f t="shared" ref="E13:F16" si="1">B13-H13</f>
        <v>-2.1563763766595523E-3</v>
      </c>
      <c r="F13" s="46">
        <f t="shared" si="1"/>
        <v>-9.8829710509149571E-3</v>
      </c>
      <c r="G13" s="20"/>
      <c r="H13" s="102">
        <v>0.38168939800056584</v>
      </c>
      <c r="I13" s="103">
        <v>0.27913150823807292</v>
      </c>
      <c r="J13" s="102">
        <v>0.40479245356345439</v>
      </c>
      <c r="K13" s="103">
        <v>0.29304835474290702</v>
      </c>
      <c r="L13" s="102">
        <v>0.35047902288155819</v>
      </c>
      <c r="M13" s="103">
        <v>0.24644948339942563</v>
      </c>
    </row>
    <row r="14" spans="1:18" customFormat="1" x14ac:dyDescent="0.2">
      <c r="A14" s="6" t="s">
        <v>9</v>
      </c>
      <c r="B14" s="19">
        <v>0.5174755986338947</v>
      </c>
      <c r="C14" s="20">
        <v>0.3389825087537644</v>
      </c>
      <c r="D14" s="21"/>
      <c r="E14" s="46">
        <f t="shared" si="1"/>
        <v>0.11488951214030424</v>
      </c>
      <c r="F14" s="46">
        <f t="shared" si="1"/>
        <v>7.2152794377312091E-2</v>
      </c>
      <c r="G14" s="20"/>
      <c r="H14" s="102">
        <v>0.40258608649359046</v>
      </c>
      <c r="I14" s="103">
        <v>0.26682971437645231</v>
      </c>
      <c r="J14" s="102">
        <v>0.4753697450344781</v>
      </c>
      <c r="K14" s="103">
        <v>0.30613192590390803</v>
      </c>
      <c r="L14" s="102">
        <v>0.40247342076833598</v>
      </c>
      <c r="M14" s="103">
        <v>0.28065738578160587</v>
      </c>
    </row>
    <row r="15" spans="1:18" customFormat="1" x14ac:dyDescent="0.2">
      <c r="A15" s="6" t="s">
        <v>10</v>
      </c>
      <c r="B15" s="19">
        <v>0.54390773072267096</v>
      </c>
      <c r="C15" s="20">
        <v>0.39554460333887231</v>
      </c>
      <c r="D15" s="21"/>
      <c r="E15" s="46">
        <f t="shared" si="1"/>
        <v>-1.2170279643385906E-2</v>
      </c>
      <c r="F15" s="46">
        <f t="shared" si="1"/>
        <v>4.6835646625613125E-3</v>
      </c>
      <c r="G15" s="20"/>
      <c r="H15" s="102">
        <v>0.55607801036605686</v>
      </c>
      <c r="I15" s="103">
        <v>0.390861038676311</v>
      </c>
      <c r="J15" s="102">
        <v>0.53545554555754415</v>
      </c>
      <c r="K15" s="103">
        <v>0.38115263458353155</v>
      </c>
      <c r="L15" s="102">
        <v>0.51578196336616677</v>
      </c>
      <c r="M15" s="103">
        <v>0.35824944940669251</v>
      </c>
    </row>
    <row r="16" spans="1:18" customFormat="1" x14ac:dyDescent="0.2">
      <c r="A16" s="6" t="s">
        <v>11</v>
      </c>
      <c r="B16" s="19">
        <v>0.64576014611680355</v>
      </c>
      <c r="C16" s="20">
        <v>0.40254707611645918</v>
      </c>
      <c r="D16" s="21"/>
      <c r="E16" s="46">
        <f t="shared" si="1"/>
        <v>6.7762111662506452E-2</v>
      </c>
      <c r="F16" s="46">
        <f t="shared" si="1"/>
        <v>-4.0972516710049367E-2</v>
      </c>
      <c r="G16" s="20"/>
      <c r="H16" s="102">
        <v>0.57799803445429709</v>
      </c>
      <c r="I16" s="103">
        <v>0.44351959282650855</v>
      </c>
      <c r="J16" s="102">
        <v>0.60316490676758794</v>
      </c>
      <c r="K16" s="103">
        <v>0.48190401394199955</v>
      </c>
      <c r="L16" s="102">
        <v>0.54552014504782542</v>
      </c>
      <c r="M16" s="103">
        <v>0.40755091843458296</v>
      </c>
      <c r="R16" t="s">
        <v>189</v>
      </c>
    </row>
    <row r="17" spans="1:13" customFormat="1" x14ac:dyDescent="0.2">
      <c r="A17" s="6"/>
      <c r="B17" s="23"/>
      <c r="C17" s="24"/>
      <c r="D17" s="25"/>
      <c r="E17" s="46"/>
      <c r="F17" s="46"/>
      <c r="G17" s="24"/>
      <c r="H17" s="59"/>
      <c r="I17" s="104"/>
      <c r="J17" s="59"/>
      <c r="K17" s="104"/>
      <c r="L17" s="59"/>
      <c r="M17" s="104"/>
    </row>
    <row r="18" spans="1:13" s="2" customFormat="1" x14ac:dyDescent="0.2">
      <c r="A18" s="4" t="s">
        <v>81</v>
      </c>
      <c r="B18" s="26"/>
      <c r="C18" s="27"/>
      <c r="D18" s="28"/>
      <c r="E18" s="46"/>
      <c r="F18" s="46"/>
      <c r="G18" s="27"/>
      <c r="H18" s="105"/>
      <c r="I18" s="106"/>
      <c r="J18" s="105"/>
      <c r="K18" s="106"/>
      <c r="L18" s="105"/>
      <c r="M18" s="106"/>
    </row>
    <row r="19" spans="1:13" customFormat="1" x14ac:dyDescent="0.2">
      <c r="A19" s="6" t="s">
        <v>8</v>
      </c>
      <c r="B19" s="19">
        <v>0.40055516005213609</v>
      </c>
      <c r="C19" s="20">
        <v>0.2949412938327523</v>
      </c>
      <c r="D19" s="21"/>
      <c r="E19" s="46">
        <f t="shared" ref="E19:F22" si="2">B19-H19</f>
        <v>-1.0168452474914769E-2</v>
      </c>
      <c r="F19" s="46">
        <f t="shared" si="2"/>
        <v>-2.6873598172756918E-3</v>
      </c>
      <c r="G19" s="20"/>
      <c r="H19" s="102">
        <v>0.41072361252705086</v>
      </c>
      <c r="I19" s="103">
        <v>0.297628653650028</v>
      </c>
      <c r="J19" s="102">
        <v>0.42968005723309877</v>
      </c>
      <c r="K19" s="103">
        <v>0.30888038810827562</v>
      </c>
      <c r="L19" s="102">
        <v>0.37073122696904304</v>
      </c>
      <c r="M19" s="103">
        <v>0.26034698531763301</v>
      </c>
    </row>
    <row r="20" spans="1:13" customFormat="1" x14ac:dyDescent="0.2">
      <c r="A20" s="6" t="s">
        <v>9</v>
      </c>
      <c r="B20" s="19">
        <v>0.53360651456348718</v>
      </c>
      <c r="C20" s="20">
        <v>0.37130245378428256</v>
      </c>
      <c r="D20" s="21"/>
      <c r="E20" s="46">
        <f t="shared" si="2"/>
        <v>9.7510006972122698E-2</v>
      </c>
      <c r="F20" s="46">
        <f t="shared" si="2"/>
        <v>8.0793063679196697E-2</v>
      </c>
      <c r="G20" s="20"/>
      <c r="H20" s="102">
        <v>0.43609650759136448</v>
      </c>
      <c r="I20" s="103">
        <v>0.29050939010508586</v>
      </c>
      <c r="J20" s="102">
        <v>0.4986821549314121</v>
      </c>
      <c r="K20" s="103">
        <v>0.33096672620266265</v>
      </c>
      <c r="L20" s="102">
        <v>0.42608228995145675</v>
      </c>
      <c r="M20" s="103">
        <v>0.29574032390062716</v>
      </c>
    </row>
    <row r="21" spans="1:13" customFormat="1" x14ac:dyDescent="0.2">
      <c r="A21" s="6" t="s">
        <v>10</v>
      </c>
      <c r="B21" s="19">
        <v>0.58258557305106862</v>
      </c>
      <c r="C21" s="20">
        <v>0.42543310961864883</v>
      </c>
      <c r="D21" s="21"/>
      <c r="E21" s="46">
        <f t="shared" si="2"/>
        <v>1.7853060089334516E-4</v>
      </c>
      <c r="F21" s="46">
        <f t="shared" si="2"/>
        <v>1.6391198443486188E-2</v>
      </c>
      <c r="G21" s="20"/>
      <c r="H21" s="102">
        <v>0.58240704245017527</v>
      </c>
      <c r="I21" s="103">
        <v>0.40904191117516264</v>
      </c>
      <c r="J21" s="102">
        <v>0.57344686001204137</v>
      </c>
      <c r="K21" s="103">
        <v>0.40287999747936176</v>
      </c>
      <c r="L21" s="102">
        <v>0.53639771252172885</v>
      </c>
      <c r="M21" s="103">
        <v>0.37501365631442951</v>
      </c>
    </row>
    <row r="22" spans="1:13" customFormat="1" x14ac:dyDescent="0.2">
      <c r="A22" s="6" t="s">
        <v>11</v>
      </c>
      <c r="B22" s="19">
        <v>0.67618956306545464</v>
      </c>
      <c r="C22" s="20">
        <v>0.41853767656408031</v>
      </c>
      <c r="D22" s="21"/>
      <c r="E22" s="46">
        <f t="shared" si="2"/>
        <v>6.43178375869774E-2</v>
      </c>
      <c r="F22" s="46">
        <f t="shared" si="2"/>
        <v>-4.7292051533939783E-2</v>
      </c>
      <c r="G22" s="20"/>
      <c r="H22" s="102">
        <v>0.61187172547847724</v>
      </c>
      <c r="I22" s="103">
        <v>0.46582972809802009</v>
      </c>
      <c r="J22" s="102">
        <v>0.63124510844022719</v>
      </c>
      <c r="K22" s="103">
        <v>0.51043418728749046</v>
      </c>
      <c r="L22" s="102">
        <v>0.56825965450660787</v>
      </c>
      <c r="M22" s="103">
        <v>0.42239984243883044</v>
      </c>
    </row>
    <row r="23" spans="1:13" customFormat="1" x14ac:dyDescent="0.2">
      <c r="A23" s="6"/>
      <c r="B23" s="23"/>
      <c r="C23" s="24"/>
      <c r="D23" s="25"/>
      <c r="E23" s="46"/>
      <c r="F23" s="46"/>
      <c r="G23" s="24"/>
      <c r="H23" s="59"/>
      <c r="I23" s="104"/>
      <c r="J23" s="59"/>
      <c r="K23" s="104"/>
      <c r="L23" s="59"/>
      <c r="M23" s="104"/>
    </row>
    <row r="24" spans="1:13" s="2" customFormat="1" x14ac:dyDescent="0.2">
      <c r="A24" s="4" t="s">
        <v>82</v>
      </c>
      <c r="B24" s="26"/>
      <c r="C24" s="27"/>
      <c r="D24" s="28"/>
      <c r="E24" s="46"/>
      <c r="F24" s="46"/>
      <c r="G24" s="27"/>
      <c r="H24" s="105"/>
      <c r="I24" s="106"/>
      <c r="J24" s="105"/>
      <c r="K24" s="106"/>
      <c r="L24" s="105"/>
      <c r="M24" s="106"/>
    </row>
    <row r="25" spans="1:13" customFormat="1" x14ac:dyDescent="0.2">
      <c r="A25" s="6" t="s">
        <v>8</v>
      </c>
      <c r="B25" s="19">
        <v>0.42903055995014666</v>
      </c>
      <c r="C25" s="20">
        <v>0.31310307550134614</v>
      </c>
      <c r="D25" s="21"/>
      <c r="E25" s="46">
        <f t="shared" ref="E25:F28" si="3">B25-H25</f>
        <v>-5.9021921771936769E-3</v>
      </c>
      <c r="F25" s="46">
        <f t="shared" si="3"/>
        <v>-9.5489923246050434E-4</v>
      </c>
      <c r="G25" s="20"/>
      <c r="H25" s="102">
        <v>0.43493275212734034</v>
      </c>
      <c r="I25" s="103">
        <v>0.31405797473380664</v>
      </c>
      <c r="J25" s="102">
        <v>0.46820098463578524</v>
      </c>
      <c r="K25" s="103">
        <v>0.34194813639170285</v>
      </c>
      <c r="L25" s="102">
        <v>0.39254100535264841</v>
      </c>
      <c r="M25" s="103">
        <v>0.27633901587818838</v>
      </c>
    </row>
    <row r="26" spans="1:13" customFormat="1" x14ac:dyDescent="0.2">
      <c r="A26" s="6" t="s">
        <v>9</v>
      </c>
      <c r="B26" s="19">
        <v>0.54976006276857214</v>
      </c>
      <c r="C26" s="20">
        <v>0.39619027560222997</v>
      </c>
      <c r="D26" s="21"/>
      <c r="E26" s="46">
        <f t="shared" si="3"/>
        <v>6.6045347121116649E-2</v>
      </c>
      <c r="F26" s="46">
        <f t="shared" si="3"/>
        <v>7.9165317526626422E-2</v>
      </c>
      <c r="G26" s="20"/>
      <c r="H26" s="102">
        <v>0.4837147156474555</v>
      </c>
      <c r="I26" s="103">
        <v>0.31702495807560355</v>
      </c>
      <c r="J26" s="102">
        <v>0.51747203039576273</v>
      </c>
      <c r="K26" s="103">
        <v>0.34823709202657144</v>
      </c>
      <c r="L26" s="102">
        <v>0.45335236116576827</v>
      </c>
      <c r="M26" s="103">
        <v>0.31728376218688603</v>
      </c>
    </row>
    <row r="27" spans="1:13" customFormat="1" x14ac:dyDescent="0.2">
      <c r="A27" s="6" t="s">
        <v>10</v>
      </c>
      <c r="B27" s="19">
        <v>0.60778884442367986</v>
      </c>
      <c r="C27" s="20">
        <v>0.44186337463981928</v>
      </c>
      <c r="D27" s="21"/>
      <c r="E27" s="46">
        <f t="shared" si="3"/>
        <v>-6.9262609213315285E-3</v>
      </c>
      <c r="F27" s="46">
        <f t="shared" si="3"/>
        <v>1.430057250564426E-2</v>
      </c>
      <c r="G27" s="20"/>
      <c r="H27" s="102">
        <v>0.61471510534501139</v>
      </c>
      <c r="I27" s="103">
        <v>0.42756280213417502</v>
      </c>
      <c r="J27" s="102">
        <v>0.60766415768272053</v>
      </c>
      <c r="K27" s="103">
        <v>0.42158714238480977</v>
      </c>
      <c r="L27" s="102">
        <v>0.55785711717029229</v>
      </c>
      <c r="M27" s="103">
        <v>0.39036252962419921</v>
      </c>
    </row>
    <row r="28" spans="1:13" customFormat="1" x14ac:dyDescent="0.2">
      <c r="A28" s="6" t="s">
        <v>11</v>
      </c>
      <c r="B28" s="19">
        <v>0.69511185599118408</v>
      </c>
      <c r="C28" s="20">
        <v>0.44716707782378773</v>
      </c>
      <c r="D28" s="21"/>
      <c r="E28" s="46">
        <f t="shared" si="3"/>
        <v>4.4266611122142807E-2</v>
      </c>
      <c r="F28" s="46">
        <f t="shared" si="3"/>
        <v>-4.1322480518867555E-2</v>
      </c>
      <c r="G28" s="20"/>
      <c r="H28" s="102">
        <v>0.65084524486904127</v>
      </c>
      <c r="I28" s="103">
        <v>0.48848955834265528</v>
      </c>
      <c r="J28" s="102">
        <v>0.67454681670473138</v>
      </c>
      <c r="K28" s="103">
        <v>0.53404574063332066</v>
      </c>
      <c r="L28" s="102">
        <v>0.59862271452556659</v>
      </c>
      <c r="M28" s="103">
        <v>0.44226112629455389</v>
      </c>
    </row>
    <row r="29" spans="1:13" customFormat="1" x14ac:dyDescent="0.2">
      <c r="A29" s="6"/>
      <c r="B29" s="23"/>
      <c r="C29" s="24"/>
      <c r="D29" s="25"/>
      <c r="E29" s="46"/>
      <c r="F29" s="46"/>
      <c r="G29" s="24"/>
      <c r="H29" s="59"/>
      <c r="I29" s="104"/>
      <c r="J29" s="59"/>
      <c r="K29" s="104"/>
      <c r="L29" s="59"/>
      <c r="M29" s="104"/>
    </row>
    <row r="30" spans="1:13" s="2" customFormat="1" x14ac:dyDescent="0.2">
      <c r="A30" s="4" t="s">
        <v>83</v>
      </c>
      <c r="B30" s="26"/>
      <c r="C30" s="27"/>
      <c r="D30" s="28"/>
      <c r="E30" s="46"/>
      <c r="F30" s="46"/>
      <c r="G30" s="27"/>
      <c r="H30" s="105"/>
      <c r="I30" s="106"/>
      <c r="J30" s="105"/>
      <c r="K30" s="106"/>
      <c r="L30" s="105"/>
      <c r="M30" s="106"/>
    </row>
    <row r="31" spans="1:13" customFormat="1" x14ac:dyDescent="0.2">
      <c r="A31" s="6" t="s">
        <v>8</v>
      </c>
      <c r="B31" s="19">
        <v>0.45200378387282497</v>
      </c>
      <c r="C31" s="20">
        <v>0.33238173787694364</v>
      </c>
      <c r="D31" s="21"/>
      <c r="E31" s="46">
        <f t="shared" ref="E31:F34" si="4">B31-H31</f>
        <v>-9.0992591277873069E-3</v>
      </c>
      <c r="F31" s="46">
        <f t="shared" si="4"/>
        <v>-1.8916043241874458E-3</v>
      </c>
      <c r="G31" s="20"/>
      <c r="H31" s="102">
        <v>0.46110304300061228</v>
      </c>
      <c r="I31" s="103">
        <v>0.33427334220113109</v>
      </c>
      <c r="J31" s="102">
        <v>0.48836924333473869</v>
      </c>
      <c r="K31" s="103">
        <v>0.36081977001200033</v>
      </c>
      <c r="L31" s="102">
        <v>0.4101390882749239</v>
      </c>
      <c r="M31" s="103">
        <v>0.29401162965260047</v>
      </c>
    </row>
    <row r="32" spans="1:13" customFormat="1" x14ac:dyDescent="0.2">
      <c r="A32" s="6" t="s">
        <v>9</v>
      </c>
      <c r="B32" s="19">
        <v>0.57295056907246378</v>
      </c>
      <c r="C32" s="20">
        <v>0.41799951776002742</v>
      </c>
      <c r="D32" s="21"/>
      <c r="E32" s="46">
        <f t="shared" si="4"/>
        <v>6.5797386824150261E-2</v>
      </c>
      <c r="F32" s="46">
        <f t="shared" si="4"/>
        <v>8.5732972422338849E-2</v>
      </c>
      <c r="G32" s="20"/>
      <c r="H32" s="102">
        <v>0.50715318224831352</v>
      </c>
      <c r="I32" s="103">
        <v>0.33226654533768857</v>
      </c>
      <c r="J32" s="102">
        <v>0.53695210615052069</v>
      </c>
      <c r="K32" s="103">
        <v>0.37555810658773114</v>
      </c>
      <c r="L32" s="102">
        <v>0.47773041868177935</v>
      </c>
      <c r="M32" s="103">
        <v>0.33418625957724279</v>
      </c>
    </row>
    <row r="33" spans="1:13" customFormat="1" ht="14.25" customHeight="1" x14ac:dyDescent="0.2">
      <c r="A33" s="6" t="s">
        <v>10</v>
      </c>
      <c r="B33" s="19">
        <v>0.62124262070335867</v>
      </c>
      <c r="C33" s="20">
        <v>0.45898447014652827</v>
      </c>
      <c r="D33" s="21"/>
      <c r="E33" s="46">
        <f t="shared" si="4"/>
        <v>-1.7414825203736384E-2</v>
      </c>
      <c r="F33" s="46">
        <f t="shared" si="4"/>
        <v>2.4510663598094728E-2</v>
      </c>
      <c r="G33" s="20"/>
      <c r="H33" s="102">
        <v>0.63865744590709506</v>
      </c>
      <c r="I33" s="103">
        <v>0.43447380654843354</v>
      </c>
      <c r="J33" s="102">
        <v>0.62914644292716737</v>
      </c>
      <c r="K33" s="103">
        <v>0.4457968388171461</v>
      </c>
      <c r="L33" s="102">
        <v>0.57571943528897374</v>
      </c>
      <c r="M33" s="103">
        <v>0.41239935500193503</v>
      </c>
    </row>
    <row r="34" spans="1:13" customFormat="1" ht="14.25" customHeight="1" x14ac:dyDescent="0.2">
      <c r="A34" s="6" t="s">
        <v>11</v>
      </c>
      <c r="B34" s="19">
        <v>0.70538833277547242</v>
      </c>
      <c r="C34" s="20">
        <v>0.46100633467840169</v>
      </c>
      <c r="D34" s="21"/>
      <c r="E34" s="46">
        <f t="shared" si="4"/>
        <v>3.5234849127535384E-2</v>
      </c>
      <c r="F34" s="46">
        <f t="shared" si="4"/>
        <v>-4.084663602927241E-2</v>
      </c>
      <c r="G34" s="20"/>
      <c r="H34" s="102">
        <v>0.67015348364793703</v>
      </c>
      <c r="I34" s="103">
        <v>0.5018529707076741</v>
      </c>
      <c r="J34" s="102">
        <v>0.69627740424380857</v>
      </c>
      <c r="K34" s="103">
        <v>0.55381300642190789</v>
      </c>
      <c r="L34" s="102">
        <v>0.60677144125811489</v>
      </c>
      <c r="M34" s="103">
        <v>0.45285765787609561</v>
      </c>
    </row>
    <row r="35" spans="1:13" customFormat="1" x14ac:dyDescent="0.2">
      <c r="A35" s="6"/>
      <c r="B35" s="23"/>
      <c r="C35" s="24"/>
      <c r="D35" s="25"/>
      <c r="E35" s="46"/>
      <c r="F35" s="46"/>
      <c r="G35" s="24"/>
      <c r="H35" s="59"/>
      <c r="I35" s="104"/>
      <c r="J35" s="59"/>
      <c r="K35" s="104"/>
      <c r="L35" s="59"/>
      <c r="M35" s="104"/>
    </row>
    <row r="36" spans="1:13" s="2" customFormat="1" x14ac:dyDescent="0.2">
      <c r="A36" s="4" t="s">
        <v>84</v>
      </c>
      <c r="B36" s="26"/>
      <c r="C36" s="27"/>
      <c r="D36" s="28"/>
      <c r="E36" s="46"/>
      <c r="F36" s="46"/>
      <c r="G36" s="27"/>
      <c r="H36" s="105"/>
      <c r="I36" s="106"/>
      <c r="J36" s="105"/>
      <c r="K36" s="106"/>
      <c r="L36" s="105"/>
      <c r="M36" s="106"/>
    </row>
    <row r="37" spans="1:13" customFormat="1" x14ac:dyDescent="0.2">
      <c r="A37" s="6" t="s">
        <v>8</v>
      </c>
      <c r="B37" s="19">
        <v>0.48024728950145135</v>
      </c>
      <c r="C37" s="20">
        <v>0.35267255873660758</v>
      </c>
      <c r="D37" s="21"/>
      <c r="E37" s="46">
        <f t="shared" ref="E37:F40" si="5">B37-H37</f>
        <v>-4.5061385380972818E-3</v>
      </c>
      <c r="F37" s="46">
        <f t="shared" si="5"/>
        <v>-3.955564644552767E-3</v>
      </c>
      <c r="G37" s="20"/>
      <c r="H37" s="102">
        <v>0.48475342803954863</v>
      </c>
      <c r="I37" s="103">
        <v>0.35662812338116034</v>
      </c>
      <c r="J37" s="102">
        <v>0.506089674260918</v>
      </c>
      <c r="K37" s="103">
        <v>0.37331424461470747</v>
      </c>
      <c r="L37" s="102">
        <v>0.43275327274447972</v>
      </c>
      <c r="M37" s="103">
        <v>0.31454049470173162</v>
      </c>
    </row>
    <row r="38" spans="1:13" customFormat="1" x14ac:dyDescent="0.2">
      <c r="A38" s="6" t="s">
        <v>9</v>
      </c>
      <c r="B38" s="19">
        <v>0.59816567524798436</v>
      </c>
      <c r="C38" s="20">
        <v>0.44912711204191114</v>
      </c>
      <c r="D38" s="21"/>
      <c r="E38" s="46">
        <f t="shared" si="5"/>
        <v>6.7964871968343776E-2</v>
      </c>
      <c r="F38" s="46">
        <f t="shared" si="5"/>
        <v>9.2202446259217585E-2</v>
      </c>
      <c r="G38" s="20"/>
      <c r="H38" s="102">
        <v>0.53020080327964059</v>
      </c>
      <c r="I38" s="103">
        <v>0.35692466578269355</v>
      </c>
      <c r="J38" s="102">
        <v>0.56577973335362053</v>
      </c>
      <c r="K38" s="103">
        <v>0.41194047835847863</v>
      </c>
      <c r="L38" s="102">
        <v>0.49657011876130602</v>
      </c>
      <c r="M38" s="103">
        <v>0.35783221394877118</v>
      </c>
    </row>
    <row r="39" spans="1:13" customFormat="1" ht="14.25" customHeight="1" x14ac:dyDescent="0.2">
      <c r="A39" s="6" t="s">
        <v>10</v>
      </c>
      <c r="B39" s="19">
        <v>0.64465593776886965</v>
      </c>
      <c r="C39" s="20">
        <v>0.48133259043756188</v>
      </c>
      <c r="D39" s="21"/>
      <c r="E39" s="46">
        <f t="shared" si="5"/>
        <v>-2.2459756582643986E-2</v>
      </c>
      <c r="F39" s="46">
        <f t="shared" si="5"/>
        <v>1.7880742274898165E-2</v>
      </c>
      <c r="G39" s="20"/>
      <c r="H39" s="102">
        <v>0.66711569435151363</v>
      </c>
      <c r="I39" s="103">
        <v>0.46345184816266372</v>
      </c>
      <c r="J39" s="102">
        <v>0.64671005562224437</v>
      </c>
      <c r="K39" s="103">
        <v>0.46784466739689989</v>
      </c>
      <c r="L39" s="102">
        <v>0.58999747786686507</v>
      </c>
      <c r="M39" s="103">
        <v>0.43015298904901555</v>
      </c>
    </row>
    <row r="40" spans="1:13" customFormat="1" ht="14.25" customHeight="1" x14ac:dyDescent="0.2">
      <c r="A40" s="6" t="s">
        <v>11</v>
      </c>
      <c r="B40" s="19">
        <v>0.72495227706324794</v>
      </c>
      <c r="C40" s="20">
        <v>0.48189800535835803</v>
      </c>
      <c r="D40" s="21"/>
      <c r="E40" s="46">
        <f t="shared" si="5"/>
        <v>2.7359954163153843E-2</v>
      </c>
      <c r="F40" s="46">
        <f t="shared" si="5"/>
        <v>-4.1802299521324082E-2</v>
      </c>
      <c r="G40" s="20"/>
      <c r="H40" s="102">
        <v>0.6975923229000941</v>
      </c>
      <c r="I40" s="103">
        <v>0.52370030487968211</v>
      </c>
      <c r="J40" s="102">
        <v>0.71902571211914901</v>
      </c>
      <c r="K40" s="103">
        <v>0.57108607310739035</v>
      </c>
      <c r="L40" s="102">
        <v>0.62800912898365924</v>
      </c>
      <c r="M40" s="103">
        <v>0.47518300441356703</v>
      </c>
    </row>
    <row r="41" spans="1:13" customFormat="1" x14ac:dyDescent="0.2">
      <c r="A41" s="6"/>
      <c r="B41" s="23"/>
      <c r="C41" s="24"/>
      <c r="D41" s="25"/>
      <c r="E41" s="46"/>
      <c r="F41" s="46"/>
      <c r="G41" s="24"/>
      <c r="H41" s="59"/>
      <c r="I41" s="104"/>
      <c r="J41" s="59"/>
      <c r="K41" s="104"/>
      <c r="L41" s="59"/>
      <c r="M41" s="104"/>
    </row>
    <row r="42" spans="1:13" s="2" customFormat="1" x14ac:dyDescent="0.2">
      <c r="A42" s="4" t="s">
        <v>85</v>
      </c>
      <c r="B42" s="26"/>
      <c r="C42" s="27"/>
      <c r="D42" s="28"/>
      <c r="E42" s="46"/>
      <c r="F42" s="46"/>
      <c r="G42" s="27"/>
      <c r="H42" s="105"/>
      <c r="I42" s="106"/>
      <c r="J42" s="105"/>
      <c r="K42" s="106"/>
      <c r="L42" s="105"/>
      <c r="M42" s="106"/>
    </row>
    <row r="43" spans="1:13" customFormat="1" x14ac:dyDescent="0.2">
      <c r="A43" s="6" t="s">
        <v>8</v>
      </c>
      <c r="B43" s="19">
        <v>0.48544285196268122</v>
      </c>
      <c r="C43" s="20">
        <v>0.35411525078717937</v>
      </c>
      <c r="D43" s="21"/>
      <c r="E43" s="46">
        <f t="shared" ref="E43:F46" si="6">B43-H43</f>
        <v>-5.6596314453912222E-3</v>
      </c>
      <c r="F43" s="46">
        <f t="shared" si="6"/>
        <v>2.3769901333183241E-3</v>
      </c>
      <c r="G43" s="20"/>
      <c r="H43" s="102">
        <v>0.49110248340807244</v>
      </c>
      <c r="I43" s="103">
        <v>0.35173826065386105</v>
      </c>
      <c r="J43" s="102">
        <v>0.51002171652103079</v>
      </c>
      <c r="K43" s="103">
        <v>0.3738950607138895</v>
      </c>
      <c r="L43" s="102">
        <v>0.44076373416787706</v>
      </c>
      <c r="M43" s="103">
        <v>0.31934710686180445</v>
      </c>
    </row>
    <row r="44" spans="1:13" customFormat="1" x14ac:dyDescent="0.2">
      <c r="A44" s="6" t="s">
        <v>9</v>
      </c>
      <c r="B44" s="19">
        <v>0.60859437804551841</v>
      </c>
      <c r="C44" s="20">
        <v>0.45768647441099269</v>
      </c>
      <c r="D44" s="21"/>
      <c r="E44" s="46">
        <f t="shared" si="6"/>
        <v>6.7602138484486929E-2</v>
      </c>
      <c r="F44" s="46">
        <f t="shared" si="6"/>
        <v>9.4859220292059288E-2</v>
      </c>
      <c r="G44" s="20"/>
      <c r="H44" s="102">
        <v>0.54099223956103148</v>
      </c>
      <c r="I44" s="103">
        <v>0.36282725411893341</v>
      </c>
      <c r="J44" s="102">
        <v>0.57297276027555977</v>
      </c>
      <c r="K44" s="103">
        <v>0.41268355525581213</v>
      </c>
      <c r="L44" s="102">
        <v>0.50669188799044307</v>
      </c>
      <c r="M44" s="103">
        <v>0.36341826386127785</v>
      </c>
    </row>
    <row r="45" spans="1:13" customFormat="1" ht="14.25" customHeight="1" x14ac:dyDescent="0.2">
      <c r="A45" s="6" t="s">
        <v>10</v>
      </c>
      <c r="B45" s="19">
        <v>0.65484822108661533</v>
      </c>
      <c r="C45" s="20">
        <v>0.48604775595604494</v>
      </c>
      <c r="D45" s="21"/>
      <c r="E45" s="46">
        <f t="shared" si="6"/>
        <v>-1.7650834941622784E-2</v>
      </c>
      <c r="F45" s="46">
        <f t="shared" si="6"/>
        <v>2.0913798543648998E-2</v>
      </c>
      <c r="G45" s="20"/>
      <c r="H45" s="102">
        <v>0.67249905602823812</v>
      </c>
      <c r="I45" s="103">
        <v>0.46513395741239594</v>
      </c>
      <c r="J45" s="102">
        <v>0.65551348592402969</v>
      </c>
      <c r="K45" s="103">
        <v>0.47151709800057184</v>
      </c>
      <c r="L45" s="102">
        <v>0.59630644405759037</v>
      </c>
      <c r="M45" s="103">
        <v>0.43190031848251142</v>
      </c>
    </row>
    <row r="46" spans="1:13" customFormat="1" ht="14.25" customHeight="1" x14ac:dyDescent="0.2">
      <c r="A46" s="6" t="s">
        <v>11</v>
      </c>
      <c r="B46" s="19">
        <v>0.73051785934875346</v>
      </c>
      <c r="C46" s="20">
        <v>0.49067749430609342</v>
      </c>
      <c r="D46" s="21"/>
      <c r="E46" s="46">
        <f t="shared" si="6"/>
        <v>1.6336099991960729E-2</v>
      </c>
      <c r="F46" s="46">
        <f t="shared" si="6"/>
        <v>-3.7209410863758619E-2</v>
      </c>
      <c r="G46" s="20"/>
      <c r="H46" s="102">
        <v>0.71418175935679273</v>
      </c>
      <c r="I46" s="103">
        <v>0.52788690516985204</v>
      </c>
      <c r="J46" s="102">
        <v>0.73331278344650086</v>
      </c>
      <c r="K46" s="103">
        <v>0.57477119060377935</v>
      </c>
      <c r="L46" s="102">
        <v>0.63791609693411999</v>
      </c>
      <c r="M46" s="103">
        <v>0.48189860300490978</v>
      </c>
    </row>
    <row r="47" spans="1:13" customFormat="1" x14ac:dyDescent="0.2">
      <c r="A47" s="6"/>
      <c r="B47" s="23"/>
      <c r="C47" s="24"/>
      <c r="D47" s="25"/>
      <c r="E47" s="46"/>
      <c r="F47" s="46"/>
      <c r="G47" s="24"/>
      <c r="H47" s="59"/>
      <c r="I47" s="104"/>
      <c r="J47" s="59"/>
      <c r="K47" s="104"/>
      <c r="L47" s="59"/>
      <c r="M47" s="104"/>
    </row>
    <row r="48" spans="1:13" s="2" customFormat="1" x14ac:dyDescent="0.2">
      <c r="A48" s="4" t="s">
        <v>86</v>
      </c>
      <c r="B48" s="26"/>
      <c r="C48" s="27"/>
      <c r="D48" s="28"/>
      <c r="E48" s="46"/>
      <c r="F48" s="46"/>
      <c r="G48" s="27"/>
      <c r="H48" s="105"/>
      <c r="I48" s="106"/>
      <c r="J48" s="105"/>
      <c r="K48" s="106"/>
      <c r="L48" s="105"/>
      <c r="M48" s="106"/>
    </row>
    <row r="49" spans="1:13" customFormat="1" x14ac:dyDescent="0.2">
      <c r="A49" s="6" t="s">
        <v>8</v>
      </c>
      <c r="B49" s="19">
        <v>0.48812433938285349</v>
      </c>
      <c r="C49" s="20">
        <v>0.35332777125885401</v>
      </c>
      <c r="D49" s="21"/>
      <c r="E49" s="46">
        <f t="shared" ref="E49:F52" si="7">B49-H49</f>
        <v>4.267353049410838E-4</v>
      </c>
      <c r="F49" s="46">
        <f t="shared" si="7"/>
        <v>6.4244191546664053E-3</v>
      </c>
      <c r="G49" s="20"/>
      <c r="H49" s="102">
        <v>0.48769760407791241</v>
      </c>
      <c r="I49" s="103">
        <v>0.3469033521041876</v>
      </c>
      <c r="J49" s="102">
        <v>0.50162625964856322</v>
      </c>
      <c r="K49" s="103">
        <v>0.36505075396647785</v>
      </c>
      <c r="L49" s="102">
        <v>0.43734024913899328</v>
      </c>
      <c r="M49" s="103">
        <v>0.31496420545160553</v>
      </c>
    </row>
    <row r="50" spans="1:13" customFormat="1" x14ac:dyDescent="0.2">
      <c r="A50" s="6" t="s">
        <v>9</v>
      </c>
      <c r="B50" s="19">
        <v>0.60645003149382615</v>
      </c>
      <c r="C50" s="20">
        <v>0.45940605771503107</v>
      </c>
      <c r="D50" s="21"/>
      <c r="E50" s="46">
        <f t="shared" si="7"/>
        <v>6.2825807517032262E-2</v>
      </c>
      <c r="F50" s="46">
        <f t="shared" si="7"/>
        <v>9.4530448658890098E-2</v>
      </c>
      <c r="G50" s="20"/>
      <c r="H50" s="102">
        <v>0.54362422397679389</v>
      </c>
      <c r="I50" s="103">
        <v>0.36487560905614097</v>
      </c>
      <c r="J50" s="102">
        <v>0.56676727874112109</v>
      </c>
      <c r="K50" s="103">
        <v>0.40446091867302081</v>
      </c>
      <c r="L50" s="102">
        <v>0.51008577412002298</v>
      </c>
      <c r="M50" s="103">
        <v>0.3665464944796577</v>
      </c>
    </row>
    <row r="51" spans="1:13" customFormat="1" ht="14.25" customHeight="1" x14ac:dyDescent="0.2">
      <c r="A51" s="6" t="s">
        <v>10</v>
      </c>
      <c r="B51" s="19">
        <v>0.65662788234139136</v>
      </c>
      <c r="C51" s="20">
        <v>0.48715735015932604</v>
      </c>
      <c r="D51" s="21"/>
      <c r="E51" s="46">
        <f t="shared" si="7"/>
        <v>-1.305343234074019E-2</v>
      </c>
      <c r="F51" s="46">
        <f t="shared" si="7"/>
        <v>2.2108280386722134E-2</v>
      </c>
      <c r="G51" s="20"/>
      <c r="H51" s="102">
        <v>0.66968131468213155</v>
      </c>
      <c r="I51" s="103">
        <v>0.46504906977260391</v>
      </c>
      <c r="J51" s="102">
        <v>0.65382590494296122</v>
      </c>
      <c r="K51" s="103">
        <v>0.46721810177583994</v>
      </c>
      <c r="L51" s="102">
        <v>0.59710961729220036</v>
      </c>
      <c r="M51" s="103">
        <v>0.42918308567683056</v>
      </c>
    </row>
    <row r="52" spans="1:13" customFormat="1" ht="14.25" customHeight="1" x14ac:dyDescent="0.2">
      <c r="A52" s="6" t="s">
        <v>11</v>
      </c>
      <c r="B52" s="19">
        <v>0.72567159652101554</v>
      </c>
      <c r="C52" s="20">
        <v>0.4893282579783424</v>
      </c>
      <c r="D52" s="21"/>
      <c r="E52" s="46">
        <f t="shared" si="7"/>
        <v>2.9760916434569129E-3</v>
      </c>
      <c r="F52" s="46">
        <f t="shared" si="7"/>
        <v>-4.4579713510959851E-2</v>
      </c>
      <c r="G52" s="20"/>
      <c r="H52" s="102">
        <v>0.72269550487755863</v>
      </c>
      <c r="I52" s="103">
        <v>0.53390797148930225</v>
      </c>
      <c r="J52" s="102">
        <v>0.73303382415958451</v>
      </c>
      <c r="K52" s="103">
        <v>0.57140977885133226</v>
      </c>
      <c r="L52" s="102">
        <v>0.64183439249291929</v>
      </c>
      <c r="M52" s="103">
        <v>0.48349899370507909</v>
      </c>
    </row>
    <row r="53" spans="1:13" customFormat="1" x14ac:dyDescent="0.2">
      <c r="A53" s="6"/>
      <c r="B53" s="23"/>
      <c r="C53" s="24"/>
      <c r="D53" s="25"/>
      <c r="E53" s="46"/>
      <c r="F53" s="46"/>
      <c r="G53" s="24"/>
      <c r="H53" s="59"/>
      <c r="I53" s="104"/>
      <c r="J53" s="59"/>
      <c r="K53" s="104"/>
      <c r="L53" s="59"/>
      <c r="M53" s="104"/>
    </row>
    <row r="54" spans="1:13" s="2" customFormat="1" x14ac:dyDescent="0.2">
      <c r="A54" s="4" t="s">
        <v>87</v>
      </c>
      <c r="B54" s="26"/>
      <c r="C54" s="27"/>
      <c r="D54" s="28"/>
      <c r="E54" s="46"/>
      <c r="F54" s="46"/>
      <c r="G54" s="27"/>
      <c r="H54" s="105"/>
      <c r="I54" s="106"/>
      <c r="J54" s="105"/>
      <c r="K54" s="106"/>
      <c r="L54" s="105"/>
      <c r="M54" s="106"/>
    </row>
    <row r="55" spans="1:13" customFormat="1" x14ac:dyDescent="0.2">
      <c r="A55" s="6" t="s">
        <v>8</v>
      </c>
      <c r="B55" s="19">
        <v>0.47719674363709735</v>
      </c>
      <c r="C55" s="20">
        <v>0.34550730374539546</v>
      </c>
      <c r="D55" s="21"/>
      <c r="E55" s="46">
        <f t="shared" ref="E55:F58" si="8">B55-H55</f>
        <v>-1.1103392053928296E-3</v>
      </c>
      <c r="F55" s="46">
        <f t="shared" si="8"/>
        <v>3.4123540503825933E-3</v>
      </c>
      <c r="G55" s="20"/>
      <c r="H55" s="102">
        <v>0.47830708284249018</v>
      </c>
      <c r="I55" s="103">
        <v>0.34209494969501286</v>
      </c>
      <c r="J55" s="102">
        <v>0.49257095357941488</v>
      </c>
      <c r="K55" s="103">
        <v>0.35695552353326571</v>
      </c>
      <c r="L55" s="102">
        <v>0.43491067796195038</v>
      </c>
      <c r="M55" s="103">
        <v>0.31126886449331953</v>
      </c>
    </row>
    <row r="56" spans="1:13" customFormat="1" x14ac:dyDescent="0.2">
      <c r="A56" s="6" t="s">
        <v>9</v>
      </c>
      <c r="B56" s="19">
        <v>0.59576265894497704</v>
      </c>
      <c r="C56" s="20">
        <v>0.45177488702580293</v>
      </c>
      <c r="D56" s="21"/>
      <c r="E56" s="46">
        <f t="shared" si="8"/>
        <v>5.8816108757899666E-2</v>
      </c>
      <c r="F56" s="46">
        <f t="shared" si="8"/>
        <v>9.2370738904221705E-2</v>
      </c>
      <c r="G56" s="20"/>
      <c r="H56" s="102">
        <v>0.53694655018707738</v>
      </c>
      <c r="I56" s="103">
        <v>0.35940414812158122</v>
      </c>
      <c r="J56" s="102">
        <v>0.55058122926722897</v>
      </c>
      <c r="K56" s="103">
        <v>0.39083626934099164</v>
      </c>
      <c r="L56" s="102">
        <v>0.50610587713717614</v>
      </c>
      <c r="M56" s="103">
        <v>0.36147383025633356</v>
      </c>
    </row>
    <row r="57" spans="1:13" customFormat="1" ht="14.25" customHeight="1" x14ac:dyDescent="0.2">
      <c r="A57" s="6" t="s">
        <v>10</v>
      </c>
      <c r="B57" s="19">
        <v>0.65297447817797671</v>
      </c>
      <c r="C57" s="20">
        <v>0.48071802662117968</v>
      </c>
      <c r="D57" s="21"/>
      <c r="E57" s="46">
        <f t="shared" si="8"/>
        <v>-8.2778709770583436E-3</v>
      </c>
      <c r="F57" s="46">
        <f t="shared" si="8"/>
        <v>2.3856624795972559E-2</v>
      </c>
      <c r="G57" s="20"/>
      <c r="H57" s="102">
        <v>0.66125234915503506</v>
      </c>
      <c r="I57" s="103">
        <v>0.45686140182520713</v>
      </c>
      <c r="J57" s="102">
        <v>0.6445339191009809</v>
      </c>
      <c r="K57" s="103">
        <v>0.45648180250369513</v>
      </c>
      <c r="L57" s="102">
        <v>0.59404361408507578</v>
      </c>
      <c r="M57" s="103">
        <v>0.42297402969179365</v>
      </c>
    </row>
    <row r="58" spans="1:13" customFormat="1" ht="14.25" customHeight="1" x14ac:dyDescent="0.2">
      <c r="A58" s="6" t="s">
        <v>11</v>
      </c>
      <c r="B58" s="19">
        <v>0.72756935288488866</v>
      </c>
      <c r="C58" s="20">
        <v>0.49050483710159998</v>
      </c>
      <c r="D58" s="21"/>
      <c r="E58" s="46">
        <f t="shared" si="8"/>
        <v>7.2355708120125373E-3</v>
      </c>
      <c r="F58" s="46">
        <f t="shared" si="8"/>
        <v>-4.4887108185954538E-2</v>
      </c>
      <c r="G58" s="20"/>
      <c r="H58" s="102">
        <v>0.72033378207287613</v>
      </c>
      <c r="I58" s="103">
        <v>0.53539194528755452</v>
      </c>
      <c r="J58" s="102">
        <v>0.72788440541624111</v>
      </c>
      <c r="K58" s="103">
        <v>0.56134347120805506</v>
      </c>
      <c r="L58" s="102">
        <v>0.63443092304367554</v>
      </c>
      <c r="M58" s="103">
        <v>0.48162665403061111</v>
      </c>
    </row>
    <row r="59" spans="1:13" customFormat="1" ht="13.5" customHeight="1" x14ac:dyDescent="0.2">
      <c r="A59" s="6"/>
      <c r="B59" s="23"/>
      <c r="C59" s="24"/>
      <c r="D59" s="25"/>
      <c r="E59" s="46"/>
      <c r="F59" s="46"/>
      <c r="G59" s="24"/>
      <c r="H59" s="59"/>
      <c r="I59" s="104"/>
      <c r="J59" s="59"/>
      <c r="K59" s="104"/>
      <c r="L59" s="59"/>
      <c r="M59" s="104"/>
    </row>
    <row r="60" spans="1:13" s="2" customFormat="1" x14ac:dyDescent="0.2">
      <c r="A60" s="4" t="s">
        <v>88</v>
      </c>
      <c r="B60" s="26"/>
      <c r="C60" s="27"/>
      <c r="D60" s="28"/>
      <c r="E60" s="46"/>
      <c r="F60" s="46"/>
      <c r="G60" s="27"/>
      <c r="H60" s="105"/>
      <c r="I60" s="106"/>
      <c r="J60" s="105"/>
      <c r="K60" s="106"/>
      <c r="L60" s="105"/>
      <c r="M60" s="106"/>
    </row>
    <row r="61" spans="1:13" customFormat="1" x14ac:dyDescent="0.2">
      <c r="A61" s="6" t="s">
        <v>8</v>
      </c>
      <c r="B61" s="19">
        <v>0.46722349190033319</v>
      </c>
      <c r="C61" s="20">
        <v>0.34550730374539546</v>
      </c>
      <c r="D61" s="21"/>
      <c r="E61" s="46">
        <f t="shared" ref="E61:F64" si="9">B61-H61</f>
        <v>2.804973179480863E-3</v>
      </c>
      <c r="F61" s="46">
        <f t="shared" si="9"/>
        <v>1.3210257632520206E-2</v>
      </c>
      <c r="G61" s="20"/>
      <c r="H61" s="107">
        <v>0.46441851872085232</v>
      </c>
      <c r="I61" s="72">
        <v>0.33229704611287525</v>
      </c>
      <c r="J61" s="107">
        <v>0.47990250493400227</v>
      </c>
      <c r="K61" s="72">
        <v>0.34818785077274716</v>
      </c>
      <c r="L61" s="107">
        <v>0.42700190252543951</v>
      </c>
      <c r="M61" s="72">
        <v>0.30426404699186171</v>
      </c>
    </row>
    <row r="62" spans="1:13" customFormat="1" x14ac:dyDescent="0.2">
      <c r="A62" s="6" t="s">
        <v>9</v>
      </c>
      <c r="B62" s="19">
        <v>0.58280127433297968</v>
      </c>
      <c r="C62" s="20">
        <v>0.45177488702580293</v>
      </c>
      <c r="D62" s="21"/>
      <c r="E62" s="46">
        <f t="shared" si="9"/>
        <v>5.8663200137609617E-2</v>
      </c>
      <c r="F62" s="46">
        <f t="shared" si="9"/>
        <v>0.10083143670895345</v>
      </c>
      <c r="G62" s="20"/>
      <c r="H62" s="107">
        <v>0.52413807419537006</v>
      </c>
      <c r="I62" s="72">
        <v>0.35094345031684948</v>
      </c>
      <c r="J62" s="107">
        <v>0.54630559251076594</v>
      </c>
      <c r="K62" s="72">
        <v>0.39070456357202138</v>
      </c>
      <c r="L62" s="107">
        <v>0.49541025585584747</v>
      </c>
      <c r="M62" s="72">
        <v>0.35368537615183498</v>
      </c>
    </row>
    <row r="63" spans="1:13" customFormat="1" ht="14.25" customHeight="1" x14ac:dyDescent="0.2">
      <c r="A63" s="6" t="s">
        <v>10</v>
      </c>
      <c r="B63" s="19">
        <v>0.6397687798230941</v>
      </c>
      <c r="C63" s="20">
        <v>0.48071802662117968</v>
      </c>
      <c r="D63" s="21"/>
      <c r="E63" s="46">
        <f t="shared" si="9"/>
        <v>-5.7560217833022564E-3</v>
      </c>
      <c r="F63" s="46">
        <f t="shared" si="9"/>
        <v>3.1776550127621317E-2</v>
      </c>
      <c r="G63" s="20"/>
      <c r="H63" s="107">
        <v>0.64552480160639636</v>
      </c>
      <c r="I63" s="72">
        <v>0.44894147649355837</v>
      </c>
      <c r="J63" s="107">
        <v>0.63306564700707946</v>
      </c>
      <c r="K63" s="72">
        <v>0.44804373655497381</v>
      </c>
      <c r="L63" s="107">
        <v>0.58091094092583739</v>
      </c>
      <c r="M63" s="72">
        <v>0.41331264030568682</v>
      </c>
    </row>
    <row r="64" spans="1:13" customFormat="1" ht="14.25" customHeight="1" x14ac:dyDescent="0.2">
      <c r="A64" s="6" t="s">
        <v>11</v>
      </c>
      <c r="B64" s="19">
        <v>0.71023343615804679</v>
      </c>
      <c r="C64" s="20">
        <v>0.49050483710159998</v>
      </c>
      <c r="D64" s="21"/>
      <c r="E64" s="46">
        <f t="shared" si="9"/>
        <v>2.997323295738874E-3</v>
      </c>
      <c r="F64" s="46">
        <f t="shared" si="9"/>
        <v>-3.920617171509766E-2</v>
      </c>
      <c r="G64" s="20"/>
      <c r="H64" s="107">
        <v>0.70723611286230792</v>
      </c>
      <c r="I64" s="72">
        <v>0.52971100881669764</v>
      </c>
      <c r="J64" s="107">
        <v>0.71401677076317127</v>
      </c>
      <c r="K64" s="72">
        <v>0.54699198684918837</v>
      </c>
      <c r="L64" s="107">
        <v>0.62494358883143364</v>
      </c>
      <c r="M64" s="72">
        <v>0.47757553050247104</v>
      </c>
    </row>
    <row r="65" spans="1:13" customFormat="1" ht="13.5" thickBot="1" x14ac:dyDescent="0.25">
      <c r="A65" s="116"/>
      <c r="B65" s="120"/>
      <c r="C65" s="144"/>
      <c r="D65" s="120"/>
      <c r="E65" s="121"/>
      <c r="F65" s="121"/>
      <c r="G65" s="144"/>
      <c r="H65" s="149"/>
      <c r="I65" s="150"/>
      <c r="J65" s="149"/>
      <c r="K65" s="150"/>
      <c r="L65" s="149"/>
      <c r="M65" s="150"/>
    </row>
    <row r="66" spans="1:13" ht="13.5" thickTop="1" x14ac:dyDescent="0.2"/>
    <row r="67" spans="1:13" x14ac:dyDescent="0.2">
      <c r="A67" s="171" t="s">
        <v>148</v>
      </c>
    </row>
    <row r="68" spans="1:13" x14ac:dyDescent="0.2">
      <c r="A68" s="171" t="s">
        <v>145</v>
      </c>
    </row>
    <row r="69" spans="1:13" x14ac:dyDescent="0.2">
      <c r="A69" s="36" t="s">
        <v>151</v>
      </c>
    </row>
    <row r="70" spans="1:13" x14ac:dyDescent="0.2">
      <c r="A70" s="181" t="s">
        <v>133</v>
      </c>
    </row>
  </sheetData>
  <mergeCells count="5">
    <mergeCell ref="B4:C4"/>
    <mergeCell ref="D4:G4"/>
    <mergeCell ref="H4:I4"/>
    <mergeCell ref="J4:K4"/>
    <mergeCell ref="L4:M4"/>
  </mergeCells>
  <hyperlinks>
    <hyperlink ref="A1" location="Contents!A1" display="Contents"/>
    <hyperlink ref="A70" location="Metadata!A1" display="Further information on methodology is available on the metadata tab"/>
  </hyperlink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Metadata</vt:lpstr>
      <vt:lpstr>Contents</vt:lpstr>
      <vt:lpstr>Table 1.1</vt:lpstr>
      <vt:lpstr>Table 1.2</vt:lpstr>
      <vt:lpstr>Table 1.3</vt:lpstr>
      <vt:lpstr>Table 1.4</vt:lpstr>
      <vt:lpstr>Table 1.5</vt:lpstr>
      <vt:lpstr>Table 1.6 </vt:lpstr>
      <vt:lpstr>Table 1.7</vt:lpstr>
      <vt:lpstr>Table 1.8</vt:lpstr>
      <vt:lpstr>Table 1.9</vt:lpstr>
      <vt:lpstr>Table 1.10</vt:lpstr>
      <vt:lpstr>Tables 1.11 - 1.13</vt:lpstr>
      <vt:lpstr>Charts 1.1a &amp; 1.1b</vt:lpstr>
      <vt:lpstr>Charts 1.2a &amp; 1.2b</vt:lpstr>
      <vt:lpstr>Charts 1.3a &amp; 1.3b</vt:lpstr>
      <vt:lpstr>Charts 1.4a &amp; 1.4b</vt:lpstr>
      <vt:lpstr>Charts 1.5a &amp; 1.5b</vt:lpstr>
      <vt:lpstr>Charts 1.6a &amp; 1.6b</vt:lpstr>
      <vt:lpstr>Charts 1.7a, 1.7b &amp; 1.7c</vt:lpstr>
    </vt:vector>
  </TitlesOfParts>
  <Company>N.I.C.S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1397585</dc:creator>
  <cp:lastModifiedBy>Sarah McAuley</cp:lastModifiedBy>
  <cp:lastPrinted>2012-10-09T09:26:31Z</cp:lastPrinted>
  <dcterms:created xsi:type="dcterms:W3CDTF">2011-03-09T10:59:42Z</dcterms:created>
  <dcterms:modified xsi:type="dcterms:W3CDTF">2017-11-28T15:08:02Z</dcterms:modified>
</cp:coreProperties>
</file>