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43735\Desktop\"/>
    </mc:Choice>
  </mc:AlternateContent>
  <bookViews>
    <workbookView xWindow="0" yWindow="0" windowWidth="28800" windowHeight="12435"/>
  </bookViews>
  <sheets>
    <sheet name="Cover Sheet" sheetId="18" r:id="rId1"/>
    <sheet name="Contents" sheetId="14" r:id="rId2"/>
    <sheet name="Total R&amp;D Expenditure Data" sheetId="1" r:id="rId3"/>
    <sheet name="BERD Spend Breakdown Data" sheetId="2" r:id="rId4"/>
    <sheet name="BERD Spend Company Size Data" sheetId="3" r:id="rId5"/>
    <sheet name="BERD Spend Sector Data" sheetId="4" r:id="rId6"/>
    <sheet name="BERD Spend Employment Data" sheetId="5" r:id="rId7"/>
    <sheet name="BERD Spend Regional Data" sheetId="6" r:id="rId8"/>
    <sheet name="BERD Spend GVA Data" sheetId="7" r:id="rId9"/>
    <sheet name="BERD Spend Funding Data" sheetId="8" r:id="rId10"/>
    <sheet name="BERD Spend Ownership Data" sheetId="9" r:id="rId11"/>
    <sheet name="BERD Spend Research Data" sheetId="10" r:id="rId12"/>
    <sheet name="HERD and Joint Projects Data" sheetId="11" r:id="rId13"/>
    <sheet name="GERD Data" sheetId="12" r:id="rId14"/>
    <sheet name="Deciles and Revisions Data" sheetId="13" r:id="rId15"/>
    <sheet name="Annex 1 Data" sheetId="15" r:id="rId16"/>
    <sheet name="Annex 2 and 3 Data" sheetId="16" r:id="rId17"/>
    <sheet name="Annex 4 and 5 Data" sheetId="21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3" l="1"/>
  <c r="D12" i="13"/>
  <c r="D10" i="13"/>
</calcChain>
</file>

<file path=xl/sharedStrings.xml><?xml version="1.0" encoding="utf-8"?>
<sst xmlns="http://schemas.openxmlformats.org/spreadsheetml/2006/main" count="755" uniqueCount="398">
  <si>
    <t>Year</t>
  </si>
  <si>
    <t>In-house BERD (of which):</t>
  </si>
  <si>
    <t>Purchased BERD (of which):</t>
  </si>
  <si>
    <t>Cash terms</t>
  </si>
  <si>
    <t>Total BERD</t>
  </si>
  <si>
    <t>In-house R&amp;D</t>
  </si>
  <si>
    <t>Purchased R&amp;D</t>
  </si>
  <si>
    <t>Real terms*</t>
  </si>
  <si>
    <t>Company Size</t>
  </si>
  <si>
    <t>0-49</t>
  </si>
  <si>
    <t>50-249</t>
  </si>
  <si>
    <t>250+</t>
  </si>
  <si>
    <t>Manufacturing subsections</t>
  </si>
  <si>
    <t>£millions</t>
  </si>
  <si>
    <t>Manufacture of food products, beverages and tobacco products</t>
  </si>
  <si>
    <t>Manufacture of textiles, wearing apparel, leather and related products</t>
  </si>
  <si>
    <t>Manufacture of wood and paper products; printing and reproduction of recorded media</t>
  </si>
  <si>
    <t>Manufacture of coke and refined petroleum products</t>
  </si>
  <si>
    <t>*</t>
  </si>
  <si>
    <t>Manufacture of basic metals and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</si>
  <si>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</si>
  <si>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</si>
  <si>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</si>
  <si>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transport equipment</t>
  </si>
  <si>
    <t>Other manufacturing; repair and installation of machinery and equipment</t>
  </si>
  <si>
    <t>Total manufacturing</t>
  </si>
  <si>
    <t>Wholesale and retail trade; repair of motor vehicles and motorcycles</t>
  </si>
  <si>
    <t>Accomodation and food service activities</t>
  </si>
  <si>
    <t>Information and communication</t>
  </si>
  <si>
    <t>Professional, scientific, technical, administrative and support service activities</t>
  </si>
  <si>
    <t>Construction</t>
  </si>
  <si>
    <t>Other</t>
  </si>
  <si>
    <t>Food, beverages &amp; tobacco</t>
  </si>
  <si>
    <t>Total</t>
  </si>
  <si>
    <t>Sector</t>
  </si>
  <si>
    <t>In-house</t>
  </si>
  <si>
    <t>Purchased</t>
  </si>
  <si>
    <t>Manufacturing</t>
  </si>
  <si>
    <t>%</t>
  </si>
  <si>
    <t>All</t>
  </si>
  <si>
    <t>Researchers</t>
  </si>
  <si>
    <t>Technicians</t>
  </si>
  <si>
    <t>Male</t>
  </si>
  <si>
    <t>Female</t>
  </si>
  <si>
    <t>Others</t>
  </si>
  <si>
    <t>&lt;50</t>
  </si>
  <si>
    <t>Region</t>
  </si>
  <si>
    <t>UK</t>
  </si>
  <si>
    <t>England</t>
  </si>
  <si>
    <t>North East</t>
  </si>
  <si>
    <t>North West</t>
  </si>
  <si>
    <t>South East</t>
  </si>
  <si>
    <t>South West</t>
  </si>
  <si>
    <t>East of England</t>
  </si>
  <si>
    <t>East Midlands</t>
  </si>
  <si>
    <t>West Midlands</t>
  </si>
  <si>
    <t>Yorkshire &amp; the Humber</t>
  </si>
  <si>
    <t>London</t>
  </si>
  <si>
    <t>Wales</t>
  </si>
  <si>
    <t>Scotland</t>
  </si>
  <si>
    <t>Northern Ireland</t>
  </si>
  <si>
    <t>Spend: &gt; £100m</t>
  </si>
  <si>
    <t>Belfast</t>
  </si>
  <si>
    <t>Spend: £50m - &lt; £100m</t>
  </si>
  <si>
    <t>Armagh City, Banbridge and Craigavon</t>
  </si>
  <si>
    <t>Spend: £25m - &lt; £50m</t>
  </si>
  <si>
    <t>Mid Ulster</t>
  </si>
  <si>
    <t>Antrim and Newtownabbey</t>
  </si>
  <si>
    <t>Derry City and Strabane</t>
  </si>
  <si>
    <t>Newry, Mourne and Down</t>
  </si>
  <si>
    <t>Lisburn and Castlereagh</t>
  </si>
  <si>
    <t>Mid and East Antrim</t>
  </si>
  <si>
    <t>Spend: &gt; £10m - &lt; £25m</t>
  </si>
  <si>
    <t>Fermanagh and Omagh</t>
  </si>
  <si>
    <t>Causeway Coast and Glens</t>
  </si>
  <si>
    <t>Ards and North Down</t>
  </si>
  <si>
    <t>All businesses</t>
  </si>
  <si>
    <t>% of total</t>
  </si>
  <si>
    <t>Self funded</t>
  </si>
  <si>
    <t>Funded by a parent company</t>
  </si>
  <si>
    <t>* = Disclosive</t>
  </si>
  <si>
    <t>Ownership</t>
  </si>
  <si>
    <t>Externally owned</t>
  </si>
  <si>
    <t xml:space="preserve">Total         </t>
  </si>
  <si>
    <t>Spend</t>
  </si>
  <si>
    <t>£million</t>
  </si>
  <si>
    <t>Capital expenditure</t>
  </si>
  <si>
    <t>Count (n)</t>
  </si>
  <si>
    <t>Business</t>
  </si>
  <si>
    <t>Both</t>
  </si>
  <si>
    <t>GERD Data</t>
  </si>
  <si>
    <t>In-House Non Capital Research</t>
  </si>
  <si>
    <t>In-House Funding</t>
  </si>
  <si>
    <t>Government</t>
  </si>
  <si>
    <t>SME</t>
  </si>
  <si>
    <t>Ownership x Total R&amp;D Business Expenditure</t>
  </si>
  <si>
    <t>External</t>
  </si>
  <si>
    <t>Local</t>
  </si>
  <si>
    <t>Salaries &amp; wages</t>
  </si>
  <si>
    <t>Other costs</t>
  </si>
  <si>
    <t>Basic research</t>
  </si>
  <si>
    <t>Applied research</t>
  </si>
  <si>
    <t>Experimental development</t>
  </si>
  <si>
    <t>Total expenditure</t>
  </si>
  <si>
    <t>Land &amp; buildings</t>
  </si>
  <si>
    <t>Plant &amp; machinery</t>
  </si>
  <si>
    <t>Employment size band</t>
  </si>
  <si>
    <t>Purchased R&amp;D expenditure</t>
  </si>
  <si>
    <t>Work commissioned within NI</t>
  </si>
  <si>
    <t>Work commissioned within GB</t>
  </si>
  <si>
    <t>Work carried out outside the UK</t>
  </si>
  <si>
    <t>Total purchased R&amp;D expenditure</t>
  </si>
  <si>
    <t xml:space="preserve">Employment size band </t>
  </si>
  <si>
    <t>50 – 249</t>
  </si>
  <si>
    <t>SMEs</t>
  </si>
  <si>
    <t>M</t>
  </si>
  <si>
    <t>F</t>
  </si>
  <si>
    <t>FTE</t>
  </si>
  <si>
    <t>Deciles and Revision information</t>
  </si>
  <si>
    <t>Annexes</t>
  </si>
  <si>
    <t>Total R&amp;D Expenditure Data</t>
  </si>
  <si>
    <t>Contents</t>
  </si>
  <si>
    <t>BERD Spend Breakdown Data</t>
  </si>
  <si>
    <t>BERD Spend Company Size Data</t>
  </si>
  <si>
    <t>BERD Spend Sector Data</t>
  </si>
  <si>
    <t>BERD Spend Employment Data</t>
  </si>
  <si>
    <t>BERD Spend Regional Data</t>
  </si>
  <si>
    <t>BERD Spend GVA Data</t>
  </si>
  <si>
    <t>BERD Spend Funding Data</t>
  </si>
  <si>
    <t>BERD Spend Ownership Data</t>
  </si>
  <si>
    <t>BERD Spend Research Data</t>
  </si>
  <si>
    <t>HERD and Joint Projects Data</t>
  </si>
  <si>
    <t>Deciles and Revisions Data</t>
  </si>
  <si>
    <t>Annex 1 Data</t>
  </si>
  <si>
    <t>Sector x Total R&amp;D Business Expenditure</t>
  </si>
  <si>
    <t>Reference Tables</t>
  </si>
  <si>
    <t>Publishing information</t>
  </si>
  <si>
    <t>Key message</t>
  </si>
  <si>
    <t>Glossary</t>
  </si>
  <si>
    <t>Northern Ireland’s R&amp;D activity is measured by the amount of money spent performing R&amp;D by an organisation either in-house or purchased from another source and must involve elements of the five criteria below:</t>
  </si>
  <si>
    <t>Contact Details</t>
  </si>
  <si>
    <r>
      <rPr>
        <b/>
        <sz val="11"/>
        <color theme="1"/>
        <rFont val="Calibri"/>
        <family val="2"/>
        <scheme val="minor"/>
      </rPr>
      <t>HERD</t>
    </r>
    <r>
      <rPr>
        <sz val="11"/>
        <color theme="1"/>
        <rFont val="Calibri"/>
        <family val="2"/>
        <scheme val="minor"/>
      </rPr>
      <t xml:space="preserve"> - Higher Education Expenditure on Research and Development</t>
    </r>
  </si>
  <si>
    <r>
      <rPr>
        <b/>
        <sz val="11"/>
        <color theme="1"/>
        <rFont val="Calibri"/>
        <family val="2"/>
        <scheme val="minor"/>
      </rPr>
      <t>GERD</t>
    </r>
    <r>
      <rPr>
        <sz val="11"/>
        <color theme="1"/>
        <rFont val="Calibri"/>
        <family val="2"/>
        <scheme val="minor"/>
      </rPr>
      <t xml:space="preserve"> - Government Expenditure on Research and Development</t>
    </r>
  </si>
  <si>
    <r>
      <rPr>
        <b/>
        <sz val="11"/>
        <color theme="1"/>
        <rFont val="Calibri"/>
        <family val="2"/>
        <scheme val="minor"/>
      </rPr>
      <t>Basic research</t>
    </r>
    <r>
      <rPr>
        <sz val="11"/>
        <color theme="1"/>
        <rFont val="Calibri"/>
        <family val="2"/>
        <scheme val="minor"/>
      </rPr>
      <t xml:space="preserve"> -Work undertaken to acquire new knowledge without a specific application in mind</t>
    </r>
  </si>
  <si>
    <r>
      <rPr>
        <b/>
        <sz val="11"/>
        <color theme="1"/>
        <rFont val="Calibri"/>
        <family val="2"/>
        <scheme val="minor"/>
      </rPr>
      <t>Applied research</t>
    </r>
    <r>
      <rPr>
        <sz val="11"/>
        <color theme="1"/>
        <rFont val="Calibri"/>
        <family val="2"/>
        <scheme val="minor"/>
      </rPr>
      <t xml:space="preserve"> - Work undertaken to acquire new knowledge with a specific application in mind</t>
    </r>
  </si>
  <si>
    <r>
      <rPr>
        <b/>
        <sz val="11"/>
        <color theme="1"/>
        <rFont val="Calibri"/>
        <family val="2"/>
        <scheme val="minor"/>
      </rPr>
      <t>Experimental research</t>
    </r>
    <r>
      <rPr>
        <sz val="11"/>
        <color theme="1"/>
        <rFont val="Calibri"/>
        <family val="2"/>
        <scheme val="minor"/>
      </rPr>
      <t xml:space="preserve"> - Work using the results from basic and/or applied research for the purpose of creating new or improved products / processes</t>
    </r>
  </si>
  <si>
    <r>
      <rPr>
        <b/>
        <sz val="11"/>
        <color theme="1"/>
        <rFont val="Calibri"/>
        <family val="2"/>
        <scheme val="minor"/>
      </rPr>
      <t>Creative</t>
    </r>
    <r>
      <rPr>
        <sz val="11"/>
        <color theme="1"/>
        <rFont val="Calibri"/>
        <family val="2"/>
        <scheme val="minor"/>
      </rPr>
      <t xml:space="preserve"> – To be based on original, not obvious, concepts and hypotheses</t>
    </r>
  </si>
  <si>
    <r>
      <rPr>
        <b/>
        <sz val="11"/>
        <color theme="1"/>
        <rFont val="Calibri"/>
        <family val="2"/>
        <scheme val="minor"/>
      </rPr>
      <t>Transferable/reproducible</t>
    </r>
    <r>
      <rPr>
        <sz val="11"/>
        <color theme="1"/>
        <rFont val="Calibri"/>
        <family val="2"/>
        <scheme val="minor"/>
      </rPr>
      <t xml:space="preserve"> – To lead to results that could possibly be reproduced</t>
    </r>
  </si>
  <si>
    <t>Percentage change</t>
  </si>
  <si>
    <t>Analysis of business spend throughout the remainder of the report is detailed in cash terms</t>
  </si>
  <si>
    <t xml:space="preserve">*The European Commission definition of Small Medium Enterprises  (SME) used is defined as being enterprises  </t>
  </si>
  <si>
    <t>£</t>
  </si>
  <si>
    <t>£ spend</t>
  </si>
  <si>
    <t>Expenditure</t>
  </si>
  <si>
    <t>£ Spend</t>
  </si>
  <si>
    <t>Published</t>
  </si>
  <si>
    <t>Revised</t>
  </si>
  <si>
    <t>Difference</t>
  </si>
  <si>
    <t>Change in spend</t>
  </si>
  <si>
    <t>*All employment data is rounded to the nearest 10.</t>
  </si>
  <si>
    <t xml:space="preserve">BERD </t>
  </si>
  <si>
    <t>HERD</t>
  </si>
  <si>
    <t>GERD</t>
  </si>
  <si>
    <t>BERD</t>
  </si>
  <si>
    <t>Joint ventures completed with</t>
  </si>
  <si>
    <t>Annex 2 and 3 Data</t>
  </si>
  <si>
    <t>Annex 4 and 5 Data</t>
  </si>
  <si>
    <t>Total spend</t>
  </si>
  <si>
    <t>Non capital expenditure</t>
  </si>
  <si>
    <t>Undertaken by higher education</t>
  </si>
  <si>
    <t>Company size</t>
  </si>
  <si>
    <t>Services &amp; other</t>
  </si>
  <si>
    <t>All industries</t>
  </si>
  <si>
    <t>Purchased expenditure</t>
  </si>
  <si>
    <t>Engineering &amp; allied industries</t>
  </si>
  <si>
    <t>Other manufacturing</t>
  </si>
  <si>
    <t>Basic metals &amp; fabricated metal products, except machinery &amp; equipment</t>
  </si>
  <si>
    <t>Manufacturing subsection categories</t>
  </si>
  <si>
    <t>Employee type</t>
  </si>
  <si>
    <t>R&amp;D headcount</t>
  </si>
  <si>
    <t>R&amp;D spend (£) category</t>
  </si>
  <si>
    <t>N.I. area council</t>
  </si>
  <si>
    <t>Source of funds</t>
  </si>
  <si>
    <t>Total funding</t>
  </si>
  <si>
    <t>Locally owned</t>
  </si>
  <si>
    <t>No. of businesses</t>
  </si>
  <si>
    <t>All research</t>
  </si>
  <si>
    <t>HERD expenditure</t>
  </si>
  <si>
    <t>Total HERD expenditure*</t>
  </si>
  <si>
    <t>HERD source of funding</t>
  </si>
  <si>
    <t>Government block grant</t>
  </si>
  <si>
    <t>OST research councils</t>
  </si>
  <si>
    <t>UK-based charities</t>
  </si>
  <si>
    <t>UK ind/comm/pub corp</t>
  </si>
  <si>
    <t>EU government</t>
  </si>
  <si>
    <t>EU other</t>
  </si>
  <si>
    <t>Other overseas</t>
  </si>
  <si>
    <t>Other sources</t>
  </si>
  <si>
    <t>Total HERD employment</t>
  </si>
  <si>
    <t>Academic staff</t>
  </si>
  <si>
    <t>Higher education</t>
  </si>
  <si>
    <t>HERD employment (rounded to the nearest 10)</t>
  </si>
  <si>
    <t>UK central government/local authority/health trusts</t>
  </si>
  <si>
    <t>Own funds NI</t>
  </si>
  <si>
    <t>Overseas/other</t>
  </si>
  <si>
    <t>Real terms</t>
  </si>
  <si>
    <t>Cash terms %</t>
  </si>
  <si>
    <t>Total in-house expenditure</t>
  </si>
  <si>
    <t>All types</t>
  </si>
  <si>
    <t>Financial and insurance activities</t>
  </si>
  <si>
    <t>Top 10 businesses</t>
  </si>
  <si>
    <t>Manufacture of chemicals and chemical products, basic pharmaceutical products and pharmaceutical preparations</t>
  </si>
  <si>
    <t>Manufacture of rubber and plastic products, and other non-metallic mineral products</t>
  </si>
  <si>
    <t>Mining and Quarrying</t>
  </si>
  <si>
    <t xml:space="preserve">Other services </t>
  </si>
  <si>
    <t>Total services</t>
  </si>
  <si>
    <t>Total other</t>
  </si>
  <si>
    <t>Chemicals, chemical products and pharmaceutical products and preperations</t>
  </si>
  <si>
    <t>Funded by other sources</t>
  </si>
  <si>
    <t>Funded by NI government sources</t>
  </si>
  <si>
    <t>Funded by UK government sources</t>
  </si>
  <si>
    <t>n</t>
  </si>
  <si>
    <t>% of total businesses</t>
  </si>
  <si>
    <t>Experimental development (%)</t>
  </si>
  <si>
    <t>Experimental development (£)</t>
  </si>
  <si>
    <t xml:space="preserve">Applied research (%) </t>
  </si>
  <si>
    <t xml:space="preserve">Applied research (£) </t>
  </si>
  <si>
    <t>Basic research (%)</t>
  </si>
  <si>
    <t>Basic research (£)</t>
  </si>
  <si>
    <t>with less than 250 employees and large companies as being enterprises with more than 250 employees.</t>
  </si>
  <si>
    <t>Other subsections</t>
  </si>
  <si>
    <t>Services subsections</t>
  </si>
  <si>
    <t xml:space="preserve">www.ons.gov.uk/economy/researchanddevelopmentexpenditure </t>
  </si>
  <si>
    <t>Externally owned companies</t>
  </si>
  <si>
    <t xml:space="preserve">Locally owned companies </t>
  </si>
  <si>
    <t>Services &amp; Other</t>
  </si>
  <si>
    <t>Services and Other</t>
  </si>
  <si>
    <t>Total GVA</t>
  </si>
  <si>
    <t>In-house BERD as a % of GVA</t>
  </si>
  <si>
    <t>Total BERD as a % of GVA</t>
  </si>
  <si>
    <t>Total R&amp;D Spend (£m)</t>
  </si>
  <si>
    <t>In-house BERD (£m)</t>
  </si>
  <si>
    <t>% of businesses</t>
  </si>
  <si>
    <t>Number of companies</t>
  </si>
  <si>
    <t>% of total R&amp;D expenditure</t>
  </si>
  <si>
    <r>
      <rPr>
        <b/>
        <sz val="11"/>
        <color theme="1"/>
        <rFont val="Calibri"/>
        <family val="2"/>
        <scheme val="minor"/>
      </rPr>
      <t xml:space="preserve">Statistical </t>
    </r>
    <r>
      <rPr>
        <sz val="11"/>
        <color theme="1"/>
        <rFont val="Calibri"/>
        <family val="2"/>
        <scheme val="minor"/>
      </rPr>
      <t>- Aaron Maguire;</t>
    </r>
    <r>
      <rPr>
        <b/>
        <sz val="11"/>
        <color theme="1"/>
        <rFont val="Calibri"/>
        <family val="2"/>
        <scheme val="minor"/>
      </rPr>
      <t xml:space="preserve"> telephone</t>
    </r>
    <r>
      <rPr>
        <sz val="11"/>
        <color theme="1"/>
        <rFont val="Calibri"/>
        <family val="2"/>
        <scheme val="minor"/>
      </rPr>
      <t xml:space="preserve"> - 028 905 29436; </t>
    </r>
    <r>
      <rPr>
        <b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 xml:space="preserve"> - rdhelpline@finance-ni.gov.uk</t>
    </r>
  </si>
  <si>
    <t>Government Expenditure on Research and Development (GERD) in 2019</t>
  </si>
  <si>
    <t>BERD spend in 2019</t>
  </si>
  <si>
    <t>Relative percentage of 2019 BERD</t>
  </si>
  <si>
    <t>Total 2019 BERD spend</t>
  </si>
  <si>
    <t>2019 (£000's)</t>
  </si>
  <si>
    <t>Total GVA**</t>
  </si>
  <si>
    <r>
      <rPr>
        <b/>
        <sz val="11"/>
        <color theme="1"/>
        <rFont val="Calibri"/>
        <family val="2"/>
        <scheme val="minor"/>
      </rPr>
      <t xml:space="preserve">BERD </t>
    </r>
    <r>
      <rPr>
        <sz val="11"/>
        <color theme="1"/>
        <rFont val="Calibri"/>
        <family val="2"/>
        <scheme val="minor"/>
      </rPr>
      <t>- Business Expenditure on Research and Development</t>
    </r>
  </si>
  <si>
    <r>
      <rPr>
        <b/>
        <sz val="11"/>
        <color theme="1"/>
        <rFont val="Calibri"/>
        <family val="2"/>
        <scheme val="minor"/>
      </rPr>
      <t xml:space="preserve">Novel </t>
    </r>
    <r>
      <rPr>
        <sz val="11"/>
        <color theme="1"/>
        <rFont val="Calibri"/>
        <family val="2"/>
        <scheme val="minor"/>
      </rPr>
      <t>- To be aimed at new findings</t>
    </r>
  </si>
  <si>
    <r>
      <rPr>
        <b/>
        <sz val="11"/>
        <color theme="1"/>
        <rFont val="Calibri"/>
        <family val="2"/>
        <scheme val="minor"/>
      </rPr>
      <t xml:space="preserve">Uncertain </t>
    </r>
    <r>
      <rPr>
        <sz val="11"/>
        <color theme="1"/>
        <rFont val="Calibri"/>
        <family val="2"/>
        <scheme val="minor"/>
      </rPr>
      <t>– To be uncertain about the final outcome</t>
    </r>
  </si>
  <si>
    <r>
      <rPr>
        <b/>
        <sz val="11"/>
        <color theme="1"/>
        <rFont val="Calibri"/>
        <family val="2"/>
        <scheme val="minor"/>
      </rPr>
      <t>Systematic</t>
    </r>
    <r>
      <rPr>
        <sz val="11"/>
        <color theme="1"/>
        <rFont val="Calibri"/>
        <family val="2"/>
        <scheme val="minor"/>
      </rPr>
      <t xml:space="preserve"> - To be planned and budgeted</t>
    </r>
  </si>
  <si>
    <r>
      <rPr>
        <b/>
        <sz val="11"/>
        <color theme="1"/>
        <rFont val="Calibri"/>
        <family val="2"/>
        <scheme val="minor"/>
      </rPr>
      <t>UK Report</t>
    </r>
    <r>
      <rPr>
        <sz val="11"/>
        <color theme="1"/>
        <rFont val="Calibri"/>
        <family val="2"/>
        <scheme val="minor"/>
      </rPr>
      <t xml:space="preserve"> - </t>
    </r>
  </si>
  <si>
    <t>NISRA Research and Development homepage</t>
  </si>
  <si>
    <r>
      <rPr>
        <b/>
        <sz val="11"/>
        <color theme="1"/>
        <rFont val="Calibri"/>
        <family val="2"/>
        <scheme val="minor"/>
      </rPr>
      <t>Northern Ireland PDF and Historical Data</t>
    </r>
    <r>
      <rPr>
        <sz val="11"/>
        <color theme="1"/>
        <rFont val="Calibri"/>
        <family val="2"/>
        <scheme val="minor"/>
      </rPr>
      <t xml:space="preserve"> -</t>
    </r>
  </si>
  <si>
    <t>Deciles</t>
  </si>
  <si>
    <t>**The sectoral analyses are based on the Standard Industrial Classification 2007 (or SIC 2007) of industries. Data prior to 2009 are on a SIC 2003 basis. Care should therefore</t>
  </si>
  <si>
    <t>be taken when making comparisons with previous reports. More details on SIC 2007 are available via ONS online.</t>
  </si>
  <si>
    <t>Small businesses (0-49 emps)</t>
  </si>
  <si>
    <t>Large businesses (250+ emps)</t>
  </si>
  <si>
    <t>Medium businesses (50-249 emps)</t>
  </si>
  <si>
    <t xml:space="preserve"> </t>
  </si>
  <si>
    <t>Percentage point change</t>
  </si>
  <si>
    <t>0.1pps</t>
  </si>
  <si>
    <t>0.9pps</t>
  </si>
  <si>
    <t>0.5pps</t>
  </si>
  <si>
    <t>0.0pps</t>
  </si>
  <si>
    <t xml:space="preserve">Percentage change </t>
  </si>
  <si>
    <t xml:space="preserve">   </t>
  </si>
  <si>
    <t>HERD data, 2010-2020* (£millions)</t>
  </si>
  <si>
    <t>HERD spend breakdowns, 2018-2020 (£millions)</t>
  </si>
  <si>
    <t>Northern Ireland Research and Development Statistics 2020 (NISRA)</t>
  </si>
  <si>
    <t>Higher Education Spend on Research and Development (HERD) in 2020</t>
  </si>
  <si>
    <t>Northern Ireland Research and Development (R&amp;D) 2020 Statistics</t>
  </si>
  <si>
    <t>In 2020, £912.6 million was spent on Research &amp; Development (R&amp;D) by Businesses, Higher Education and Government in Northern Ireland (up 3.3% since 2019)</t>
  </si>
  <si>
    <t>Published on 15th December 2021. Next publication is due December 2022.</t>
  </si>
  <si>
    <t>Total R&amp;D Spend in Northern Ireland in 2020</t>
  </si>
  <si>
    <t>BERD, HERD* and GERD R&amp;D Spend by Year in Cash Terms, 2010-2020 (£millions)</t>
  </si>
  <si>
    <t>BERD, HERD and GERD R&amp;D Spend by Year in Real Terms*, 2010-2020 (£millions)</t>
  </si>
  <si>
    <t>Table 1: BERD, HERD* and GERD R&amp;D Spend by Year in Cash Terms, 2010-2020 (£millions)</t>
  </si>
  <si>
    <t>Table 2: BERD, HERD and GERD R&amp;D Spend by Year in Real Terms*, 2010-2020 (£millions)</t>
  </si>
  <si>
    <t>*To avoid double counting, higher education expenditure in Tables 1 and 2 excludes £1.1m in 2020 and £0.9m in</t>
  </si>
  <si>
    <t>2019 that was reported to be carried out by businesses.</t>
  </si>
  <si>
    <t>*GDP deflator used to convert cash terms to real terms: 2010 (80.63), 2011 (82.299), 2012 (83.623), 2013 (85.493),</t>
  </si>
  <si>
    <t>2014 (86.856), 2015 (87.302), 2016 (88.958), 2017 (90.577), 2018 (92.388), 2019 (94.251), 2020 = 100. Source:</t>
  </si>
  <si>
    <t xml:space="preserve">ONS deflators at market prices, September 2021 (Quarterly National Accounts) </t>
  </si>
  <si>
    <t>Table 3: Distribution of total R&amp;D spend by deciles, 2020</t>
  </si>
  <si>
    <t>Distribution of total R&amp;D spend by deciles, 2020</t>
  </si>
  <si>
    <t>BERD spend in 2020</t>
  </si>
  <si>
    <t>Relative percentage of 2020 BERD</t>
  </si>
  <si>
    <t>Table 4: Breakdown of Business Expenditure on R&amp;D in Cash Terms, 2019-2020 (£millions)</t>
  </si>
  <si>
    <t>Total 2020 BERD spend</t>
  </si>
  <si>
    <t>Breakdown of Business Expenditure on R&amp;D in Cash Terms, 2019-2020 (£millions)</t>
  </si>
  <si>
    <t>Table 5: Five Year Comparison of Business Expenditure on R&amp;D, 2015-2020 (£millions)</t>
  </si>
  <si>
    <t>2019-2020</t>
  </si>
  <si>
    <t>2015-2020</t>
  </si>
  <si>
    <t>*GDP deflator used to convert cash terms to real terms:2015 (87.302), 2016 (88.958), 2017 (90.577), 2018 (92.388), 2019 (94.251), 2020 = 100. Source:</t>
  </si>
  <si>
    <t>Five Year Comparison of Business Expenditure on R&amp;D, 2015-2020 (£millions)</t>
  </si>
  <si>
    <t xml:space="preserve">Table 6: Total BERD spend among small, medium and large companies*, 2015-2020 (£millions, persons on payroll) </t>
  </si>
  <si>
    <t xml:space="preserve">Table 7: Percentage of total BERD spend by small, medium and large companies, 2015-2020 (persons on payroll) </t>
  </si>
  <si>
    <t xml:space="preserve">Table 8: Small, medium and large business counts, 2020 (persons on payroll) </t>
  </si>
  <si>
    <t xml:space="preserve">Total BERD spend among small, medium and large companies*, 2015-2020 (£millions, persons on payroll) </t>
  </si>
  <si>
    <t xml:space="preserve">Percentage of total BERD spend by small, medium and large companies, 2015-2020 (persons on payroll) </t>
  </si>
  <si>
    <t xml:space="preserve">Small, medium and large business counts 2020 (persons on payroll) </t>
  </si>
  <si>
    <t>Business Expenditure on Research and Development (BERD) in 2020</t>
  </si>
  <si>
    <t>Table 14: R&amp;D employment type by gender, 2020 (total headcount to the nearest 10)</t>
  </si>
  <si>
    <t>Table 15: Salaries per-FTE by company size (persons on payroll), 2019-2020 (per annum)</t>
  </si>
  <si>
    <t>2020 (£000's)</t>
  </si>
  <si>
    <t>Table 16: R&amp;D employee headcount, 2010-2020 (rounded to the nearest 10)</t>
  </si>
  <si>
    <t>R&amp;D full-time equivalent (FTE) employment*, 2010-2020 (rounded to the nearest 10)</t>
  </si>
  <si>
    <t>R&amp;D employment type by gender, 2020 (total headcount to the nearest 10)</t>
  </si>
  <si>
    <t>Salaries per-FTE by company size (persons on payroll), 2019-2020 (per annum)</t>
  </si>
  <si>
    <t>R&amp;D employee headcount, 2010-2020 (rounded to the nearest 10)</t>
  </si>
  <si>
    <t>Table 13: R&amp;D full-time equivalent (FTE) employment*, 2010-2020 (rounded to the nearest 10)</t>
  </si>
  <si>
    <t>Table 22: Total R&amp;D expenditure by ownership of company, 2019-2020 (£millions)</t>
  </si>
  <si>
    <t>Table 23: Number of R&amp;D performing companies, 2015-2020</t>
  </si>
  <si>
    <t>Table 24: Percentage of R&amp;D spend by ownership of business and sector, 2019-2020</t>
  </si>
  <si>
    <t>Table 25: Percentage of R&amp;D spend by ownership of business and company size, 2019-2020 (persons on payroll)</t>
  </si>
  <si>
    <t>Table 26: Median company spend on R&amp;D by sector/company size and ownership (£000's), 2020</t>
  </si>
  <si>
    <t>Total R&amp;D expenditure by ownership of company, 2019-2020 (£millions)</t>
  </si>
  <si>
    <t>Number of R&amp;D performing companies, 2015-2020</t>
  </si>
  <si>
    <t>Percentage of R&amp;D spend by ownership of business and sector, 2019-2020</t>
  </si>
  <si>
    <t>Percentage of R&amp;D spend by ownership of business and company size, 2019-2020 (persons on payroll)</t>
  </si>
  <si>
    <t>Median company spend on R&amp;D by sector/company size and ownership (£000's), 2020</t>
  </si>
  <si>
    <t>Table 21: Proportion of in-house BERD funding by source and company size, 2019-2020 (persons on payroll, £millions)</t>
  </si>
  <si>
    <t>Proportion of in-house BERD funding by source and company size, 2019-2020 (persons on payroll, £millions)</t>
  </si>
  <si>
    <t>-1.3pps</t>
  </si>
  <si>
    <t>-1.1pps</t>
  </si>
  <si>
    <t>-4.9pps</t>
  </si>
  <si>
    <t>5.1pps</t>
  </si>
  <si>
    <t>0.2pps</t>
  </si>
  <si>
    <t>0.4pps</t>
  </si>
  <si>
    <t>-4.3pps</t>
  </si>
  <si>
    <t>4.3pps</t>
  </si>
  <si>
    <t>Figures may not sum due to rounding</t>
  </si>
  <si>
    <t>Type of research by sector and as percentage of all research, 2019-2020 (non-capital expenditure, percentages)</t>
  </si>
  <si>
    <t xml:space="preserve">*Expenditure for 2020 includes £1.1 million of expenditure funded by Northern Ireland Businesses (£0.9m in 2019 and £0.8m in 2018). </t>
  </si>
  <si>
    <t xml:space="preserve">i.e. R&amp;D work carried out within the university. </t>
  </si>
  <si>
    <t>Therefore, net HERD in 2020 was £222.3m (this is as detailed in Table 1). All university expenditure on R&amp;D is in-house expenditure</t>
  </si>
  <si>
    <t>GERD spend by year, 2010-2020 (£millions)</t>
  </si>
  <si>
    <t>Business expenditure on R&amp;D 2015-2020 (cash terms and real terms, £millions)</t>
  </si>
  <si>
    <t>Percentage of business expenditure on R&amp;D 2015-2020 (cash terms)</t>
  </si>
  <si>
    <t>Annex 1, Part 1: Business expenditure on R&amp;D 2015-2020 (cash terms and real terms, £millions)</t>
  </si>
  <si>
    <t>Annex 1, Part 2: Percentage of business expenditure on R&amp;D 2015-2020 (cash terms)</t>
  </si>
  <si>
    <t>2019-20</t>
  </si>
  <si>
    <t>2015-20</t>
  </si>
  <si>
    <t>Size of revisions to previously published data, 2019 (£millions)</t>
  </si>
  <si>
    <t>Percentage of manufacturing expenditure by SIC 2007 subsections, 2020 (£millions)</t>
  </si>
  <si>
    <t>In-house and purchased R&amp;D expenditure by main sectors, 2020 (£millions)</t>
  </si>
  <si>
    <t>Breakdown of in-house R&amp;D spend by sectors, 2019-2020 (£millions)</t>
  </si>
  <si>
    <t>Table 10: Percentage of manufacturing expenditure by SIC 2007 subsections, 2020 (£millions)</t>
  </si>
  <si>
    <t>Table 11: In-house and purchased R&amp;D expenditure by main sectors, 2020 (£millions)</t>
  </si>
  <si>
    <t>Table 12: Breakdown of in-house R&amp;D spend by sectors, 2019-2020 (£millions)</t>
  </si>
  <si>
    <t>2020 expenditure</t>
  </si>
  <si>
    <t>Table 18: Total R&amp;D spend by Local Government District, 2020 (£millions)</t>
  </si>
  <si>
    <t>Total R&amp;D spend by Local Government District, 2020 (£millions)</t>
  </si>
  <si>
    <t>Annex 4: R&amp;D expenditure by company size 2006-2020 (persons on payroll, £millions)</t>
  </si>
  <si>
    <t>R&amp;D expenditure by company size 2006-2020 (persons on payroll, £millions)</t>
  </si>
  <si>
    <t>Table 9: BERD spend by manufacturing, services and other subsections**, 2019-2020 (£millions)</t>
  </si>
  <si>
    <t>% (out of 29.8%)</t>
  </si>
  <si>
    <t>Deciles of estimates as a percentage of 2020 BERD data</t>
  </si>
  <si>
    <t>Annex 2: In-house R&amp;D expenditure by sector and employment size band, 2020 (persons on payroll, £millions)</t>
  </si>
  <si>
    <t>In-house R&amp;D expenditure by sector and employment size band, 2020 (persons on payroll, £millions)</t>
  </si>
  <si>
    <t>Annex 3: Purchased R&amp;D expenditure by sector and employment size band, 2020 (persons on payroll, £millions)</t>
  </si>
  <si>
    <t>Purchased R&amp;D expenditure by sector and employment size band, 2020 (persons on payroll, £millions)</t>
  </si>
  <si>
    <t>Annex 5: R&amp;D employment by gender, (total headcount and full-time equivalents (FTE)), 2020 (rounded to the nearest 10)</t>
  </si>
  <si>
    <t>R&amp;D employment by gender, (total headcount and full-time equivalents (FTE)), 2020 (rounded to the nearest 10)</t>
  </si>
  <si>
    <t>Count of businesses completing joint ventures, 2019-2020</t>
  </si>
  <si>
    <t>BERD spend by manufacturing and services and other subsections**, 2019-2020 (£millions)</t>
  </si>
  <si>
    <t>Type of research by company size, 2020 (persons on payroll, percentage of non-capital expenditure)</t>
  </si>
  <si>
    <t>Type of research as a share of R&amp;D non-capital spend (£millions), 2020</t>
  </si>
  <si>
    <t>In-house expenditure of UK businesses by country or region, 2019-2020 (£millions)</t>
  </si>
  <si>
    <t>Table 17: In-house expenditure of UK businesses by country or region, 2019-2020 (£millions)</t>
  </si>
  <si>
    <t>2020*</t>
  </si>
  <si>
    <t>Table 19: Total R&amp;D expenditure by NI businesses as a proportion of GVA, 2015-2020</t>
  </si>
  <si>
    <t>*2020 GVA figures are not yet available. Next release TBA.</t>
  </si>
  <si>
    <t>Total R&amp;D expenditure by NI businesses as a proportion of GVA, 2015-2020</t>
  </si>
  <si>
    <t>results were released on 19th November 2021 and can be found at the below link:</t>
  </si>
  <si>
    <t xml:space="preserve">**Source: Office for National Statistics, NUTS1 regional GVA. UK Business Expenditure on Research and Development (BERD) </t>
  </si>
  <si>
    <t>Table 20: In-house R&amp;D expenditure by UK businesses as a proportion of the previous year's GVA (£millions), 2020</t>
  </si>
  <si>
    <t>In-house R&amp;D expenditure by UK businesses as a proportion of the previous year's GVA (£millions), 2020</t>
  </si>
  <si>
    <t xml:space="preserve">Manufacturing </t>
  </si>
  <si>
    <t>Table 28: Type of research by sector and as percentage of all research, 2019-2020 (non-capital expenditure, percentages)</t>
  </si>
  <si>
    <t>Table 29: Type of research by company size, 2020 (persons on payroll, percentage of non-capital expenditure)</t>
  </si>
  <si>
    <t>Table 30: Type of research as a share of R&amp;D non-capital spend (£millions), 2020</t>
  </si>
  <si>
    <t>Table 31: HERD data, 2010-2020* (£millions)</t>
  </si>
  <si>
    <t>Table 32: HERD spend breakdowns, 2018-2020 (£millions)</t>
  </si>
  <si>
    <t>Table 33: Count of businesses completing joint ventures, 2019-2020</t>
  </si>
  <si>
    <t>Table 34: GERD spend by year, 2010-2020 (£millions)</t>
  </si>
  <si>
    <t>Table 35: Deciles of estimates as a percentage of 2020 BERD data</t>
  </si>
  <si>
    <t>Table 36: Size of revisions to previously published data, 2019 (£millions)</t>
  </si>
  <si>
    <t>Table 27: Total R&amp;D spend (£millions) by sector, company size and ownership, 2020</t>
  </si>
  <si>
    <t>Total R&amp;D spend (£millions) by sector, company size and ownership, 2020</t>
  </si>
  <si>
    <t>ONS Business Research and Development Report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</si>
</sst>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0.0"/>
    <numFmt numFmtId="166" formatCode="0.0%"/>
    <numFmt numFmtId="167" formatCode="[$£-809]#,##0.0;[Red]&quot;-&quot;[$£-809]#,##0.0"/>
    <numFmt numFmtId="168" formatCode="0.000"/>
    <numFmt numFmtId="169" formatCode="0.00000000000000%"/>
    <numFmt numFmtId="170" formatCode="&quot;£&quot;#,##0.0"/>
    <numFmt numFmtId="171" formatCode="[$£-809]#,##0.0;[Red][$£-809]#,##0.0"/>
    <numFmt numFmtId="172" formatCode="_-* #,##0_-;\-* #,##0_-;_-* &quot;-&quot;??_-;_-@_-"/>
    <numFmt numFmtId="173" formatCode="0.00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0"/>
      <name val="Calibri"/>
      <family val="2"/>
      <scheme val="minor"/>
    </font>
    <font>
      <sz val="11"/>
      <color rgb="FF457CB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2" tint="-0.249977111117893"/>
      </right>
      <top/>
      <bottom style="thin">
        <color theme="2" tint="-0.499984740745262"/>
      </bottom>
      <diagonal/>
    </border>
    <border>
      <left style="thin">
        <color theme="2" tint="-0.249977111117893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249977111117893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249977111117893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45">
    <xf numFmtId="0" fontId="0" fillId="0" borderId="0" xfId="0"/>
    <xf numFmtId="0" fontId="0" fillId="2" borderId="0" xfId="0" applyFill="1"/>
    <xf numFmtId="0" fontId="5" fillId="2" borderId="0" xfId="1" applyFill="1"/>
    <xf numFmtId="0" fontId="12" fillId="2" borderId="0" xfId="0" applyFont="1" applyFill="1"/>
    <xf numFmtId="0" fontId="13" fillId="2" borderId="0" xfId="0" applyFont="1" applyFill="1"/>
    <xf numFmtId="0" fontId="9" fillId="2" borderId="0" xfId="0" applyFont="1" applyFill="1"/>
    <xf numFmtId="0" fontId="14" fillId="2" borderId="0" xfId="1" applyFont="1" applyFill="1"/>
    <xf numFmtId="0" fontId="8" fillId="2" borderId="0" xfId="0" applyFont="1" applyFill="1"/>
    <xf numFmtId="0" fontId="19" fillId="2" borderId="0" xfId="0" applyFont="1" applyFill="1"/>
    <xf numFmtId="0" fontId="0" fillId="2" borderId="0" xfId="1" applyFont="1" applyFill="1"/>
    <xf numFmtId="0" fontId="13" fillId="0" borderId="0" xfId="0" applyFont="1" applyFill="1" applyAlignment="1"/>
    <xf numFmtId="0" fontId="0" fillId="0" borderId="0" xfId="0" applyFill="1"/>
    <xf numFmtId="0" fontId="11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0" fillId="0" borderId="0" xfId="0" applyFill="1" applyBorder="1"/>
    <xf numFmtId="0" fontId="6" fillId="0" borderId="0" xfId="0" applyFont="1" applyFill="1" applyBorder="1"/>
    <xf numFmtId="0" fontId="1" fillId="0" borderId="0" xfId="0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5" fillId="0" borderId="0" xfId="1" applyFill="1"/>
    <xf numFmtId="0" fontId="2" fillId="0" borderId="0" xfId="0" applyFont="1" applyFill="1"/>
    <xf numFmtId="0" fontId="2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0" fillId="0" borderId="0" xfId="0" applyNumberFormat="1" applyFill="1" applyBorder="1"/>
    <xf numFmtId="165" fontId="0" fillId="0" borderId="0" xfId="0" applyNumberFormat="1" applyFill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5" fillId="0" borderId="0" xfId="0" applyFont="1" applyFill="1" applyAlignment="1">
      <alignment vertical="center"/>
    </xf>
    <xf numFmtId="166" fontId="0" fillId="0" borderId="0" xfId="2" applyNumberFormat="1" applyFont="1" applyFill="1" applyBorder="1"/>
    <xf numFmtId="166" fontId="0" fillId="0" borderId="0" xfId="2" applyNumberFormat="1" applyFont="1" applyFill="1"/>
    <xf numFmtId="0" fontId="15" fillId="0" borderId="0" xfId="0" applyFont="1" applyFill="1"/>
    <xf numFmtId="0" fontId="17" fillId="0" borderId="0" xfId="1" applyFont="1" applyFill="1" applyAlignment="1">
      <alignment vertical="center"/>
    </xf>
    <xf numFmtId="0" fontId="17" fillId="0" borderId="0" xfId="1" applyFont="1" applyFill="1"/>
    <xf numFmtId="0" fontId="18" fillId="0" borderId="0" xfId="0" applyFont="1" applyFill="1" applyBorder="1"/>
    <xf numFmtId="0" fontId="21" fillId="0" borderId="0" xfId="0" applyFont="1" applyFill="1" applyBorder="1"/>
    <xf numFmtId="166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right"/>
    </xf>
    <xf numFmtId="9" fontId="0" fillId="0" borderId="0" xfId="0" applyNumberForma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166" fontId="0" fillId="0" borderId="0" xfId="0" applyNumberFormat="1" applyFill="1" applyBorder="1"/>
    <xf numFmtId="0" fontId="15" fillId="0" borderId="0" xfId="0" applyFont="1" applyFill="1" applyBorder="1" applyAlignment="1">
      <alignment vertical="top"/>
    </xf>
    <xf numFmtId="0" fontId="17" fillId="0" borderId="0" xfId="1" applyFont="1" applyFill="1" applyBorder="1"/>
    <xf numFmtId="0" fontId="15" fillId="0" borderId="0" xfId="0" applyFont="1" applyFill="1" applyBorder="1"/>
    <xf numFmtId="0" fontId="0" fillId="0" borderId="0" xfId="0" applyFont="1" applyFill="1"/>
    <xf numFmtId="0" fontId="6" fillId="0" borderId="0" xfId="0" applyFont="1" applyFill="1" applyBorder="1" applyAlignment="1"/>
    <xf numFmtId="0" fontId="0" fillId="0" borderId="0" xfId="0" applyFill="1" applyBorder="1" applyAlignment="1"/>
    <xf numFmtId="9" fontId="0" fillId="0" borderId="0" xfId="0" applyNumberFormat="1" applyFill="1" applyBorder="1" applyAlignment="1"/>
    <xf numFmtId="166" fontId="0" fillId="0" borderId="0" xfId="0" applyNumberFormat="1" applyFill="1" applyBorder="1" applyAlignment="1"/>
    <xf numFmtId="0" fontId="5" fillId="0" borderId="0" xfId="1" applyFont="1" applyFill="1"/>
    <xf numFmtId="165" fontId="0" fillId="0" borderId="0" xfId="0" applyNumberFormat="1" applyFont="1" applyFill="1" applyBorder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23" fillId="0" borderId="0" xfId="0" applyFont="1" applyFill="1" applyBorder="1" applyAlignment="1"/>
    <xf numFmtId="165" fontId="0" fillId="0" borderId="0" xfId="0" applyNumberFormat="1" applyFont="1" applyFill="1"/>
    <xf numFmtId="166" fontId="0" fillId="0" borderId="0" xfId="0" applyNumberFormat="1" applyFont="1" applyFill="1"/>
    <xf numFmtId="166" fontId="0" fillId="0" borderId="0" xfId="0" applyNumberFormat="1" applyFill="1"/>
    <xf numFmtId="9" fontId="0" fillId="0" borderId="0" xfId="0" applyNumberFormat="1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NumberFormat="1" applyFill="1" applyBorder="1"/>
    <xf numFmtId="0" fontId="0" fillId="0" borderId="0" xfId="0" applyFont="1" applyFill="1" applyBorder="1" applyAlignment="1">
      <alignment vertical="center"/>
    </xf>
    <xf numFmtId="169" fontId="0" fillId="0" borderId="0" xfId="0" applyNumberForma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readingOrder="1"/>
    </xf>
    <xf numFmtId="0" fontId="0" fillId="0" borderId="0" xfId="0" applyNumberFormat="1" applyFont="1" applyFill="1" applyBorder="1"/>
    <xf numFmtId="0" fontId="0" fillId="0" borderId="0" xfId="2" applyNumberFormat="1" applyFont="1" applyFill="1" applyBorder="1"/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/>
    <xf numFmtId="166" fontId="0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166" fontId="0" fillId="0" borderId="0" xfId="0" applyNumberFormat="1" applyFont="1" applyFill="1" applyBorder="1" applyAlignment="1"/>
    <xf numFmtId="170" fontId="0" fillId="0" borderId="0" xfId="0" applyNumberFormat="1" applyFont="1" applyFill="1" applyBorder="1" applyAlignment="1">
      <alignment horizontal="right"/>
    </xf>
    <xf numFmtId="170" fontId="0" fillId="0" borderId="0" xfId="0" applyNumberFormat="1" applyFont="1" applyFill="1" applyBorder="1"/>
    <xf numFmtId="0" fontId="2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readingOrder="1"/>
    </xf>
    <xf numFmtId="0" fontId="4" fillId="0" borderId="0" xfId="0" applyFont="1" applyFill="1" applyBorder="1"/>
    <xf numFmtId="165" fontId="0" fillId="0" borderId="0" xfId="0" applyNumberFormat="1" applyFill="1" applyBorder="1" applyAlignment="1"/>
    <xf numFmtId="167" fontId="0" fillId="0" borderId="0" xfId="0" applyNumberFormat="1" applyFont="1" applyFill="1" applyBorder="1"/>
    <xf numFmtId="171" fontId="0" fillId="0" borderId="0" xfId="0" applyNumberFormat="1" applyFill="1" applyBorder="1"/>
    <xf numFmtId="167" fontId="0" fillId="0" borderId="0" xfId="0" applyNumberFormat="1" applyFill="1" applyBorder="1"/>
    <xf numFmtId="1" fontId="0" fillId="0" borderId="0" xfId="0" applyNumberFormat="1" applyFill="1"/>
    <xf numFmtId="168" fontId="0" fillId="0" borderId="0" xfId="0" applyNumberFormat="1" applyFill="1" applyBorder="1"/>
    <xf numFmtId="1" fontId="0" fillId="0" borderId="0" xfId="0" applyNumberFormat="1" applyFill="1" applyBorder="1"/>
    <xf numFmtId="0" fontId="3" fillId="0" borderId="0" xfId="0" applyFont="1" applyFill="1" applyBorder="1" applyAlignment="1"/>
    <xf numFmtId="165" fontId="6" fillId="0" borderId="0" xfId="0" applyNumberFormat="1" applyFont="1" applyFill="1" applyBorder="1"/>
    <xf numFmtId="165" fontId="3" fillId="0" borderId="0" xfId="0" applyNumberFormat="1" applyFont="1" applyFill="1" applyBorder="1" applyAlignment="1"/>
    <xf numFmtId="0" fontId="20" fillId="0" borderId="0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22" fillId="0" borderId="5" xfId="1" applyFon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2" fillId="0" borderId="9" xfId="1" applyFont="1" applyFill="1" applyBorder="1"/>
    <xf numFmtId="0" fontId="0" fillId="0" borderId="12" xfId="0" applyFill="1" applyBorder="1"/>
    <xf numFmtId="0" fontId="2" fillId="0" borderId="12" xfId="0" applyFont="1" applyFill="1" applyBorder="1"/>
    <xf numFmtId="0" fontId="0" fillId="0" borderId="15" xfId="0" applyFill="1" applyBorder="1"/>
    <xf numFmtId="0" fontId="22" fillId="0" borderId="13" xfId="1" applyFont="1" applyFill="1" applyBorder="1"/>
    <xf numFmtId="0" fontId="1" fillId="0" borderId="6" xfId="0" applyFont="1" applyFill="1" applyBorder="1"/>
    <xf numFmtId="166" fontId="0" fillId="0" borderId="0" xfId="2" applyNumberFormat="1" applyFont="1" applyFill="1" applyBorder="1" applyAlignment="1">
      <alignment horizontal="right"/>
    </xf>
    <xf numFmtId="166" fontId="0" fillId="0" borderId="0" xfId="2" applyNumberFormat="1" applyFont="1" applyFill="1" applyBorder="1" applyAlignment="1"/>
    <xf numFmtId="165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/>
    <xf numFmtId="9" fontId="0" fillId="0" borderId="0" xfId="2" applyFont="1" applyFill="1" applyBorder="1" applyAlignment="1"/>
    <xf numFmtId="9" fontId="0" fillId="0" borderId="0" xfId="2" applyFont="1" applyFill="1" applyBorder="1"/>
    <xf numFmtId="165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172" fontId="0" fillId="0" borderId="0" xfId="3" applyNumberFormat="1" applyFont="1" applyFill="1" applyAlignment="1">
      <alignment horizontal="right"/>
    </xf>
    <xf numFmtId="172" fontId="0" fillId="0" borderId="0" xfId="3" applyNumberFormat="1" applyFont="1" applyFill="1" applyBorder="1"/>
    <xf numFmtId="2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5" fillId="0" borderId="0" xfId="0" applyFont="1"/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horizontal="right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/>
    <xf numFmtId="0" fontId="27" fillId="0" borderId="0" xfId="0" applyFont="1" applyFill="1" applyBorder="1"/>
    <xf numFmtId="173" fontId="0" fillId="0" borderId="0" xfId="0" applyNumberFormat="1" applyFill="1" applyBorder="1"/>
    <xf numFmtId="0" fontId="20" fillId="0" borderId="4" xfId="0" applyFont="1" applyFill="1" applyBorder="1"/>
    <xf numFmtId="0" fontId="20" fillId="0" borderId="1" xfId="0" applyFont="1" applyFill="1" applyBorder="1"/>
    <xf numFmtId="0" fontId="20" fillId="0" borderId="7" xfId="0" applyFont="1" applyFill="1" applyBorder="1"/>
    <xf numFmtId="0" fontId="20" fillId="0" borderId="13" xfId="0" applyFont="1" applyFill="1" applyBorder="1"/>
    <xf numFmtId="0" fontId="20" fillId="0" borderId="14" xfId="0" applyFont="1" applyFill="1" applyBorder="1"/>
    <xf numFmtId="0" fontId="0" fillId="0" borderId="7" xfId="0" applyFont="1" applyFill="1" applyBorder="1"/>
    <xf numFmtId="0" fontId="0" fillId="0" borderId="13" xfId="0" applyFont="1" applyFill="1" applyBorder="1"/>
    <xf numFmtId="0" fontId="0" fillId="0" borderId="11" xfId="0" applyFont="1" applyFill="1" applyBorder="1"/>
    <xf numFmtId="0" fontId="20" fillId="0" borderId="16" xfId="0" applyFont="1" applyFill="1" applyBorder="1"/>
    <xf numFmtId="0" fontId="20" fillId="0" borderId="13" xfId="0" applyFont="1" applyFill="1" applyBorder="1" applyAlignment="1">
      <alignment horizontal="left" vertical="center" readingOrder="1"/>
    </xf>
    <xf numFmtId="0" fontId="20" fillId="0" borderId="11" xfId="0" applyFont="1" applyFill="1" applyBorder="1"/>
    <xf numFmtId="0" fontId="28" fillId="0" borderId="0" xfId="1" applyFont="1" applyFill="1" applyBorder="1"/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57CBF"/>
      <color rgb="FF00205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1108010</xdr:colOff>
      <xdr:row>7</xdr:row>
      <xdr:rowOff>165230</xdr:rowOff>
    </xdr:to>
    <xdr:pic>
      <xdr:nvPicPr>
        <xdr:cNvPr id="2" name="Picture 1" descr="C:\Users\1448155\Desktop\cover2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66633" b="60858"/>
        <a:stretch/>
      </xdr:blipFill>
      <xdr:spPr bwMode="auto">
        <a:xfrm>
          <a:off x="0" y="1"/>
          <a:ext cx="2711709" cy="1525943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economy/governmentpublicsectorandtaxes/researchanddevelopmentexpenditure/bulletins/businessenterpriseresearchanddevelopment/2020" TargetMode="External"/><Relationship Id="rId2" Type="http://schemas.openxmlformats.org/officeDocument/2006/relationships/hyperlink" Target="https://www.nisra.gov.uk/statistics/business-statistics/research-and-development" TargetMode="External"/><Relationship Id="rId1" Type="http://schemas.openxmlformats.org/officeDocument/2006/relationships/hyperlink" Target="https://www.ons.gov.uk/economy/governmentpublicsectorandtaxes/researchanddevelopmentexpenditure/bulletins/businessenterpriseresearchanddevelopment/previousReleas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statistics/gdp-deflators-at-market-prices-and-money-gdp-september-2021-quarterly-national-account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uk/government/statistics/gdp-deflators-at-market-prices-and-money-gdp-september-2021-quarterly-national-account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ons.gov.uk/economy/governmentpublicsectorandtaxes/researchanddevelopmentexpenditure/bulletins/businessenterpriseresearchanddevelopment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="98" zoomScaleNormal="98" workbookViewId="0">
      <selection activeCell="A9" sqref="A9"/>
    </sheetView>
  </sheetViews>
  <sheetFormatPr defaultRowHeight="15" x14ac:dyDescent="0.25"/>
  <cols>
    <col min="1" max="1" width="4.5703125" style="1" customWidth="1"/>
    <col min="2" max="2" width="10.28515625" style="1" customWidth="1"/>
    <col min="3" max="3" width="9.140625" style="1"/>
    <col min="4" max="4" width="17" style="1" customWidth="1"/>
    <col min="5" max="16384" width="9.140625" style="1"/>
  </cols>
  <sheetData>
    <row r="1" spans="1:24" x14ac:dyDescent="0.25">
      <c r="L1" s="1" t="s">
        <v>265</v>
      </c>
    </row>
    <row r="7" spans="1:24" x14ac:dyDescent="0.25">
      <c r="Q7" s="1" t="s">
        <v>265</v>
      </c>
      <c r="T7" s="1" t="s">
        <v>265</v>
      </c>
    </row>
    <row r="9" spans="1:24" x14ac:dyDescent="0.25">
      <c r="X9" s="1" t="s">
        <v>265</v>
      </c>
    </row>
    <row r="10" spans="1:24" ht="26.25" x14ac:dyDescent="0.4">
      <c r="B10" s="4" t="s">
        <v>277</v>
      </c>
    </row>
    <row r="11" spans="1:24" ht="18.75" x14ac:dyDescent="0.3">
      <c r="B11" s="5" t="s">
        <v>135</v>
      </c>
      <c r="R11" s="1" t="s">
        <v>265</v>
      </c>
    </row>
    <row r="12" spans="1:24" ht="15.75" x14ac:dyDescent="0.25">
      <c r="A12" s="3"/>
      <c r="B12" s="6" t="s">
        <v>121</v>
      </c>
      <c r="C12" s="3"/>
    </row>
    <row r="14" spans="1:24" ht="15.75" x14ac:dyDescent="0.25">
      <c r="B14" s="7" t="s">
        <v>136</v>
      </c>
    </row>
    <row r="15" spans="1:24" x14ac:dyDescent="0.25">
      <c r="B15" s="9" t="s">
        <v>279</v>
      </c>
      <c r="C15" s="8"/>
      <c r="D15" s="8"/>
      <c r="E15" s="8"/>
      <c r="F15" s="8"/>
      <c r="G15" s="8"/>
      <c r="H15" s="8"/>
    </row>
    <row r="16" spans="1:24" x14ac:dyDescent="0.25">
      <c r="B16" s="9" t="s">
        <v>258</v>
      </c>
      <c r="C16" s="8"/>
      <c r="D16" s="8"/>
      <c r="E16" s="2" t="s">
        <v>257</v>
      </c>
      <c r="F16" s="2"/>
      <c r="G16" s="2"/>
      <c r="H16" s="2"/>
      <c r="I16" s="2"/>
    </row>
    <row r="17" spans="2:19" x14ac:dyDescent="0.25">
      <c r="B17" s="9" t="s">
        <v>256</v>
      </c>
      <c r="C17" s="2" t="s">
        <v>397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9" spans="2:19" ht="15.75" x14ac:dyDescent="0.25">
      <c r="B19" s="7" t="s">
        <v>137</v>
      </c>
    </row>
    <row r="20" spans="2:19" x14ac:dyDescent="0.25">
      <c r="B20" s="1" t="s">
        <v>278</v>
      </c>
    </row>
    <row r="22" spans="2:19" ht="15.75" x14ac:dyDescent="0.25">
      <c r="B22" s="7" t="s">
        <v>138</v>
      </c>
    </row>
    <row r="23" spans="2:19" x14ac:dyDescent="0.25">
      <c r="B23" s="1" t="s">
        <v>252</v>
      </c>
    </row>
    <row r="24" spans="2:19" x14ac:dyDescent="0.25">
      <c r="B24" s="1" t="s">
        <v>141</v>
      </c>
    </row>
    <row r="25" spans="2:19" x14ac:dyDescent="0.25">
      <c r="B25" s="1" t="s">
        <v>142</v>
      </c>
    </row>
    <row r="26" spans="2:19" x14ac:dyDescent="0.25">
      <c r="B26" s="1" t="s">
        <v>143</v>
      </c>
    </row>
    <row r="27" spans="2:19" x14ac:dyDescent="0.25">
      <c r="B27" s="1" t="s">
        <v>144</v>
      </c>
    </row>
    <row r="28" spans="2:19" x14ac:dyDescent="0.25">
      <c r="B28" s="1" t="s">
        <v>145</v>
      </c>
    </row>
    <row r="29" spans="2:19" x14ac:dyDescent="0.25">
      <c r="B29" s="1" t="s">
        <v>139</v>
      </c>
    </row>
    <row r="30" spans="2:19" x14ac:dyDescent="0.25">
      <c r="B30" s="1" t="s">
        <v>253</v>
      </c>
    </row>
    <row r="31" spans="2:19" x14ac:dyDescent="0.25">
      <c r="B31" s="1" t="s">
        <v>146</v>
      </c>
    </row>
    <row r="32" spans="2:19" x14ac:dyDescent="0.25">
      <c r="B32" s="1" t="s">
        <v>254</v>
      </c>
    </row>
    <row r="33" spans="2:12" x14ac:dyDescent="0.25">
      <c r="B33" s="1" t="s">
        <v>255</v>
      </c>
    </row>
    <row r="34" spans="2:12" x14ac:dyDescent="0.25">
      <c r="B34" s="1" t="s">
        <v>147</v>
      </c>
    </row>
    <row r="35" spans="2:12" x14ac:dyDescent="0.25">
      <c r="L35" s="1" t="s">
        <v>272</v>
      </c>
    </row>
    <row r="36" spans="2:12" ht="15.75" x14ac:dyDescent="0.25">
      <c r="B36" s="7" t="s">
        <v>140</v>
      </c>
    </row>
    <row r="37" spans="2:12" x14ac:dyDescent="0.25">
      <c r="B37" s="1" t="s">
        <v>245</v>
      </c>
    </row>
  </sheetData>
  <hyperlinks>
    <hyperlink ref="B12" location="Contents!A1" display="Contents"/>
    <hyperlink ref="C17:H17" r:id="rId1" display="ONS Business Research and Development Report 2019"/>
    <hyperlink ref="E16:I16" r:id="rId2" display="NISRA Research and Development homepage"/>
    <hyperlink ref="C17" r:id="rId3"/>
  </hyperlinks>
  <pageMargins left="0.7" right="0.7" top="0.75" bottom="0.75" header="0.3" footer="0.3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/>
  </sheetViews>
  <sheetFormatPr defaultRowHeight="15" x14ac:dyDescent="0.25"/>
  <cols>
    <col min="1" max="1" width="36.85546875" style="11" customWidth="1"/>
    <col min="2" max="2" width="32.42578125" style="11" customWidth="1"/>
    <col min="3" max="3" width="19.85546875" style="11" customWidth="1"/>
    <col min="4" max="4" width="32.42578125" style="11" customWidth="1"/>
    <col min="5" max="5" width="19.85546875" style="11" customWidth="1"/>
    <col min="6" max="6" width="32.42578125" style="11" customWidth="1"/>
    <col min="7" max="7" width="19.85546875" style="11" customWidth="1"/>
    <col min="8" max="8" width="32.42578125" style="11" customWidth="1"/>
    <col min="9" max="9" width="19.85546875" style="11" customWidth="1"/>
    <col min="10" max="12" width="9.140625" style="11"/>
    <col min="13" max="13" width="37" style="11" bestFit="1" customWidth="1"/>
    <col min="14" max="16384" width="9.140625" style="11"/>
  </cols>
  <sheetData>
    <row r="1" spans="1:11" x14ac:dyDescent="0.25">
      <c r="A1" s="21" t="s">
        <v>121</v>
      </c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1" x14ac:dyDescent="0.25">
      <c r="A3" s="23" t="s">
        <v>328</v>
      </c>
      <c r="B3" s="15"/>
      <c r="C3" s="15"/>
      <c r="D3" s="15"/>
      <c r="E3" s="15"/>
      <c r="F3" s="15"/>
      <c r="G3" s="15"/>
      <c r="H3" s="15"/>
      <c r="I3" s="15"/>
    </row>
    <row r="4" spans="1:11" ht="15" customHeight="1" x14ac:dyDescent="0.25">
      <c r="A4" s="71">
        <v>2020</v>
      </c>
      <c r="B4" s="78" t="s">
        <v>262</v>
      </c>
      <c r="C4" s="78"/>
      <c r="D4" s="78" t="s">
        <v>264</v>
      </c>
      <c r="E4" s="78"/>
      <c r="F4" s="78" t="s">
        <v>263</v>
      </c>
      <c r="G4" s="78"/>
      <c r="H4" s="78" t="s">
        <v>76</v>
      </c>
      <c r="I4" s="78"/>
      <c r="J4" s="64"/>
    </row>
    <row r="5" spans="1:11" x14ac:dyDescent="0.25">
      <c r="A5" s="16" t="s">
        <v>182</v>
      </c>
      <c r="B5" s="25" t="s">
        <v>152</v>
      </c>
      <c r="C5" s="25" t="s">
        <v>77</v>
      </c>
      <c r="D5" s="25" t="s">
        <v>152</v>
      </c>
      <c r="E5" s="25" t="s">
        <v>77</v>
      </c>
      <c r="F5" s="25" t="s">
        <v>152</v>
      </c>
      <c r="G5" s="25" t="s">
        <v>77</v>
      </c>
      <c r="H5" s="25" t="s">
        <v>152</v>
      </c>
      <c r="I5" s="25" t="s">
        <v>77</v>
      </c>
      <c r="J5" s="64"/>
    </row>
    <row r="6" spans="1:11" x14ac:dyDescent="0.25">
      <c r="A6" s="15" t="s">
        <v>78</v>
      </c>
      <c r="B6" s="55">
        <v>99.4</v>
      </c>
      <c r="C6" s="40">
        <v>0.66300000000000003</v>
      </c>
      <c r="D6" s="55">
        <v>105</v>
      </c>
      <c r="E6" s="40">
        <v>0.58799999999999997</v>
      </c>
      <c r="F6" s="55">
        <v>190.1</v>
      </c>
      <c r="G6" s="40">
        <v>0.66600000000000004</v>
      </c>
      <c r="H6" s="55">
        <v>394.5</v>
      </c>
      <c r="I6" s="40">
        <v>0.64300000000000002</v>
      </c>
      <c r="J6" s="60"/>
    </row>
    <row r="7" spans="1:11" x14ac:dyDescent="0.25">
      <c r="A7" s="15" t="s">
        <v>79</v>
      </c>
      <c r="B7" s="55">
        <v>26.6</v>
      </c>
      <c r="C7" s="40">
        <v>0.17799999999999999</v>
      </c>
      <c r="D7" s="55">
        <v>40.9</v>
      </c>
      <c r="E7" s="40">
        <v>0.22900000000000001</v>
      </c>
      <c r="F7" s="55">
        <v>45.7</v>
      </c>
      <c r="G7" s="40">
        <v>0.16</v>
      </c>
      <c r="H7" s="55">
        <v>113.3</v>
      </c>
      <c r="I7" s="40">
        <v>0.185</v>
      </c>
      <c r="J7" s="60"/>
    </row>
    <row r="8" spans="1:11" x14ac:dyDescent="0.25">
      <c r="A8" s="15" t="s">
        <v>219</v>
      </c>
      <c r="B8" s="55">
        <v>7.9</v>
      </c>
      <c r="C8" s="40">
        <v>5.2999999999999999E-2</v>
      </c>
      <c r="D8" s="55">
        <v>4.5</v>
      </c>
      <c r="E8" s="40">
        <v>2.5000000000000001E-2</v>
      </c>
      <c r="F8" s="55">
        <v>14.9</v>
      </c>
      <c r="G8" s="40">
        <v>5.1999999999999998E-2</v>
      </c>
      <c r="H8" s="55">
        <v>27.3</v>
      </c>
      <c r="I8" s="40">
        <v>4.3999999999999997E-2</v>
      </c>
      <c r="J8" s="61"/>
    </row>
    <row r="9" spans="1:11" x14ac:dyDescent="0.25">
      <c r="A9" s="15" t="s">
        <v>220</v>
      </c>
      <c r="B9" s="55">
        <v>5.7</v>
      </c>
      <c r="C9" s="40">
        <v>3.7999999999999999E-2</v>
      </c>
      <c r="D9" s="55">
        <v>4.5</v>
      </c>
      <c r="E9" s="40">
        <v>2.5000000000000001E-2</v>
      </c>
      <c r="F9" s="55">
        <v>22.3</v>
      </c>
      <c r="G9" s="40">
        <v>7.8E-2</v>
      </c>
      <c r="H9" s="55">
        <v>32.5</v>
      </c>
      <c r="I9" s="40">
        <v>5.2999999999999999E-2</v>
      </c>
      <c r="J9" s="61"/>
    </row>
    <row r="10" spans="1:11" x14ac:dyDescent="0.25">
      <c r="A10" s="15" t="s">
        <v>218</v>
      </c>
      <c r="B10" s="55">
        <v>10.199999999999999</v>
      </c>
      <c r="C10" s="40">
        <v>6.8000000000000005E-2</v>
      </c>
      <c r="D10" s="55">
        <v>23.6</v>
      </c>
      <c r="E10" s="40">
        <v>0.13200000000000001</v>
      </c>
      <c r="F10" s="55">
        <v>12.3</v>
      </c>
      <c r="G10" s="40">
        <v>4.2999999999999997E-2</v>
      </c>
      <c r="H10" s="55">
        <v>46.2</v>
      </c>
      <c r="I10" s="40">
        <v>7.4999999999999997E-2</v>
      </c>
      <c r="J10" s="60"/>
    </row>
    <row r="11" spans="1:11" x14ac:dyDescent="0.25">
      <c r="A11" s="15" t="s">
        <v>183</v>
      </c>
      <c r="B11" s="55">
        <v>149.9</v>
      </c>
      <c r="C11" s="63">
        <v>1</v>
      </c>
      <c r="D11" s="55">
        <v>178.5</v>
      </c>
      <c r="E11" s="63">
        <v>1</v>
      </c>
      <c r="F11" s="55">
        <v>285.39999999999998</v>
      </c>
      <c r="G11" s="63">
        <v>0.99999999999999989</v>
      </c>
      <c r="H11" s="55">
        <v>613.79999999999995</v>
      </c>
      <c r="I11" s="63">
        <v>1</v>
      </c>
      <c r="J11" s="60"/>
      <c r="K11" s="28"/>
    </row>
    <row r="12" spans="1:11" ht="15" customHeight="1" x14ac:dyDescent="0.25">
      <c r="A12" s="71">
        <v>2019</v>
      </c>
      <c r="B12" s="78" t="s">
        <v>262</v>
      </c>
      <c r="C12" s="78"/>
      <c r="D12" s="78" t="s">
        <v>264</v>
      </c>
      <c r="E12" s="78"/>
      <c r="F12" s="78" t="s">
        <v>263</v>
      </c>
      <c r="G12" s="78"/>
      <c r="H12" s="78" t="s">
        <v>76</v>
      </c>
      <c r="I12" s="78"/>
      <c r="J12" s="49"/>
    </row>
    <row r="13" spans="1:11" x14ac:dyDescent="0.25">
      <c r="A13" s="16" t="s">
        <v>182</v>
      </c>
      <c r="B13" s="25" t="s">
        <v>152</v>
      </c>
      <c r="C13" s="25" t="s">
        <v>77</v>
      </c>
      <c r="D13" s="25" t="s">
        <v>152</v>
      </c>
      <c r="E13" s="25" t="s">
        <v>77</v>
      </c>
      <c r="F13" s="25" t="s">
        <v>152</v>
      </c>
      <c r="G13" s="25" t="s">
        <v>77</v>
      </c>
      <c r="H13" s="25" t="s">
        <v>152</v>
      </c>
      <c r="I13" s="25" t="s">
        <v>77</v>
      </c>
      <c r="J13" s="49"/>
    </row>
    <row r="14" spans="1:11" x14ac:dyDescent="0.25">
      <c r="A14" s="15" t="s">
        <v>78</v>
      </c>
      <c r="B14" s="55">
        <v>101.5</v>
      </c>
      <c r="C14" s="40">
        <v>0.69199999999999995</v>
      </c>
      <c r="D14" s="55">
        <v>98.9</v>
      </c>
      <c r="E14" s="40">
        <v>0.56299999999999994</v>
      </c>
      <c r="F14" s="55">
        <v>191.8</v>
      </c>
      <c r="G14" s="40">
        <v>0.68400000000000005</v>
      </c>
      <c r="H14" s="55">
        <v>392.2</v>
      </c>
      <c r="I14" s="40">
        <v>0.65100000000000002</v>
      </c>
      <c r="J14" s="49"/>
      <c r="K14" s="62"/>
    </row>
    <row r="15" spans="1:11" x14ac:dyDescent="0.25">
      <c r="A15" s="15" t="s">
        <v>79</v>
      </c>
      <c r="B15" s="55">
        <v>29.8</v>
      </c>
      <c r="C15" s="40">
        <v>0.20300000000000001</v>
      </c>
      <c r="D15" s="55">
        <v>54.3</v>
      </c>
      <c r="E15" s="40">
        <v>0.309</v>
      </c>
      <c r="F15" s="55">
        <v>45.4</v>
      </c>
      <c r="G15" s="40">
        <v>0.16200000000000001</v>
      </c>
      <c r="H15" s="55">
        <v>129.6</v>
      </c>
      <c r="I15" s="40">
        <v>0.215</v>
      </c>
      <c r="J15" s="49"/>
      <c r="K15" s="62"/>
    </row>
    <row r="16" spans="1:11" x14ac:dyDescent="0.25">
      <c r="A16" s="15" t="s">
        <v>219</v>
      </c>
      <c r="B16" s="55">
        <v>6.6</v>
      </c>
      <c r="C16" s="40">
        <v>4.4999999999999998E-2</v>
      </c>
      <c r="D16" s="55">
        <v>3.9</v>
      </c>
      <c r="E16" s="40">
        <v>2.1999999999999999E-2</v>
      </c>
      <c r="F16" s="55">
        <v>17.3</v>
      </c>
      <c r="G16" s="40">
        <v>6.2E-2</v>
      </c>
      <c r="H16" s="55">
        <v>27.8</v>
      </c>
      <c r="I16" s="40">
        <v>4.5999999999999999E-2</v>
      </c>
      <c r="J16" s="49"/>
      <c r="K16" s="62"/>
    </row>
    <row r="17" spans="1:11" x14ac:dyDescent="0.25">
      <c r="A17" s="15" t="s">
        <v>220</v>
      </c>
      <c r="B17" s="55">
        <v>3.3</v>
      </c>
      <c r="C17" s="40">
        <v>2.1999999999999999E-2</v>
      </c>
      <c r="D17" s="55">
        <v>4.2</v>
      </c>
      <c r="E17" s="40">
        <v>2.4E-2</v>
      </c>
      <c r="F17" s="55">
        <v>20.5</v>
      </c>
      <c r="G17" s="40">
        <v>7.2999999999999995E-2</v>
      </c>
      <c r="H17" s="55">
        <v>28</v>
      </c>
      <c r="I17" s="40">
        <v>4.5999999999999999E-2</v>
      </c>
      <c r="J17" s="49"/>
      <c r="K17" s="62"/>
    </row>
    <row r="18" spans="1:11" x14ac:dyDescent="0.25">
      <c r="A18" s="15" t="s">
        <v>218</v>
      </c>
      <c r="B18" s="55">
        <v>5.4</v>
      </c>
      <c r="C18" s="40">
        <v>3.6999999999999998E-2</v>
      </c>
      <c r="D18" s="55">
        <v>14.4</v>
      </c>
      <c r="E18" s="40">
        <v>8.2000000000000003E-2</v>
      </c>
      <c r="F18" s="55">
        <v>5.3</v>
      </c>
      <c r="G18" s="40">
        <v>1.9E-2</v>
      </c>
      <c r="H18" s="55">
        <v>25.2</v>
      </c>
      <c r="I18" s="40">
        <v>4.2000000000000003E-2</v>
      </c>
      <c r="J18" s="49"/>
      <c r="K18" s="62"/>
    </row>
    <row r="19" spans="1:11" x14ac:dyDescent="0.25">
      <c r="A19" s="16" t="s">
        <v>183</v>
      </c>
      <c r="B19" s="55">
        <v>146.69999999999999</v>
      </c>
      <c r="C19" s="63">
        <v>0.99999999999999989</v>
      </c>
      <c r="D19" s="55">
        <v>175.6</v>
      </c>
      <c r="E19" s="63">
        <v>1</v>
      </c>
      <c r="F19" s="55">
        <v>280.39999999999998</v>
      </c>
      <c r="G19" s="63">
        <v>1</v>
      </c>
      <c r="H19" s="55">
        <v>602.70000000000005</v>
      </c>
      <c r="I19" s="63">
        <v>0.99999999999999989</v>
      </c>
      <c r="J19" s="49"/>
      <c r="K19" s="62"/>
    </row>
    <row r="20" spans="1:11" ht="11.25" customHeight="1" x14ac:dyDescent="0.25">
      <c r="A20" s="56" t="s">
        <v>80</v>
      </c>
      <c r="B20" s="41"/>
      <c r="C20" s="63"/>
      <c r="D20" s="41"/>
      <c r="E20" s="63"/>
      <c r="F20" s="41"/>
      <c r="G20" s="63"/>
      <c r="H20" s="41"/>
      <c r="I20" s="41"/>
    </row>
    <row r="21" spans="1:11" x14ac:dyDescent="0.25">
      <c r="A21" s="15"/>
      <c r="B21" s="15"/>
      <c r="C21" s="15"/>
      <c r="D21" s="27"/>
      <c r="E21" s="15"/>
      <c r="F21" s="15"/>
      <c r="G21" s="15"/>
      <c r="H21" s="15"/>
      <c r="I21" s="45"/>
    </row>
    <row r="22" spans="1:11" x14ac:dyDescent="0.25">
      <c r="B22" s="28"/>
      <c r="D22" s="28"/>
      <c r="F22" s="28"/>
      <c r="H22" s="28"/>
    </row>
    <row r="23" spans="1:11" x14ac:dyDescent="0.25">
      <c r="B23" s="28"/>
      <c r="D23" s="28"/>
      <c r="F23" s="28"/>
      <c r="H23" s="28"/>
    </row>
    <row r="24" spans="1:11" x14ac:dyDescent="0.25">
      <c r="B24" s="28"/>
      <c r="D24" s="28"/>
      <c r="F24" s="28"/>
      <c r="H24" s="28"/>
    </row>
    <row r="25" spans="1:11" x14ac:dyDescent="0.25">
      <c r="B25" s="28"/>
      <c r="D25" s="28"/>
      <c r="F25" s="28"/>
      <c r="H25" s="28"/>
    </row>
    <row r="26" spans="1:11" x14ac:dyDescent="0.25">
      <c r="B26" s="28"/>
      <c r="D26" s="28"/>
      <c r="F26" s="28"/>
      <c r="H26" s="28"/>
    </row>
    <row r="27" spans="1:11" x14ac:dyDescent="0.25">
      <c r="B27" s="28"/>
      <c r="D27" s="28"/>
      <c r="F27" s="28"/>
      <c r="H27" s="28"/>
    </row>
    <row r="28" spans="1:11" x14ac:dyDescent="0.25">
      <c r="B28" s="28"/>
      <c r="D28" s="28"/>
      <c r="F28" s="28"/>
      <c r="H28" s="28"/>
    </row>
    <row r="29" spans="1:11" x14ac:dyDescent="0.25">
      <c r="B29" s="28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zoomScaleNormal="100" workbookViewId="0">
      <selection activeCell="A2" sqref="A2"/>
    </sheetView>
  </sheetViews>
  <sheetFormatPr defaultRowHeight="15" x14ac:dyDescent="0.25"/>
  <cols>
    <col min="1" max="1" width="19.28515625" style="49" customWidth="1"/>
    <col min="2" max="9" width="18.140625" style="49" customWidth="1"/>
    <col min="10" max="16384" width="9.140625" style="49"/>
  </cols>
  <sheetData>
    <row r="1" spans="1:16" x14ac:dyDescent="0.25">
      <c r="A1" s="54" t="s">
        <v>121</v>
      </c>
    </row>
    <row r="2" spans="1:16" x14ac:dyDescent="0.25">
      <c r="A2" s="54"/>
    </row>
    <row r="3" spans="1:16" x14ac:dyDescent="0.25">
      <c r="A3" s="23" t="s">
        <v>318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6" x14ac:dyDescent="0.25">
      <c r="A4" s="16"/>
      <c r="B4" s="25" t="s">
        <v>151</v>
      </c>
      <c r="C4" s="25" t="s">
        <v>151</v>
      </c>
      <c r="D4" s="25" t="s">
        <v>38</v>
      </c>
      <c r="E4" s="25" t="s">
        <v>38</v>
      </c>
      <c r="F4" s="116" t="s">
        <v>185</v>
      </c>
      <c r="G4" s="116" t="s">
        <v>185</v>
      </c>
      <c r="H4" s="75" t="s">
        <v>242</v>
      </c>
      <c r="I4" s="75" t="s">
        <v>242</v>
      </c>
      <c r="J4" s="41"/>
      <c r="K4" s="41"/>
      <c r="L4" s="41"/>
      <c r="M4" s="41"/>
    </row>
    <row r="5" spans="1:16" x14ac:dyDescent="0.25">
      <c r="A5" s="16" t="s">
        <v>81</v>
      </c>
      <c r="B5" s="25">
        <v>2019</v>
      </c>
      <c r="C5" s="25">
        <v>2020</v>
      </c>
      <c r="D5" s="25">
        <v>2019</v>
      </c>
      <c r="E5" s="25">
        <v>2020</v>
      </c>
      <c r="F5" s="25">
        <v>2019</v>
      </c>
      <c r="G5" s="25">
        <v>2020</v>
      </c>
      <c r="H5" s="25">
        <v>2019</v>
      </c>
      <c r="I5" s="25">
        <v>2020</v>
      </c>
      <c r="J5" s="41"/>
      <c r="K5" s="41"/>
      <c r="L5" s="41"/>
      <c r="M5" s="41"/>
    </row>
    <row r="6" spans="1:16" x14ac:dyDescent="0.25">
      <c r="A6" s="16" t="s">
        <v>82</v>
      </c>
      <c r="B6" s="55">
        <v>334.2</v>
      </c>
      <c r="C6" s="55">
        <v>335.1</v>
      </c>
      <c r="D6" s="40">
        <v>0.52900000000000003</v>
      </c>
      <c r="E6" s="40">
        <v>0.50700000000000001</v>
      </c>
      <c r="F6" s="41">
        <v>153</v>
      </c>
      <c r="G6" s="41">
        <v>147</v>
      </c>
      <c r="H6" s="40">
        <v>0.158</v>
      </c>
      <c r="I6" s="40">
        <v>0.14799999999999999</v>
      </c>
      <c r="J6" s="41"/>
      <c r="K6" s="41"/>
      <c r="L6" s="41"/>
      <c r="M6" s="41"/>
    </row>
    <row r="7" spans="1:16" x14ac:dyDescent="0.25">
      <c r="A7" s="16" t="s">
        <v>184</v>
      </c>
      <c r="B7" s="55">
        <v>297.5</v>
      </c>
      <c r="C7" s="55">
        <v>326.2</v>
      </c>
      <c r="D7" s="40">
        <v>0.47099999999999997</v>
      </c>
      <c r="E7" s="40">
        <v>0.49299999999999999</v>
      </c>
      <c r="F7" s="41">
        <v>817</v>
      </c>
      <c r="G7" s="41">
        <v>843</v>
      </c>
      <c r="H7" s="40">
        <v>0.84199999999999997</v>
      </c>
      <c r="I7" s="40">
        <v>0.85199999999999998</v>
      </c>
      <c r="J7" s="41"/>
      <c r="K7" s="41"/>
      <c r="L7" s="41"/>
      <c r="M7" s="41"/>
    </row>
    <row r="8" spans="1:16" x14ac:dyDescent="0.25">
      <c r="A8" s="16" t="s">
        <v>83</v>
      </c>
      <c r="B8" s="55">
        <v>631.70000000000005</v>
      </c>
      <c r="C8" s="55">
        <v>661.4</v>
      </c>
      <c r="D8" s="63">
        <v>1</v>
      </c>
      <c r="E8" s="63">
        <v>1</v>
      </c>
      <c r="F8" s="41">
        <v>970</v>
      </c>
      <c r="G8" s="41">
        <v>990</v>
      </c>
      <c r="H8" s="63">
        <v>1</v>
      </c>
      <c r="I8" s="63">
        <v>1</v>
      </c>
      <c r="J8" s="41"/>
      <c r="K8" s="41"/>
      <c r="L8" s="41"/>
      <c r="M8" s="41"/>
    </row>
    <row r="9" spans="1:16" x14ac:dyDescent="0.25">
      <c r="A9" s="16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6" x14ac:dyDescent="0.25">
      <c r="A10" s="23" t="s">
        <v>319</v>
      </c>
      <c r="B10" s="41"/>
      <c r="C10" s="41"/>
      <c r="D10" s="41"/>
      <c r="E10" s="41"/>
      <c r="F10" s="55"/>
      <c r="G10" s="16"/>
      <c r="H10" s="25"/>
      <c r="I10" s="25"/>
      <c r="J10" s="25"/>
      <c r="K10" s="25"/>
      <c r="L10" s="123"/>
      <c r="M10" s="123"/>
      <c r="N10" s="75"/>
      <c r="O10" s="75"/>
    </row>
    <row r="11" spans="1:16" x14ac:dyDescent="0.25">
      <c r="A11" s="16" t="s">
        <v>0</v>
      </c>
      <c r="B11" s="41" t="s">
        <v>243</v>
      </c>
      <c r="C11" s="41"/>
      <c r="D11" s="41"/>
      <c r="E11" s="41"/>
      <c r="F11" s="41"/>
      <c r="G11" s="16"/>
      <c r="H11" s="25"/>
      <c r="I11" s="25"/>
      <c r="J11" s="25"/>
      <c r="K11" s="25"/>
      <c r="L11" s="25"/>
      <c r="M11" s="25"/>
      <c r="N11" s="25"/>
      <c r="O11" s="25"/>
    </row>
    <row r="12" spans="1:16" x14ac:dyDescent="0.25">
      <c r="A12" s="123">
        <v>2015</v>
      </c>
      <c r="B12" s="75">
        <v>713</v>
      </c>
      <c r="C12" s="41"/>
      <c r="D12" s="41"/>
      <c r="E12" s="41"/>
      <c r="F12" s="41"/>
      <c r="G12" s="16"/>
      <c r="H12" s="55"/>
      <c r="I12" s="55"/>
      <c r="J12" s="40"/>
      <c r="K12" s="40"/>
      <c r="L12" s="41"/>
      <c r="M12" s="41"/>
      <c r="N12" s="40"/>
      <c r="O12" s="40"/>
    </row>
    <row r="13" spans="1:16" x14ac:dyDescent="0.25">
      <c r="A13" s="123">
        <v>2016</v>
      </c>
      <c r="B13" s="75">
        <v>748</v>
      </c>
      <c r="C13" s="41"/>
      <c r="D13" s="41"/>
      <c r="E13" s="41"/>
      <c r="F13" s="41"/>
      <c r="G13" s="16"/>
      <c r="H13" s="55"/>
      <c r="I13" s="55"/>
      <c r="J13" s="40"/>
      <c r="K13" s="40"/>
      <c r="L13" s="41"/>
      <c r="M13" s="41"/>
      <c r="N13" s="40"/>
      <c r="O13" s="40"/>
    </row>
    <row r="14" spans="1:16" x14ac:dyDescent="0.25">
      <c r="A14" s="123">
        <v>2017</v>
      </c>
      <c r="B14" s="75">
        <v>894</v>
      </c>
      <c r="C14" s="41"/>
      <c r="D14" s="41"/>
      <c r="E14" s="41"/>
      <c r="F14" s="41"/>
      <c r="G14" s="16"/>
      <c r="H14" s="55"/>
      <c r="I14" s="55"/>
      <c r="J14" s="63"/>
      <c r="K14" s="63"/>
      <c r="L14" s="41"/>
      <c r="M14" s="41"/>
      <c r="N14" s="63"/>
      <c r="O14" s="63"/>
    </row>
    <row r="15" spans="1:16" x14ac:dyDescent="0.25">
      <c r="A15" s="123">
        <v>2018</v>
      </c>
      <c r="B15" s="75">
        <v>956</v>
      </c>
      <c r="C15" s="41"/>
      <c r="D15" s="41"/>
      <c r="E15" s="41"/>
      <c r="F15" s="41"/>
      <c r="G15" s="41"/>
      <c r="H15" s="55"/>
      <c r="I15" s="55"/>
      <c r="J15" s="41"/>
      <c r="K15" s="41"/>
      <c r="L15" s="41"/>
      <c r="M15" s="41"/>
      <c r="O15" s="34"/>
      <c r="P15" s="34"/>
    </row>
    <row r="16" spans="1:16" x14ac:dyDescent="0.25">
      <c r="A16" s="123">
        <v>2019</v>
      </c>
      <c r="B16" s="75">
        <v>970</v>
      </c>
      <c r="C16" s="41"/>
      <c r="D16" s="41"/>
      <c r="E16" s="41"/>
      <c r="F16" s="41"/>
      <c r="G16" s="41"/>
      <c r="H16" s="55"/>
      <c r="I16" s="55"/>
      <c r="J16" s="41"/>
      <c r="K16" s="41"/>
      <c r="L16" s="41"/>
      <c r="M16" s="41"/>
      <c r="O16" s="34"/>
      <c r="P16" s="34"/>
    </row>
    <row r="17" spans="1:16" x14ac:dyDescent="0.25">
      <c r="A17" s="116">
        <v>2020</v>
      </c>
      <c r="B17" s="75">
        <v>990</v>
      </c>
      <c r="C17" s="74"/>
      <c r="D17" s="41"/>
      <c r="E17" s="41"/>
      <c r="F17" s="41"/>
      <c r="G17" s="41"/>
      <c r="H17" s="55"/>
      <c r="I17" s="55"/>
      <c r="J17" s="41"/>
      <c r="K17" s="41"/>
      <c r="L17" s="41"/>
      <c r="M17" s="41"/>
      <c r="O17" s="34"/>
      <c r="P17" s="34"/>
    </row>
    <row r="18" spans="1:16" x14ac:dyDescent="0.25">
      <c r="A18" s="16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O18" s="34"/>
      <c r="P18" s="34"/>
    </row>
    <row r="19" spans="1:16" x14ac:dyDescent="0.25">
      <c r="A19" s="23" t="s">
        <v>320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O19" s="34"/>
      <c r="P19" s="34"/>
    </row>
    <row r="20" spans="1:16" x14ac:dyDescent="0.25">
      <c r="A20" s="71">
        <v>2020</v>
      </c>
      <c r="B20" s="50" t="s">
        <v>233</v>
      </c>
      <c r="C20" s="50" t="s">
        <v>234</v>
      </c>
      <c r="D20" s="50"/>
      <c r="E20" s="50"/>
      <c r="F20" s="71"/>
      <c r="G20" s="50"/>
      <c r="H20" s="50"/>
      <c r="I20" s="41"/>
      <c r="J20" s="41"/>
      <c r="K20" s="41"/>
      <c r="L20" s="41"/>
      <c r="M20" s="41"/>
      <c r="O20" s="34"/>
      <c r="P20" s="34"/>
    </row>
    <row r="21" spans="1:16" x14ac:dyDescent="0.25">
      <c r="A21" s="50" t="s">
        <v>235</v>
      </c>
      <c r="B21" s="79">
        <v>0.35</v>
      </c>
      <c r="C21" s="79">
        <v>0.65</v>
      </c>
      <c r="D21" s="79"/>
      <c r="E21" s="79"/>
      <c r="F21" s="50"/>
      <c r="G21" s="79"/>
      <c r="H21" s="79"/>
      <c r="I21" s="79"/>
      <c r="J21" s="41"/>
      <c r="K21" s="41"/>
      <c r="L21" s="41"/>
      <c r="M21" s="41"/>
      <c r="O21" s="34"/>
      <c r="P21" s="34"/>
    </row>
    <row r="22" spans="1:16" x14ac:dyDescent="0.25">
      <c r="A22" s="50" t="s">
        <v>37</v>
      </c>
      <c r="B22" s="79">
        <v>0.66800000000000004</v>
      </c>
      <c r="C22" s="79">
        <v>0.33200000000000002</v>
      </c>
      <c r="D22" s="79"/>
      <c r="E22" s="79"/>
      <c r="F22" s="50"/>
      <c r="G22" s="79"/>
      <c r="H22" s="79"/>
      <c r="I22" s="79"/>
      <c r="J22" s="41"/>
      <c r="K22" s="41"/>
      <c r="L22" s="41"/>
      <c r="M22" s="41"/>
      <c r="O22" s="34"/>
      <c r="P22" s="34"/>
    </row>
    <row r="23" spans="1:16" x14ac:dyDescent="0.25">
      <c r="A23" s="50" t="s">
        <v>33</v>
      </c>
      <c r="B23" s="79">
        <v>0.50700000000000001</v>
      </c>
      <c r="C23" s="79">
        <v>0.49299999999999999</v>
      </c>
      <c r="D23" s="79"/>
      <c r="E23" s="79"/>
      <c r="F23" s="50"/>
      <c r="G23" s="79"/>
      <c r="H23" s="79"/>
      <c r="I23" s="79"/>
      <c r="J23" s="41"/>
      <c r="K23" s="41"/>
      <c r="L23" s="41"/>
      <c r="M23" s="41"/>
      <c r="O23" s="34"/>
      <c r="P23" s="34"/>
    </row>
    <row r="24" spans="1:16" x14ac:dyDescent="0.25">
      <c r="A24" s="71">
        <v>2019</v>
      </c>
      <c r="B24" s="50" t="s">
        <v>233</v>
      </c>
      <c r="C24" s="50" t="s">
        <v>234</v>
      </c>
      <c r="D24" s="50"/>
      <c r="E24" s="50"/>
      <c r="F24" s="71"/>
      <c r="G24" s="50"/>
      <c r="H24" s="50"/>
      <c r="I24" s="50"/>
      <c r="J24" s="41"/>
      <c r="K24" s="41"/>
      <c r="L24" s="41"/>
      <c r="M24" s="41"/>
      <c r="O24" s="34"/>
      <c r="P24" s="34"/>
    </row>
    <row r="25" spans="1:16" x14ac:dyDescent="0.25">
      <c r="A25" s="50" t="s">
        <v>235</v>
      </c>
      <c r="B25" s="79">
        <v>0.34699999999999998</v>
      </c>
      <c r="C25" s="79">
        <v>0.65300000000000002</v>
      </c>
      <c r="D25" s="79"/>
      <c r="E25" s="79"/>
      <c r="F25" s="50"/>
      <c r="G25" s="79"/>
      <c r="H25" s="79"/>
      <c r="I25" s="79"/>
      <c r="J25" s="41"/>
      <c r="K25" s="41"/>
      <c r="L25" s="41"/>
      <c r="M25" s="41"/>
      <c r="O25" s="34"/>
      <c r="P25" s="34"/>
    </row>
    <row r="26" spans="1:16" x14ac:dyDescent="0.25">
      <c r="A26" s="50" t="s">
        <v>37</v>
      </c>
      <c r="B26" s="79">
        <v>0.67600000000000005</v>
      </c>
      <c r="C26" s="79">
        <v>0.32400000000000001</v>
      </c>
      <c r="D26" s="79"/>
      <c r="E26" s="79"/>
      <c r="F26" s="50"/>
      <c r="G26" s="79"/>
      <c r="H26" s="79"/>
      <c r="I26" s="41"/>
      <c r="J26" s="41"/>
      <c r="K26" s="41"/>
      <c r="L26" s="41"/>
      <c r="M26" s="41"/>
      <c r="O26" s="34"/>
      <c r="P26" s="34"/>
    </row>
    <row r="27" spans="1:16" x14ac:dyDescent="0.25">
      <c r="A27" s="50" t="s">
        <v>33</v>
      </c>
      <c r="B27" s="79">
        <v>0.52900000000000003</v>
      </c>
      <c r="C27" s="79">
        <v>0.47099999999999997</v>
      </c>
      <c r="D27" s="79"/>
      <c r="E27" s="79"/>
      <c r="F27" s="50"/>
      <c r="G27" s="79"/>
      <c r="H27" s="79"/>
      <c r="I27" s="41"/>
      <c r="J27" s="41"/>
      <c r="K27" s="41"/>
      <c r="L27" s="41"/>
      <c r="M27" s="41"/>
      <c r="O27" s="34"/>
      <c r="P27" s="34"/>
    </row>
    <row r="28" spans="1:16" x14ac:dyDescent="0.25">
      <c r="A28" s="16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O28" s="34"/>
      <c r="P28" s="34"/>
    </row>
    <row r="29" spans="1:16" x14ac:dyDescent="0.25">
      <c r="A29" s="23" t="s">
        <v>321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O29" s="34"/>
      <c r="P29" s="34"/>
    </row>
    <row r="30" spans="1:16" x14ac:dyDescent="0.25">
      <c r="A30" s="71">
        <v>2020</v>
      </c>
      <c r="B30" s="50" t="s">
        <v>233</v>
      </c>
      <c r="C30" s="50" t="s">
        <v>234</v>
      </c>
      <c r="D30" s="50"/>
      <c r="E30" s="50"/>
      <c r="F30" s="50"/>
      <c r="G30" s="71"/>
      <c r="H30" s="50"/>
      <c r="I30" s="50"/>
      <c r="J30" s="41"/>
      <c r="K30" s="41"/>
      <c r="L30" s="41"/>
      <c r="M30" s="41"/>
      <c r="O30" s="34"/>
      <c r="P30" s="34"/>
    </row>
    <row r="31" spans="1:16" x14ac:dyDescent="0.25">
      <c r="A31" s="16" t="s">
        <v>45</v>
      </c>
      <c r="B31" s="77">
        <v>0.20699999999999999</v>
      </c>
      <c r="C31" s="77">
        <v>0.79300000000000004</v>
      </c>
      <c r="D31" s="77"/>
      <c r="E31" s="79"/>
      <c r="F31" s="79"/>
      <c r="G31" s="16"/>
      <c r="H31" s="77"/>
      <c r="I31" s="77"/>
      <c r="J31" s="116"/>
      <c r="K31" s="41"/>
      <c r="L31" s="41"/>
      <c r="M31" s="41"/>
      <c r="O31" s="34"/>
      <c r="P31" s="34"/>
    </row>
    <row r="32" spans="1:16" x14ac:dyDescent="0.25">
      <c r="A32" s="16" t="s">
        <v>10</v>
      </c>
      <c r="B32" s="77">
        <v>0.41599999999999998</v>
      </c>
      <c r="C32" s="77">
        <v>0.58399999999999996</v>
      </c>
      <c r="D32" s="77"/>
      <c r="E32" s="79"/>
      <c r="F32" s="79"/>
      <c r="G32" s="16"/>
      <c r="H32" s="77"/>
      <c r="I32" s="77"/>
      <c r="J32" s="33"/>
      <c r="K32" s="41"/>
      <c r="L32" s="41"/>
      <c r="M32" s="41"/>
    </row>
    <row r="33" spans="1:13" x14ac:dyDescent="0.25">
      <c r="A33" s="16" t="s">
        <v>11</v>
      </c>
      <c r="B33" s="77">
        <v>0.71899999999999997</v>
      </c>
      <c r="C33" s="77">
        <v>0.28100000000000003</v>
      </c>
      <c r="D33" s="77"/>
      <c r="E33" s="79"/>
      <c r="F33" s="79"/>
      <c r="G33" s="16"/>
      <c r="H33" s="77"/>
      <c r="I33" s="77"/>
      <c r="J33" s="33"/>
      <c r="K33" s="41"/>
      <c r="L33" s="41"/>
      <c r="M33" s="41"/>
    </row>
    <row r="34" spans="1:13" x14ac:dyDescent="0.25">
      <c r="A34" s="16" t="s">
        <v>33</v>
      </c>
      <c r="B34" s="77">
        <v>0.50700000000000001</v>
      </c>
      <c r="C34" s="77">
        <v>0.49299999999999999</v>
      </c>
      <c r="D34" s="77"/>
      <c r="E34" s="79"/>
      <c r="F34" s="79"/>
      <c r="G34" s="16"/>
      <c r="H34" s="77"/>
      <c r="I34" s="77"/>
      <c r="J34" s="33"/>
      <c r="K34" s="41"/>
      <c r="L34" s="41"/>
      <c r="M34" s="41"/>
    </row>
    <row r="35" spans="1:13" x14ac:dyDescent="0.25">
      <c r="A35" s="82">
        <v>2019</v>
      </c>
      <c r="B35" s="116" t="s">
        <v>233</v>
      </c>
      <c r="C35" s="116" t="s">
        <v>234</v>
      </c>
      <c r="D35" s="116"/>
      <c r="E35" s="50"/>
      <c r="F35" s="50"/>
      <c r="G35" s="82"/>
      <c r="H35" s="123"/>
      <c r="I35" s="123"/>
      <c r="J35" s="41"/>
      <c r="K35" s="41"/>
      <c r="L35" s="41"/>
      <c r="M35" s="41"/>
    </row>
    <row r="36" spans="1:13" x14ac:dyDescent="0.25">
      <c r="A36" s="16" t="s">
        <v>45</v>
      </c>
      <c r="B36" s="77">
        <v>0.224</v>
      </c>
      <c r="C36" s="77">
        <v>0.77600000000000002</v>
      </c>
      <c r="D36" s="77"/>
      <c r="E36" s="79"/>
      <c r="F36" s="79"/>
      <c r="G36" s="16"/>
      <c r="H36" s="77"/>
      <c r="I36" s="77"/>
      <c r="J36" s="41"/>
      <c r="K36" s="41"/>
      <c r="L36" s="41"/>
      <c r="M36" s="41"/>
    </row>
    <row r="37" spans="1:13" x14ac:dyDescent="0.25">
      <c r="A37" s="16" t="s">
        <v>10</v>
      </c>
      <c r="B37" s="77">
        <v>0.44600000000000001</v>
      </c>
      <c r="C37" s="77">
        <v>0.55400000000000005</v>
      </c>
      <c r="D37" s="77"/>
      <c r="E37" s="79"/>
      <c r="F37" s="79"/>
      <c r="G37" s="16"/>
      <c r="H37" s="77"/>
      <c r="I37" s="77"/>
      <c r="J37" s="41"/>
      <c r="K37" s="41"/>
      <c r="L37" s="41"/>
      <c r="M37" s="41"/>
    </row>
    <row r="38" spans="1:13" x14ac:dyDescent="0.25">
      <c r="A38" s="16" t="s">
        <v>11</v>
      </c>
      <c r="B38" s="77">
        <v>0.74399999999999999</v>
      </c>
      <c r="C38" s="77">
        <v>0.25600000000000001</v>
      </c>
      <c r="D38" s="77"/>
      <c r="E38" s="79"/>
      <c r="F38" s="79"/>
      <c r="G38" s="16"/>
      <c r="H38" s="77"/>
      <c r="I38" s="77"/>
      <c r="J38" s="41"/>
      <c r="K38" s="41"/>
      <c r="L38" s="41"/>
      <c r="M38" s="41"/>
    </row>
    <row r="39" spans="1:13" x14ac:dyDescent="0.25">
      <c r="A39" s="16" t="s">
        <v>33</v>
      </c>
      <c r="B39" s="77">
        <v>0.52900000000000003</v>
      </c>
      <c r="C39" s="77">
        <v>0.47099999999999997</v>
      </c>
      <c r="D39" s="77"/>
      <c r="E39" s="79"/>
      <c r="F39" s="79"/>
      <c r="G39" s="16"/>
      <c r="H39" s="77"/>
      <c r="I39" s="77"/>
      <c r="J39" s="41"/>
      <c r="K39" s="41"/>
      <c r="L39" s="41"/>
      <c r="M39" s="41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23" t="s">
        <v>322</v>
      </c>
      <c r="B41" s="55"/>
      <c r="C41" s="55"/>
      <c r="D41" s="63"/>
      <c r="E41" s="63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116"/>
      <c r="B42" s="55" t="s">
        <v>34</v>
      </c>
      <c r="C42" s="55"/>
      <c r="D42" s="63"/>
      <c r="E42" s="41"/>
      <c r="F42" s="41"/>
      <c r="G42" s="123"/>
      <c r="H42" s="55"/>
      <c r="I42" s="55"/>
      <c r="J42" s="63"/>
      <c r="K42" s="41"/>
      <c r="L42" s="41"/>
      <c r="M42" s="41"/>
    </row>
    <row r="43" spans="1:13" x14ac:dyDescent="0.25">
      <c r="A43" s="116">
        <v>2020</v>
      </c>
      <c r="B43" s="111" t="s">
        <v>37</v>
      </c>
      <c r="C43" s="111" t="s">
        <v>236</v>
      </c>
      <c r="D43" s="121" t="s">
        <v>33</v>
      </c>
      <c r="E43" s="41"/>
      <c r="F43" s="41"/>
      <c r="G43" s="123"/>
      <c r="H43" s="111"/>
      <c r="I43" s="111"/>
      <c r="J43" s="121"/>
      <c r="K43" s="41"/>
      <c r="L43" s="41"/>
      <c r="M43" s="41"/>
    </row>
    <row r="44" spans="1:13" x14ac:dyDescent="0.25">
      <c r="A44" s="16" t="s">
        <v>82</v>
      </c>
      <c r="B44" s="80">
        <v>518</v>
      </c>
      <c r="C44" s="80">
        <v>499</v>
      </c>
      <c r="D44" s="80">
        <v>511</v>
      </c>
      <c r="E44" s="41"/>
      <c r="F44" s="41"/>
      <c r="G44" s="16"/>
      <c r="H44" s="80"/>
      <c r="I44" s="80"/>
      <c r="J44" s="80"/>
      <c r="K44" s="41"/>
      <c r="L44" s="41"/>
      <c r="M44" s="41"/>
    </row>
    <row r="45" spans="1:13" x14ac:dyDescent="0.25">
      <c r="A45" s="16" t="s">
        <v>184</v>
      </c>
      <c r="B45" s="80">
        <v>113</v>
      </c>
      <c r="C45" s="80">
        <v>133</v>
      </c>
      <c r="D45" s="80">
        <v>125</v>
      </c>
      <c r="E45" s="41"/>
      <c r="F45" s="41"/>
      <c r="G45" s="16"/>
      <c r="H45" s="80"/>
      <c r="I45" s="80"/>
      <c r="J45" s="80"/>
      <c r="K45" s="41"/>
      <c r="L45" s="41"/>
      <c r="M45" s="41"/>
    </row>
    <row r="46" spans="1:13" x14ac:dyDescent="0.25">
      <c r="A46" s="16" t="s">
        <v>33</v>
      </c>
      <c r="B46" s="80">
        <v>141</v>
      </c>
      <c r="C46" s="80">
        <v>148</v>
      </c>
      <c r="D46" s="80">
        <v>145</v>
      </c>
      <c r="E46" s="55"/>
      <c r="F46" s="41"/>
      <c r="G46" s="16"/>
      <c r="H46" s="80"/>
      <c r="I46" s="80"/>
      <c r="J46" s="80"/>
      <c r="K46" s="55"/>
      <c r="L46" s="41"/>
      <c r="M46" s="41"/>
    </row>
    <row r="47" spans="1:13" x14ac:dyDescent="0.25">
      <c r="A47" s="116"/>
      <c r="B47" s="55" t="s">
        <v>170</v>
      </c>
      <c r="C47" s="55"/>
      <c r="D47" s="63"/>
      <c r="E47" s="41"/>
      <c r="F47" s="41"/>
      <c r="G47" s="123"/>
      <c r="H47" s="55"/>
      <c r="I47" s="55"/>
      <c r="J47" s="63"/>
      <c r="K47" s="41"/>
      <c r="L47" s="41"/>
      <c r="M47" s="41"/>
    </row>
    <row r="48" spans="1:13" x14ac:dyDescent="0.25">
      <c r="A48" s="116">
        <v>2020</v>
      </c>
      <c r="B48" s="111" t="s">
        <v>45</v>
      </c>
      <c r="C48" s="111" t="s">
        <v>10</v>
      </c>
      <c r="D48" s="121" t="s">
        <v>11</v>
      </c>
      <c r="E48" s="117" t="s">
        <v>33</v>
      </c>
      <c r="F48" s="41"/>
      <c r="G48" s="123"/>
      <c r="H48" s="111"/>
      <c r="I48" s="111"/>
      <c r="J48" s="121"/>
      <c r="K48" s="117"/>
      <c r="L48" s="41"/>
      <c r="M48" s="41"/>
    </row>
    <row r="49" spans="1:13" x14ac:dyDescent="0.25">
      <c r="A49" s="16" t="s">
        <v>82</v>
      </c>
      <c r="B49" s="80">
        <v>198.5</v>
      </c>
      <c r="C49" s="80">
        <v>869</v>
      </c>
      <c r="D49" s="80">
        <v>1018.5</v>
      </c>
      <c r="E49" s="81">
        <v>511</v>
      </c>
      <c r="F49" s="41"/>
      <c r="G49" s="16"/>
      <c r="H49" s="80"/>
      <c r="I49" s="80"/>
      <c r="J49" s="80"/>
      <c r="K49" s="81"/>
      <c r="L49" s="41"/>
      <c r="M49" s="41"/>
    </row>
    <row r="50" spans="1:13" x14ac:dyDescent="0.25">
      <c r="A50" s="16" t="s">
        <v>184</v>
      </c>
      <c r="B50" s="80">
        <v>91</v>
      </c>
      <c r="C50" s="80">
        <v>341</v>
      </c>
      <c r="D50" s="80">
        <v>619.5</v>
      </c>
      <c r="E50" s="81">
        <v>125</v>
      </c>
      <c r="F50" s="41"/>
      <c r="G50" s="16"/>
      <c r="H50" s="80"/>
      <c r="I50" s="80"/>
      <c r="J50" s="80"/>
      <c r="K50" s="81"/>
      <c r="L50" s="41"/>
      <c r="M50" s="41"/>
    </row>
    <row r="51" spans="1:13" x14ac:dyDescent="0.25">
      <c r="A51" s="16" t="s">
        <v>83</v>
      </c>
      <c r="B51" s="80">
        <v>93.5</v>
      </c>
      <c r="C51" s="80">
        <v>364.5</v>
      </c>
      <c r="D51" s="80">
        <v>744</v>
      </c>
      <c r="E51" s="81">
        <v>145</v>
      </c>
      <c r="F51" s="41"/>
      <c r="G51" s="16"/>
      <c r="H51" s="80"/>
      <c r="I51" s="80"/>
      <c r="J51" s="80"/>
      <c r="K51" s="81"/>
      <c r="L51" s="41"/>
      <c r="M51" s="41"/>
    </row>
    <row r="52" spans="1:13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spans="1:13" x14ac:dyDescent="0.25">
      <c r="A53" s="23" t="s">
        <v>395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</row>
    <row r="54" spans="1:13" x14ac:dyDescent="0.25">
      <c r="A54" s="23"/>
      <c r="B54" s="55" t="s">
        <v>170</v>
      </c>
      <c r="C54" s="55"/>
      <c r="D54" s="63"/>
      <c r="E54" s="41"/>
      <c r="F54" s="41"/>
      <c r="G54" s="41"/>
      <c r="H54" s="41"/>
      <c r="I54" s="41"/>
      <c r="J54" s="41"/>
      <c r="K54" s="41"/>
      <c r="L54" s="41"/>
      <c r="M54" s="41"/>
    </row>
    <row r="55" spans="1:13" x14ac:dyDescent="0.25">
      <c r="A55" s="16" t="s">
        <v>385</v>
      </c>
      <c r="B55" s="111" t="s">
        <v>45</v>
      </c>
      <c r="C55" s="111" t="s">
        <v>10</v>
      </c>
      <c r="D55" s="121" t="s">
        <v>11</v>
      </c>
      <c r="E55" s="117"/>
      <c r="F55" s="41"/>
      <c r="G55" s="41"/>
      <c r="H55" s="41"/>
      <c r="I55" s="41"/>
      <c r="J55" s="41"/>
      <c r="K55" s="41"/>
      <c r="L55" s="41"/>
      <c r="M55" s="41"/>
    </row>
    <row r="56" spans="1:13" x14ac:dyDescent="0.25">
      <c r="A56" s="16" t="s">
        <v>184</v>
      </c>
      <c r="B56" s="80">
        <v>33</v>
      </c>
      <c r="C56" s="80">
        <v>40.700000000000003</v>
      </c>
      <c r="D56" s="80">
        <v>34.5</v>
      </c>
      <c r="E56" s="41"/>
      <c r="F56" s="41"/>
      <c r="G56" s="41"/>
      <c r="H56" s="41"/>
      <c r="I56" s="41"/>
      <c r="J56" s="41"/>
      <c r="K56" s="41"/>
      <c r="L56" s="41"/>
      <c r="M56" s="41"/>
    </row>
    <row r="57" spans="1:13" x14ac:dyDescent="0.25">
      <c r="A57" s="16" t="s">
        <v>82</v>
      </c>
      <c r="B57" s="80">
        <v>6.1</v>
      </c>
      <c r="C57" s="80">
        <v>24.2</v>
      </c>
      <c r="D57" s="80">
        <v>187.2</v>
      </c>
      <c r="E57" s="41"/>
      <c r="F57" s="41"/>
      <c r="G57" s="41"/>
      <c r="H57" s="41"/>
      <c r="I57" s="41"/>
      <c r="J57" s="41"/>
      <c r="K57" s="41"/>
      <c r="L57" s="41"/>
      <c r="M57" s="41"/>
    </row>
    <row r="58" spans="1:13" x14ac:dyDescent="0.25">
      <c r="A58" s="16"/>
      <c r="B58" s="55" t="s">
        <v>170</v>
      </c>
      <c r="C58" s="55"/>
      <c r="D58" s="63"/>
      <c r="E58" s="41"/>
      <c r="F58" s="41"/>
      <c r="G58" s="41"/>
      <c r="H58" s="41"/>
      <c r="I58" s="41"/>
      <c r="J58" s="41"/>
      <c r="K58" s="41"/>
      <c r="L58" s="41"/>
      <c r="M58" s="41"/>
    </row>
    <row r="59" spans="1:13" x14ac:dyDescent="0.25">
      <c r="A59" s="41" t="s">
        <v>236</v>
      </c>
      <c r="B59" s="111" t="s">
        <v>45</v>
      </c>
      <c r="C59" s="111" t="s">
        <v>10</v>
      </c>
      <c r="D59" s="121" t="s">
        <v>11</v>
      </c>
      <c r="E59" s="41"/>
      <c r="F59" s="41"/>
      <c r="G59" s="41"/>
      <c r="H59" s="41"/>
      <c r="I59" s="41"/>
      <c r="J59" s="41"/>
      <c r="K59" s="41"/>
      <c r="L59" s="41"/>
      <c r="M59" s="41"/>
    </row>
    <row r="60" spans="1:13" x14ac:dyDescent="0.25">
      <c r="A60" s="16" t="s">
        <v>184</v>
      </c>
      <c r="B60" s="80">
        <v>94.7</v>
      </c>
      <c r="C60" s="80">
        <v>71.3</v>
      </c>
      <c r="D60" s="80">
        <v>52.1</v>
      </c>
      <c r="E60" s="41"/>
      <c r="F60" s="41"/>
      <c r="G60" s="41"/>
      <c r="H60" s="41"/>
      <c r="I60" s="41"/>
      <c r="J60" s="41"/>
      <c r="K60" s="41"/>
      <c r="L60" s="41"/>
      <c r="M60" s="41"/>
    </row>
    <row r="61" spans="1:13" x14ac:dyDescent="0.25">
      <c r="A61" s="16" t="s">
        <v>82</v>
      </c>
      <c r="B61" s="80">
        <v>27.3</v>
      </c>
      <c r="C61" s="80">
        <v>55.6</v>
      </c>
      <c r="D61" s="80">
        <v>34.700000000000003</v>
      </c>
      <c r="E61" s="41"/>
      <c r="F61" s="41"/>
      <c r="G61" s="41"/>
      <c r="H61" s="41"/>
      <c r="I61" s="41"/>
      <c r="J61" s="41"/>
      <c r="K61" s="41"/>
      <c r="L61" s="41"/>
      <c r="M61" s="41"/>
    </row>
    <row r="62" spans="1:13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</row>
    <row r="63" spans="1:13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3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3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</row>
    <row r="66" spans="1:13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</row>
    <row r="67" spans="1:13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</row>
    <row r="68" spans="1:13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</row>
    <row r="69" spans="1:13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</row>
    <row r="70" spans="1:13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3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3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</row>
    <row r="73" spans="1:13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</row>
    <row r="74" spans="1:13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</row>
    <row r="75" spans="1:13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</row>
    <row r="76" spans="1:13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</row>
    <row r="77" spans="1:13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</row>
    <row r="78" spans="1:13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</row>
    <row r="79" spans="1:13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1:13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</row>
    <row r="81" spans="1:13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</row>
    <row r="82" spans="1:13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</row>
    <row r="83" spans="1:13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</row>
    <row r="84" spans="1:13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</row>
    <row r="85" spans="1:13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</row>
    <row r="86" spans="1:13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3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3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</row>
    <row r="89" spans="1:13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</row>
    <row r="90" spans="1:13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</row>
    <row r="91" spans="1:13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</row>
    <row r="92" spans="1:13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</row>
    <row r="93" spans="1:13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</row>
    <row r="94" spans="1:13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</row>
    <row r="95" spans="1:13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</row>
    <row r="96" spans="1:13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</row>
    <row r="97" spans="1:13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</row>
    <row r="98" spans="1:13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</row>
    <row r="100" spans="1:13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</row>
    <row r="101" spans="1:13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</row>
    <row r="102" spans="1:13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</row>
    <row r="103" spans="1:13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/>
  </sheetViews>
  <sheetFormatPr defaultRowHeight="15" x14ac:dyDescent="0.25"/>
  <cols>
    <col min="1" max="1" width="25.85546875" style="11" customWidth="1"/>
    <col min="2" max="10" width="25.7109375" style="11" customWidth="1"/>
    <col min="11" max="13" width="15.28515625" style="11" customWidth="1"/>
    <col min="14" max="20" width="9.140625" style="11"/>
    <col min="21" max="21" width="12.140625" style="11" bestFit="1" customWidth="1"/>
    <col min="22" max="16384" width="9.140625" style="11"/>
  </cols>
  <sheetData>
    <row r="1" spans="1:14" x14ac:dyDescent="0.25">
      <c r="A1" s="21" t="s">
        <v>121</v>
      </c>
    </row>
    <row r="3" spans="1:14" ht="15.75" x14ac:dyDescent="0.25">
      <c r="A3" s="23" t="s">
        <v>386</v>
      </c>
      <c r="B3" s="15"/>
      <c r="C3" s="15"/>
      <c r="D3" s="15"/>
      <c r="E3" s="15"/>
      <c r="F3" s="15"/>
      <c r="G3" s="15"/>
      <c r="H3" s="15"/>
      <c r="I3" s="15"/>
      <c r="J3" s="15"/>
      <c r="K3" s="83"/>
      <c r="L3" s="15"/>
      <c r="M3" s="15"/>
      <c r="N3" s="15"/>
    </row>
    <row r="4" spans="1:14" ht="15.75" x14ac:dyDescent="0.25">
      <c r="A4" s="16"/>
      <c r="B4" s="50" t="s">
        <v>37</v>
      </c>
      <c r="C4" s="50"/>
      <c r="D4" s="50"/>
      <c r="E4" s="50" t="s">
        <v>235</v>
      </c>
      <c r="F4" s="50"/>
      <c r="G4" s="50"/>
      <c r="H4" s="50" t="s">
        <v>172</v>
      </c>
      <c r="I4" s="50"/>
      <c r="J4" s="50"/>
      <c r="K4" s="41"/>
      <c r="L4" s="84"/>
      <c r="M4" s="15"/>
      <c r="N4" s="15"/>
    </row>
    <row r="5" spans="1:14" x14ac:dyDescent="0.25">
      <c r="A5" s="16"/>
      <c r="B5" s="25">
        <v>2019</v>
      </c>
      <c r="C5" s="25">
        <v>2020</v>
      </c>
      <c r="D5" s="25" t="s">
        <v>266</v>
      </c>
      <c r="E5" s="25">
        <v>2019</v>
      </c>
      <c r="F5" s="25">
        <v>2020</v>
      </c>
      <c r="G5" s="25" t="s">
        <v>266</v>
      </c>
      <c r="H5" s="25">
        <v>2019</v>
      </c>
      <c r="I5" s="25">
        <v>2020</v>
      </c>
      <c r="J5" s="25" t="s">
        <v>266</v>
      </c>
      <c r="K5" s="41"/>
      <c r="L5" s="15"/>
      <c r="M5" s="15"/>
      <c r="N5" s="15"/>
    </row>
    <row r="6" spans="1:14" x14ac:dyDescent="0.25">
      <c r="A6" s="16" t="s">
        <v>102</v>
      </c>
      <c r="B6" s="40">
        <v>0.27500000000000002</v>
      </c>
      <c r="C6" s="40">
        <v>0.27700000000000002</v>
      </c>
      <c r="D6" s="122" t="s">
        <v>267</v>
      </c>
      <c r="E6" s="40">
        <v>0.20300000000000001</v>
      </c>
      <c r="F6" s="40">
        <v>0.191</v>
      </c>
      <c r="G6" s="122" t="s">
        <v>330</v>
      </c>
      <c r="H6" s="40">
        <v>0.47899999999999998</v>
      </c>
      <c r="I6" s="40">
        <v>0.46700000000000003</v>
      </c>
      <c r="J6" s="122" t="s">
        <v>331</v>
      </c>
      <c r="K6" s="41"/>
      <c r="L6" s="15"/>
      <c r="M6" s="15"/>
      <c r="N6" s="15"/>
    </row>
    <row r="7" spans="1:14" x14ac:dyDescent="0.25">
      <c r="A7" s="16" t="s">
        <v>101</v>
      </c>
      <c r="B7" s="40">
        <v>0.24</v>
      </c>
      <c r="C7" s="40">
        <v>0.192</v>
      </c>
      <c r="D7" s="118" t="s">
        <v>332</v>
      </c>
      <c r="E7" s="40">
        <v>0.23599999999999999</v>
      </c>
      <c r="F7" s="40">
        <v>0.28699999999999998</v>
      </c>
      <c r="G7" s="118" t="s">
        <v>333</v>
      </c>
      <c r="H7" s="40">
        <v>0.47599999999999998</v>
      </c>
      <c r="I7" s="40">
        <v>0.47799999999999998</v>
      </c>
      <c r="J7" s="118" t="s">
        <v>334</v>
      </c>
      <c r="K7" s="41"/>
      <c r="L7" s="15"/>
      <c r="M7" s="15"/>
      <c r="N7" s="15"/>
    </row>
    <row r="8" spans="1:14" x14ac:dyDescent="0.25">
      <c r="A8" s="16" t="s">
        <v>100</v>
      </c>
      <c r="B8" s="40">
        <v>2.4E-2</v>
      </c>
      <c r="C8" s="40">
        <v>2.8000000000000001E-2</v>
      </c>
      <c r="D8" s="118" t="s">
        <v>335</v>
      </c>
      <c r="E8" s="40">
        <v>2.1000000000000001E-2</v>
      </c>
      <c r="F8" s="40">
        <v>2.7E-2</v>
      </c>
      <c r="G8" s="122" t="s">
        <v>269</v>
      </c>
      <c r="H8" s="40">
        <v>4.4999999999999998E-2</v>
      </c>
      <c r="I8" s="40">
        <v>5.3999999999999999E-2</v>
      </c>
      <c r="J8" s="118" t="s">
        <v>268</v>
      </c>
      <c r="K8" s="41"/>
      <c r="L8" s="15"/>
      <c r="M8" s="15"/>
      <c r="N8" s="15"/>
    </row>
    <row r="9" spans="1:14" x14ac:dyDescent="0.25">
      <c r="A9" s="16" t="s">
        <v>186</v>
      </c>
      <c r="B9" s="40">
        <v>0.53900000000000003</v>
      </c>
      <c r="C9" s="40">
        <v>0.496</v>
      </c>
      <c r="D9" s="122" t="s">
        <v>336</v>
      </c>
      <c r="E9" s="40">
        <v>0.46100000000000002</v>
      </c>
      <c r="F9" s="40">
        <v>0.504</v>
      </c>
      <c r="G9" s="118" t="s">
        <v>337</v>
      </c>
      <c r="H9" s="63">
        <v>1</v>
      </c>
      <c r="I9" s="63">
        <v>1</v>
      </c>
      <c r="J9" s="118" t="s">
        <v>270</v>
      </c>
      <c r="K9" s="41"/>
      <c r="L9" s="15"/>
      <c r="M9" s="15"/>
      <c r="N9" s="15"/>
    </row>
    <row r="10" spans="1:14" ht="11.25" customHeight="1" x14ac:dyDescent="0.25">
      <c r="A10" s="56" t="s">
        <v>338</v>
      </c>
      <c r="B10" s="40"/>
      <c r="C10" s="40"/>
      <c r="D10" s="122"/>
      <c r="E10" s="40"/>
      <c r="F10" s="40"/>
      <c r="G10" s="118"/>
      <c r="H10" s="63"/>
      <c r="I10" s="63"/>
      <c r="J10" s="118"/>
      <c r="K10" s="41"/>
      <c r="L10" s="15"/>
      <c r="M10" s="15"/>
      <c r="N10" s="15"/>
    </row>
    <row r="11" spans="1:14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x14ac:dyDescent="0.25">
      <c r="A12" s="72" t="s">
        <v>387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x14ac:dyDescent="0.25">
      <c r="A13" s="16"/>
      <c r="B13" s="50" t="s">
        <v>224</v>
      </c>
      <c r="C13" s="50" t="s">
        <v>223</v>
      </c>
      <c r="D13" s="50" t="s">
        <v>226</v>
      </c>
      <c r="E13" s="50" t="s">
        <v>225</v>
      </c>
      <c r="F13" s="50" t="s">
        <v>228</v>
      </c>
      <c r="G13" s="50" t="s">
        <v>227</v>
      </c>
      <c r="H13" s="50"/>
      <c r="I13" s="50"/>
      <c r="J13" s="50"/>
      <c r="K13" s="50"/>
      <c r="L13" s="50"/>
      <c r="M13" s="50"/>
      <c r="N13" s="15"/>
    </row>
    <row r="14" spans="1:14" x14ac:dyDescent="0.25">
      <c r="A14" s="16" t="s">
        <v>45</v>
      </c>
      <c r="B14" s="85">
        <v>64.900000000000006</v>
      </c>
      <c r="C14" s="79">
        <v>0.23799999999999999</v>
      </c>
      <c r="D14" s="85">
        <v>68.599999999999994</v>
      </c>
      <c r="E14" s="79">
        <v>0.246</v>
      </c>
      <c r="F14" s="85">
        <v>9.1</v>
      </c>
      <c r="G14" s="79">
        <v>0.28899999999999998</v>
      </c>
      <c r="H14" s="85"/>
      <c r="I14" s="85"/>
      <c r="J14" s="79"/>
      <c r="K14" s="79"/>
      <c r="L14" s="85"/>
      <c r="M14" s="85"/>
      <c r="N14" s="15"/>
    </row>
    <row r="15" spans="1:14" x14ac:dyDescent="0.25">
      <c r="A15" s="16" t="s">
        <v>10</v>
      </c>
      <c r="B15" s="85">
        <v>64.3</v>
      </c>
      <c r="C15" s="79">
        <v>0.23599999999999999</v>
      </c>
      <c r="D15" s="85">
        <v>95.6</v>
      </c>
      <c r="E15" s="79">
        <v>0.34300000000000003</v>
      </c>
      <c r="F15" s="85">
        <v>11</v>
      </c>
      <c r="G15" s="79">
        <v>0.34799999999999998</v>
      </c>
      <c r="H15" s="85"/>
      <c r="I15" s="85"/>
      <c r="J15" s="79"/>
      <c r="K15" s="79"/>
      <c r="L15" s="85"/>
      <c r="M15" s="85"/>
      <c r="N15" s="15"/>
    </row>
    <row r="16" spans="1:14" x14ac:dyDescent="0.25">
      <c r="A16" s="16" t="s">
        <v>11</v>
      </c>
      <c r="B16" s="85">
        <v>143.4</v>
      </c>
      <c r="C16" s="79">
        <v>0.52600000000000002</v>
      </c>
      <c r="D16" s="85">
        <v>114.7</v>
      </c>
      <c r="E16" s="79">
        <v>0.41099999999999998</v>
      </c>
      <c r="F16" s="85">
        <v>11.5</v>
      </c>
      <c r="G16" s="79">
        <v>0.36399999999999999</v>
      </c>
      <c r="H16" s="85"/>
      <c r="I16" s="85"/>
      <c r="J16" s="79"/>
      <c r="K16" s="79"/>
      <c r="L16" s="85"/>
      <c r="M16" s="85"/>
      <c r="N16" s="15"/>
    </row>
    <row r="17" spans="1:14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5">
      <c r="A18" s="23" t="s">
        <v>388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25">
      <c r="A19" s="16"/>
      <c r="B19" s="50" t="s">
        <v>102</v>
      </c>
      <c r="C19" s="50" t="s">
        <v>101</v>
      </c>
      <c r="D19" s="50" t="s">
        <v>100</v>
      </c>
      <c r="E19" s="50"/>
      <c r="F19" s="50"/>
      <c r="G19" s="50"/>
      <c r="H19" s="15"/>
      <c r="I19" s="15"/>
      <c r="J19" s="15"/>
      <c r="K19" s="15"/>
      <c r="L19" s="15"/>
      <c r="M19" s="15"/>
      <c r="N19" s="15"/>
    </row>
    <row r="20" spans="1:14" x14ac:dyDescent="0.25">
      <c r="A20" s="16" t="s">
        <v>84</v>
      </c>
      <c r="B20" s="58">
        <v>272.60000000000002</v>
      </c>
      <c r="C20" s="58">
        <v>278.89999999999998</v>
      </c>
      <c r="D20" s="58">
        <v>31.6</v>
      </c>
      <c r="E20" s="58"/>
      <c r="F20" s="58"/>
      <c r="G20" s="58"/>
      <c r="H20" s="15"/>
      <c r="I20" s="15"/>
      <c r="J20" s="15"/>
      <c r="K20" s="15"/>
      <c r="L20" s="15"/>
      <c r="M20" s="15"/>
      <c r="N20" s="15"/>
    </row>
    <row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25">
      <c r="A22" s="15"/>
      <c r="B22" s="50"/>
      <c r="C22" s="50"/>
      <c r="D22" s="50"/>
      <c r="E22" s="50"/>
      <c r="F22" s="50"/>
      <c r="G22" s="50"/>
      <c r="H22" s="15"/>
      <c r="I22" s="15"/>
      <c r="J22" s="15"/>
      <c r="K22" s="15"/>
      <c r="L22" s="15"/>
      <c r="M22" s="15"/>
      <c r="N22" s="15"/>
    </row>
    <row r="23" spans="1:14" x14ac:dyDescent="0.25">
      <c r="A23" s="16"/>
      <c r="B23" s="50"/>
      <c r="C23" s="50"/>
      <c r="D23" s="50"/>
      <c r="E23" s="50"/>
      <c r="F23" s="50"/>
      <c r="G23" s="50"/>
      <c r="H23" s="15"/>
      <c r="I23" s="15"/>
      <c r="J23" s="110"/>
      <c r="K23" s="15"/>
      <c r="L23" s="15"/>
      <c r="M23" s="15"/>
      <c r="N23" s="15"/>
    </row>
    <row r="24" spans="1:14" x14ac:dyDescent="0.25">
      <c r="A24" s="16"/>
      <c r="B24" s="85"/>
      <c r="C24" s="79"/>
      <c r="D24" s="85"/>
      <c r="E24" s="79"/>
      <c r="F24" s="85"/>
      <c r="G24" s="79"/>
      <c r="J24" s="110"/>
    </row>
    <row r="25" spans="1:14" x14ac:dyDescent="0.25">
      <c r="A25" s="16"/>
      <c r="B25" s="85"/>
      <c r="C25" s="79"/>
      <c r="D25" s="85"/>
      <c r="E25" s="79"/>
      <c r="F25" s="85"/>
      <c r="G25" s="79"/>
      <c r="J25" s="110"/>
    </row>
    <row r="26" spans="1:14" x14ac:dyDescent="0.25">
      <c r="A26" s="16"/>
      <c r="B26" s="85"/>
      <c r="C26" s="79"/>
      <c r="D26" s="85"/>
      <c r="E26" s="79"/>
      <c r="F26" s="85"/>
      <c r="G26" s="79"/>
      <c r="I26" s="28"/>
      <c r="J26" s="110"/>
    </row>
    <row r="27" spans="1:14" x14ac:dyDescent="0.25">
      <c r="C27" s="28"/>
      <c r="D27" s="110"/>
      <c r="F27" s="28"/>
      <c r="I27" s="28"/>
    </row>
    <row r="28" spans="1:14" x14ac:dyDescent="0.25">
      <c r="B28" s="28"/>
      <c r="C28" s="28"/>
      <c r="D28" s="28"/>
      <c r="F28" s="28"/>
      <c r="I28" s="28"/>
    </row>
    <row r="29" spans="1:14" x14ac:dyDescent="0.25">
      <c r="B29" s="28"/>
      <c r="C29" s="28"/>
      <c r="D29" s="28"/>
      <c r="F29" s="28"/>
      <c r="I29" s="28"/>
    </row>
    <row r="30" spans="1:14" x14ac:dyDescent="0.25">
      <c r="B30" s="28"/>
      <c r="D30" s="28"/>
      <c r="F30" s="28"/>
      <c r="I30" s="28"/>
    </row>
    <row r="33" spans="3:10" x14ac:dyDescent="0.25">
      <c r="C33" s="34"/>
      <c r="D33" s="62"/>
      <c r="F33" s="34"/>
      <c r="G33" s="62"/>
      <c r="I33" s="34"/>
      <c r="J33" s="62"/>
    </row>
    <row r="34" spans="3:10" x14ac:dyDescent="0.25">
      <c r="C34" s="34"/>
      <c r="D34" s="62"/>
      <c r="F34" s="34"/>
      <c r="G34" s="62"/>
      <c r="I34" s="34"/>
      <c r="J34" s="62"/>
    </row>
    <row r="35" spans="3:10" x14ac:dyDescent="0.25">
      <c r="C35" s="34"/>
      <c r="D35" s="62"/>
      <c r="F35" s="34"/>
      <c r="G35" s="62"/>
      <c r="I35" s="34"/>
      <c r="J35" s="62"/>
    </row>
    <row r="36" spans="3:10" x14ac:dyDescent="0.25">
      <c r="C36" s="34"/>
      <c r="D36" s="62"/>
      <c r="F36" s="34"/>
      <c r="G36" s="62"/>
      <c r="I36" s="34"/>
      <c r="J36" s="62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/>
  </sheetViews>
  <sheetFormatPr defaultRowHeight="15" x14ac:dyDescent="0.25"/>
  <cols>
    <col min="1" max="1" width="42.85546875" style="49" customWidth="1"/>
    <col min="2" max="16384" width="9.140625" style="49"/>
  </cols>
  <sheetData>
    <row r="1" spans="1:15" x14ac:dyDescent="0.25">
      <c r="A1" s="54" t="s">
        <v>121</v>
      </c>
    </row>
    <row r="2" spans="1:15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x14ac:dyDescent="0.25">
      <c r="A3" s="23" t="s">
        <v>389</v>
      </c>
      <c r="B3" s="23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x14ac:dyDescent="0.25">
      <c r="A4" s="41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6">
        <v>2018</v>
      </c>
      <c r="K4" s="16">
        <v>2019</v>
      </c>
      <c r="L4" s="16">
        <v>2020</v>
      </c>
      <c r="M4" s="41"/>
      <c r="N4" s="41"/>
      <c r="O4" s="41"/>
    </row>
    <row r="5" spans="1:15" x14ac:dyDescent="0.25">
      <c r="A5" s="116" t="s">
        <v>154</v>
      </c>
      <c r="B5" s="55">
        <v>163</v>
      </c>
      <c r="C5" s="55">
        <v>165.6</v>
      </c>
      <c r="D5" s="55">
        <v>148.9</v>
      </c>
      <c r="E5" s="55">
        <v>148.30000000000001</v>
      </c>
      <c r="F5" s="55">
        <v>179</v>
      </c>
      <c r="G5" s="55">
        <v>193.8</v>
      </c>
      <c r="H5" s="55">
        <v>194.7</v>
      </c>
      <c r="I5" s="55">
        <v>196.6</v>
      </c>
      <c r="J5" s="55">
        <v>222.9</v>
      </c>
      <c r="K5" s="55">
        <v>222.5</v>
      </c>
      <c r="L5" s="55">
        <v>223.4</v>
      </c>
      <c r="M5" s="41"/>
      <c r="N5" s="41"/>
      <c r="O5" s="41"/>
    </row>
    <row r="6" spans="1:15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x14ac:dyDescent="0.25">
      <c r="A7" s="23" t="s">
        <v>390</v>
      </c>
      <c r="B7" s="23"/>
      <c r="C7" s="23"/>
      <c r="D7" s="23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x14ac:dyDescent="0.25">
      <c r="A8" s="16"/>
      <c r="B8" s="25">
        <v>2018</v>
      </c>
      <c r="C8" s="25">
        <v>2019</v>
      </c>
      <c r="D8" s="25">
        <v>2020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5" x14ac:dyDescent="0.25">
      <c r="A9" s="26" t="s">
        <v>187</v>
      </c>
      <c r="B9" s="25" t="s">
        <v>85</v>
      </c>
      <c r="C9" s="25" t="s">
        <v>85</v>
      </c>
      <c r="D9" s="25" t="s">
        <v>85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x14ac:dyDescent="0.25">
      <c r="A10" s="16" t="s">
        <v>188</v>
      </c>
      <c r="B10" s="41">
        <v>222.9</v>
      </c>
      <c r="C10" s="41">
        <v>222.5</v>
      </c>
      <c r="D10" s="41">
        <v>223.4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x14ac:dyDescent="0.25">
      <c r="A11" s="16" t="s">
        <v>168</v>
      </c>
      <c r="B11" s="41">
        <v>202.7</v>
      </c>
      <c r="C11" s="41">
        <v>210.8</v>
      </c>
      <c r="D11" s="41">
        <v>215.3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x14ac:dyDescent="0.25">
      <c r="A12" s="116" t="s">
        <v>86</v>
      </c>
      <c r="B12" s="41">
        <v>20.2</v>
      </c>
      <c r="C12" s="41">
        <v>11.7</v>
      </c>
      <c r="D12" s="41">
        <v>8.1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x14ac:dyDescent="0.25">
      <c r="A13" s="26" t="s">
        <v>189</v>
      </c>
      <c r="B13" s="25"/>
      <c r="C13" s="25"/>
      <c r="D13" s="25"/>
      <c r="E13" s="41"/>
      <c r="F13" s="41"/>
      <c r="G13" s="41"/>
      <c r="H13" s="41" t="s">
        <v>265</v>
      </c>
      <c r="I13" s="41"/>
      <c r="J13" s="41"/>
      <c r="K13" s="41"/>
      <c r="L13" s="41"/>
      <c r="M13" s="41"/>
      <c r="N13" s="41"/>
      <c r="O13" s="41"/>
    </row>
    <row r="14" spans="1:15" x14ac:dyDescent="0.25">
      <c r="A14" s="116" t="s">
        <v>190</v>
      </c>
      <c r="B14" s="55">
        <v>101.5</v>
      </c>
      <c r="C14" s="55">
        <v>85.3</v>
      </c>
      <c r="D14" s="55">
        <v>105.2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x14ac:dyDescent="0.25">
      <c r="A15" s="116" t="s">
        <v>191</v>
      </c>
      <c r="B15" s="55">
        <v>34.700000000000003</v>
      </c>
      <c r="C15" s="55">
        <v>33</v>
      </c>
      <c r="D15" s="55">
        <v>36.6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x14ac:dyDescent="0.25">
      <c r="A16" s="116" t="s">
        <v>192</v>
      </c>
      <c r="B16" s="55">
        <v>16</v>
      </c>
      <c r="C16" s="55">
        <v>15.3</v>
      </c>
      <c r="D16" s="55">
        <v>14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x14ac:dyDescent="0.25">
      <c r="A17" s="116" t="s">
        <v>202</v>
      </c>
      <c r="B17" s="55">
        <v>43</v>
      </c>
      <c r="C17" s="55">
        <v>52.5</v>
      </c>
      <c r="D17" s="55">
        <v>33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x14ac:dyDescent="0.25">
      <c r="A18" s="116" t="s">
        <v>193</v>
      </c>
      <c r="B18" s="55">
        <v>4.5999999999999996</v>
      </c>
      <c r="C18" s="55">
        <v>10.5</v>
      </c>
      <c r="D18" s="55">
        <v>9.9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x14ac:dyDescent="0.25">
      <c r="A19" s="116" t="s">
        <v>194</v>
      </c>
      <c r="B19" s="55">
        <v>16.3</v>
      </c>
      <c r="C19" s="55">
        <v>19.3</v>
      </c>
      <c r="D19" s="55">
        <v>18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x14ac:dyDescent="0.25">
      <c r="A20" s="116" t="s">
        <v>195</v>
      </c>
      <c r="B20" s="55">
        <v>2.6</v>
      </c>
      <c r="C20" s="55">
        <v>2.2999999999999998</v>
      </c>
      <c r="D20" s="55">
        <v>2.5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x14ac:dyDescent="0.25">
      <c r="A21" s="116" t="s">
        <v>196</v>
      </c>
      <c r="B21" s="55">
        <v>3.4</v>
      </c>
      <c r="C21" s="55">
        <v>3.4</v>
      </c>
      <c r="D21" s="55">
        <v>3.4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1:15" x14ac:dyDescent="0.25">
      <c r="A22" s="116" t="s">
        <v>197</v>
      </c>
      <c r="B22" s="55">
        <v>0.8</v>
      </c>
      <c r="C22" s="55">
        <v>0.8</v>
      </c>
      <c r="D22" s="55">
        <v>0.9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x14ac:dyDescent="0.25">
      <c r="A23" s="26" t="s">
        <v>201</v>
      </c>
      <c r="B23" s="25" t="s">
        <v>87</v>
      </c>
      <c r="C23" s="25" t="s">
        <v>87</v>
      </c>
      <c r="D23" s="25" t="s">
        <v>87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x14ac:dyDescent="0.25">
      <c r="A24" s="16" t="s">
        <v>198</v>
      </c>
      <c r="B24" s="41">
        <v>2120</v>
      </c>
      <c r="C24" s="41">
        <v>2260</v>
      </c>
      <c r="D24" s="41">
        <v>2230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x14ac:dyDescent="0.25">
      <c r="A25" s="16" t="s">
        <v>199</v>
      </c>
      <c r="B25" s="41">
        <v>1600</v>
      </c>
      <c r="C25" s="41">
        <v>1720</v>
      </c>
      <c r="D25" s="41">
        <v>1680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x14ac:dyDescent="0.25">
      <c r="A26" s="16" t="s">
        <v>41</v>
      </c>
      <c r="B26" s="41">
        <v>210</v>
      </c>
      <c r="C26" s="41">
        <v>210</v>
      </c>
      <c r="D26" s="41">
        <v>190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 x14ac:dyDescent="0.25">
      <c r="A27" s="16" t="s">
        <v>31</v>
      </c>
      <c r="B27" s="41">
        <v>310</v>
      </c>
      <c r="C27" s="41">
        <v>330</v>
      </c>
      <c r="D27" s="41">
        <v>350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32" customFormat="1" ht="11.25" x14ac:dyDescent="0.25">
      <c r="A28" s="127" t="s">
        <v>340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s="32" customFormat="1" ht="11.25" x14ac:dyDescent="0.25">
      <c r="A29" s="127" t="s">
        <v>342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s="32" customFormat="1" ht="11.25" x14ac:dyDescent="0.25">
      <c r="A30" s="127" t="s">
        <v>341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5" x14ac:dyDescent="0.25">
      <c r="A32" s="23" t="s">
        <v>391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x14ac:dyDescent="0.25">
      <c r="A33" s="41" t="s">
        <v>164</v>
      </c>
      <c r="B33" s="16">
        <v>2019</v>
      </c>
      <c r="C33" s="16">
        <v>2020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1:15" x14ac:dyDescent="0.25">
      <c r="A34" s="116" t="s">
        <v>200</v>
      </c>
      <c r="B34" s="41">
        <v>13</v>
      </c>
      <c r="C34" s="41">
        <v>11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x14ac:dyDescent="0.25">
      <c r="A35" s="116" t="s">
        <v>88</v>
      </c>
      <c r="B35" s="41">
        <v>35</v>
      </c>
      <c r="C35" s="41">
        <v>24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x14ac:dyDescent="0.25">
      <c r="A36" s="116" t="s">
        <v>89</v>
      </c>
      <c r="B36" s="41">
        <v>11</v>
      </c>
      <c r="C36" s="41">
        <v>7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x14ac:dyDescent="0.25">
      <c r="A37" s="116" t="s">
        <v>33</v>
      </c>
      <c r="B37" s="41">
        <v>59</v>
      </c>
      <c r="C37" s="41">
        <v>42</v>
      </c>
      <c r="D37" s="41"/>
      <c r="E37" s="40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1:15" x14ac:dyDescent="0.25">
      <c r="A38" s="16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1:15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1:15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15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</sheetData>
  <hyperlinks>
    <hyperlink ref="A1" location="Contents!A1" display="Contents"/>
  </hyperlinks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/>
  </sheetViews>
  <sheetFormatPr defaultRowHeight="15" x14ac:dyDescent="0.25"/>
  <cols>
    <col min="1" max="1" width="9.140625" style="11" customWidth="1"/>
    <col min="2" max="16384" width="9.140625" style="11"/>
  </cols>
  <sheetData>
    <row r="1" spans="1:16" x14ac:dyDescent="0.25">
      <c r="A1" s="21" t="s">
        <v>121</v>
      </c>
    </row>
    <row r="3" spans="1:16" x14ac:dyDescent="0.25">
      <c r="A3" s="23" t="s">
        <v>392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6" x14ac:dyDescent="0.25">
      <c r="A4" s="41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6">
        <v>2018</v>
      </c>
      <c r="K4" s="16">
        <v>2019</v>
      </c>
      <c r="L4" s="16">
        <v>2020</v>
      </c>
      <c r="M4" s="26"/>
      <c r="N4" s="15"/>
      <c r="P4" s="41"/>
    </row>
    <row r="5" spans="1:16" x14ac:dyDescent="0.25">
      <c r="A5" s="16" t="s">
        <v>84</v>
      </c>
      <c r="B5" s="41">
        <v>15.6</v>
      </c>
      <c r="C5" s="41">
        <v>14.4</v>
      </c>
      <c r="D5" s="41">
        <v>15.5</v>
      </c>
      <c r="E5" s="41">
        <v>16.8</v>
      </c>
      <c r="F5" s="41">
        <v>17.7</v>
      </c>
      <c r="G5" s="41">
        <v>16.399999999999999</v>
      </c>
      <c r="H5" s="41">
        <v>17.8</v>
      </c>
      <c r="I5" s="41">
        <v>20.3</v>
      </c>
      <c r="J5" s="41">
        <v>22.8</v>
      </c>
      <c r="K5" s="41">
        <v>29.9</v>
      </c>
      <c r="L5" s="41">
        <v>28.9</v>
      </c>
      <c r="M5" s="15"/>
      <c r="N5" s="15"/>
      <c r="P5" s="41"/>
    </row>
    <row r="6" spans="1:1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41"/>
    </row>
    <row r="7" spans="1:16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27"/>
      <c r="N7" s="15"/>
      <c r="P7" s="41"/>
    </row>
    <row r="8" spans="1:16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P8" s="41"/>
    </row>
    <row r="9" spans="1:16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P9" s="41"/>
    </row>
    <row r="10" spans="1:16" x14ac:dyDescent="0.25">
      <c r="P10" s="41"/>
    </row>
    <row r="11" spans="1:16" x14ac:dyDescent="0.25">
      <c r="P11" s="41"/>
    </row>
    <row r="12" spans="1:16" x14ac:dyDescent="0.25">
      <c r="P12" s="41"/>
    </row>
    <row r="13" spans="1:16" x14ac:dyDescent="0.25">
      <c r="P13" s="41"/>
    </row>
    <row r="14" spans="1:16" x14ac:dyDescent="0.25">
      <c r="P14" s="41"/>
    </row>
  </sheetData>
  <hyperlinks>
    <hyperlink ref="A1" location="Contents!A1" display="Content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/>
  </sheetViews>
  <sheetFormatPr defaultRowHeight="15" x14ac:dyDescent="0.25"/>
  <cols>
    <col min="1" max="1" width="17.140625" style="11" customWidth="1"/>
    <col min="2" max="11" width="10.28515625" style="11" customWidth="1"/>
    <col min="12" max="16384" width="9.140625" style="11"/>
  </cols>
  <sheetData>
    <row r="1" spans="1:14" x14ac:dyDescent="0.25">
      <c r="A1" s="21" t="s">
        <v>121</v>
      </c>
    </row>
    <row r="3" spans="1:14" x14ac:dyDescent="0.25">
      <c r="A3" s="72" t="s">
        <v>393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4" x14ac:dyDescent="0.25">
      <c r="A4" s="16"/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6">
        <v>10</v>
      </c>
      <c r="L4" s="15"/>
      <c r="M4" s="15"/>
      <c r="N4" s="65"/>
    </row>
    <row r="5" spans="1:14" x14ac:dyDescent="0.25">
      <c r="A5" s="16" t="s">
        <v>363</v>
      </c>
      <c r="B5" s="40">
        <v>0</v>
      </c>
      <c r="C5" s="40">
        <v>1E-3</v>
      </c>
      <c r="D5" s="40">
        <v>2E-3</v>
      </c>
      <c r="E5" s="40">
        <v>3.0000000000000001E-3</v>
      </c>
      <c r="F5" s="40">
        <v>5.0000000000000001E-3</v>
      </c>
      <c r="G5" s="40">
        <v>8.9999999999999993E-3</v>
      </c>
      <c r="H5" s="40">
        <v>1.4E-2</v>
      </c>
      <c r="I5" s="40">
        <v>2.1999999999999999E-2</v>
      </c>
      <c r="J5" s="40">
        <v>3.7999999999999999E-2</v>
      </c>
      <c r="K5" s="40">
        <v>0.20300000000000001</v>
      </c>
      <c r="L5" s="15"/>
      <c r="M5" s="15"/>
    </row>
    <row r="6" spans="1:14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4" x14ac:dyDescent="0.25">
      <c r="A7" s="23" t="s">
        <v>394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4" x14ac:dyDescent="0.25">
      <c r="A8" s="16"/>
      <c r="B8" s="50">
        <v>2019</v>
      </c>
      <c r="C8" s="50"/>
      <c r="D8" s="50"/>
      <c r="E8" s="50"/>
      <c r="F8" s="50"/>
      <c r="G8" s="50"/>
      <c r="H8" s="41"/>
      <c r="I8" s="15"/>
      <c r="J8" s="15"/>
      <c r="K8" s="15"/>
      <c r="L8" s="15"/>
      <c r="M8" s="15"/>
    </row>
    <row r="9" spans="1:14" x14ac:dyDescent="0.25">
      <c r="A9" s="16"/>
      <c r="B9" s="123" t="s">
        <v>155</v>
      </c>
      <c r="C9" s="123" t="s">
        <v>156</v>
      </c>
      <c r="D9" s="123" t="s">
        <v>157</v>
      </c>
      <c r="E9" s="116"/>
      <c r="F9" s="116"/>
      <c r="G9" s="116"/>
      <c r="H9" s="41"/>
      <c r="I9" s="15"/>
      <c r="J9" s="15"/>
      <c r="K9" s="15"/>
      <c r="L9" s="15"/>
      <c r="M9" s="15"/>
    </row>
    <row r="10" spans="1:14" x14ac:dyDescent="0.25">
      <c r="A10" s="16" t="s">
        <v>163</v>
      </c>
      <c r="B10" s="86">
        <v>630.1</v>
      </c>
      <c r="C10" s="86">
        <v>631.73299999999995</v>
      </c>
      <c r="D10" s="86">
        <f>C10-B10</f>
        <v>1.6329999999999245</v>
      </c>
      <c r="E10" s="86"/>
      <c r="F10" s="86"/>
      <c r="G10" s="86"/>
      <c r="H10" s="41"/>
      <c r="I10" s="87"/>
      <c r="J10" s="15"/>
      <c r="K10" s="15"/>
      <c r="L10" s="15"/>
      <c r="M10" s="15"/>
    </row>
    <row r="11" spans="1:14" x14ac:dyDescent="0.25">
      <c r="A11" s="16" t="s">
        <v>161</v>
      </c>
      <c r="B11" s="86">
        <v>221.6</v>
      </c>
      <c r="C11" s="86">
        <v>221.59400000000002</v>
      </c>
      <c r="D11" s="86">
        <v>0</v>
      </c>
      <c r="E11" s="86"/>
      <c r="F11" s="86"/>
      <c r="G11" s="86"/>
      <c r="H11" s="41"/>
      <c r="I11" s="87"/>
      <c r="J11" s="15"/>
      <c r="K11" s="15"/>
      <c r="L11" s="15"/>
      <c r="M11" s="15"/>
    </row>
    <row r="12" spans="1:14" x14ac:dyDescent="0.25">
      <c r="A12" s="16" t="s">
        <v>162</v>
      </c>
      <c r="B12" s="86">
        <v>29.7</v>
      </c>
      <c r="C12" s="86">
        <v>29.867000000000001</v>
      </c>
      <c r="D12" s="86">
        <f t="shared" ref="D12:D13" si="0">C12-B12</f>
        <v>0.16700000000000159</v>
      </c>
      <c r="E12" s="86"/>
      <c r="F12" s="86"/>
      <c r="G12" s="86"/>
      <c r="H12" s="41"/>
      <c r="I12" s="87"/>
      <c r="J12" s="15"/>
      <c r="K12" s="15"/>
      <c r="L12" s="15"/>
      <c r="M12" s="15"/>
    </row>
    <row r="13" spans="1:14" x14ac:dyDescent="0.25">
      <c r="A13" s="16" t="s">
        <v>103</v>
      </c>
      <c r="B13" s="86">
        <v>881.4</v>
      </c>
      <c r="C13" s="86">
        <v>883.19399999999996</v>
      </c>
      <c r="D13" s="86">
        <f t="shared" si="0"/>
        <v>1.7939999999999827</v>
      </c>
      <c r="E13" s="86"/>
      <c r="F13" s="86"/>
      <c r="G13" s="86"/>
      <c r="H13" s="41"/>
      <c r="I13" s="87"/>
      <c r="J13" s="15"/>
      <c r="K13" s="15"/>
      <c r="L13" s="15"/>
      <c r="M13" s="15"/>
    </row>
    <row r="14" spans="1:14" x14ac:dyDescent="0.25">
      <c r="A14" s="41"/>
      <c r="B14" s="41"/>
      <c r="C14" s="41"/>
      <c r="D14" s="41"/>
      <c r="E14" s="41"/>
      <c r="F14" s="41"/>
      <c r="G14" s="41"/>
      <c r="H14" s="41"/>
      <c r="I14" s="15"/>
      <c r="J14" s="15"/>
      <c r="K14" s="15"/>
      <c r="L14" s="15"/>
      <c r="M14" s="15"/>
    </row>
    <row r="15" spans="1:14" x14ac:dyDescent="0.25">
      <c r="A15" s="41"/>
      <c r="B15" s="41"/>
      <c r="C15" s="41"/>
      <c r="D15" s="41"/>
      <c r="E15" s="41"/>
      <c r="F15" s="41"/>
      <c r="G15" s="41"/>
      <c r="H15" s="41"/>
      <c r="I15" s="15"/>
      <c r="J15" s="15"/>
      <c r="K15" s="15"/>
      <c r="L15" s="15"/>
      <c r="M15" s="15"/>
    </row>
    <row r="16" spans="1:14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88"/>
      <c r="H18" s="15"/>
      <c r="I18" s="15"/>
      <c r="J18" s="15"/>
      <c r="K18" s="15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5">
      <c r="A20" s="15"/>
      <c r="B20" s="15"/>
      <c r="C20" s="27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zoomScaleNormal="100" workbookViewId="0">
      <selection activeCell="S28" sqref="S28"/>
    </sheetView>
  </sheetViews>
  <sheetFormatPr defaultRowHeight="15" x14ac:dyDescent="0.25"/>
  <cols>
    <col min="1" max="1" width="42" style="11" customWidth="1"/>
    <col min="2" max="7" width="9.140625" style="11"/>
    <col min="8" max="9" width="9.7109375" style="11" bestFit="1" customWidth="1"/>
    <col min="10" max="15" width="9.140625" style="11"/>
    <col min="16" max="17" width="9.7109375" style="11" bestFit="1" customWidth="1"/>
    <col min="18" max="19" width="9.140625" style="11"/>
    <col min="20" max="20" width="10.5703125" style="11" bestFit="1" customWidth="1"/>
    <col min="21" max="16384" width="9.140625" style="11"/>
  </cols>
  <sheetData>
    <row r="1" spans="1:33" x14ac:dyDescent="0.25">
      <c r="A1" s="21" t="s">
        <v>121</v>
      </c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26"/>
      <c r="U2" s="15"/>
      <c r="V2" s="15"/>
      <c r="W2" s="15"/>
      <c r="X2" s="15"/>
    </row>
    <row r="3" spans="1:33" x14ac:dyDescent="0.25">
      <c r="A3" s="23" t="s">
        <v>346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33" x14ac:dyDescent="0.25">
      <c r="A4" s="16"/>
      <c r="B4" s="50" t="s">
        <v>3</v>
      </c>
      <c r="C4" s="50"/>
      <c r="D4" s="50"/>
      <c r="E4" s="50"/>
      <c r="F4" s="50"/>
      <c r="G4" s="50"/>
      <c r="H4" s="50" t="s">
        <v>271</v>
      </c>
      <c r="I4" s="50"/>
      <c r="J4" s="50" t="s">
        <v>205</v>
      </c>
      <c r="K4" s="50"/>
      <c r="L4" s="50"/>
      <c r="M4" s="50"/>
      <c r="N4" s="50"/>
      <c r="O4" s="50"/>
      <c r="P4" s="50" t="s">
        <v>271</v>
      </c>
      <c r="Q4" s="50"/>
      <c r="R4" s="15"/>
      <c r="S4" s="15"/>
      <c r="T4" s="15"/>
      <c r="U4" s="15"/>
      <c r="V4" s="15"/>
      <c r="W4" s="15"/>
      <c r="X4" s="15"/>
      <c r="Y4" s="62"/>
      <c r="Z4" s="62"/>
    </row>
    <row r="5" spans="1:33" x14ac:dyDescent="0.25">
      <c r="A5" s="92" t="s">
        <v>91</v>
      </c>
      <c r="B5" s="25">
        <v>2015</v>
      </c>
      <c r="C5" s="25">
        <v>2016</v>
      </c>
      <c r="D5" s="25">
        <v>2017</v>
      </c>
      <c r="E5" s="25">
        <v>2018</v>
      </c>
      <c r="F5" s="25">
        <v>2019</v>
      </c>
      <c r="G5" s="25">
        <v>2020</v>
      </c>
      <c r="H5" s="25" t="s">
        <v>348</v>
      </c>
      <c r="I5" s="25" t="s">
        <v>349</v>
      </c>
      <c r="J5" s="25">
        <v>2015</v>
      </c>
      <c r="K5" s="25">
        <v>2016</v>
      </c>
      <c r="L5" s="25">
        <v>2017</v>
      </c>
      <c r="M5" s="25">
        <v>2018</v>
      </c>
      <c r="N5" s="25">
        <v>2019</v>
      </c>
      <c r="O5" s="25">
        <v>2020</v>
      </c>
      <c r="P5" s="25" t="s">
        <v>348</v>
      </c>
      <c r="Q5" s="25" t="s">
        <v>349</v>
      </c>
      <c r="R5" s="90"/>
      <c r="S5" s="15"/>
      <c r="T5" s="15"/>
      <c r="U5" s="15"/>
      <c r="V5" s="15"/>
      <c r="W5" s="15"/>
      <c r="X5" s="15"/>
      <c r="Y5" s="62"/>
      <c r="Z5" s="62"/>
    </row>
    <row r="6" spans="1:33" x14ac:dyDescent="0.25">
      <c r="A6" s="16" t="s">
        <v>100</v>
      </c>
      <c r="B6" s="41">
        <v>18.399999999999999</v>
      </c>
      <c r="C6" s="41">
        <v>16.399999999999999</v>
      </c>
      <c r="D6" s="41">
        <v>14.8</v>
      </c>
      <c r="E6" s="41">
        <v>22.3</v>
      </c>
      <c r="F6" s="41">
        <v>25</v>
      </c>
      <c r="G6" s="41">
        <v>31.6</v>
      </c>
      <c r="H6" s="40">
        <v>0.26700000000000002</v>
      </c>
      <c r="I6" s="40">
        <v>0.71699999999999997</v>
      </c>
      <c r="J6" s="41">
        <v>21.1</v>
      </c>
      <c r="K6" s="55">
        <v>18.5</v>
      </c>
      <c r="L6" s="41">
        <v>16.3</v>
      </c>
      <c r="M6" s="41">
        <v>24.1</v>
      </c>
      <c r="N6" s="41">
        <v>26.5</v>
      </c>
      <c r="O6" s="41">
        <v>31.6</v>
      </c>
      <c r="P6" s="40">
        <v>0.19400000000000001</v>
      </c>
      <c r="Q6" s="40">
        <v>0.499</v>
      </c>
      <c r="R6" s="15"/>
      <c r="S6" s="15"/>
      <c r="T6" s="15"/>
      <c r="U6" s="15"/>
      <c r="V6" s="15"/>
      <c r="W6" s="15"/>
      <c r="X6" s="15"/>
      <c r="AC6" s="89"/>
      <c r="AD6" s="89"/>
      <c r="AE6" s="89"/>
      <c r="AF6" s="89"/>
      <c r="AG6" s="89"/>
    </row>
    <row r="7" spans="1:33" x14ac:dyDescent="0.25">
      <c r="A7" s="16" t="s">
        <v>101</v>
      </c>
      <c r="B7" s="41">
        <v>183.6</v>
      </c>
      <c r="C7" s="41">
        <v>196.1</v>
      </c>
      <c r="D7" s="41">
        <v>219.9</v>
      </c>
      <c r="E7" s="41">
        <v>220.5</v>
      </c>
      <c r="F7" s="41">
        <v>263.39999999999998</v>
      </c>
      <c r="G7" s="41">
        <v>278.89999999999998</v>
      </c>
      <c r="H7" s="40">
        <v>5.8999999999999997E-2</v>
      </c>
      <c r="I7" s="40">
        <v>0.51900000000000002</v>
      </c>
      <c r="J7" s="41">
        <v>210.3</v>
      </c>
      <c r="K7" s="41">
        <v>220.4</v>
      </c>
      <c r="L7" s="41">
        <v>242.8</v>
      </c>
      <c r="M7" s="41">
        <v>238.7</v>
      </c>
      <c r="N7" s="41">
        <v>279.39999999999998</v>
      </c>
      <c r="O7" s="41">
        <v>278.89999999999998</v>
      </c>
      <c r="P7" s="40">
        <v>-2E-3</v>
      </c>
      <c r="Q7" s="40">
        <v>0.32600000000000001</v>
      </c>
      <c r="R7" s="15"/>
      <c r="S7" s="15"/>
      <c r="T7" s="15"/>
      <c r="U7" s="15"/>
      <c r="V7" s="15"/>
      <c r="W7" s="15"/>
      <c r="X7" s="15"/>
      <c r="AD7" s="89"/>
    </row>
    <row r="8" spans="1:33" x14ac:dyDescent="0.25">
      <c r="A8" s="16" t="s">
        <v>102</v>
      </c>
      <c r="B8" s="41">
        <v>244.7</v>
      </c>
      <c r="C8" s="41">
        <v>243.8</v>
      </c>
      <c r="D8" s="41">
        <v>231.4</v>
      </c>
      <c r="E8" s="41">
        <v>252.3</v>
      </c>
      <c r="F8" s="41">
        <v>264.89999999999998</v>
      </c>
      <c r="G8" s="41">
        <v>272.60000000000002</v>
      </c>
      <c r="H8" s="40">
        <v>2.9000000000000001E-2</v>
      </c>
      <c r="I8" s="40">
        <v>0.114</v>
      </c>
      <c r="J8" s="41">
        <v>280.3</v>
      </c>
      <c r="K8" s="55">
        <v>274</v>
      </c>
      <c r="L8" s="41">
        <v>255.5</v>
      </c>
      <c r="M8" s="41">
        <v>273.10000000000002</v>
      </c>
      <c r="N8" s="41">
        <v>281</v>
      </c>
      <c r="O8" s="41">
        <v>272.60000000000002</v>
      </c>
      <c r="P8" s="40">
        <v>-0.03</v>
      </c>
      <c r="Q8" s="40">
        <v>-2.7E-2</v>
      </c>
      <c r="R8" s="15"/>
      <c r="S8" s="15"/>
      <c r="T8" s="15"/>
      <c r="U8" s="15"/>
      <c r="V8" s="15"/>
      <c r="W8" s="15"/>
      <c r="X8" s="15"/>
      <c r="AD8" s="89"/>
    </row>
    <row r="9" spans="1:33" x14ac:dyDescent="0.25">
      <c r="A9" s="92" t="s">
        <v>92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15"/>
      <c r="S9" s="15"/>
      <c r="T9" s="15"/>
      <c r="U9" s="15"/>
      <c r="V9" s="15"/>
      <c r="W9" s="15"/>
      <c r="X9" s="15"/>
      <c r="AD9" s="89"/>
    </row>
    <row r="10" spans="1:33" x14ac:dyDescent="0.25">
      <c r="A10" s="16" t="s">
        <v>203</v>
      </c>
      <c r="B10" s="41">
        <v>427.3</v>
      </c>
      <c r="C10" s="41">
        <v>409.6</v>
      </c>
      <c r="D10" s="41">
        <v>391</v>
      </c>
      <c r="E10" s="55">
        <v>419</v>
      </c>
      <c r="F10" s="55">
        <v>521.70000000000005</v>
      </c>
      <c r="G10" s="41">
        <v>507.8</v>
      </c>
      <c r="H10" s="40">
        <v>-2.7E-2</v>
      </c>
      <c r="I10" s="40">
        <v>0.188</v>
      </c>
      <c r="J10" s="41">
        <v>489.5</v>
      </c>
      <c r="K10" s="41">
        <v>460.4</v>
      </c>
      <c r="L10" s="41">
        <v>431.7</v>
      </c>
      <c r="M10" s="41">
        <v>453.5</v>
      </c>
      <c r="N10" s="41">
        <v>553.5</v>
      </c>
      <c r="O10" s="41">
        <v>507.8</v>
      </c>
      <c r="P10" s="40">
        <v>-8.3000000000000004E-2</v>
      </c>
      <c r="Q10" s="40">
        <v>3.6999999999999998E-2</v>
      </c>
      <c r="R10" s="15"/>
      <c r="S10" s="15"/>
      <c r="T10" s="15"/>
      <c r="U10" s="15"/>
      <c r="V10" s="15"/>
      <c r="W10" s="15"/>
      <c r="X10" s="15"/>
    </row>
    <row r="11" spans="1:33" x14ac:dyDescent="0.25">
      <c r="A11" s="16" t="s">
        <v>93</v>
      </c>
      <c r="B11" s="41">
        <v>39.6</v>
      </c>
      <c r="C11" s="41">
        <v>25.9</v>
      </c>
      <c r="D11" s="41">
        <v>57.2</v>
      </c>
      <c r="E11" s="41">
        <v>43.1</v>
      </c>
      <c r="F11" s="41">
        <v>55.8</v>
      </c>
      <c r="G11" s="41">
        <v>59.8</v>
      </c>
      <c r="H11" s="40">
        <v>7.1999999999999995E-2</v>
      </c>
      <c r="I11" s="40">
        <v>0.50900000000000001</v>
      </c>
      <c r="J11" s="41">
        <v>45.4</v>
      </c>
      <c r="K11" s="41">
        <v>29.1</v>
      </c>
      <c r="L11" s="41">
        <v>63.2</v>
      </c>
      <c r="M11" s="41">
        <v>46.7</v>
      </c>
      <c r="N11" s="55">
        <v>59.2</v>
      </c>
      <c r="O11" s="41">
        <v>59.8</v>
      </c>
      <c r="P11" s="40">
        <v>1.0999999999999999E-2</v>
      </c>
      <c r="Q11" s="40">
        <v>0.317</v>
      </c>
      <c r="R11" s="15"/>
      <c r="S11" s="15"/>
      <c r="T11" s="15"/>
      <c r="U11" s="15"/>
      <c r="V11" s="15"/>
      <c r="W11" s="15"/>
      <c r="X11" s="15"/>
    </row>
    <row r="12" spans="1:33" x14ac:dyDescent="0.25">
      <c r="A12" s="16" t="s">
        <v>204</v>
      </c>
      <c r="B12" s="41">
        <v>33.9</v>
      </c>
      <c r="C12" s="41">
        <v>45.2</v>
      </c>
      <c r="D12" s="41">
        <v>60.2</v>
      </c>
      <c r="E12" s="41">
        <v>61.7</v>
      </c>
      <c r="F12" s="41">
        <v>25.2</v>
      </c>
      <c r="G12" s="41">
        <v>46.2</v>
      </c>
      <c r="H12" s="40">
        <v>0.83299999999999996</v>
      </c>
      <c r="I12" s="40">
        <v>0.36199999999999999</v>
      </c>
      <c r="J12" s="41">
        <v>38.799999999999997</v>
      </c>
      <c r="K12" s="41">
        <v>50.8</v>
      </c>
      <c r="L12" s="41">
        <v>66.5</v>
      </c>
      <c r="M12" s="41">
        <v>66.8</v>
      </c>
      <c r="N12" s="55">
        <v>26.7</v>
      </c>
      <c r="O12" s="41">
        <v>46.2</v>
      </c>
      <c r="P12" s="40">
        <v>0.72799999999999998</v>
      </c>
      <c r="Q12" s="40">
        <v>0.189</v>
      </c>
      <c r="R12" s="15"/>
      <c r="S12" s="15"/>
      <c r="T12" s="15"/>
      <c r="U12" s="15"/>
      <c r="V12" s="15"/>
      <c r="W12" s="15"/>
      <c r="X12" s="15"/>
    </row>
    <row r="13" spans="1:33" x14ac:dyDescent="0.25">
      <c r="A13" s="92" t="s">
        <v>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15"/>
      <c r="S13" s="15"/>
      <c r="T13" s="15"/>
      <c r="U13" s="15"/>
      <c r="V13" s="15"/>
      <c r="W13" s="15"/>
      <c r="X13" s="15"/>
    </row>
    <row r="14" spans="1:33" x14ac:dyDescent="0.25">
      <c r="A14" s="16" t="s">
        <v>94</v>
      </c>
      <c r="B14" s="41">
        <v>253.2</v>
      </c>
      <c r="C14" s="41">
        <v>261.39999999999998</v>
      </c>
      <c r="D14" s="41">
        <v>300.39999999999998</v>
      </c>
      <c r="E14" s="41">
        <v>313.7</v>
      </c>
      <c r="F14" s="41">
        <v>339.8</v>
      </c>
      <c r="G14" s="55">
        <v>352.9</v>
      </c>
      <c r="H14" s="40">
        <v>3.9E-2</v>
      </c>
      <c r="I14" s="40">
        <v>0.39400000000000002</v>
      </c>
      <c r="J14" s="41">
        <v>290</v>
      </c>
      <c r="K14" s="41">
        <v>293.89999999999998</v>
      </c>
      <c r="L14" s="41">
        <v>331.6</v>
      </c>
      <c r="M14" s="41">
        <v>339.5</v>
      </c>
      <c r="N14" s="41">
        <v>360.5</v>
      </c>
      <c r="O14" s="41">
        <v>352.9</v>
      </c>
      <c r="P14" s="40">
        <v>-2.1000000000000001E-2</v>
      </c>
      <c r="Q14" s="40">
        <v>0.217</v>
      </c>
      <c r="R14" s="15"/>
      <c r="S14" s="15"/>
      <c r="T14" s="15"/>
      <c r="U14" s="15"/>
      <c r="V14" s="15"/>
      <c r="W14" s="15"/>
      <c r="X14" s="15"/>
    </row>
    <row r="15" spans="1:33" x14ac:dyDescent="0.25">
      <c r="A15" s="16" t="s">
        <v>11</v>
      </c>
      <c r="B15" s="41">
        <v>285.89999999999998</v>
      </c>
      <c r="C15" s="41">
        <v>262.5</v>
      </c>
      <c r="D15" s="41">
        <v>238.3</v>
      </c>
      <c r="E15" s="41">
        <v>235.2</v>
      </c>
      <c r="F15" s="41">
        <v>291.89999999999998</v>
      </c>
      <c r="G15" s="55">
        <v>308.39999999999998</v>
      </c>
      <c r="H15" s="40">
        <v>5.6000000000000001E-2</v>
      </c>
      <c r="I15" s="40">
        <v>7.9000000000000001E-2</v>
      </c>
      <c r="J15" s="41">
        <v>327.5</v>
      </c>
      <c r="K15" s="41">
        <v>295.10000000000002</v>
      </c>
      <c r="L15" s="41">
        <v>263.10000000000002</v>
      </c>
      <c r="M15" s="41">
        <v>254.5</v>
      </c>
      <c r="N15" s="41">
        <v>309.8</v>
      </c>
      <c r="O15" s="41">
        <v>308.39999999999998</v>
      </c>
      <c r="P15" s="40">
        <v>-4.0000000000000001E-3</v>
      </c>
      <c r="Q15" s="40">
        <v>-5.8000000000000003E-2</v>
      </c>
      <c r="R15" s="15"/>
      <c r="S15" s="15"/>
      <c r="T15" s="15"/>
      <c r="U15" s="15"/>
      <c r="V15" s="15"/>
      <c r="W15" s="15"/>
      <c r="X15" s="15"/>
    </row>
    <row r="16" spans="1:33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91"/>
      <c r="S16" s="91"/>
      <c r="T16" s="91"/>
      <c r="U16" s="91"/>
      <c r="V16" s="91"/>
      <c r="W16" s="91"/>
      <c r="X16" s="91"/>
      <c r="Y16" s="89"/>
      <c r="Z16" s="89"/>
      <c r="AA16" s="89"/>
      <c r="AB16" s="89"/>
    </row>
    <row r="17" spans="1:28" x14ac:dyDescent="0.25">
      <c r="A17" s="23" t="s">
        <v>347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91"/>
      <c r="S17" s="91"/>
      <c r="T17" s="91"/>
      <c r="U17" s="91"/>
      <c r="V17" s="91"/>
      <c r="W17" s="91"/>
      <c r="X17" s="91"/>
      <c r="Y17" s="89"/>
      <c r="Z17" s="89"/>
      <c r="AA17" s="89"/>
      <c r="AB17" s="89"/>
    </row>
    <row r="18" spans="1:28" x14ac:dyDescent="0.25">
      <c r="A18" s="16"/>
      <c r="B18" s="50" t="s">
        <v>206</v>
      </c>
      <c r="C18" s="50"/>
      <c r="D18" s="50"/>
      <c r="E18" s="50"/>
      <c r="F18" s="50"/>
      <c r="G18" s="50"/>
      <c r="H18" s="50" t="s">
        <v>158</v>
      </c>
      <c r="I18" s="50"/>
      <c r="J18" s="15"/>
      <c r="K18" s="91"/>
      <c r="L18" s="91"/>
      <c r="M18" s="91"/>
      <c r="N18" s="91"/>
      <c r="O18" s="91"/>
      <c r="P18" s="15"/>
      <c r="Q18" s="15"/>
      <c r="R18" s="15"/>
      <c r="S18" s="15"/>
      <c r="T18" s="15"/>
      <c r="U18" s="15"/>
      <c r="V18" s="15"/>
      <c r="W18" s="15"/>
      <c r="X18" s="15"/>
    </row>
    <row r="19" spans="1:28" x14ac:dyDescent="0.25">
      <c r="A19" s="92" t="s">
        <v>95</v>
      </c>
      <c r="B19" s="25">
        <v>2015</v>
      </c>
      <c r="C19" s="25">
        <v>2016</v>
      </c>
      <c r="D19" s="25">
        <v>2017</v>
      </c>
      <c r="E19" s="25">
        <v>2018</v>
      </c>
      <c r="F19" s="25">
        <v>2019</v>
      </c>
      <c r="G19" s="25">
        <v>2020</v>
      </c>
      <c r="H19" s="25" t="s">
        <v>348</v>
      </c>
      <c r="I19" s="25" t="s">
        <v>349</v>
      </c>
      <c r="J19" s="15"/>
      <c r="K19" s="91"/>
      <c r="L19" s="91"/>
      <c r="M19" s="91"/>
      <c r="N19" s="91"/>
      <c r="O19" s="91"/>
      <c r="P19" s="15"/>
      <c r="Q19" s="15"/>
      <c r="R19" s="15"/>
      <c r="S19" s="15"/>
      <c r="T19" s="15"/>
      <c r="U19" s="15"/>
      <c r="V19" s="15"/>
      <c r="W19" s="15"/>
      <c r="X19" s="15"/>
    </row>
    <row r="20" spans="1:28" x14ac:dyDescent="0.25">
      <c r="A20" s="16" t="s">
        <v>96</v>
      </c>
      <c r="B20" s="63">
        <v>0.65</v>
      </c>
      <c r="C20" s="63">
        <v>0.6</v>
      </c>
      <c r="D20" s="63">
        <v>0.56999999999999995</v>
      </c>
      <c r="E20" s="63">
        <v>0.52</v>
      </c>
      <c r="F20" s="63">
        <v>0.53</v>
      </c>
      <c r="G20" s="63">
        <v>0.51</v>
      </c>
      <c r="H20" s="63">
        <v>0</v>
      </c>
      <c r="I20" s="63">
        <v>-0.04</v>
      </c>
      <c r="J20" s="15"/>
      <c r="K20" s="91"/>
      <c r="L20" s="91"/>
      <c r="M20" s="91"/>
      <c r="N20" s="91"/>
      <c r="O20" s="91"/>
      <c r="P20" s="15"/>
      <c r="Q20" s="15"/>
      <c r="R20" s="15"/>
      <c r="S20" s="15"/>
      <c r="T20" s="15"/>
      <c r="U20" s="15"/>
      <c r="V20" s="15"/>
      <c r="W20" s="15"/>
      <c r="X20" s="15"/>
    </row>
    <row r="21" spans="1:28" x14ac:dyDescent="0.25">
      <c r="A21" s="16" t="s">
        <v>97</v>
      </c>
      <c r="B21" s="63">
        <v>0.35</v>
      </c>
      <c r="C21" s="63">
        <v>0.4</v>
      </c>
      <c r="D21" s="63">
        <v>0.43</v>
      </c>
      <c r="E21" s="63">
        <v>0.48</v>
      </c>
      <c r="F21" s="63">
        <v>0.47</v>
      </c>
      <c r="G21" s="63">
        <v>0.49</v>
      </c>
      <c r="H21" s="63">
        <v>0.1</v>
      </c>
      <c r="I21" s="63">
        <v>0.71</v>
      </c>
      <c r="J21" s="15"/>
      <c r="K21" s="15"/>
      <c r="L21" s="15"/>
      <c r="M21" s="15"/>
      <c r="N21" s="114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8" x14ac:dyDescent="0.25">
      <c r="A22" s="92" t="s">
        <v>134</v>
      </c>
      <c r="B22" s="25"/>
      <c r="C22" s="25"/>
      <c r="D22" s="25"/>
      <c r="E22" s="128"/>
      <c r="F22" s="129"/>
      <c r="G22" s="129"/>
      <c r="H22" s="128"/>
      <c r="I22" s="128"/>
      <c r="J22" s="15"/>
      <c r="K22" s="15"/>
      <c r="L22" s="15"/>
      <c r="M22" s="15"/>
      <c r="N22" s="114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8" x14ac:dyDescent="0.25">
      <c r="A23" s="16" t="s">
        <v>37</v>
      </c>
      <c r="B23" s="63">
        <v>0.66</v>
      </c>
      <c r="C23" s="63">
        <v>0.59</v>
      </c>
      <c r="D23" s="63">
        <v>0.57999999999999996</v>
      </c>
      <c r="E23" s="63">
        <v>0.55000000000000004</v>
      </c>
      <c r="F23" s="63">
        <v>0.55000000000000004</v>
      </c>
      <c r="G23" s="63">
        <v>0.49</v>
      </c>
      <c r="H23" s="63">
        <v>-7.0000000000000007E-2</v>
      </c>
      <c r="I23" s="63">
        <v>-0.08</v>
      </c>
      <c r="J23" s="15"/>
      <c r="K23" s="15"/>
      <c r="L23" s="15"/>
      <c r="M23" s="15"/>
      <c r="N23" s="114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8" x14ac:dyDescent="0.25">
      <c r="A24" s="16" t="s">
        <v>171</v>
      </c>
      <c r="B24" s="63">
        <v>0.34</v>
      </c>
      <c r="C24" s="63">
        <v>0.41</v>
      </c>
      <c r="D24" s="63">
        <v>0.42</v>
      </c>
      <c r="E24" s="63">
        <v>0.45</v>
      </c>
      <c r="F24" s="63">
        <v>0.45</v>
      </c>
      <c r="G24" s="63">
        <v>0.51</v>
      </c>
      <c r="H24" s="63">
        <v>0.19</v>
      </c>
      <c r="I24" s="63">
        <v>0.81</v>
      </c>
      <c r="J24" s="15"/>
      <c r="K24" s="15"/>
      <c r="L24" s="15"/>
      <c r="M24" s="15"/>
      <c r="N24" s="114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8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14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8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14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8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8" x14ac:dyDescent="0.25">
      <c r="A28" s="15"/>
      <c r="B28" s="15"/>
      <c r="C28" s="55"/>
      <c r="D28" s="55"/>
      <c r="E28" s="55"/>
      <c r="F28" s="55"/>
      <c r="G28" s="55"/>
      <c r="H28" s="55"/>
      <c r="I28" s="27"/>
      <c r="J28" s="27"/>
      <c r="K28" s="27"/>
      <c r="L28" s="27"/>
      <c r="M28" s="27"/>
      <c r="N28" s="27"/>
      <c r="O28" s="27"/>
      <c r="P28" s="15"/>
      <c r="Q28" s="15"/>
      <c r="R28" s="15"/>
      <c r="S28" s="15"/>
      <c r="T28" s="15"/>
      <c r="U28" s="15"/>
      <c r="V28" s="15"/>
      <c r="W28" s="15"/>
      <c r="X28" s="15"/>
    </row>
    <row r="29" spans="1:28" x14ac:dyDescent="0.25">
      <c r="A29" s="15"/>
      <c r="B29" s="15"/>
      <c r="C29" s="55"/>
      <c r="D29" s="55"/>
      <c r="E29" s="55"/>
      <c r="F29" s="55"/>
      <c r="G29" s="55"/>
      <c r="H29" s="55"/>
      <c r="I29" s="27"/>
      <c r="J29" s="27"/>
      <c r="K29" s="27"/>
      <c r="L29" s="27"/>
      <c r="M29" s="27"/>
      <c r="N29" s="27"/>
      <c r="O29" s="27"/>
      <c r="P29" s="15"/>
      <c r="Q29" s="15"/>
      <c r="R29" s="15"/>
      <c r="S29" s="15"/>
      <c r="T29" s="15"/>
      <c r="U29" s="15"/>
      <c r="V29" s="15"/>
      <c r="W29" s="15"/>
      <c r="X29" s="15"/>
    </row>
    <row r="30" spans="1:28" x14ac:dyDescent="0.25">
      <c r="A30" s="15"/>
      <c r="B30" s="15"/>
      <c r="C30" s="55"/>
      <c r="D30" s="55"/>
      <c r="E30" s="55"/>
      <c r="F30" s="55"/>
      <c r="G30" s="55"/>
      <c r="H30" s="55"/>
      <c r="I30" s="27"/>
      <c r="J30" s="27"/>
      <c r="K30" s="27"/>
      <c r="L30" s="27"/>
      <c r="M30" s="27"/>
      <c r="N30" s="27"/>
      <c r="O30" s="27"/>
      <c r="P30" s="15"/>
      <c r="Q30" s="15"/>
      <c r="R30" s="15"/>
      <c r="S30" s="15"/>
      <c r="T30" s="15"/>
      <c r="U30" s="15"/>
      <c r="V30" s="15"/>
      <c r="W30" s="15"/>
      <c r="X30" s="15"/>
    </row>
    <row r="31" spans="1:28" x14ac:dyDescent="0.25">
      <c r="A31" s="15"/>
      <c r="B31" s="15"/>
      <c r="C31" s="94"/>
      <c r="D31" s="94"/>
      <c r="E31" s="94"/>
      <c r="F31" s="94"/>
      <c r="G31" s="92"/>
      <c r="H31" s="92"/>
      <c r="I31" s="27"/>
      <c r="J31" s="27"/>
      <c r="K31" s="27"/>
      <c r="L31" s="27"/>
      <c r="M31" s="27"/>
      <c r="N31" s="27"/>
      <c r="O31" s="27"/>
      <c r="P31" s="15"/>
      <c r="Q31" s="15"/>
      <c r="R31" s="15"/>
      <c r="S31" s="15"/>
      <c r="T31" s="15"/>
      <c r="U31" s="15"/>
      <c r="V31" s="15"/>
      <c r="W31" s="15"/>
      <c r="X31" s="15"/>
    </row>
    <row r="32" spans="1:28" x14ac:dyDescent="0.25">
      <c r="A32" s="15"/>
      <c r="B32" s="15"/>
      <c r="C32" s="55"/>
      <c r="D32" s="55"/>
      <c r="E32" s="55"/>
      <c r="F32" s="55"/>
      <c r="G32" s="55"/>
      <c r="H32" s="55"/>
      <c r="I32" s="27"/>
      <c r="J32" s="27"/>
      <c r="K32" s="27"/>
      <c r="L32" s="27"/>
      <c r="M32" s="27"/>
      <c r="N32" s="27"/>
      <c r="O32" s="27"/>
      <c r="P32" s="15"/>
      <c r="Q32" s="15"/>
      <c r="R32" s="15"/>
      <c r="S32" s="15"/>
      <c r="T32" s="15"/>
      <c r="U32" s="15"/>
      <c r="V32" s="15"/>
      <c r="W32" s="15"/>
      <c r="X32" s="15"/>
    </row>
    <row r="33" spans="1:24" x14ac:dyDescent="0.25">
      <c r="A33" s="15"/>
      <c r="B33" s="15"/>
      <c r="C33" s="55"/>
      <c r="D33" s="55"/>
      <c r="E33" s="55"/>
      <c r="F33" s="55"/>
      <c r="G33" s="55"/>
      <c r="H33" s="55"/>
      <c r="I33" s="27"/>
      <c r="J33" s="27"/>
      <c r="K33" s="27"/>
      <c r="L33" s="27"/>
      <c r="M33" s="27"/>
      <c r="N33" s="27"/>
      <c r="O33" s="27"/>
      <c r="P33" s="15"/>
      <c r="Q33" s="15"/>
      <c r="R33" s="15"/>
      <c r="S33" s="15"/>
      <c r="T33" s="15"/>
      <c r="U33" s="15"/>
      <c r="V33" s="15"/>
      <c r="W33" s="15"/>
      <c r="X33" s="15"/>
    </row>
    <row r="34" spans="1:24" x14ac:dyDescent="0.25">
      <c r="A34" s="15"/>
      <c r="B34" s="15"/>
      <c r="C34" s="55"/>
      <c r="D34" s="55"/>
      <c r="E34" s="55"/>
      <c r="F34" s="55"/>
      <c r="G34" s="55"/>
      <c r="H34" s="55"/>
      <c r="I34" s="27"/>
      <c r="J34" s="27"/>
      <c r="K34" s="27"/>
      <c r="L34" s="27"/>
      <c r="M34" s="27"/>
      <c r="N34" s="27"/>
      <c r="O34" s="27"/>
      <c r="P34" s="15"/>
      <c r="Q34" s="15"/>
      <c r="R34" s="15"/>
      <c r="S34" s="15"/>
      <c r="T34" s="15"/>
      <c r="U34" s="15"/>
      <c r="V34" s="15"/>
      <c r="W34" s="15"/>
      <c r="X34" s="15"/>
    </row>
    <row r="35" spans="1:24" x14ac:dyDescent="0.25">
      <c r="A35" s="15"/>
      <c r="B35" s="15"/>
      <c r="C35" s="94"/>
      <c r="D35" s="94"/>
      <c r="E35" s="94"/>
      <c r="F35" s="94"/>
      <c r="G35" s="92"/>
      <c r="H35" s="92"/>
      <c r="I35" s="27"/>
      <c r="J35" s="27"/>
      <c r="K35" s="27"/>
      <c r="L35" s="27"/>
      <c r="M35" s="27"/>
      <c r="N35" s="27"/>
      <c r="O35" s="27"/>
      <c r="P35" s="15"/>
      <c r="Q35" s="15"/>
      <c r="R35" s="15"/>
      <c r="S35" s="15"/>
      <c r="T35" s="15"/>
      <c r="U35" s="15"/>
      <c r="V35" s="15"/>
      <c r="W35" s="15"/>
      <c r="X35" s="15"/>
    </row>
    <row r="36" spans="1:24" x14ac:dyDescent="0.25">
      <c r="A36" s="15"/>
      <c r="B36" s="15"/>
      <c r="C36" s="55"/>
      <c r="D36" s="55"/>
      <c r="E36" s="55"/>
      <c r="F36" s="55"/>
      <c r="G36" s="55"/>
      <c r="H36" s="55"/>
      <c r="I36" s="27"/>
      <c r="J36" s="27"/>
      <c r="K36" s="27"/>
      <c r="L36" s="27"/>
      <c r="M36" s="27"/>
      <c r="N36" s="27"/>
      <c r="O36" s="27"/>
      <c r="P36" s="15"/>
      <c r="Q36" s="15"/>
      <c r="R36" s="15"/>
      <c r="S36" s="15"/>
      <c r="T36" s="15"/>
      <c r="U36" s="15"/>
      <c r="V36" s="15"/>
      <c r="W36" s="15"/>
      <c r="X36" s="15"/>
    </row>
    <row r="37" spans="1:24" x14ac:dyDescent="0.25">
      <c r="A37" s="15"/>
      <c r="B37" s="15"/>
      <c r="C37" s="55"/>
      <c r="D37" s="55"/>
      <c r="E37" s="55"/>
      <c r="F37" s="55"/>
      <c r="G37" s="55"/>
      <c r="H37" s="55"/>
      <c r="I37" s="27"/>
      <c r="J37" s="27"/>
      <c r="K37" s="27"/>
      <c r="L37" s="27"/>
      <c r="M37" s="27"/>
      <c r="N37" s="27"/>
      <c r="O37" s="27"/>
      <c r="P37" s="15"/>
      <c r="Q37" s="15"/>
      <c r="R37" s="15"/>
      <c r="S37" s="15"/>
      <c r="T37" s="15"/>
      <c r="U37" s="15"/>
      <c r="V37" s="15"/>
      <c r="W37" s="15"/>
      <c r="X37" s="15"/>
    </row>
    <row r="38" spans="1:24" x14ac:dyDescent="0.25">
      <c r="A38" s="15"/>
      <c r="B38" s="15"/>
      <c r="C38" s="15"/>
      <c r="D38" s="15"/>
      <c r="E38" s="15"/>
      <c r="F38" s="15"/>
      <c r="G38" s="15"/>
      <c r="H38" s="15"/>
      <c r="I38" s="27"/>
      <c r="J38" s="27"/>
      <c r="K38" s="27"/>
      <c r="L38" s="27"/>
      <c r="M38" s="27"/>
      <c r="N38" s="27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1:24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1:24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1:24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4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1:24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1:24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1:24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1:24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1:24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"/>
  <sheetViews>
    <sheetView zoomScaleNormal="100" zoomScaleSheetLayoutView="100" workbookViewId="0"/>
  </sheetViews>
  <sheetFormatPr defaultRowHeight="15" x14ac:dyDescent="0.25"/>
  <cols>
    <col min="1" max="1" width="20.85546875" style="49" customWidth="1"/>
    <col min="2" max="2" width="9.140625" style="49"/>
    <col min="3" max="11" width="17.85546875" style="49" customWidth="1"/>
    <col min="12" max="12" width="25.140625" style="49" customWidth="1"/>
    <col min="13" max="16384" width="9.140625" style="49"/>
  </cols>
  <sheetData>
    <row r="1" spans="1:17" x14ac:dyDescent="0.25">
      <c r="A1" s="54" t="s">
        <v>121</v>
      </c>
    </row>
    <row r="2" spans="1:17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x14ac:dyDescent="0.25">
      <c r="A3" s="23" t="s">
        <v>365</v>
      </c>
      <c r="B3" s="23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x14ac:dyDescent="0.25">
      <c r="A4" s="24" t="s">
        <v>34</v>
      </c>
      <c r="B4" s="116"/>
      <c r="C4" s="116" t="s">
        <v>168</v>
      </c>
      <c r="D4" s="116"/>
      <c r="E4" s="116"/>
      <c r="F4" s="116"/>
      <c r="G4" s="116"/>
      <c r="H4" s="116"/>
      <c r="I4" s="116" t="s">
        <v>86</v>
      </c>
      <c r="J4" s="116"/>
      <c r="K4" s="116"/>
      <c r="L4" s="116" t="s">
        <v>207</v>
      </c>
      <c r="M4" s="41"/>
      <c r="N4" s="41"/>
      <c r="O4" s="41"/>
      <c r="P4" s="41"/>
    </row>
    <row r="5" spans="1:17" x14ac:dyDescent="0.25">
      <c r="A5" s="71" t="s">
        <v>37</v>
      </c>
      <c r="B5" s="116"/>
      <c r="C5" s="116" t="s">
        <v>98</v>
      </c>
      <c r="D5" s="116" t="s">
        <v>99</v>
      </c>
      <c r="E5" s="116" t="s">
        <v>100</v>
      </c>
      <c r="F5" s="116" t="s">
        <v>101</v>
      </c>
      <c r="G5" s="116" t="s">
        <v>102</v>
      </c>
      <c r="H5" s="116" t="s">
        <v>103</v>
      </c>
      <c r="I5" s="116" t="s">
        <v>104</v>
      </c>
      <c r="J5" s="116" t="s">
        <v>105</v>
      </c>
      <c r="K5" s="116" t="s">
        <v>103</v>
      </c>
      <c r="L5" s="116"/>
      <c r="M5" s="41"/>
      <c r="N5" s="41"/>
      <c r="O5" s="41"/>
      <c r="P5" s="41"/>
    </row>
    <row r="6" spans="1:17" x14ac:dyDescent="0.25">
      <c r="A6" s="24" t="s">
        <v>106</v>
      </c>
      <c r="B6" s="116" t="s">
        <v>45</v>
      </c>
      <c r="C6" s="55">
        <v>23.1</v>
      </c>
      <c r="D6" s="55">
        <v>12.8</v>
      </c>
      <c r="E6" s="55">
        <v>3.5</v>
      </c>
      <c r="F6" s="55">
        <v>15.9</v>
      </c>
      <c r="G6" s="55">
        <v>16.399999999999999</v>
      </c>
      <c r="H6" s="55">
        <v>35.9</v>
      </c>
      <c r="I6" s="55">
        <v>0.3</v>
      </c>
      <c r="J6" s="55">
        <v>1.7</v>
      </c>
      <c r="K6" s="55">
        <v>1.9</v>
      </c>
      <c r="L6" s="55">
        <v>37.799999999999997</v>
      </c>
      <c r="M6" s="41"/>
      <c r="N6" s="55"/>
      <c r="O6" s="55"/>
      <c r="P6" s="55"/>
      <c r="Q6" s="55"/>
    </row>
    <row r="7" spans="1:17" x14ac:dyDescent="0.25">
      <c r="A7" s="24"/>
      <c r="B7" s="116" t="s">
        <v>10</v>
      </c>
      <c r="C7" s="55">
        <v>39.5</v>
      </c>
      <c r="D7" s="55">
        <v>20.399999999999999</v>
      </c>
      <c r="E7" s="55">
        <v>5.2</v>
      </c>
      <c r="F7" s="55">
        <v>26.6</v>
      </c>
      <c r="G7" s="55">
        <v>28</v>
      </c>
      <c r="H7" s="55">
        <v>59.9</v>
      </c>
      <c r="I7" s="55">
        <v>0.7</v>
      </c>
      <c r="J7" s="55">
        <v>2.7</v>
      </c>
      <c r="K7" s="55">
        <v>3.4</v>
      </c>
      <c r="L7" s="55">
        <v>63.3</v>
      </c>
      <c r="M7" s="41"/>
      <c r="N7" s="55"/>
      <c r="O7" s="55"/>
      <c r="P7" s="55"/>
    </row>
    <row r="8" spans="1:17" x14ac:dyDescent="0.25">
      <c r="A8" s="24"/>
      <c r="B8" s="116" t="s">
        <v>11</v>
      </c>
      <c r="C8" s="55">
        <v>113.9</v>
      </c>
      <c r="D8" s="55">
        <v>79.7</v>
      </c>
      <c r="E8" s="55">
        <v>7.4</v>
      </c>
      <c r="F8" s="55">
        <v>69.3</v>
      </c>
      <c r="G8" s="55">
        <v>116.9</v>
      </c>
      <c r="H8" s="55">
        <v>193.6</v>
      </c>
      <c r="I8" s="55">
        <v>0.3</v>
      </c>
      <c r="J8" s="55">
        <v>10.9</v>
      </c>
      <c r="K8" s="55">
        <v>11.2</v>
      </c>
      <c r="L8" s="55">
        <v>204.8</v>
      </c>
      <c r="M8" s="41"/>
      <c r="N8" s="55"/>
      <c r="O8" s="55"/>
      <c r="P8" s="55"/>
    </row>
    <row r="9" spans="1:17" x14ac:dyDescent="0.25">
      <c r="A9" s="24"/>
      <c r="B9" s="116" t="s">
        <v>33</v>
      </c>
      <c r="C9" s="55">
        <v>176.5</v>
      </c>
      <c r="D9" s="55">
        <v>112.8</v>
      </c>
      <c r="E9" s="55">
        <v>16.2</v>
      </c>
      <c r="F9" s="55">
        <v>111.8</v>
      </c>
      <c r="G9" s="55">
        <v>161.4</v>
      </c>
      <c r="H9" s="55">
        <v>289.3</v>
      </c>
      <c r="I9" s="55">
        <v>1.2</v>
      </c>
      <c r="J9" s="55">
        <v>15.2</v>
      </c>
      <c r="K9" s="55">
        <v>16.5</v>
      </c>
      <c r="L9" s="55">
        <v>305.8</v>
      </c>
      <c r="M9" s="41"/>
      <c r="N9" s="55"/>
      <c r="O9" s="55"/>
      <c r="P9" s="55"/>
    </row>
    <row r="10" spans="1:17" x14ac:dyDescent="0.25">
      <c r="A10" s="71" t="s">
        <v>171</v>
      </c>
      <c r="B10" s="11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1"/>
      <c r="N10" s="55"/>
      <c r="O10" s="55"/>
      <c r="P10" s="55"/>
    </row>
    <row r="11" spans="1:17" x14ac:dyDescent="0.25">
      <c r="A11" s="24" t="s">
        <v>106</v>
      </c>
      <c r="B11" s="116" t="s">
        <v>45</v>
      </c>
      <c r="C11" s="55">
        <v>74.900000000000006</v>
      </c>
      <c r="D11" s="55">
        <v>31.9</v>
      </c>
      <c r="E11" s="55">
        <v>5.6</v>
      </c>
      <c r="F11" s="55">
        <v>52.7</v>
      </c>
      <c r="G11" s="55">
        <v>48.4</v>
      </c>
      <c r="H11" s="55">
        <v>106.7</v>
      </c>
      <c r="I11" s="55">
        <v>0.5</v>
      </c>
      <c r="J11" s="55">
        <v>4.9000000000000004</v>
      </c>
      <c r="K11" s="55">
        <v>5.3</v>
      </c>
      <c r="L11" s="55">
        <v>112.1</v>
      </c>
      <c r="M11" s="41"/>
      <c r="N11" s="55"/>
      <c r="O11" s="55"/>
      <c r="P11" s="55"/>
    </row>
    <row r="12" spans="1:17" x14ac:dyDescent="0.25">
      <c r="A12" s="24"/>
      <c r="B12" s="116" t="s">
        <v>10</v>
      </c>
      <c r="C12" s="55">
        <v>79.8</v>
      </c>
      <c r="D12" s="55">
        <v>31.2</v>
      </c>
      <c r="E12" s="55">
        <v>5.8</v>
      </c>
      <c r="F12" s="55">
        <v>69</v>
      </c>
      <c r="G12" s="55">
        <v>36.299999999999997</v>
      </c>
      <c r="H12" s="55">
        <v>111</v>
      </c>
      <c r="I12" s="55">
        <v>0.7</v>
      </c>
      <c r="J12" s="55">
        <v>3.5</v>
      </c>
      <c r="K12" s="55">
        <v>4.2</v>
      </c>
      <c r="L12" s="55">
        <v>115.3</v>
      </c>
      <c r="M12" s="41"/>
      <c r="N12" s="55"/>
      <c r="O12" s="55"/>
      <c r="P12" s="55"/>
    </row>
    <row r="13" spans="1:17" x14ac:dyDescent="0.25">
      <c r="A13" s="24"/>
      <c r="B13" s="116" t="s">
        <v>11</v>
      </c>
      <c r="C13" s="55">
        <v>56</v>
      </c>
      <c r="D13" s="55">
        <v>20</v>
      </c>
      <c r="E13" s="55">
        <v>4.0999999999999996</v>
      </c>
      <c r="F13" s="55">
        <v>45.4</v>
      </c>
      <c r="G13" s="55">
        <v>26.5</v>
      </c>
      <c r="H13" s="55">
        <v>76</v>
      </c>
      <c r="I13" s="55">
        <v>0.2</v>
      </c>
      <c r="J13" s="55">
        <v>4.4000000000000004</v>
      </c>
      <c r="K13" s="55">
        <v>4.5999999999999996</v>
      </c>
      <c r="L13" s="55">
        <v>80.599999999999994</v>
      </c>
      <c r="M13" s="41"/>
      <c r="N13" s="55"/>
      <c r="O13" s="55"/>
      <c r="P13" s="55"/>
    </row>
    <row r="14" spans="1:17" x14ac:dyDescent="0.25">
      <c r="A14" s="24"/>
      <c r="B14" s="116" t="s">
        <v>33</v>
      </c>
      <c r="C14" s="55">
        <v>210.7</v>
      </c>
      <c r="D14" s="55">
        <v>83.1</v>
      </c>
      <c r="E14" s="55">
        <v>15.5</v>
      </c>
      <c r="F14" s="55">
        <v>167.1</v>
      </c>
      <c r="G14" s="55">
        <v>111.2</v>
      </c>
      <c r="H14" s="55">
        <v>293.8</v>
      </c>
      <c r="I14" s="55">
        <v>1.4</v>
      </c>
      <c r="J14" s="55">
        <v>12.8</v>
      </c>
      <c r="K14" s="55">
        <v>14.2</v>
      </c>
      <c r="L14" s="55">
        <v>308</v>
      </c>
      <c r="M14" s="41"/>
      <c r="N14" s="55"/>
      <c r="O14" s="55"/>
      <c r="P14" s="55"/>
    </row>
    <row r="15" spans="1:17" x14ac:dyDescent="0.25">
      <c r="A15" s="71" t="s">
        <v>172</v>
      </c>
      <c r="B15" s="116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41"/>
      <c r="N15" s="55"/>
      <c r="O15" s="55"/>
      <c r="P15" s="55"/>
    </row>
    <row r="16" spans="1:17" x14ac:dyDescent="0.25">
      <c r="A16" s="24" t="s">
        <v>106</v>
      </c>
      <c r="B16" s="116" t="s">
        <v>45</v>
      </c>
      <c r="C16" s="55">
        <v>98</v>
      </c>
      <c r="D16" s="55">
        <v>44.6</v>
      </c>
      <c r="E16" s="55">
        <v>9.1</v>
      </c>
      <c r="F16" s="55">
        <v>68.599999999999994</v>
      </c>
      <c r="G16" s="55">
        <v>64.900000000000006</v>
      </c>
      <c r="H16" s="55">
        <v>142.6</v>
      </c>
      <c r="I16" s="55">
        <v>0.7</v>
      </c>
      <c r="J16" s="55">
        <v>6.5</v>
      </c>
      <c r="K16" s="55">
        <v>7.3</v>
      </c>
      <c r="L16" s="55">
        <v>149.9</v>
      </c>
      <c r="M16" s="41"/>
      <c r="N16" s="55"/>
      <c r="O16" s="55"/>
      <c r="P16" s="55"/>
    </row>
    <row r="17" spans="1:16" x14ac:dyDescent="0.25">
      <c r="A17" s="24"/>
      <c r="B17" s="116" t="s">
        <v>10</v>
      </c>
      <c r="C17" s="55">
        <v>119.3</v>
      </c>
      <c r="D17" s="55">
        <v>51.6</v>
      </c>
      <c r="E17" s="55">
        <v>11</v>
      </c>
      <c r="F17" s="55">
        <v>95.6</v>
      </c>
      <c r="G17" s="55">
        <v>64.3</v>
      </c>
      <c r="H17" s="55">
        <v>170.9</v>
      </c>
      <c r="I17" s="55">
        <v>1.4</v>
      </c>
      <c r="J17" s="55">
        <v>6.2</v>
      </c>
      <c r="K17" s="55">
        <v>7.6</v>
      </c>
      <c r="L17" s="55">
        <v>178.5</v>
      </c>
      <c r="M17" s="41"/>
      <c r="N17" s="55"/>
      <c r="O17" s="55"/>
      <c r="P17" s="55"/>
    </row>
    <row r="18" spans="1:16" x14ac:dyDescent="0.25">
      <c r="A18" s="24"/>
      <c r="B18" s="116" t="s">
        <v>11</v>
      </c>
      <c r="C18" s="55">
        <v>169.9</v>
      </c>
      <c r="D18" s="55">
        <v>99.7</v>
      </c>
      <c r="E18" s="55">
        <v>11.5</v>
      </c>
      <c r="F18" s="55">
        <v>114.7</v>
      </c>
      <c r="G18" s="55">
        <v>143.4</v>
      </c>
      <c r="H18" s="55">
        <v>269.60000000000002</v>
      </c>
      <c r="I18" s="55">
        <v>0.5</v>
      </c>
      <c r="J18" s="55">
        <v>15.3</v>
      </c>
      <c r="K18" s="55">
        <v>15.8</v>
      </c>
      <c r="L18" s="55">
        <v>285.39999999999998</v>
      </c>
      <c r="M18" s="41"/>
      <c r="N18" s="55"/>
      <c r="O18" s="55"/>
      <c r="P18" s="55"/>
    </row>
    <row r="19" spans="1:16" x14ac:dyDescent="0.25">
      <c r="A19" s="24"/>
      <c r="B19" s="116" t="s">
        <v>33</v>
      </c>
      <c r="C19" s="55">
        <v>387.2</v>
      </c>
      <c r="D19" s="55">
        <v>195.9</v>
      </c>
      <c r="E19" s="55">
        <v>31.6</v>
      </c>
      <c r="F19" s="55">
        <v>278.89999999999998</v>
      </c>
      <c r="G19" s="55">
        <v>272.60000000000002</v>
      </c>
      <c r="H19" s="55">
        <v>583.1</v>
      </c>
      <c r="I19" s="55">
        <v>2.7</v>
      </c>
      <c r="J19" s="55">
        <v>28</v>
      </c>
      <c r="K19" s="55">
        <v>30.7</v>
      </c>
      <c r="L19" s="55">
        <v>613.79999999999995</v>
      </c>
      <c r="M19" s="41"/>
      <c r="N19" s="55"/>
      <c r="O19" s="55"/>
      <c r="P19" s="55"/>
    </row>
    <row r="20" spans="1:16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6" x14ac:dyDescent="0.25">
      <c r="A21" s="23" t="s">
        <v>367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x14ac:dyDescent="0.25">
      <c r="A22" s="50" t="s">
        <v>34</v>
      </c>
      <c r="B22" s="50"/>
      <c r="C22" s="50" t="s">
        <v>107</v>
      </c>
      <c r="D22" s="50"/>
      <c r="E22" s="50"/>
      <c r="F22" s="50"/>
      <c r="G22" s="16"/>
      <c r="H22" s="41"/>
      <c r="I22" s="41"/>
      <c r="J22" s="41"/>
      <c r="K22" s="41"/>
      <c r="L22" s="41"/>
      <c r="M22" s="41"/>
      <c r="N22" s="41"/>
      <c r="O22" s="41"/>
      <c r="P22" s="41"/>
    </row>
    <row r="23" spans="1:16" x14ac:dyDescent="0.25">
      <c r="A23" s="71" t="s">
        <v>37</v>
      </c>
      <c r="B23" s="116"/>
      <c r="C23" s="116" t="s">
        <v>108</v>
      </c>
      <c r="D23" s="116" t="s">
        <v>109</v>
      </c>
      <c r="E23" s="116" t="s">
        <v>110</v>
      </c>
      <c r="F23" s="116" t="s">
        <v>111</v>
      </c>
      <c r="G23" s="16"/>
      <c r="H23" s="41"/>
      <c r="I23" s="41"/>
      <c r="J23" s="41"/>
      <c r="K23" s="41"/>
      <c r="L23" s="41"/>
      <c r="M23" s="41"/>
      <c r="N23" s="41"/>
      <c r="O23" s="41"/>
      <c r="P23" s="41"/>
    </row>
    <row r="24" spans="1:16" x14ac:dyDescent="0.25">
      <c r="A24" s="24" t="s">
        <v>112</v>
      </c>
      <c r="B24" s="116" t="s">
        <v>45</v>
      </c>
      <c r="C24" s="55">
        <v>0.2</v>
      </c>
      <c r="D24" s="55">
        <v>0.1</v>
      </c>
      <c r="E24" s="55">
        <v>1</v>
      </c>
      <c r="F24" s="55">
        <v>1.3</v>
      </c>
      <c r="G24" s="41"/>
      <c r="H24" s="55"/>
      <c r="I24" s="55"/>
      <c r="J24" s="55"/>
      <c r="K24" s="55"/>
      <c r="L24" s="41"/>
      <c r="M24" s="41"/>
      <c r="N24" s="41"/>
      <c r="O24" s="41"/>
      <c r="P24" s="41"/>
    </row>
    <row r="25" spans="1:16" x14ac:dyDescent="0.25">
      <c r="A25" s="24"/>
      <c r="B25" s="116" t="s">
        <v>113</v>
      </c>
      <c r="C25" s="111" t="s">
        <v>18</v>
      </c>
      <c r="D25" s="111" t="s">
        <v>18</v>
      </c>
      <c r="E25" s="111" t="s">
        <v>18</v>
      </c>
      <c r="F25" s="111" t="s">
        <v>18</v>
      </c>
      <c r="G25" s="41"/>
      <c r="H25" s="41"/>
      <c r="I25" s="41"/>
      <c r="J25" s="55"/>
      <c r="K25" s="55"/>
      <c r="L25" s="41"/>
      <c r="M25" s="55"/>
      <c r="N25" s="41"/>
      <c r="O25" s="41"/>
      <c r="P25" s="41"/>
    </row>
    <row r="26" spans="1:16" x14ac:dyDescent="0.25">
      <c r="A26" s="24"/>
      <c r="B26" s="116" t="s">
        <v>11</v>
      </c>
      <c r="C26" s="111" t="s">
        <v>18</v>
      </c>
      <c r="D26" s="111" t="s">
        <v>18</v>
      </c>
      <c r="E26" s="111" t="s">
        <v>18</v>
      </c>
      <c r="F26" s="111" t="s">
        <v>18</v>
      </c>
      <c r="G26" s="41"/>
      <c r="H26" s="41"/>
      <c r="I26" s="41"/>
      <c r="J26" s="55"/>
      <c r="K26" s="55"/>
      <c r="L26" s="41"/>
      <c r="M26" s="55"/>
      <c r="N26" s="55"/>
      <c r="O26" s="55"/>
      <c r="P26" s="41"/>
    </row>
    <row r="27" spans="1:16" x14ac:dyDescent="0.25">
      <c r="A27" s="24"/>
      <c r="B27" s="116" t="s">
        <v>33</v>
      </c>
      <c r="C27" s="55">
        <v>3.4</v>
      </c>
      <c r="D27" s="55">
        <v>3.6</v>
      </c>
      <c r="E27" s="55">
        <v>12.8</v>
      </c>
      <c r="F27" s="111">
        <v>19.8</v>
      </c>
      <c r="G27" s="41"/>
      <c r="H27" s="55"/>
      <c r="I27" s="55"/>
      <c r="J27" s="55"/>
      <c r="K27" s="55"/>
      <c r="L27" s="41"/>
      <c r="M27" s="55"/>
      <c r="N27" s="55"/>
      <c r="O27" s="55"/>
      <c r="P27" s="41"/>
    </row>
    <row r="28" spans="1:16" x14ac:dyDescent="0.25">
      <c r="A28" s="71" t="s">
        <v>171</v>
      </c>
      <c r="B28" s="116"/>
      <c r="C28" s="50"/>
      <c r="D28" s="50"/>
      <c r="E28" s="50"/>
      <c r="F28" s="25"/>
      <c r="G28" s="41"/>
      <c r="H28" s="41"/>
      <c r="I28" s="41"/>
      <c r="J28" s="55"/>
      <c r="K28" s="55"/>
      <c r="L28" s="41"/>
      <c r="M28" s="55"/>
      <c r="N28" s="55"/>
      <c r="O28" s="55"/>
      <c r="P28" s="41"/>
    </row>
    <row r="29" spans="1:16" x14ac:dyDescent="0.25">
      <c r="A29" s="24" t="s">
        <v>112</v>
      </c>
      <c r="B29" s="116" t="s">
        <v>45</v>
      </c>
      <c r="C29" s="55">
        <v>1.5</v>
      </c>
      <c r="D29" s="55">
        <v>2.5</v>
      </c>
      <c r="E29" s="55">
        <v>5.9</v>
      </c>
      <c r="F29" s="111">
        <v>9.9</v>
      </c>
      <c r="G29" s="41"/>
      <c r="H29" s="55"/>
      <c r="I29" s="55"/>
      <c r="J29" s="55"/>
      <c r="K29" s="55"/>
      <c r="L29" s="41"/>
      <c r="M29" s="55"/>
      <c r="N29" s="55"/>
      <c r="O29" s="55"/>
      <c r="P29" s="41"/>
    </row>
    <row r="30" spans="1:16" x14ac:dyDescent="0.25">
      <c r="A30" s="24"/>
      <c r="B30" s="116" t="s">
        <v>113</v>
      </c>
      <c r="C30" s="111" t="s">
        <v>18</v>
      </c>
      <c r="D30" s="111" t="s">
        <v>18</v>
      </c>
      <c r="E30" s="111" t="s">
        <v>18</v>
      </c>
      <c r="F30" s="111" t="s">
        <v>18</v>
      </c>
      <c r="G30" s="41"/>
      <c r="H30" s="41"/>
      <c r="I30" s="41"/>
      <c r="J30" s="55"/>
      <c r="K30" s="55"/>
      <c r="L30" s="41"/>
      <c r="M30" s="41"/>
      <c r="N30" s="55"/>
      <c r="O30" s="55"/>
      <c r="P30" s="41"/>
    </row>
    <row r="31" spans="1:16" x14ac:dyDescent="0.25">
      <c r="A31" s="24"/>
      <c r="B31" s="116" t="s">
        <v>11</v>
      </c>
      <c r="C31" s="111" t="s">
        <v>18</v>
      </c>
      <c r="D31" s="111" t="s">
        <v>18</v>
      </c>
      <c r="E31" s="111" t="s">
        <v>18</v>
      </c>
      <c r="F31" s="111" t="s">
        <v>18</v>
      </c>
      <c r="G31" s="41"/>
      <c r="H31" s="41"/>
      <c r="I31" s="41"/>
      <c r="J31" s="55"/>
      <c r="K31" s="55"/>
      <c r="L31" s="41"/>
      <c r="M31" s="41"/>
      <c r="N31" s="55"/>
      <c r="O31" s="55"/>
      <c r="P31" s="41"/>
    </row>
    <row r="32" spans="1:16" x14ac:dyDescent="0.25">
      <c r="A32" s="24"/>
      <c r="B32" s="116" t="s">
        <v>33</v>
      </c>
      <c r="C32" s="55">
        <v>4.0999999999999996</v>
      </c>
      <c r="D32" s="55">
        <v>3.1</v>
      </c>
      <c r="E32" s="55">
        <v>20.5</v>
      </c>
      <c r="F32" s="55">
        <v>27.7</v>
      </c>
      <c r="G32" s="41"/>
      <c r="H32" s="55"/>
      <c r="I32" s="55"/>
      <c r="J32" s="55"/>
      <c r="K32" s="55"/>
      <c r="L32" s="41"/>
      <c r="M32" s="41"/>
      <c r="N32" s="55"/>
      <c r="O32" s="55"/>
      <c r="P32" s="41"/>
    </row>
    <row r="33" spans="1:16" x14ac:dyDescent="0.25">
      <c r="A33" s="71" t="s">
        <v>172</v>
      </c>
      <c r="B33" s="116"/>
      <c r="C33" s="50"/>
      <c r="D33" s="50"/>
      <c r="E33" s="50"/>
      <c r="F33" s="50"/>
      <c r="G33" s="41"/>
      <c r="H33" s="41"/>
      <c r="I33" s="41"/>
      <c r="J33" s="55"/>
      <c r="K33" s="55"/>
      <c r="L33" s="41"/>
      <c r="M33" s="55"/>
      <c r="N33" s="55"/>
      <c r="O33" s="55"/>
      <c r="P33" s="41"/>
    </row>
    <row r="34" spans="1:16" x14ac:dyDescent="0.25">
      <c r="A34" s="24" t="s">
        <v>112</v>
      </c>
      <c r="B34" s="116" t="s">
        <v>45</v>
      </c>
      <c r="C34" s="55">
        <v>1.7</v>
      </c>
      <c r="D34" s="55">
        <v>2.6</v>
      </c>
      <c r="E34" s="55">
        <v>6.9</v>
      </c>
      <c r="F34" s="55">
        <v>11.2</v>
      </c>
      <c r="G34" s="41"/>
      <c r="H34" s="55"/>
      <c r="I34" s="55"/>
      <c r="J34" s="55"/>
      <c r="K34" s="55"/>
      <c r="L34" s="41"/>
      <c r="M34" s="41"/>
      <c r="N34" s="55"/>
      <c r="O34" s="55"/>
      <c r="P34" s="41"/>
    </row>
    <row r="35" spans="1:16" x14ac:dyDescent="0.25">
      <c r="A35" s="24"/>
      <c r="B35" s="116" t="s">
        <v>113</v>
      </c>
      <c r="C35" s="55">
        <v>2.8</v>
      </c>
      <c r="D35" s="55">
        <v>0.7</v>
      </c>
      <c r="E35" s="55">
        <v>9.6999999999999993</v>
      </c>
      <c r="F35" s="55">
        <v>13.3</v>
      </c>
      <c r="G35" s="41"/>
      <c r="H35" s="55"/>
      <c r="I35" s="55"/>
      <c r="J35" s="55"/>
      <c r="K35" s="55"/>
      <c r="L35" s="41"/>
      <c r="M35" s="41"/>
      <c r="N35" s="55"/>
      <c r="O35" s="55"/>
      <c r="P35" s="41"/>
    </row>
    <row r="36" spans="1:16" x14ac:dyDescent="0.25">
      <c r="A36" s="24"/>
      <c r="B36" s="116" t="s">
        <v>11</v>
      </c>
      <c r="C36" s="55">
        <v>3</v>
      </c>
      <c r="D36" s="55">
        <v>3.4</v>
      </c>
      <c r="E36" s="55">
        <v>16.7</v>
      </c>
      <c r="F36" s="55">
        <v>23.1</v>
      </c>
      <c r="G36" s="41"/>
      <c r="H36" s="55"/>
      <c r="I36" s="55"/>
      <c r="J36" s="55"/>
      <c r="K36" s="55"/>
      <c r="L36" s="41"/>
      <c r="M36" s="41"/>
      <c r="N36" s="55"/>
      <c r="O36" s="55"/>
      <c r="P36" s="41"/>
    </row>
    <row r="37" spans="1:16" x14ac:dyDescent="0.25">
      <c r="A37" s="24"/>
      <c r="B37" s="116" t="s">
        <v>33</v>
      </c>
      <c r="C37" s="55">
        <v>7.5</v>
      </c>
      <c r="D37" s="55">
        <v>6.8</v>
      </c>
      <c r="E37" s="55">
        <v>33.299999999999997</v>
      </c>
      <c r="F37" s="55">
        <v>47.6</v>
      </c>
      <c r="G37" s="41"/>
      <c r="H37" s="55"/>
      <c r="I37" s="55"/>
      <c r="J37" s="55"/>
      <c r="K37" s="55"/>
      <c r="L37" s="41"/>
      <c r="M37" s="55"/>
      <c r="N37" s="55"/>
      <c r="O37" s="55"/>
      <c r="P37" s="41"/>
    </row>
    <row r="38" spans="1:16" x14ac:dyDescent="0.25">
      <c r="A38" s="56" t="s">
        <v>80</v>
      </c>
      <c r="B38" s="116"/>
      <c r="C38" s="55"/>
      <c r="D38" s="55"/>
      <c r="E38" s="55"/>
      <c r="F38" s="55"/>
      <c r="G38" s="41"/>
      <c r="H38" s="41"/>
      <c r="I38" s="41"/>
      <c r="J38" s="55"/>
      <c r="K38" s="41"/>
      <c r="L38" s="41"/>
      <c r="M38" s="55"/>
      <c r="N38" s="55"/>
      <c r="O38" s="55"/>
      <c r="P38" s="41"/>
    </row>
    <row r="39" spans="1:16" x14ac:dyDescent="0.25">
      <c r="A39" s="16"/>
      <c r="B39" s="16"/>
      <c r="C39" s="55"/>
      <c r="D39" s="55"/>
      <c r="E39" s="55"/>
      <c r="F39" s="55"/>
      <c r="G39" s="41"/>
      <c r="H39" s="41"/>
      <c r="I39" s="41"/>
      <c r="J39" s="55"/>
      <c r="K39" s="41"/>
      <c r="L39" s="41"/>
      <c r="M39" s="55"/>
      <c r="N39" s="55"/>
      <c r="O39" s="55"/>
      <c r="P39" s="41"/>
    </row>
    <row r="40" spans="1:16" x14ac:dyDescent="0.25">
      <c r="A40" s="16"/>
      <c r="B40" s="16"/>
      <c r="C40" s="16"/>
      <c r="D40" s="16"/>
      <c r="E40" s="16"/>
      <c r="F40" s="16"/>
      <c r="G40" s="41"/>
      <c r="H40" s="41"/>
      <c r="I40" s="41"/>
      <c r="J40" s="55"/>
      <c r="K40" s="41"/>
      <c r="L40" s="41"/>
      <c r="M40" s="55"/>
      <c r="N40" s="41"/>
      <c r="O40" s="41"/>
      <c r="P40" s="41"/>
    </row>
    <row r="41" spans="1:16" x14ac:dyDescent="0.25">
      <c r="A41" s="23"/>
      <c r="B41" s="41"/>
      <c r="C41" s="50"/>
      <c r="D41" s="50"/>
      <c r="E41" s="50"/>
      <c r="F41" s="50"/>
      <c r="G41" s="41"/>
      <c r="H41" s="41"/>
      <c r="I41" s="41"/>
      <c r="J41" s="55"/>
      <c r="K41" s="41"/>
      <c r="L41" s="41"/>
      <c r="M41" s="55"/>
      <c r="N41" s="41"/>
      <c r="O41" s="41"/>
      <c r="P41" s="41"/>
    </row>
    <row r="42" spans="1:16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x14ac:dyDescent="0.25">
      <c r="A43" s="23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x14ac:dyDescent="0.25">
      <c r="A44" s="16"/>
      <c r="B44" s="16"/>
      <c r="C44" s="41"/>
      <c r="D44" s="41"/>
      <c r="E44" s="41"/>
      <c r="F44" s="41"/>
      <c r="G44" s="16"/>
      <c r="H44" s="16"/>
      <c r="I44" s="16"/>
      <c r="J44" s="16"/>
      <c r="K44" s="16"/>
      <c r="L44" s="16"/>
      <c r="M44" s="16"/>
      <c r="N44" s="41"/>
      <c r="O44" s="41"/>
      <c r="P44" s="41"/>
    </row>
    <row r="45" spans="1:16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5"/>
      <c r="K45" s="50"/>
      <c r="L45" s="55"/>
      <c r="M45" s="50"/>
      <c r="N45" s="41"/>
      <c r="O45" s="41"/>
      <c r="P45" s="41"/>
    </row>
    <row r="46" spans="1:16" x14ac:dyDescent="0.25">
      <c r="A46" s="16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6" x14ac:dyDescent="0.25">
      <c r="A47" s="16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16" x14ac:dyDescent="0.25">
      <c r="A48" s="16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115"/>
      <c r="K49" s="50"/>
      <c r="L49" s="50"/>
      <c r="M49" s="115"/>
      <c r="N49" s="41"/>
      <c r="O49" s="41"/>
      <c r="P49" s="41"/>
    </row>
    <row r="50" spans="1:16" x14ac:dyDescent="0.25">
      <c r="A50" s="16"/>
      <c r="B50" s="41"/>
      <c r="C50" s="41"/>
      <c r="D50" s="41"/>
      <c r="E50" s="41"/>
      <c r="F50" s="41"/>
      <c r="G50" s="41"/>
      <c r="H50" s="41"/>
      <c r="I50" s="41"/>
      <c r="J50" s="55"/>
      <c r="K50" s="41"/>
      <c r="L50" s="41"/>
      <c r="M50" s="55"/>
      <c r="N50" s="41"/>
      <c r="O50" s="41"/>
      <c r="P50" s="41"/>
    </row>
    <row r="51" spans="1:16" x14ac:dyDescent="0.25">
      <c r="A51" s="16"/>
      <c r="B51" s="41"/>
      <c r="C51" s="41"/>
      <c r="D51" s="41"/>
      <c r="E51" s="41"/>
      <c r="F51" s="41"/>
      <c r="G51" s="41"/>
      <c r="H51" s="41"/>
      <c r="I51" s="41"/>
      <c r="J51" s="55"/>
      <c r="K51" s="41"/>
      <c r="L51" s="41"/>
      <c r="M51" s="55"/>
      <c r="N51" s="41"/>
      <c r="O51" s="41"/>
      <c r="P51" s="41"/>
    </row>
    <row r="52" spans="1:16" x14ac:dyDescent="0.25">
      <c r="A52" s="16"/>
      <c r="B52" s="41"/>
      <c r="C52" s="41"/>
      <c r="D52" s="41"/>
      <c r="E52" s="41"/>
      <c r="F52" s="41"/>
      <c r="G52" s="41"/>
      <c r="H52" s="41"/>
      <c r="I52" s="41"/>
      <c r="J52" s="55"/>
      <c r="K52" s="41"/>
      <c r="L52" s="41"/>
      <c r="M52" s="55"/>
      <c r="N52" s="41"/>
      <c r="O52" s="41"/>
      <c r="P52" s="41"/>
    </row>
    <row r="53" spans="1:16" x14ac:dyDescent="0.25">
      <c r="A53" s="50"/>
      <c r="B53" s="50"/>
      <c r="C53" s="41"/>
      <c r="D53" s="41"/>
      <c r="E53" s="41"/>
      <c r="F53" s="41"/>
      <c r="G53" s="50"/>
      <c r="H53" s="50"/>
      <c r="I53" s="50"/>
      <c r="J53" s="115"/>
      <c r="K53" s="50"/>
      <c r="L53" s="50"/>
      <c r="M53" s="115"/>
      <c r="N53" s="41"/>
      <c r="O53" s="41"/>
      <c r="P53" s="41"/>
    </row>
    <row r="54" spans="1:16" x14ac:dyDescent="0.25">
      <c r="A54" s="16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x14ac:dyDescent="0.25">
      <c r="A55" s="16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x14ac:dyDescent="0.25">
      <c r="A56" s="16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x14ac:dyDescent="0.25">
      <c r="A57" s="16"/>
      <c r="B57" s="41"/>
      <c r="C57" s="50"/>
      <c r="D57" s="50"/>
      <c r="E57" s="50"/>
      <c r="F57" s="50"/>
      <c r="G57" s="41"/>
      <c r="H57" s="41"/>
      <c r="I57" s="41"/>
      <c r="J57" s="55"/>
      <c r="K57" s="41"/>
      <c r="L57" s="41"/>
      <c r="M57" s="55"/>
      <c r="N57" s="41"/>
      <c r="O57" s="41"/>
      <c r="P57" s="41"/>
    </row>
    <row r="58" spans="1:16" x14ac:dyDescent="0.25">
      <c r="A58" s="23"/>
      <c r="B58" s="41"/>
      <c r="C58" s="16"/>
      <c r="D58" s="16"/>
      <c r="E58" s="16"/>
      <c r="F58" s="16"/>
      <c r="G58" s="41"/>
      <c r="H58" s="41"/>
      <c r="I58" s="41"/>
      <c r="J58" s="41"/>
      <c r="K58" s="41"/>
      <c r="L58" s="41"/>
      <c r="M58" s="41"/>
      <c r="N58" s="41"/>
      <c r="O58" s="41"/>
      <c r="P58" s="41"/>
    </row>
    <row r="59" spans="1:16" x14ac:dyDescent="0.25">
      <c r="A59" s="41"/>
      <c r="B59" s="41"/>
      <c r="C59" s="50"/>
      <c r="D59" s="50"/>
      <c r="E59" s="50"/>
      <c r="F59" s="50"/>
      <c r="G59" s="41"/>
      <c r="H59" s="41"/>
      <c r="I59" s="41"/>
      <c r="J59" s="41"/>
      <c r="K59" s="41"/>
      <c r="L59" s="41"/>
      <c r="M59" s="41"/>
      <c r="N59" s="41"/>
      <c r="O59" s="41"/>
      <c r="P59" s="41"/>
    </row>
    <row r="60" spans="1:16" x14ac:dyDescent="0.25">
      <c r="A60" s="23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</row>
    <row r="61" spans="1:16" x14ac:dyDescent="0.25">
      <c r="A61" s="50"/>
      <c r="B61" s="50"/>
      <c r="C61" s="41"/>
      <c r="D61" s="41"/>
      <c r="E61" s="41"/>
      <c r="F61" s="41"/>
      <c r="G61" s="50"/>
      <c r="H61" s="50"/>
      <c r="I61" s="50"/>
      <c r="J61" s="50"/>
      <c r="K61" s="50"/>
      <c r="L61" s="50"/>
      <c r="M61" s="50"/>
      <c r="N61" s="41"/>
      <c r="O61" s="41"/>
      <c r="P61" s="41"/>
    </row>
    <row r="62" spans="1:16" x14ac:dyDescent="0.25">
      <c r="A62" s="50"/>
      <c r="B62" s="50"/>
      <c r="C62" s="41"/>
      <c r="D62" s="41"/>
      <c r="E62" s="41"/>
      <c r="F62" s="41"/>
      <c r="G62" s="16"/>
      <c r="H62" s="16"/>
      <c r="I62" s="16"/>
      <c r="J62" s="16"/>
      <c r="K62" s="16"/>
      <c r="L62" s="16"/>
      <c r="M62" s="16"/>
      <c r="N62" s="41"/>
      <c r="O62" s="41"/>
      <c r="P62" s="41"/>
    </row>
    <row r="63" spans="1:16" x14ac:dyDescent="0.25">
      <c r="A63" s="50"/>
      <c r="B63" s="50"/>
      <c r="C63" s="41"/>
      <c r="D63" s="41"/>
      <c r="E63" s="41"/>
      <c r="F63" s="41"/>
      <c r="G63" s="50"/>
      <c r="H63" s="50"/>
      <c r="I63" s="50"/>
      <c r="J63" s="50"/>
      <c r="K63" s="50"/>
      <c r="L63" s="50"/>
      <c r="M63" s="50"/>
      <c r="N63" s="41"/>
      <c r="O63" s="41"/>
      <c r="P63" s="41"/>
    </row>
    <row r="64" spans="1:16" x14ac:dyDescent="0.25">
      <c r="A64" s="16"/>
      <c r="B64" s="16"/>
      <c r="C64" s="50"/>
      <c r="D64" s="50"/>
      <c r="E64" s="50"/>
      <c r="F64" s="50"/>
      <c r="G64" s="41"/>
      <c r="H64" s="41"/>
      <c r="I64" s="41"/>
      <c r="J64" s="41"/>
      <c r="K64" s="41"/>
      <c r="L64" s="41"/>
      <c r="M64" s="41"/>
      <c r="N64" s="41"/>
      <c r="O64" s="41"/>
      <c r="P64" s="41"/>
    </row>
    <row r="65" spans="1:16" x14ac:dyDescent="0.25">
      <c r="A65" s="16"/>
      <c r="B65" s="16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</row>
    <row r="66" spans="1:16" x14ac:dyDescent="0.25">
      <c r="A66" s="16"/>
      <c r="B66" s="16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1:16" x14ac:dyDescent="0.25">
      <c r="A67" s="16"/>
      <c r="B67" s="16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6" x14ac:dyDescent="0.25">
      <c r="A68" s="50"/>
      <c r="B68" s="50"/>
      <c r="C68" s="41"/>
      <c r="D68" s="41"/>
      <c r="E68" s="41"/>
      <c r="F68" s="41"/>
      <c r="G68" s="50"/>
      <c r="H68" s="50"/>
      <c r="I68" s="50"/>
      <c r="J68" s="50"/>
      <c r="K68" s="50"/>
      <c r="L68" s="50"/>
      <c r="M68" s="50"/>
      <c r="N68" s="41"/>
      <c r="O68" s="41"/>
      <c r="P68" s="41"/>
    </row>
    <row r="69" spans="1:16" x14ac:dyDescent="0.25">
      <c r="A69" s="16"/>
      <c r="B69" s="16"/>
      <c r="C69" s="116"/>
      <c r="D69" s="116"/>
      <c r="E69" s="116"/>
      <c r="F69" s="116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x14ac:dyDescent="0.25">
      <c r="A70" s="16"/>
      <c r="B70" s="16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6" x14ac:dyDescent="0.25">
      <c r="A71" s="16"/>
      <c r="B71" s="16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16" x14ac:dyDescent="0.25">
      <c r="A72" s="16"/>
      <c r="B72" s="16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1:16" x14ac:dyDescent="0.25">
      <c r="A73" s="24"/>
      <c r="B73" s="116"/>
      <c r="C73" s="41"/>
      <c r="D73" s="41"/>
      <c r="E73" s="41"/>
      <c r="F73" s="41"/>
      <c r="G73" s="116"/>
      <c r="H73" s="116"/>
      <c r="I73" s="116"/>
      <c r="J73" s="116"/>
      <c r="K73" s="116"/>
      <c r="L73" s="116"/>
      <c r="M73" s="116"/>
      <c r="N73" s="41"/>
      <c r="O73" s="41"/>
      <c r="P73" s="41"/>
    </row>
    <row r="74" spans="1:16" x14ac:dyDescent="0.25">
      <c r="A74" s="16"/>
      <c r="B74" s="16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</row>
    <row r="75" spans="1:16" x14ac:dyDescent="0.25">
      <c r="A75" s="16"/>
      <c r="B75" s="16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</row>
    <row r="76" spans="1:16" x14ac:dyDescent="0.25">
      <c r="A76" s="16"/>
      <c r="B76" s="16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</row>
    <row r="77" spans="1:16" x14ac:dyDescent="0.25">
      <c r="A77" s="16"/>
      <c r="B77" s="16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</row>
    <row r="78" spans="1:16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</row>
    <row r="79" spans="1:16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</row>
    <row r="80" spans="1:16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</row>
    <row r="81" spans="1:16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</row>
    <row r="82" spans="1:16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</row>
    <row r="83" spans="1:16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</row>
    <row r="84" spans="1:16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</row>
    <row r="85" spans="1:16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</row>
    <row r="86" spans="1:16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88" spans="1:16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</row>
    <row r="89" spans="1:16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</row>
    <row r="90" spans="1:16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</row>
    <row r="91" spans="1:16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</row>
    <row r="92" spans="1:16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</row>
    <row r="93" spans="1:16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</row>
    <row r="94" spans="1:16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</row>
    <row r="95" spans="1:16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</row>
    <row r="96" spans="1:16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</row>
    <row r="97" spans="1:16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</row>
    <row r="98" spans="1:16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  <row r="99" spans="1:16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</row>
    <row r="100" spans="1:16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</row>
    <row r="101" spans="1:16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</row>
    <row r="102" spans="1:16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</row>
    <row r="103" spans="1:16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</row>
    <row r="106" spans="1:16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</row>
    <row r="107" spans="1:16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</row>
    <row r="108" spans="1:16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</row>
    <row r="109" spans="1:16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</row>
    <row r="110" spans="1:16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  <row r="111" spans="1:16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</row>
    <row r="112" spans="1:16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1:16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</row>
    <row r="114" spans="1:16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</row>
    <row r="116" spans="1:16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</row>
    <row r="117" spans="1:16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</row>
    <row r="118" spans="1:16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</row>
    <row r="119" spans="1:16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</row>
    <row r="120" spans="1:16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</row>
    <row r="121" spans="1:16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</row>
    <row r="122" spans="1:16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</row>
    <row r="123" spans="1:16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</row>
    <row r="124" spans="1:16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</row>
    <row r="125" spans="1:16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</row>
    <row r="126" spans="1:16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</row>
    <row r="127" spans="1:16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</row>
    <row r="128" spans="1:16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</row>
    <row r="129" spans="1:16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</row>
    <row r="130" spans="1:16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</row>
    <row r="131" spans="1:16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</row>
    <row r="132" spans="1:16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</row>
    <row r="133" spans="1:16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</row>
    <row r="134" spans="1:16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</row>
    <row r="135" spans="1:16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</row>
    <row r="136" spans="1:16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</row>
    <row r="137" spans="1:16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</row>
    <row r="138" spans="1:16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</row>
    <row r="139" spans="1:16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</row>
    <row r="140" spans="1:16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</row>
    <row r="141" spans="1:16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</row>
    <row r="142" spans="1:16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</row>
    <row r="143" spans="1:16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</row>
    <row r="144" spans="1:16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</row>
    <row r="145" spans="1:16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</row>
    <row r="146" spans="1:16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</row>
    <row r="147" spans="1:16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</row>
    <row r="148" spans="1:16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</row>
    <row r="149" spans="1:16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</row>
    <row r="150" spans="1:16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</row>
    <row r="151" spans="1:16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</row>
    <row r="152" spans="1:16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</row>
    <row r="153" spans="1:16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</row>
    <row r="154" spans="1:16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</row>
    <row r="155" spans="1:16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</row>
    <row r="156" spans="1:16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</row>
    <row r="157" spans="1:16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</row>
    <row r="158" spans="1:16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</row>
    <row r="159" spans="1:16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</row>
    <row r="160" spans="1:16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</row>
    <row r="161" spans="1:16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</row>
    <row r="162" spans="1:16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</row>
    <row r="163" spans="1:16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</row>
    <row r="164" spans="1:16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</row>
    <row r="165" spans="1:16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</row>
    <row r="166" spans="1:16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</row>
    <row r="167" spans="1:16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</row>
    <row r="168" spans="1:16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</row>
    <row r="169" spans="1:16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</row>
    <row r="170" spans="1:16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</row>
    <row r="171" spans="1:16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</row>
    <row r="172" spans="1:16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</row>
    <row r="173" spans="1:16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</row>
    <row r="174" spans="1:16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</row>
    <row r="175" spans="1:16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</row>
    <row r="176" spans="1:16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</row>
    <row r="177" spans="1:16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</row>
    <row r="178" spans="1:16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</row>
    <row r="179" spans="1:16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</row>
    <row r="180" spans="1:16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</row>
    <row r="181" spans="1:16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</row>
    <row r="182" spans="1:16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</row>
    <row r="183" spans="1:16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</row>
    <row r="184" spans="1:16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</row>
    <row r="185" spans="1:16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</row>
    <row r="186" spans="1:16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</row>
    <row r="187" spans="1:16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</row>
    <row r="188" spans="1:16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</row>
    <row r="189" spans="1:16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</row>
    <row r="190" spans="1:16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</row>
    <row r="191" spans="1:16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</row>
    <row r="192" spans="1:16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</row>
    <row r="193" spans="1:16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</row>
    <row r="194" spans="1:16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</row>
    <row r="195" spans="1:16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</row>
    <row r="196" spans="1:16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</row>
    <row r="197" spans="1:16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</row>
    <row r="198" spans="1:16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</row>
    <row r="199" spans="1:16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</row>
    <row r="200" spans="1:16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</row>
    <row r="201" spans="1:16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</row>
    <row r="202" spans="1:16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</row>
    <row r="203" spans="1:16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</row>
    <row r="204" spans="1:16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</row>
    <row r="205" spans="1:16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</row>
    <row r="206" spans="1:16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</row>
    <row r="207" spans="1:16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</row>
    <row r="208" spans="1:16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</row>
    <row r="209" spans="1:16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</row>
    <row r="210" spans="1:16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</row>
    <row r="211" spans="1:16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</row>
    <row r="212" spans="1:16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</row>
    <row r="213" spans="1:16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</row>
    <row r="214" spans="1:16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</row>
    <row r="215" spans="1:16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</row>
    <row r="216" spans="1:16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</row>
    <row r="217" spans="1:16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</row>
    <row r="218" spans="1:16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</row>
    <row r="219" spans="1:16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</row>
    <row r="220" spans="1:16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</row>
    <row r="221" spans="1:16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</row>
    <row r="222" spans="1:16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</row>
    <row r="223" spans="1:16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</row>
    <row r="224" spans="1:16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</row>
    <row r="225" spans="1:16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</row>
    <row r="226" spans="1:16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</row>
    <row r="227" spans="1:16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</row>
    <row r="228" spans="1:16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</row>
    <row r="229" spans="1:16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</row>
    <row r="230" spans="1:16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</row>
    <row r="231" spans="1:16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</row>
    <row r="232" spans="1:16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</row>
    <row r="233" spans="1:16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</row>
    <row r="234" spans="1:16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</row>
    <row r="235" spans="1:16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</row>
    <row r="236" spans="1:16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</row>
    <row r="237" spans="1:16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</row>
    <row r="238" spans="1:16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</row>
    <row r="239" spans="1:16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</row>
    <row r="240" spans="1:16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</row>
    <row r="241" spans="1:16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</row>
    <row r="242" spans="1:16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</row>
    <row r="243" spans="1:16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</row>
    <row r="244" spans="1:16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</row>
    <row r="245" spans="1:16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</row>
    <row r="246" spans="1:16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</row>
    <row r="247" spans="1:16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</row>
    <row r="248" spans="1:16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</row>
    <row r="249" spans="1:16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</row>
    <row r="250" spans="1:16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</row>
    <row r="251" spans="1:16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</row>
    <row r="252" spans="1:16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</row>
    <row r="253" spans="1:16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</row>
    <row r="254" spans="1:16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</row>
    <row r="255" spans="1:16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</row>
    <row r="256" spans="1:16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</row>
    <row r="257" spans="1:16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</row>
    <row r="258" spans="1:16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</row>
    <row r="259" spans="1:16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</row>
    <row r="260" spans="1:16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</row>
    <row r="261" spans="1:16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</row>
    <row r="262" spans="1:16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</row>
    <row r="263" spans="1:16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</row>
    <row r="264" spans="1:16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</row>
    <row r="265" spans="1:16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</row>
    <row r="266" spans="1:16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</row>
    <row r="267" spans="1:16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</row>
    <row r="268" spans="1:16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</row>
    <row r="269" spans="1:16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</row>
    <row r="270" spans="1:16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</row>
    <row r="271" spans="1:16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</row>
    <row r="272" spans="1:16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</row>
    <row r="273" spans="1:16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</row>
    <row r="274" spans="1:16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</row>
    <row r="275" spans="1:16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zoomScaleNormal="100" workbookViewId="0"/>
  </sheetViews>
  <sheetFormatPr defaultRowHeight="15" x14ac:dyDescent="0.25"/>
  <cols>
    <col min="1" max="1" width="21.42578125" style="11" customWidth="1"/>
    <col min="2" max="16384" width="9.140625" style="11"/>
  </cols>
  <sheetData>
    <row r="1" spans="1:20" x14ac:dyDescent="0.25">
      <c r="A1" s="21" t="s">
        <v>121</v>
      </c>
    </row>
    <row r="2" spans="1:20" s="49" customForma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0" s="49" customFormat="1" x14ac:dyDescent="0.25">
      <c r="A3" s="23" t="s">
        <v>360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0" s="49" customFormat="1" x14ac:dyDescent="0.25">
      <c r="A4" s="16" t="s">
        <v>170</v>
      </c>
      <c r="B4" s="25">
        <v>2006</v>
      </c>
      <c r="C4" s="25">
        <v>2007</v>
      </c>
      <c r="D4" s="25">
        <v>2008</v>
      </c>
      <c r="E4" s="25">
        <v>2009</v>
      </c>
      <c r="F4" s="25">
        <v>2010</v>
      </c>
      <c r="G4" s="25">
        <v>2011</v>
      </c>
      <c r="H4" s="25">
        <v>2012</v>
      </c>
      <c r="I4" s="25">
        <v>2013</v>
      </c>
      <c r="J4" s="25">
        <v>2014</v>
      </c>
      <c r="K4" s="25">
        <v>2015</v>
      </c>
      <c r="L4" s="25">
        <v>2016</v>
      </c>
      <c r="M4" s="25">
        <v>2017</v>
      </c>
      <c r="N4" s="25">
        <v>2018</v>
      </c>
      <c r="O4" s="25">
        <v>2019</v>
      </c>
      <c r="P4" s="25">
        <v>2020</v>
      </c>
      <c r="Q4" s="41"/>
      <c r="R4" s="41"/>
    </row>
    <row r="5" spans="1:20" s="49" customFormat="1" x14ac:dyDescent="0.25">
      <c r="A5" s="92" t="s">
        <v>114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41"/>
      <c r="R5" s="41"/>
    </row>
    <row r="6" spans="1:20" s="49" customFormat="1" x14ac:dyDescent="0.25">
      <c r="A6" s="93" t="s">
        <v>35</v>
      </c>
      <c r="B6" s="55">
        <v>73.400000000000006</v>
      </c>
      <c r="C6" s="55">
        <v>110.5</v>
      </c>
      <c r="D6" s="55">
        <v>98.3</v>
      </c>
      <c r="E6" s="55">
        <v>123</v>
      </c>
      <c r="F6" s="55">
        <v>119.7</v>
      </c>
      <c r="G6" s="55">
        <v>119.4</v>
      </c>
      <c r="H6" s="55">
        <v>157</v>
      </c>
      <c r="I6" s="55">
        <v>165.1</v>
      </c>
      <c r="J6" s="55">
        <v>169.5</v>
      </c>
      <c r="K6" s="55">
        <v>235.5</v>
      </c>
      <c r="L6" s="55">
        <v>242.1</v>
      </c>
      <c r="M6" s="55">
        <v>281.10000000000002</v>
      </c>
      <c r="N6" s="55">
        <v>300.89999999999998</v>
      </c>
      <c r="O6" s="55">
        <v>322.3</v>
      </c>
      <c r="P6" s="55">
        <v>328.4</v>
      </c>
      <c r="Q6" s="41"/>
      <c r="R6" s="55"/>
      <c r="S6" s="55"/>
      <c r="T6" s="55"/>
    </row>
    <row r="7" spans="1:20" s="49" customFormat="1" x14ac:dyDescent="0.25">
      <c r="A7" s="93" t="s">
        <v>36</v>
      </c>
      <c r="B7" s="55">
        <v>8.1999999999999993</v>
      </c>
      <c r="C7" s="55">
        <v>6.8</v>
      </c>
      <c r="D7" s="55">
        <v>7.9</v>
      </c>
      <c r="E7" s="55">
        <v>21.3</v>
      </c>
      <c r="F7" s="55">
        <v>13.7</v>
      </c>
      <c r="G7" s="55">
        <v>21.2</v>
      </c>
      <c r="H7" s="55">
        <v>16.8</v>
      </c>
      <c r="I7" s="55">
        <v>15.4</v>
      </c>
      <c r="J7" s="55">
        <v>22</v>
      </c>
      <c r="K7" s="55">
        <v>17.7</v>
      </c>
      <c r="L7" s="55">
        <v>19.399999999999999</v>
      </c>
      <c r="M7" s="55">
        <v>19.2</v>
      </c>
      <c r="N7" s="55">
        <v>12.7</v>
      </c>
      <c r="O7" s="55">
        <v>17.5</v>
      </c>
      <c r="P7" s="55">
        <v>24.5</v>
      </c>
      <c r="Q7" s="41"/>
      <c r="R7" s="55"/>
      <c r="S7" s="55"/>
      <c r="T7" s="55"/>
    </row>
    <row r="8" spans="1:20" s="49" customFormat="1" x14ac:dyDescent="0.25">
      <c r="A8" s="93" t="s">
        <v>33</v>
      </c>
      <c r="B8" s="55">
        <v>82.6</v>
      </c>
      <c r="C8" s="55">
        <v>117.2</v>
      </c>
      <c r="D8" s="55">
        <v>106.1</v>
      </c>
      <c r="E8" s="55">
        <v>144.30000000000001</v>
      </c>
      <c r="F8" s="55">
        <v>133.4</v>
      </c>
      <c r="G8" s="55">
        <v>140.6</v>
      </c>
      <c r="H8" s="55">
        <v>173.7</v>
      </c>
      <c r="I8" s="55">
        <v>180.5</v>
      </c>
      <c r="J8" s="55">
        <v>191.5</v>
      </c>
      <c r="K8" s="55">
        <v>253.2</v>
      </c>
      <c r="L8" s="55">
        <v>261.39999999999998</v>
      </c>
      <c r="M8" s="55">
        <v>300.39999999999998</v>
      </c>
      <c r="N8" s="55">
        <v>313.7</v>
      </c>
      <c r="O8" s="55">
        <v>339.8</v>
      </c>
      <c r="P8" s="55">
        <v>352.9</v>
      </c>
      <c r="Q8" s="41"/>
      <c r="R8" s="55"/>
      <c r="S8" s="55"/>
      <c r="T8" s="55"/>
    </row>
    <row r="9" spans="1:20" s="49" customFormat="1" x14ac:dyDescent="0.25">
      <c r="A9" s="94" t="s">
        <v>11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41"/>
      <c r="R9" s="55"/>
      <c r="S9" s="55"/>
      <c r="T9" s="55"/>
    </row>
    <row r="10" spans="1:20" s="49" customFormat="1" x14ac:dyDescent="0.25">
      <c r="A10" s="93" t="s">
        <v>35</v>
      </c>
      <c r="B10" s="55">
        <v>83.2</v>
      </c>
      <c r="C10" s="55">
        <v>66.400000000000006</v>
      </c>
      <c r="D10" s="55">
        <v>72.3</v>
      </c>
      <c r="E10" s="55">
        <v>174.2</v>
      </c>
      <c r="F10" s="55">
        <v>204.5</v>
      </c>
      <c r="G10" s="55">
        <v>234.6</v>
      </c>
      <c r="H10" s="55">
        <v>258</v>
      </c>
      <c r="I10" s="55">
        <v>275.60000000000002</v>
      </c>
      <c r="J10" s="55">
        <v>188.8</v>
      </c>
      <c r="K10" s="55">
        <v>265.39999999999998</v>
      </c>
      <c r="L10" s="55">
        <v>238.6</v>
      </c>
      <c r="M10" s="55">
        <v>227.3</v>
      </c>
      <c r="N10" s="55">
        <v>222.9</v>
      </c>
      <c r="O10" s="55">
        <v>280.39999999999998</v>
      </c>
      <c r="P10" s="55">
        <v>285.39999999999998</v>
      </c>
      <c r="Q10" s="41"/>
      <c r="R10" s="55"/>
      <c r="S10" s="55"/>
      <c r="T10" s="55"/>
    </row>
    <row r="11" spans="1:20" s="49" customFormat="1" x14ac:dyDescent="0.25">
      <c r="A11" s="93" t="s">
        <v>36</v>
      </c>
      <c r="B11" s="55">
        <v>2.2000000000000002</v>
      </c>
      <c r="C11" s="55">
        <v>1.4</v>
      </c>
      <c r="D11" s="55">
        <v>5.5</v>
      </c>
      <c r="E11" s="55">
        <v>5.3</v>
      </c>
      <c r="F11" s="55">
        <v>6.1</v>
      </c>
      <c r="G11" s="55">
        <v>13.5</v>
      </c>
      <c r="H11" s="55">
        <v>21.5</v>
      </c>
      <c r="I11" s="55">
        <v>23.2</v>
      </c>
      <c r="J11" s="55">
        <v>30.1</v>
      </c>
      <c r="K11" s="55">
        <v>20.5</v>
      </c>
      <c r="L11" s="55">
        <v>23.9</v>
      </c>
      <c r="M11" s="55">
        <v>11</v>
      </c>
      <c r="N11" s="55">
        <v>12.3</v>
      </c>
      <c r="O11" s="55">
        <v>11.6</v>
      </c>
      <c r="P11" s="55">
        <v>23.1</v>
      </c>
      <c r="Q11" s="41"/>
      <c r="R11" s="55"/>
      <c r="S11" s="55"/>
      <c r="T11" s="55"/>
    </row>
    <row r="12" spans="1:20" s="49" customFormat="1" x14ac:dyDescent="0.25">
      <c r="A12" s="93" t="s">
        <v>33</v>
      </c>
      <c r="B12" s="55">
        <v>85.4</v>
      </c>
      <c r="C12" s="55">
        <v>67.900000000000006</v>
      </c>
      <c r="D12" s="55">
        <v>77.8</v>
      </c>
      <c r="E12" s="55">
        <v>179.4</v>
      </c>
      <c r="F12" s="55">
        <v>210.6</v>
      </c>
      <c r="G12" s="55">
        <v>248.1</v>
      </c>
      <c r="H12" s="55">
        <v>279.5</v>
      </c>
      <c r="I12" s="55">
        <v>298.7</v>
      </c>
      <c r="J12" s="55">
        <v>218.9</v>
      </c>
      <c r="K12" s="55">
        <v>285.89999999999998</v>
      </c>
      <c r="L12" s="55">
        <v>262.5</v>
      </c>
      <c r="M12" s="55">
        <v>238.3</v>
      </c>
      <c r="N12" s="55">
        <v>235.2</v>
      </c>
      <c r="O12" s="55">
        <v>291.89999999999998</v>
      </c>
      <c r="P12" s="55">
        <v>308.39999999999998</v>
      </c>
      <c r="Q12" s="41"/>
      <c r="R12" s="55"/>
      <c r="S12" s="55"/>
      <c r="T12" s="55"/>
    </row>
    <row r="13" spans="1:20" s="49" customFormat="1" x14ac:dyDescent="0.25">
      <c r="A13" s="94" t="s">
        <v>33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41"/>
      <c r="R13" s="55"/>
      <c r="S13" s="55"/>
      <c r="T13" s="55"/>
    </row>
    <row r="14" spans="1:20" s="49" customFormat="1" x14ac:dyDescent="0.25">
      <c r="A14" s="93" t="s">
        <v>35</v>
      </c>
      <c r="B14" s="55">
        <v>156.60000000000002</v>
      </c>
      <c r="C14" s="55">
        <v>176.9</v>
      </c>
      <c r="D14" s="55">
        <v>170.6</v>
      </c>
      <c r="E14" s="55">
        <v>297.2</v>
      </c>
      <c r="F14" s="55">
        <v>324.2</v>
      </c>
      <c r="G14" s="55">
        <v>354.1</v>
      </c>
      <c r="H14" s="55">
        <v>415</v>
      </c>
      <c r="I14" s="55">
        <v>440.6</v>
      </c>
      <c r="J14" s="55">
        <v>358.2</v>
      </c>
      <c r="K14" s="55">
        <v>500.9</v>
      </c>
      <c r="L14" s="55">
        <v>480.6</v>
      </c>
      <c r="M14" s="55">
        <v>508.5</v>
      </c>
      <c r="N14" s="55">
        <v>523.79999999999995</v>
      </c>
      <c r="O14" s="55">
        <v>602.70000000000005</v>
      </c>
      <c r="P14" s="55">
        <v>613.79999999999995</v>
      </c>
      <c r="Q14" s="41"/>
      <c r="R14" s="55"/>
      <c r="S14" s="55"/>
      <c r="T14" s="55"/>
    </row>
    <row r="15" spans="1:20" s="49" customFormat="1" x14ac:dyDescent="0.25">
      <c r="A15" s="93" t="s">
        <v>36</v>
      </c>
      <c r="B15" s="55">
        <v>10.399999999999999</v>
      </c>
      <c r="C15" s="55">
        <v>8.1999999999999993</v>
      </c>
      <c r="D15" s="55">
        <v>13.4</v>
      </c>
      <c r="E15" s="55">
        <v>26.6</v>
      </c>
      <c r="F15" s="55">
        <v>19.799999999999997</v>
      </c>
      <c r="G15" s="55">
        <v>34.700000000000003</v>
      </c>
      <c r="H15" s="55">
        <v>38.200000000000003</v>
      </c>
      <c r="I15" s="55">
        <v>38.6</v>
      </c>
      <c r="J15" s="55">
        <v>52.2</v>
      </c>
      <c r="K15" s="55">
        <v>38.299999999999997</v>
      </c>
      <c r="L15" s="55">
        <v>43.3</v>
      </c>
      <c r="M15" s="55">
        <v>30.2</v>
      </c>
      <c r="N15" s="55">
        <v>25</v>
      </c>
      <c r="O15" s="55">
        <v>29.1</v>
      </c>
      <c r="P15" s="55">
        <v>47.6</v>
      </c>
      <c r="Q15" s="41"/>
      <c r="R15" s="55"/>
      <c r="S15" s="55"/>
      <c r="T15" s="55"/>
    </row>
    <row r="16" spans="1:20" s="49" customFormat="1" x14ac:dyDescent="0.25">
      <c r="A16" s="93" t="s">
        <v>33</v>
      </c>
      <c r="B16" s="55">
        <v>168</v>
      </c>
      <c r="C16" s="55">
        <v>185.10000000000002</v>
      </c>
      <c r="D16" s="55">
        <v>183.89999999999998</v>
      </c>
      <c r="E16" s="55">
        <v>323.70000000000005</v>
      </c>
      <c r="F16" s="55">
        <v>344</v>
      </c>
      <c r="G16" s="55">
        <v>388.8</v>
      </c>
      <c r="H16" s="55">
        <v>453.2</v>
      </c>
      <c r="I16" s="55">
        <v>479.3</v>
      </c>
      <c r="J16" s="55">
        <v>410.4</v>
      </c>
      <c r="K16" s="55">
        <v>539.1</v>
      </c>
      <c r="L16" s="55">
        <v>523.9</v>
      </c>
      <c r="M16" s="55">
        <v>538.70000000000005</v>
      </c>
      <c r="N16" s="55">
        <v>548.79999999999995</v>
      </c>
      <c r="O16" s="55">
        <v>631.70000000000005</v>
      </c>
      <c r="P16" s="55">
        <v>661.4</v>
      </c>
      <c r="Q16" s="41"/>
      <c r="R16" s="55"/>
      <c r="S16" s="55"/>
      <c r="T16" s="55"/>
    </row>
    <row r="17" spans="1:18" s="49" customFormat="1" x14ac:dyDescent="0.25">
      <c r="A17" s="16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8" s="49" customFormat="1" x14ac:dyDescent="0.25">
      <c r="A18" s="23" t="s">
        <v>369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</row>
    <row r="19" spans="1:18" s="49" customFormat="1" x14ac:dyDescent="0.25">
      <c r="A19" s="50" t="s">
        <v>34</v>
      </c>
      <c r="B19" s="50"/>
      <c r="C19" s="50" t="s">
        <v>40</v>
      </c>
      <c r="D19" s="50"/>
      <c r="E19" s="50"/>
      <c r="F19" s="50"/>
      <c r="G19" s="50" t="s">
        <v>41</v>
      </c>
      <c r="H19" s="50"/>
      <c r="I19" s="50"/>
      <c r="J19" s="50"/>
      <c r="K19" s="50" t="s">
        <v>31</v>
      </c>
      <c r="L19" s="50"/>
      <c r="M19" s="50"/>
      <c r="N19" s="50"/>
      <c r="O19" s="50" t="s">
        <v>208</v>
      </c>
      <c r="P19" s="50"/>
      <c r="Q19" s="50"/>
      <c r="R19" s="50"/>
    </row>
    <row r="20" spans="1:18" s="49" customFormat="1" x14ac:dyDescent="0.25">
      <c r="A20" s="92" t="s">
        <v>37</v>
      </c>
      <c r="B20" s="92"/>
      <c r="C20" s="25" t="s">
        <v>115</v>
      </c>
      <c r="D20" s="25" t="s">
        <v>116</v>
      </c>
      <c r="E20" s="25" t="s">
        <v>33</v>
      </c>
      <c r="F20" s="25" t="s">
        <v>117</v>
      </c>
      <c r="G20" s="25" t="s">
        <v>115</v>
      </c>
      <c r="H20" s="25" t="s">
        <v>116</v>
      </c>
      <c r="I20" s="25" t="s">
        <v>33</v>
      </c>
      <c r="J20" s="25" t="s">
        <v>117</v>
      </c>
      <c r="K20" s="25" t="s">
        <v>115</v>
      </c>
      <c r="L20" s="25" t="s">
        <v>116</v>
      </c>
      <c r="M20" s="25" t="s">
        <v>33</v>
      </c>
      <c r="N20" s="25" t="s">
        <v>117</v>
      </c>
      <c r="O20" s="25" t="s">
        <v>115</v>
      </c>
      <c r="P20" s="25" t="s">
        <v>116</v>
      </c>
      <c r="Q20" s="25" t="s">
        <v>33</v>
      </c>
      <c r="R20" s="25" t="s">
        <v>117</v>
      </c>
    </row>
    <row r="21" spans="1:18" s="49" customFormat="1" x14ac:dyDescent="0.25">
      <c r="A21" s="16" t="s">
        <v>106</v>
      </c>
      <c r="B21" s="16" t="s">
        <v>45</v>
      </c>
      <c r="C21" s="130">
        <v>290</v>
      </c>
      <c r="D21" s="130">
        <v>50</v>
      </c>
      <c r="E21" s="130">
        <v>340</v>
      </c>
      <c r="F21" s="130">
        <v>240</v>
      </c>
      <c r="G21" s="130">
        <v>340</v>
      </c>
      <c r="H21" s="130">
        <v>70</v>
      </c>
      <c r="I21" s="130">
        <v>400</v>
      </c>
      <c r="J21" s="130">
        <v>280</v>
      </c>
      <c r="K21" s="130">
        <v>480</v>
      </c>
      <c r="L21" s="130">
        <v>140</v>
      </c>
      <c r="M21" s="130">
        <v>610</v>
      </c>
      <c r="N21" s="130">
        <v>360</v>
      </c>
      <c r="O21" s="130">
        <v>1100</v>
      </c>
      <c r="P21" s="130">
        <v>250</v>
      </c>
      <c r="Q21" s="130">
        <v>1350</v>
      </c>
      <c r="R21" s="130">
        <v>880</v>
      </c>
    </row>
    <row r="22" spans="1:18" s="49" customFormat="1" x14ac:dyDescent="0.25">
      <c r="A22" s="16"/>
      <c r="B22" s="16" t="s">
        <v>10</v>
      </c>
      <c r="C22" s="41">
        <v>330</v>
      </c>
      <c r="D22" s="41">
        <v>80</v>
      </c>
      <c r="E22" s="41">
        <v>410</v>
      </c>
      <c r="F22" s="41">
        <v>340</v>
      </c>
      <c r="G22" s="41">
        <v>440</v>
      </c>
      <c r="H22" s="41">
        <v>50</v>
      </c>
      <c r="I22" s="41">
        <v>490</v>
      </c>
      <c r="J22" s="41">
        <v>300</v>
      </c>
      <c r="K22" s="41">
        <v>730</v>
      </c>
      <c r="L22" s="41">
        <v>170</v>
      </c>
      <c r="M22" s="41">
        <v>900</v>
      </c>
      <c r="N22" s="41">
        <v>590</v>
      </c>
      <c r="O22" s="41">
        <v>1500</v>
      </c>
      <c r="P22" s="41">
        <v>310</v>
      </c>
      <c r="Q22" s="41">
        <v>1810</v>
      </c>
      <c r="R22" s="41">
        <v>1230</v>
      </c>
    </row>
    <row r="23" spans="1:18" s="49" customFormat="1" x14ac:dyDescent="0.25">
      <c r="A23" s="16"/>
      <c r="B23" s="16" t="s">
        <v>11</v>
      </c>
      <c r="C23" s="41">
        <v>930</v>
      </c>
      <c r="D23" s="41">
        <v>320</v>
      </c>
      <c r="E23" s="41">
        <v>1250</v>
      </c>
      <c r="F23" s="41">
        <v>1040</v>
      </c>
      <c r="G23" s="41">
        <v>530</v>
      </c>
      <c r="H23" s="41">
        <v>160</v>
      </c>
      <c r="I23" s="41">
        <v>680</v>
      </c>
      <c r="J23" s="41">
        <v>460</v>
      </c>
      <c r="K23" s="41">
        <v>700</v>
      </c>
      <c r="L23" s="41">
        <v>140</v>
      </c>
      <c r="M23" s="41">
        <v>840</v>
      </c>
      <c r="N23" s="41">
        <v>500</v>
      </c>
      <c r="O23" s="41">
        <v>2160</v>
      </c>
      <c r="P23" s="41">
        <v>620</v>
      </c>
      <c r="Q23" s="41">
        <v>2780</v>
      </c>
      <c r="R23" s="41">
        <v>2000</v>
      </c>
    </row>
    <row r="24" spans="1:18" s="49" customFormat="1" x14ac:dyDescent="0.25">
      <c r="A24" s="16"/>
      <c r="B24" s="16" t="s">
        <v>33</v>
      </c>
      <c r="C24" s="41">
        <v>1550</v>
      </c>
      <c r="D24" s="41">
        <v>450</v>
      </c>
      <c r="E24" s="41">
        <v>2000</v>
      </c>
      <c r="F24" s="41">
        <v>1620</v>
      </c>
      <c r="G24" s="41">
        <v>1310</v>
      </c>
      <c r="H24" s="41">
        <v>270</v>
      </c>
      <c r="I24" s="41">
        <v>1580</v>
      </c>
      <c r="J24" s="41">
        <v>1040</v>
      </c>
      <c r="K24" s="41">
        <v>1910</v>
      </c>
      <c r="L24" s="41">
        <v>450</v>
      </c>
      <c r="M24" s="41">
        <v>2350</v>
      </c>
      <c r="N24" s="41">
        <v>1450</v>
      </c>
      <c r="O24" s="41">
        <v>4760</v>
      </c>
      <c r="P24" s="41">
        <v>1170</v>
      </c>
      <c r="Q24" s="41">
        <v>5930</v>
      </c>
      <c r="R24" s="41">
        <v>4110</v>
      </c>
    </row>
    <row r="25" spans="1:18" s="49" customFormat="1" x14ac:dyDescent="0.25">
      <c r="A25" s="92" t="s">
        <v>171</v>
      </c>
      <c r="B25" s="92"/>
      <c r="C25" s="41"/>
      <c r="D25" s="41"/>
      <c r="E25" s="131"/>
      <c r="F25" s="41"/>
      <c r="G25" s="41"/>
      <c r="H25" s="41"/>
      <c r="I25" s="131"/>
      <c r="J25" s="41"/>
      <c r="K25" s="41"/>
      <c r="L25" s="41"/>
      <c r="M25" s="131"/>
      <c r="N25" s="41"/>
      <c r="O25" s="41"/>
      <c r="P25" s="41"/>
      <c r="Q25" s="131"/>
      <c r="R25" s="41"/>
    </row>
    <row r="26" spans="1:18" s="49" customFormat="1" x14ac:dyDescent="0.25">
      <c r="A26" s="16" t="s">
        <v>106</v>
      </c>
      <c r="B26" s="16" t="s">
        <v>45</v>
      </c>
      <c r="C26" s="130">
        <v>740</v>
      </c>
      <c r="D26" s="130">
        <v>160</v>
      </c>
      <c r="E26" s="130">
        <v>890</v>
      </c>
      <c r="F26" s="130">
        <v>710</v>
      </c>
      <c r="G26" s="130">
        <v>510</v>
      </c>
      <c r="H26" s="130">
        <v>80</v>
      </c>
      <c r="I26" s="130">
        <v>590</v>
      </c>
      <c r="J26" s="130">
        <v>470</v>
      </c>
      <c r="K26" s="130">
        <v>470</v>
      </c>
      <c r="L26" s="130">
        <v>230</v>
      </c>
      <c r="M26" s="130">
        <v>700</v>
      </c>
      <c r="N26" s="130">
        <v>450</v>
      </c>
      <c r="O26" s="130">
        <v>1720</v>
      </c>
      <c r="P26" s="130">
        <v>460</v>
      </c>
      <c r="Q26" s="130">
        <v>2180</v>
      </c>
      <c r="R26" s="130">
        <v>1630</v>
      </c>
    </row>
    <row r="27" spans="1:18" s="49" customFormat="1" x14ac:dyDescent="0.25">
      <c r="A27" s="16"/>
      <c r="B27" s="16" t="s">
        <v>10</v>
      </c>
      <c r="C27" s="41">
        <v>390</v>
      </c>
      <c r="D27" s="41">
        <v>170</v>
      </c>
      <c r="E27" s="41">
        <v>560</v>
      </c>
      <c r="F27" s="41">
        <v>410</v>
      </c>
      <c r="G27" s="41">
        <v>490</v>
      </c>
      <c r="H27" s="41">
        <v>160</v>
      </c>
      <c r="I27" s="41">
        <v>650</v>
      </c>
      <c r="J27" s="41">
        <v>440</v>
      </c>
      <c r="K27" s="41">
        <v>460</v>
      </c>
      <c r="L27" s="41">
        <v>250</v>
      </c>
      <c r="M27" s="41">
        <v>710</v>
      </c>
      <c r="N27" s="41">
        <v>440</v>
      </c>
      <c r="O27" s="41">
        <v>1340</v>
      </c>
      <c r="P27" s="41">
        <v>580</v>
      </c>
      <c r="Q27" s="41">
        <v>1920</v>
      </c>
      <c r="R27" s="41">
        <v>1280</v>
      </c>
    </row>
    <row r="28" spans="1:18" s="49" customFormat="1" x14ac:dyDescent="0.25">
      <c r="A28" s="16"/>
      <c r="B28" s="16" t="s">
        <v>11</v>
      </c>
      <c r="C28" s="41">
        <v>340</v>
      </c>
      <c r="D28" s="41">
        <v>160</v>
      </c>
      <c r="E28" s="41">
        <v>490</v>
      </c>
      <c r="F28" s="41">
        <v>470</v>
      </c>
      <c r="G28" s="41">
        <v>650</v>
      </c>
      <c r="H28" s="41">
        <v>220</v>
      </c>
      <c r="I28" s="41">
        <v>870</v>
      </c>
      <c r="J28" s="41">
        <v>530</v>
      </c>
      <c r="K28" s="41">
        <v>380</v>
      </c>
      <c r="L28" s="41">
        <v>120</v>
      </c>
      <c r="M28" s="41">
        <v>490</v>
      </c>
      <c r="N28" s="41">
        <v>440</v>
      </c>
      <c r="O28" s="41">
        <v>1370</v>
      </c>
      <c r="P28" s="41">
        <v>490</v>
      </c>
      <c r="Q28" s="41">
        <v>1850</v>
      </c>
      <c r="R28" s="41">
        <v>1430</v>
      </c>
    </row>
    <row r="29" spans="1:18" s="49" customFormat="1" x14ac:dyDescent="0.25">
      <c r="A29" s="16"/>
      <c r="B29" s="16" t="s">
        <v>33</v>
      </c>
      <c r="C29" s="41">
        <v>1460</v>
      </c>
      <c r="D29" s="41">
        <v>480</v>
      </c>
      <c r="E29" s="41">
        <v>1950</v>
      </c>
      <c r="F29" s="41">
        <v>1590</v>
      </c>
      <c r="G29" s="41">
        <v>1650</v>
      </c>
      <c r="H29" s="41">
        <v>460</v>
      </c>
      <c r="I29" s="41">
        <v>2100</v>
      </c>
      <c r="J29" s="41">
        <v>1440</v>
      </c>
      <c r="K29" s="41">
        <v>1310</v>
      </c>
      <c r="L29" s="41">
        <v>590</v>
      </c>
      <c r="M29" s="41">
        <v>1900</v>
      </c>
      <c r="N29" s="41">
        <v>1320</v>
      </c>
      <c r="O29" s="41">
        <v>4420</v>
      </c>
      <c r="P29" s="41">
        <v>1530</v>
      </c>
      <c r="Q29" s="41">
        <v>5950</v>
      </c>
      <c r="R29" s="41">
        <v>4350</v>
      </c>
    </row>
    <row r="30" spans="1:18" s="49" customFormat="1" x14ac:dyDescent="0.25">
      <c r="A30" s="92" t="s">
        <v>172</v>
      </c>
      <c r="B30" s="92"/>
      <c r="C30" s="41"/>
      <c r="D30" s="41"/>
      <c r="E30" s="131"/>
      <c r="F30" s="41"/>
      <c r="G30" s="41"/>
      <c r="H30" s="41"/>
      <c r="I30" s="131"/>
      <c r="J30" s="41"/>
      <c r="K30" s="41"/>
      <c r="L30" s="41"/>
      <c r="M30" s="131"/>
      <c r="N30" s="41"/>
      <c r="O30" s="41"/>
      <c r="P30" s="41"/>
      <c r="Q30" s="131"/>
      <c r="R30" s="41"/>
    </row>
    <row r="31" spans="1:18" s="49" customFormat="1" x14ac:dyDescent="0.25">
      <c r="A31" s="16" t="s">
        <v>106</v>
      </c>
      <c r="B31" s="16" t="s">
        <v>45</v>
      </c>
      <c r="C31" s="50">
        <v>1030</v>
      </c>
      <c r="D31" s="130">
        <v>210</v>
      </c>
      <c r="E31" s="130">
        <v>1230</v>
      </c>
      <c r="F31" s="130">
        <v>950</v>
      </c>
      <c r="G31" s="130">
        <v>840</v>
      </c>
      <c r="H31" s="130">
        <v>150</v>
      </c>
      <c r="I31" s="130">
        <v>990</v>
      </c>
      <c r="J31" s="130">
        <v>760</v>
      </c>
      <c r="K31" s="130">
        <v>950</v>
      </c>
      <c r="L31" s="130">
        <v>360</v>
      </c>
      <c r="M31" s="130">
        <v>1310</v>
      </c>
      <c r="N31" s="130">
        <v>810</v>
      </c>
      <c r="O31" s="130">
        <v>2820</v>
      </c>
      <c r="P31" s="130">
        <v>710</v>
      </c>
      <c r="Q31" s="130">
        <v>3530</v>
      </c>
      <c r="R31" s="50">
        <v>2520</v>
      </c>
    </row>
    <row r="32" spans="1:18" s="49" customFormat="1" x14ac:dyDescent="0.25">
      <c r="A32" s="16"/>
      <c r="B32" s="16" t="s">
        <v>10</v>
      </c>
      <c r="C32" s="41">
        <v>720</v>
      </c>
      <c r="D32" s="41">
        <v>250</v>
      </c>
      <c r="E32" s="41">
        <v>980</v>
      </c>
      <c r="F32" s="41">
        <v>750</v>
      </c>
      <c r="G32" s="41">
        <v>930</v>
      </c>
      <c r="H32" s="41">
        <v>210</v>
      </c>
      <c r="I32" s="41">
        <v>1140</v>
      </c>
      <c r="J32" s="41">
        <v>730</v>
      </c>
      <c r="K32" s="41">
        <v>1180</v>
      </c>
      <c r="L32" s="41">
        <v>420</v>
      </c>
      <c r="M32" s="41">
        <v>1600</v>
      </c>
      <c r="N32" s="41">
        <v>1030</v>
      </c>
      <c r="O32" s="41">
        <v>2840</v>
      </c>
      <c r="P32" s="41">
        <v>880</v>
      </c>
      <c r="Q32" s="41">
        <v>3720</v>
      </c>
      <c r="R32" s="41">
        <v>2510</v>
      </c>
    </row>
    <row r="33" spans="1:18" s="49" customFormat="1" x14ac:dyDescent="0.25">
      <c r="A33" s="16"/>
      <c r="B33" s="16" t="s">
        <v>11</v>
      </c>
      <c r="C33" s="41">
        <v>1260</v>
      </c>
      <c r="D33" s="41">
        <v>480</v>
      </c>
      <c r="E33" s="41">
        <v>1740</v>
      </c>
      <c r="F33" s="41">
        <v>1500</v>
      </c>
      <c r="G33" s="41">
        <v>1180</v>
      </c>
      <c r="H33" s="41">
        <v>370</v>
      </c>
      <c r="I33" s="41">
        <v>1550</v>
      </c>
      <c r="J33" s="41">
        <v>990</v>
      </c>
      <c r="K33" s="41">
        <v>1080</v>
      </c>
      <c r="L33" s="41">
        <v>250</v>
      </c>
      <c r="M33" s="41">
        <v>1340</v>
      </c>
      <c r="N33" s="41">
        <v>940</v>
      </c>
      <c r="O33" s="41">
        <v>3530</v>
      </c>
      <c r="P33" s="41">
        <v>1100</v>
      </c>
      <c r="Q33" s="41">
        <v>4630</v>
      </c>
      <c r="R33" s="41">
        <v>3430</v>
      </c>
    </row>
    <row r="34" spans="1:18" s="49" customFormat="1" x14ac:dyDescent="0.25">
      <c r="A34" s="16"/>
      <c r="B34" s="16" t="s">
        <v>33</v>
      </c>
      <c r="C34" s="41">
        <v>3010</v>
      </c>
      <c r="D34" s="41">
        <v>940</v>
      </c>
      <c r="E34" s="41">
        <v>3950</v>
      </c>
      <c r="F34" s="41">
        <v>3200</v>
      </c>
      <c r="G34" s="41">
        <v>2950</v>
      </c>
      <c r="H34" s="41">
        <v>730</v>
      </c>
      <c r="I34" s="41">
        <v>3680</v>
      </c>
      <c r="J34" s="41">
        <v>2480</v>
      </c>
      <c r="K34" s="41">
        <v>3210</v>
      </c>
      <c r="L34" s="41">
        <v>1040</v>
      </c>
      <c r="M34" s="41">
        <v>4250</v>
      </c>
      <c r="N34" s="41">
        <v>2780</v>
      </c>
      <c r="O34" s="41">
        <v>9180</v>
      </c>
      <c r="P34" s="41">
        <v>2700</v>
      </c>
      <c r="Q34" s="41">
        <v>11880</v>
      </c>
      <c r="R34" s="41">
        <v>8460</v>
      </c>
    </row>
    <row r="35" spans="1:18" s="49" customFormat="1" x14ac:dyDescent="0.25">
      <c r="A35" s="16"/>
      <c r="B35" s="16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 s="49" customForma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s="49" customFormat="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1:18" s="49" customFormat="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18" x14ac:dyDescent="0.25">
      <c r="A39" s="15"/>
      <c r="B39" s="15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spans="1:18" x14ac:dyDescent="0.25">
      <c r="A40" s="15"/>
      <c r="B40" s="15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 x14ac:dyDescent="0.25">
      <c r="A41" s="15"/>
      <c r="B41" s="15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x14ac:dyDescent="0.25">
      <c r="A42" s="15"/>
      <c r="B42" s="15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 x14ac:dyDescent="0.25">
      <c r="A43" s="15"/>
      <c r="B43" s="15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x14ac:dyDescent="0.25">
      <c r="A44" s="15"/>
      <c r="B44" s="15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1:18" x14ac:dyDescent="0.25">
      <c r="A45" s="15"/>
      <c r="B45" s="15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1:18" x14ac:dyDescent="0.25">
      <c r="A46" s="15"/>
      <c r="B46" s="15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spans="1:18" x14ac:dyDescent="0.25">
      <c r="A47" s="15"/>
      <c r="B47" s="15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</row>
    <row r="48" spans="1:18" x14ac:dyDescent="0.25">
      <c r="A48" s="15"/>
      <c r="B48" s="15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spans="1:18" x14ac:dyDescent="0.25">
      <c r="A49" s="15"/>
      <c r="B49" s="15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spans="1:18" x14ac:dyDescent="0.25">
      <c r="A50" s="15"/>
      <c r="B50" s="15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</row>
    <row r="51" spans="1:18" x14ac:dyDescent="0.25">
      <c r="A51" s="15"/>
      <c r="B51" s="15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</row>
    <row r="52" spans="1:18" x14ac:dyDescent="0.25">
      <c r="A52" s="15"/>
      <c r="B52" s="15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</row>
    <row r="53" spans="1:18" x14ac:dyDescent="0.25">
      <c r="A53" s="15"/>
      <c r="B53" s="15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1:18" x14ac:dyDescent="0.25">
      <c r="A54" s="15"/>
      <c r="B54" s="15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1:18" x14ac:dyDescent="0.25">
      <c r="A55" s="15"/>
      <c r="B55" s="15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1:18" x14ac:dyDescent="0.25">
      <c r="A56" s="15"/>
      <c r="B56" s="15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8" x14ac:dyDescent="0.25">
      <c r="A57" s="15"/>
      <c r="B57" s="15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1:18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/>
  </sheetViews>
  <sheetFormatPr defaultRowHeight="15" x14ac:dyDescent="0.25"/>
  <cols>
    <col min="1" max="1" width="30.42578125" style="11" customWidth="1"/>
    <col min="2" max="2" width="23.85546875" style="11" customWidth="1"/>
    <col min="3" max="3" width="81.28515625" style="11" customWidth="1"/>
    <col min="4" max="16384" width="9.140625" style="11"/>
  </cols>
  <sheetData>
    <row r="1" spans="1:10" ht="26.25" x14ac:dyDescent="0.4">
      <c r="A1" s="10" t="s">
        <v>275</v>
      </c>
      <c r="B1" s="10"/>
      <c r="C1" s="10"/>
      <c r="J1" s="11" t="s">
        <v>265</v>
      </c>
    </row>
    <row r="2" spans="1:10" ht="15" customHeight="1" x14ac:dyDescent="0.35">
      <c r="A2" s="12" t="s">
        <v>265</v>
      </c>
      <c r="B2" s="12"/>
      <c r="C2" s="12"/>
      <c r="J2" s="11" t="s">
        <v>272</v>
      </c>
    </row>
    <row r="3" spans="1:10" ht="15" customHeight="1" x14ac:dyDescent="0.3">
      <c r="A3" s="13" t="s">
        <v>280</v>
      </c>
      <c r="B3" s="14"/>
      <c r="C3" s="14" t="s">
        <v>265</v>
      </c>
    </row>
    <row r="4" spans="1:10" x14ac:dyDescent="0.25">
      <c r="A4" s="98" t="s">
        <v>120</v>
      </c>
      <c r="B4" s="133" t="s">
        <v>281</v>
      </c>
      <c r="C4" s="97"/>
    </row>
    <row r="5" spans="1:10" x14ac:dyDescent="0.25">
      <c r="A5" s="99"/>
      <c r="B5" s="134" t="s">
        <v>282</v>
      </c>
      <c r="C5" s="96"/>
    </row>
    <row r="6" spans="1:10" x14ac:dyDescent="0.25">
      <c r="A6" s="15"/>
      <c r="B6" s="95"/>
    </row>
    <row r="7" spans="1:10" ht="15" customHeight="1" x14ac:dyDescent="0.3">
      <c r="A7" s="13" t="s">
        <v>308</v>
      </c>
      <c r="B7" s="14"/>
      <c r="C7" s="14"/>
    </row>
    <row r="8" spans="1:10" x14ac:dyDescent="0.25">
      <c r="A8" s="98" t="s">
        <v>122</v>
      </c>
      <c r="B8" s="135" t="s">
        <v>291</v>
      </c>
      <c r="C8" s="100"/>
    </row>
    <row r="9" spans="1:10" x14ac:dyDescent="0.25">
      <c r="A9" s="101"/>
      <c r="B9" s="136" t="s">
        <v>296</v>
      </c>
      <c r="C9" s="106"/>
    </row>
    <row r="10" spans="1:10" x14ac:dyDescent="0.25">
      <c r="A10" s="101"/>
      <c r="B10" s="137" t="s">
        <v>301</v>
      </c>
      <c r="C10" s="102"/>
      <c r="E10" s="11" t="s">
        <v>265</v>
      </c>
    </row>
    <row r="11" spans="1:10" x14ac:dyDescent="0.25">
      <c r="A11" s="98" t="s">
        <v>123</v>
      </c>
      <c r="B11" s="138" t="s">
        <v>305</v>
      </c>
      <c r="C11" s="100"/>
    </row>
    <row r="12" spans="1:10" x14ac:dyDescent="0.25">
      <c r="A12" s="101"/>
      <c r="B12" s="139" t="s">
        <v>306</v>
      </c>
      <c r="C12" s="106"/>
      <c r="E12" s="11" t="s">
        <v>265</v>
      </c>
      <c r="G12" s="11" t="s">
        <v>265</v>
      </c>
    </row>
    <row r="13" spans="1:10" x14ac:dyDescent="0.25">
      <c r="A13" s="99"/>
      <c r="B13" s="140" t="s">
        <v>307</v>
      </c>
      <c r="C13" s="104"/>
    </row>
    <row r="14" spans="1:10" x14ac:dyDescent="0.25">
      <c r="A14" s="103" t="s">
        <v>124</v>
      </c>
      <c r="B14" s="95" t="s">
        <v>372</v>
      </c>
      <c r="C14" s="102"/>
    </row>
    <row r="15" spans="1:10" x14ac:dyDescent="0.25">
      <c r="A15" s="101"/>
      <c r="B15" s="136" t="s">
        <v>351</v>
      </c>
      <c r="C15" s="106"/>
    </row>
    <row r="16" spans="1:10" x14ac:dyDescent="0.25">
      <c r="A16" s="101"/>
      <c r="B16" s="95" t="s">
        <v>352</v>
      </c>
      <c r="C16" s="102"/>
    </row>
    <row r="17" spans="1:10" x14ac:dyDescent="0.25">
      <c r="A17" s="101"/>
      <c r="B17" s="141" t="s">
        <v>353</v>
      </c>
      <c r="C17" s="100"/>
    </row>
    <row r="18" spans="1:10" x14ac:dyDescent="0.25">
      <c r="A18" s="98" t="s">
        <v>125</v>
      </c>
      <c r="B18" s="142" t="s">
        <v>313</v>
      </c>
      <c r="C18" s="106"/>
      <c r="J18" s="11" t="s">
        <v>265</v>
      </c>
    </row>
    <row r="19" spans="1:10" x14ac:dyDescent="0.25">
      <c r="A19" s="101"/>
      <c r="B19" s="41" t="s">
        <v>314</v>
      </c>
      <c r="C19" s="102"/>
    </row>
    <row r="20" spans="1:10" x14ac:dyDescent="0.25">
      <c r="A20" s="101"/>
      <c r="B20" s="136" t="s">
        <v>315</v>
      </c>
      <c r="C20" s="106"/>
    </row>
    <row r="21" spans="1:10" x14ac:dyDescent="0.25">
      <c r="A21" s="99"/>
      <c r="B21" s="143" t="s">
        <v>316</v>
      </c>
      <c r="C21" s="104"/>
    </row>
    <row r="22" spans="1:10" x14ac:dyDescent="0.25">
      <c r="A22" s="103" t="s">
        <v>126</v>
      </c>
      <c r="B22" s="95" t="s">
        <v>375</v>
      </c>
      <c r="C22" s="102"/>
    </row>
    <row r="23" spans="1:10" x14ac:dyDescent="0.25">
      <c r="A23" s="101"/>
      <c r="B23" s="141" t="s">
        <v>359</v>
      </c>
      <c r="C23" s="100"/>
    </row>
    <row r="24" spans="1:10" x14ac:dyDescent="0.25">
      <c r="A24" s="98" t="s">
        <v>127</v>
      </c>
      <c r="B24" s="136" t="s">
        <v>380</v>
      </c>
      <c r="C24" s="106"/>
    </row>
    <row r="25" spans="1:10" x14ac:dyDescent="0.25">
      <c r="A25" s="99"/>
      <c r="B25" s="143" t="s">
        <v>384</v>
      </c>
      <c r="C25" s="105"/>
    </row>
    <row r="26" spans="1:10" x14ac:dyDescent="0.25">
      <c r="A26" s="103" t="s">
        <v>128</v>
      </c>
      <c r="B26" s="95" t="s">
        <v>329</v>
      </c>
      <c r="C26" s="102"/>
    </row>
    <row r="27" spans="1:10" x14ac:dyDescent="0.25">
      <c r="A27" s="98" t="s">
        <v>129</v>
      </c>
      <c r="B27" s="135" t="s">
        <v>323</v>
      </c>
      <c r="C27" s="100"/>
    </row>
    <row r="28" spans="1:10" x14ac:dyDescent="0.25">
      <c r="A28" s="101"/>
      <c r="B28" s="139" t="s">
        <v>324</v>
      </c>
      <c r="C28" s="106"/>
    </row>
    <row r="29" spans="1:10" x14ac:dyDescent="0.25">
      <c r="A29" s="101"/>
      <c r="B29" s="41" t="s">
        <v>325</v>
      </c>
      <c r="C29" s="102"/>
    </row>
    <row r="30" spans="1:10" x14ac:dyDescent="0.25">
      <c r="A30" s="101"/>
      <c r="B30" s="139" t="s">
        <v>326</v>
      </c>
      <c r="C30" s="106"/>
    </row>
    <row r="31" spans="1:10" x14ac:dyDescent="0.25">
      <c r="A31" s="101"/>
      <c r="B31" s="140" t="s">
        <v>327</v>
      </c>
      <c r="C31" s="104"/>
    </row>
    <row r="32" spans="1:10" x14ac:dyDescent="0.25">
      <c r="A32" s="99"/>
      <c r="B32" s="140" t="s">
        <v>396</v>
      </c>
      <c r="C32" s="104"/>
    </row>
    <row r="33" spans="1:3" x14ac:dyDescent="0.25">
      <c r="A33" s="103" t="s">
        <v>130</v>
      </c>
      <c r="B33" s="95" t="s">
        <v>339</v>
      </c>
      <c r="C33" s="102"/>
    </row>
    <row r="34" spans="1:3" x14ac:dyDescent="0.25">
      <c r="A34" s="101"/>
      <c r="B34" s="142" t="s">
        <v>373</v>
      </c>
      <c r="C34" s="106"/>
    </row>
    <row r="35" spans="1:3" x14ac:dyDescent="0.25">
      <c r="A35" s="99"/>
      <c r="B35" s="143" t="s">
        <v>374</v>
      </c>
      <c r="C35" s="104"/>
    </row>
    <row r="36" spans="1:3" x14ac:dyDescent="0.25">
      <c r="A36" s="15"/>
      <c r="B36" s="144"/>
      <c r="C36" s="16"/>
    </row>
    <row r="37" spans="1:3" ht="15.75" customHeight="1" x14ac:dyDescent="0.3">
      <c r="A37" s="18" t="s">
        <v>276</v>
      </c>
      <c r="B37" s="19"/>
      <c r="C37" s="19"/>
    </row>
    <row r="38" spans="1:3" x14ac:dyDescent="0.25">
      <c r="A38" s="98" t="s">
        <v>131</v>
      </c>
      <c r="B38" s="135" t="s">
        <v>273</v>
      </c>
      <c r="C38" s="100"/>
    </row>
    <row r="39" spans="1:3" x14ac:dyDescent="0.25">
      <c r="A39" s="101"/>
      <c r="B39" s="136" t="s">
        <v>274</v>
      </c>
      <c r="C39" s="106"/>
    </row>
    <row r="40" spans="1:3" x14ac:dyDescent="0.25">
      <c r="A40" s="99"/>
      <c r="B40" s="143" t="s">
        <v>371</v>
      </c>
      <c r="C40" s="104"/>
    </row>
    <row r="41" spans="1:3" x14ac:dyDescent="0.25">
      <c r="A41" s="15"/>
      <c r="B41" s="95"/>
    </row>
    <row r="42" spans="1:3" ht="15" customHeight="1" x14ac:dyDescent="0.3">
      <c r="A42" s="18" t="s">
        <v>246</v>
      </c>
      <c r="B42" s="19"/>
    </row>
    <row r="43" spans="1:3" x14ac:dyDescent="0.25">
      <c r="A43" s="107" t="s">
        <v>90</v>
      </c>
      <c r="B43" s="136" t="s">
        <v>343</v>
      </c>
      <c r="C43" s="106"/>
    </row>
    <row r="44" spans="1:3" x14ac:dyDescent="0.25">
      <c r="A44" s="15"/>
      <c r="B44" s="95"/>
    </row>
    <row r="45" spans="1:3" ht="15" customHeight="1" x14ac:dyDescent="0.3">
      <c r="A45" s="18" t="s">
        <v>118</v>
      </c>
      <c r="B45" s="19"/>
    </row>
    <row r="46" spans="1:3" x14ac:dyDescent="0.25">
      <c r="A46" s="98" t="s">
        <v>132</v>
      </c>
      <c r="B46" s="142" t="s">
        <v>364</v>
      </c>
      <c r="C46" s="106"/>
    </row>
    <row r="47" spans="1:3" x14ac:dyDescent="0.25">
      <c r="A47" s="99"/>
      <c r="B47" s="143" t="s">
        <v>350</v>
      </c>
      <c r="C47" s="104"/>
    </row>
    <row r="48" spans="1:3" x14ac:dyDescent="0.25">
      <c r="A48" s="15"/>
      <c r="B48" s="95"/>
    </row>
    <row r="49" spans="1:3" ht="15" customHeight="1" x14ac:dyDescent="0.3">
      <c r="A49" s="20" t="s">
        <v>119</v>
      </c>
      <c r="B49" s="19"/>
    </row>
    <row r="50" spans="1:3" x14ac:dyDescent="0.25">
      <c r="A50" s="98" t="s">
        <v>133</v>
      </c>
      <c r="B50" s="136" t="s">
        <v>344</v>
      </c>
      <c r="C50" s="106"/>
    </row>
    <row r="51" spans="1:3" x14ac:dyDescent="0.25">
      <c r="A51" s="101"/>
      <c r="B51" s="95" t="s">
        <v>345</v>
      </c>
      <c r="C51" s="102"/>
    </row>
    <row r="52" spans="1:3" x14ac:dyDescent="0.25">
      <c r="A52" s="98" t="s">
        <v>165</v>
      </c>
      <c r="B52" s="135" t="s">
        <v>366</v>
      </c>
      <c r="C52" s="100"/>
    </row>
    <row r="53" spans="1:3" x14ac:dyDescent="0.25">
      <c r="A53" s="108"/>
      <c r="B53" s="136" t="s">
        <v>368</v>
      </c>
      <c r="C53" s="106"/>
    </row>
    <row r="54" spans="1:3" x14ac:dyDescent="0.25">
      <c r="A54" s="103" t="s">
        <v>166</v>
      </c>
      <c r="B54" s="137" t="s">
        <v>361</v>
      </c>
      <c r="C54" s="104"/>
    </row>
    <row r="55" spans="1:3" x14ac:dyDescent="0.25">
      <c r="A55" s="108"/>
      <c r="B55" s="143" t="s">
        <v>370</v>
      </c>
      <c r="C55" s="104"/>
    </row>
  </sheetData>
  <hyperlinks>
    <hyperlink ref="A4" location="'Total R&amp;D Expenditure Data'!A1" display="Total R&amp;D Expenditure Data"/>
    <hyperlink ref="A8" location="'BERD Spend Breakdown Data'!A1" display="BERD Spend Breakdown Data"/>
    <hyperlink ref="A11" location="'BERD Spend Company Size Data'!A1" display="BERD Spend Company Size Data"/>
    <hyperlink ref="A14" location="'BERD Spend Sector Data'!A1" display="BERD Spend Sector Data"/>
    <hyperlink ref="A18" location="'BERD Spend Employment Data'!A1" display="BERD Spend Employment Data"/>
    <hyperlink ref="A22" location="'BERD Spend Regional Data'!A1" display="BERD Spend Regional Data"/>
    <hyperlink ref="A24" location="'BERD Spend GVA Data'!A1" display="BERD Spend GVA Data"/>
    <hyperlink ref="A26" location="'BERD Spend Funding Data'!A1" display="BERD Spend Funding Data"/>
    <hyperlink ref="A27" location="'BERD Spend Ownership Data'!A1" display="BERD Spend Ownership Data"/>
    <hyperlink ref="A33" location="'BERD Spend Research Data'!A1" display="BERD Spend Research Data"/>
    <hyperlink ref="A38" location="'HERD and Joint Projects Data'!A1" display="HERD and Joint Projects Data"/>
    <hyperlink ref="A43" location="'GERD Data'!A1" display="GERD Data"/>
    <hyperlink ref="A46" location="'Deciles and Revisions Data'!A1" display="Deciles and Revisions Data"/>
    <hyperlink ref="A50" location="'Annex 1 Data'!A1" display="Annex 1 Data"/>
    <hyperlink ref="A52" location="'Annex 2 and 3 Data'!A1" display="Annex 2 and 3 Data"/>
    <hyperlink ref="A54" location="'Annex 4 and 5 Data'!A1" display="Annex 4 and 5 Data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/>
  </sheetViews>
  <sheetFormatPr defaultRowHeight="15" x14ac:dyDescent="0.25"/>
  <cols>
    <col min="1" max="1" width="9.140625" style="11"/>
    <col min="2" max="4" width="9.140625" style="11" customWidth="1"/>
    <col min="5" max="5" width="13.5703125" style="11" customWidth="1"/>
    <col min="6" max="16384" width="9.140625" style="11"/>
  </cols>
  <sheetData>
    <row r="1" spans="1:11" x14ac:dyDescent="0.25">
      <c r="A1" s="21" t="s">
        <v>121</v>
      </c>
    </row>
    <row r="2" spans="1:11" x14ac:dyDescent="0.25">
      <c r="A2" s="22"/>
    </row>
    <row r="3" spans="1:11" x14ac:dyDescent="0.25">
      <c r="A3" s="23" t="s">
        <v>283</v>
      </c>
      <c r="B3" s="15"/>
      <c r="C3" s="15"/>
      <c r="D3" s="15"/>
      <c r="E3" s="15"/>
      <c r="F3" s="15"/>
      <c r="G3" s="15"/>
      <c r="H3" s="15"/>
    </row>
    <row r="4" spans="1:11" x14ac:dyDescent="0.25">
      <c r="A4" s="116" t="s">
        <v>0</v>
      </c>
      <c r="B4" s="25" t="s">
        <v>160</v>
      </c>
      <c r="C4" s="25" t="s">
        <v>161</v>
      </c>
      <c r="D4" s="25" t="s">
        <v>162</v>
      </c>
      <c r="E4" s="25" t="s">
        <v>167</v>
      </c>
      <c r="F4" s="26"/>
      <c r="G4" s="15"/>
      <c r="H4" s="15"/>
      <c r="I4" s="15"/>
    </row>
    <row r="5" spans="1:11" x14ac:dyDescent="0.25">
      <c r="A5" s="116">
        <v>2010</v>
      </c>
      <c r="B5" s="27">
        <v>344</v>
      </c>
      <c r="C5" s="27">
        <v>161.80000000000001</v>
      </c>
      <c r="D5" s="27">
        <v>15.6</v>
      </c>
      <c r="E5" s="27">
        <v>521.4</v>
      </c>
      <c r="F5" s="15"/>
      <c r="G5" s="27"/>
      <c r="H5" s="27"/>
      <c r="I5" s="27"/>
      <c r="J5" s="27"/>
    </row>
    <row r="6" spans="1:11" x14ac:dyDescent="0.25">
      <c r="A6" s="116">
        <v>2011</v>
      </c>
      <c r="B6" s="27">
        <v>388.8</v>
      </c>
      <c r="C6" s="27">
        <v>164.3</v>
      </c>
      <c r="D6" s="27">
        <v>14.4</v>
      </c>
      <c r="E6" s="27">
        <v>567.4</v>
      </c>
      <c r="F6" s="15"/>
      <c r="G6" s="27"/>
      <c r="H6" s="27"/>
      <c r="I6" s="27"/>
      <c r="J6" s="27"/>
    </row>
    <row r="7" spans="1:11" x14ac:dyDescent="0.25">
      <c r="A7" s="116">
        <v>2012</v>
      </c>
      <c r="B7" s="27">
        <v>453.2</v>
      </c>
      <c r="C7" s="27">
        <v>147.30000000000001</v>
      </c>
      <c r="D7" s="27">
        <v>15.5</v>
      </c>
      <c r="E7" s="27">
        <v>616</v>
      </c>
      <c r="F7" s="15"/>
      <c r="G7" s="27"/>
      <c r="H7" s="27"/>
      <c r="I7" s="27"/>
      <c r="J7" s="27"/>
    </row>
    <row r="8" spans="1:11" x14ac:dyDescent="0.25">
      <c r="A8" s="116">
        <v>2013</v>
      </c>
      <c r="B8" s="27">
        <v>479.3</v>
      </c>
      <c r="C8" s="27">
        <v>147</v>
      </c>
      <c r="D8" s="27">
        <v>16.8</v>
      </c>
      <c r="E8" s="27">
        <v>643</v>
      </c>
      <c r="F8" s="15"/>
      <c r="G8" s="27"/>
      <c r="H8" s="27"/>
      <c r="I8" s="27"/>
      <c r="J8" s="27"/>
    </row>
    <row r="9" spans="1:11" x14ac:dyDescent="0.25">
      <c r="A9" s="116">
        <v>2014</v>
      </c>
      <c r="B9" s="27">
        <v>410.4</v>
      </c>
      <c r="C9" s="27">
        <v>177.7</v>
      </c>
      <c r="D9" s="27">
        <v>17.7</v>
      </c>
      <c r="E9" s="27">
        <v>605.79999999999995</v>
      </c>
      <c r="F9" s="15"/>
      <c r="G9" s="27"/>
      <c r="H9" s="27"/>
      <c r="I9" s="27"/>
      <c r="J9" s="27"/>
    </row>
    <row r="10" spans="1:11" x14ac:dyDescent="0.25">
      <c r="A10" s="116">
        <v>2015</v>
      </c>
      <c r="B10" s="27">
        <v>539.1</v>
      </c>
      <c r="C10" s="27">
        <v>192.9</v>
      </c>
      <c r="D10" s="27">
        <v>16.399999999999999</v>
      </c>
      <c r="E10" s="27">
        <v>748.4</v>
      </c>
      <c r="F10" s="15"/>
      <c r="G10" s="27"/>
      <c r="H10" s="27"/>
      <c r="I10" s="27"/>
      <c r="J10" s="27"/>
    </row>
    <row r="11" spans="1:11" x14ac:dyDescent="0.25">
      <c r="A11" s="116">
        <v>2016</v>
      </c>
      <c r="B11" s="27">
        <v>523.9</v>
      </c>
      <c r="C11" s="27">
        <v>193.8</v>
      </c>
      <c r="D11" s="27">
        <v>17.8</v>
      </c>
      <c r="E11" s="27">
        <v>735.5</v>
      </c>
      <c r="F11" s="15"/>
      <c r="G11" s="27"/>
      <c r="H11" s="27"/>
      <c r="I11" s="27"/>
      <c r="J11" s="27"/>
    </row>
    <row r="12" spans="1:11" x14ac:dyDescent="0.25">
      <c r="A12" s="116">
        <v>2017</v>
      </c>
      <c r="B12" s="27">
        <v>538.70000000000005</v>
      </c>
      <c r="C12" s="27">
        <v>196.1</v>
      </c>
      <c r="D12" s="27">
        <v>20.3</v>
      </c>
      <c r="E12" s="27">
        <v>755</v>
      </c>
      <c r="F12" s="15"/>
      <c r="G12" s="27"/>
      <c r="H12" s="27"/>
      <c r="I12" s="27"/>
      <c r="J12" s="27"/>
    </row>
    <row r="13" spans="1:11" x14ac:dyDescent="0.25">
      <c r="A13" s="116">
        <v>2018</v>
      </c>
      <c r="B13" s="27">
        <v>548.79999999999995</v>
      </c>
      <c r="C13" s="27">
        <v>222.1</v>
      </c>
      <c r="D13" s="27">
        <v>22.8</v>
      </c>
      <c r="E13" s="27">
        <v>793.7</v>
      </c>
      <c r="F13" s="15"/>
      <c r="G13" s="27"/>
      <c r="H13" s="27"/>
      <c r="I13" s="27"/>
      <c r="J13" s="27"/>
      <c r="K13" s="28"/>
    </row>
    <row r="14" spans="1:11" x14ac:dyDescent="0.25">
      <c r="A14" s="116">
        <v>2019</v>
      </c>
      <c r="B14" s="27">
        <v>631.70000000000005</v>
      </c>
      <c r="C14" s="27">
        <v>221.6</v>
      </c>
      <c r="D14" s="27">
        <v>29.9</v>
      </c>
      <c r="E14" s="27">
        <v>883.2</v>
      </c>
      <c r="F14" s="27"/>
      <c r="G14" s="27"/>
      <c r="H14" s="27"/>
      <c r="I14" s="27"/>
      <c r="J14" s="27"/>
    </row>
    <row r="15" spans="1:11" x14ac:dyDescent="0.25">
      <c r="A15" s="116">
        <v>2020</v>
      </c>
      <c r="B15" s="27">
        <v>661.4</v>
      </c>
      <c r="C15" s="27">
        <v>222.3</v>
      </c>
      <c r="D15" s="27">
        <v>28.9</v>
      </c>
      <c r="E15" s="27">
        <v>912.6</v>
      </c>
      <c r="F15" s="15"/>
      <c r="G15" s="27"/>
      <c r="H15" s="27"/>
      <c r="I15" s="27"/>
      <c r="J15" s="27"/>
    </row>
    <row r="16" spans="1:11" ht="11.25" customHeight="1" x14ac:dyDescent="0.25">
      <c r="A16" s="29" t="s">
        <v>285</v>
      </c>
      <c r="B16" s="27"/>
      <c r="C16" s="27"/>
      <c r="D16" s="27"/>
      <c r="E16" s="27"/>
      <c r="F16" s="15"/>
      <c r="G16" s="15"/>
      <c r="H16" s="15"/>
      <c r="I16" s="15"/>
    </row>
    <row r="17" spans="1:11" ht="11.25" customHeight="1" x14ac:dyDescent="0.25">
      <c r="A17" s="30" t="s">
        <v>286</v>
      </c>
      <c r="B17" s="15"/>
      <c r="C17" s="15"/>
      <c r="D17" s="15"/>
      <c r="E17" s="15"/>
      <c r="F17" s="15"/>
      <c r="G17" s="15"/>
      <c r="H17" s="15"/>
      <c r="I17" s="15"/>
    </row>
    <row r="18" spans="1:11" x14ac:dyDescent="0.25">
      <c r="A18" s="31"/>
      <c r="B18" s="15"/>
      <c r="C18" s="15"/>
      <c r="D18" s="15"/>
      <c r="E18" s="15"/>
      <c r="F18" s="15"/>
      <c r="G18" s="15"/>
      <c r="H18" s="15"/>
      <c r="I18" s="15"/>
    </row>
    <row r="19" spans="1:11" x14ac:dyDescent="0.25">
      <c r="A19" s="23" t="s">
        <v>284</v>
      </c>
      <c r="B19" s="15"/>
      <c r="C19" s="15"/>
      <c r="D19" s="15"/>
      <c r="E19" s="15"/>
      <c r="F19" s="15"/>
      <c r="G19" s="15"/>
      <c r="H19" s="15"/>
      <c r="I19" s="15"/>
    </row>
    <row r="20" spans="1:11" x14ac:dyDescent="0.25">
      <c r="A20" s="116" t="s">
        <v>0</v>
      </c>
      <c r="B20" s="25" t="s">
        <v>160</v>
      </c>
      <c r="C20" s="25" t="s">
        <v>161</v>
      </c>
      <c r="D20" s="25" t="s">
        <v>162</v>
      </c>
      <c r="E20" s="25" t="s">
        <v>167</v>
      </c>
      <c r="F20" s="15"/>
      <c r="G20" s="15"/>
      <c r="H20" s="15"/>
      <c r="I20" s="15"/>
    </row>
    <row r="21" spans="1:11" x14ac:dyDescent="0.25">
      <c r="A21" s="116">
        <v>2010</v>
      </c>
      <c r="B21" s="27">
        <v>426.7</v>
      </c>
      <c r="C21" s="27">
        <v>200.7</v>
      </c>
      <c r="D21" s="27">
        <v>19.3</v>
      </c>
      <c r="E21" s="27">
        <v>646.70000000000005</v>
      </c>
      <c r="F21" s="15"/>
      <c r="G21" s="27"/>
      <c r="H21" s="27"/>
      <c r="I21" s="27"/>
      <c r="J21" s="27"/>
    </row>
    <row r="22" spans="1:11" x14ac:dyDescent="0.25">
      <c r="A22" s="116">
        <v>2011</v>
      </c>
      <c r="B22" s="27">
        <v>472.4</v>
      </c>
      <c r="C22" s="27">
        <v>199.6</v>
      </c>
      <c r="D22" s="27">
        <v>17.5</v>
      </c>
      <c r="E22" s="27">
        <v>689.5</v>
      </c>
      <c r="F22" s="15"/>
      <c r="G22" s="27"/>
      <c r="H22" s="27"/>
      <c r="I22" s="27"/>
      <c r="J22" s="27"/>
    </row>
    <row r="23" spans="1:11" x14ac:dyDescent="0.25">
      <c r="A23" s="116">
        <v>2012</v>
      </c>
      <c r="B23" s="27">
        <v>542</v>
      </c>
      <c r="C23" s="27">
        <v>176.1</v>
      </c>
      <c r="D23" s="27">
        <v>18.5</v>
      </c>
      <c r="E23" s="27">
        <v>736.6</v>
      </c>
      <c r="F23" s="15"/>
      <c r="G23" s="27"/>
      <c r="H23" s="27"/>
      <c r="I23" s="27"/>
      <c r="J23" s="27"/>
    </row>
    <row r="24" spans="1:11" x14ac:dyDescent="0.25">
      <c r="A24" s="116">
        <v>2013</v>
      </c>
      <c r="B24" s="27">
        <v>560.6</v>
      </c>
      <c r="C24" s="27">
        <v>171.9</v>
      </c>
      <c r="D24" s="27">
        <v>19.7</v>
      </c>
      <c r="E24" s="27">
        <v>752.2</v>
      </c>
      <c r="F24" s="15"/>
      <c r="G24" s="27"/>
      <c r="H24" s="27"/>
      <c r="I24" s="27"/>
      <c r="J24" s="27"/>
    </row>
    <row r="25" spans="1:11" x14ac:dyDescent="0.25">
      <c r="A25" s="116">
        <v>2014</v>
      </c>
      <c r="B25" s="27">
        <v>472.5</v>
      </c>
      <c r="C25" s="27">
        <v>204.6</v>
      </c>
      <c r="D25" s="27">
        <v>20.399999999999999</v>
      </c>
      <c r="E25" s="27">
        <v>697.5</v>
      </c>
      <c r="F25" s="15"/>
      <c r="G25" s="27"/>
      <c r="H25" s="27"/>
      <c r="I25" s="27"/>
      <c r="J25" s="27"/>
    </row>
    <row r="26" spans="1:11" x14ac:dyDescent="0.25">
      <c r="A26" s="116">
        <v>2015</v>
      </c>
      <c r="B26" s="27">
        <v>617.6</v>
      </c>
      <c r="C26" s="27">
        <v>220.9</v>
      </c>
      <c r="D26" s="27">
        <v>18.7</v>
      </c>
      <c r="E26" s="27">
        <v>857.2</v>
      </c>
      <c r="F26" s="15"/>
      <c r="G26" s="27"/>
      <c r="H26" s="27"/>
      <c r="I26" s="27"/>
      <c r="J26" s="27"/>
    </row>
    <row r="27" spans="1:11" x14ac:dyDescent="0.25">
      <c r="A27" s="116">
        <v>2016</v>
      </c>
      <c r="B27" s="27">
        <v>589</v>
      </c>
      <c r="C27" s="27">
        <v>217.8</v>
      </c>
      <c r="D27" s="27">
        <v>20</v>
      </c>
      <c r="E27" s="27">
        <v>826.8</v>
      </c>
      <c r="F27" s="15"/>
      <c r="G27" s="27"/>
      <c r="H27" s="27"/>
      <c r="I27" s="27"/>
      <c r="J27" s="27"/>
    </row>
    <row r="28" spans="1:11" x14ac:dyDescent="0.25">
      <c r="A28" s="116">
        <v>2017</v>
      </c>
      <c r="B28" s="27">
        <v>594.70000000000005</v>
      </c>
      <c r="C28" s="27">
        <v>216.5</v>
      </c>
      <c r="D28" s="27">
        <v>22.4</v>
      </c>
      <c r="E28" s="27">
        <v>833.6</v>
      </c>
      <c r="F28" s="15"/>
      <c r="G28" s="27"/>
      <c r="H28" s="27"/>
      <c r="I28" s="27"/>
      <c r="J28" s="27"/>
      <c r="K28" s="34"/>
    </row>
    <row r="29" spans="1:11" x14ac:dyDescent="0.25">
      <c r="A29" s="116">
        <v>2018</v>
      </c>
      <c r="B29" s="27">
        <v>594</v>
      </c>
      <c r="C29" s="27">
        <v>240.4</v>
      </c>
      <c r="D29" s="27">
        <v>24.7</v>
      </c>
      <c r="E29" s="27">
        <v>859.1</v>
      </c>
      <c r="F29" s="15"/>
      <c r="G29" s="27"/>
      <c r="H29" s="27"/>
      <c r="I29" s="27"/>
      <c r="J29" s="27"/>
    </row>
    <row r="30" spans="1:11" x14ac:dyDescent="0.25">
      <c r="A30" s="116">
        <v>2019</v>
      </c>
      <c r="B30" s="27">
        <v>670.3</v>
      </c>
      <c r="C30" s="27">
        <v>235.1</v>
      </c>
      <c r="D30" s="27">
        <v>31.7</v>
      </c>
      <c r="E30" s="27">
        <v>937.1</v>
      </c>
      <c r="F30" s="15"/>
      <c r="G30" s="27"/>
      <c r="H30" s="27"/>
      <c r="I30" s="27"/>
      <c r="J30" s="27"/>
    </row>
    <row r="31" spans="1:11" x14ac:dyDescent="0.25">
      <c r="A31" s="116">
        <v>2020</v>
      </c>
      <c r="B31" s="27">
        <v>661.4</v>
      </c>
      <c r="C31" s="27">
        <v>222.3</v>
      </c>
      <c r="D31" s="27">
        <v>28.9</v>
      </c>
      <c r="E31" s="27">
        <v>912.6</v>
      </c>
      <c r="F31" s="15"/>
      <c r="G31" s="27"/>
      <c r="H31" s="27"/>
      <c r="I31" s="27"/>
      <c r="J31" s="27"/>
    </row>
    <row r="32" spans="1:11" ht="11.25" customHeight="1" x14ac:dyDescent="0.25">
      <c r="A32" s="124" t="s">
        <v>287</v>
      </c>
      <c r="B32"/>
      <c r="C32"/>
      <c r="D32"/>
      <c r="E32"/>
      <c r="F32"/>
      <c r="I32" s="15"/>
    </row>
    <row r="33" spans="1:8" ht="11.25" customHeight="1" x14ac:dyDescent="0.25">
      <c r="A33" s="32" t="s">
        <v>288</v>
      </c>
    </row>
    <row r="34" spans="1:8" ht="11.25" customHeight="1" x14ac:dyDescent="0.25">
      <c r="A34" s="36" t="s">
        <v>289</v>
      </c>
      <c r="B34" s="37"/>
      <c r="C34" s="37"/>
      <c r="D34" s="37"/>
      <c r="E34" s="37"/>
      <c r="H34" s="11" t="s">
        <v>265</v>
      </c>
    </row>
  </sheetData>
  <hyperlinks>
    <hyperlink ref="A1" location="Contents!A1" display="Contents"/>
    <hyperlink ref="A34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9"/>
  <sheetViews>
    <sheetView zoomScaleNormal="100" workbookViewId="0">
      <selection activeCell="A2" sqref="A2"/>
    </sheetView>
  </sheetViews>
  <sheetFormatPr defaultRowHeight="15" x14ac:dyDescent="0.25"/>
  <cols>
    <col min="1" max="1" width="29.5703125" style="11" customWidth="1"/>
    <col min="2" max="11" width="17.7109375" style="11" customWidth="1"/>
    <col min="12" max="16384" width="9.140625" style="11"/>
  </cols>
  <sheetData>
    <row r="1" spans="1:11" x14ac:dyDescent="0.25">
      <c r="A1" s="21" t="s">
        <v>121</v>
      </c>
    </row>
    <row r="2" spans="1:11" ht="14.25" customHeight="1" x14ac:dyDescent="0.3">
      <c r="A2" s="38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4.25" customHeight="1" x14ac:dyDescent="0.25">
      <c r="A3" s="39" t="s">
        <v>290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4.25" customHeight="1" x14ac:dyDescent="0.25">
      <c r="A4" s="16" t="s">
        <v>259</v>
      </c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6">
        <v>10</v>
      </c>
    </row>
    <row r="5" spans="1:11" ht="14.25" customHeight="1" x14ac:dyDescent="0.25">
      <c r="A5" s="16" t="s">
        <v>244</v>
      </c>
      <c r="B5" s="40">
        <v>1E-3</v>
      </c>
      <c r="C5" s="40">
        <v>4.0000000000000001E-3</v>
      </c>
      <c r="D5" s="40">
        <v>7.0000000000000001E-3</v>
      </c>
      <c r="E5" s="40">
        <v>1.2E-2</v>
      </c>
      <c r="F5" s="40">
        <v>1.7999999999999999E-2</v>
      </c>
      <c r="G5" s="40">
        <v>2.5999999999999999E-2</v>
      </c>
      <c r="H5" s="40">
        <v>3.7999999999999999E-2</v>
      </c>
      <c r="I5" s="40">
        <v>5.8000000000000003E-2</v>
      </c>
      <c r="J5" s="40">
        <v>9.7000000000000003E-2</v>
      </c>
      <c r="K5" s="40">
        <v>0.73899999999999999</v>
      </c>
    </row>
    <row r="6" spans="1:11" ht="14.25" customHeight="1" x14ac:dyDescent="0.3">
      <c r="A6" s="38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25">
      <c r="A7" s="23" t="s">
        <v>294</v>
      </c>
      <c r="B7" s="23"/>
      <c r="C7" s="15"/>
      <c r="D7" s="15"/>
      <c r="E7" s="15"/>
      <c r="F7" s="15"/>
      <c r="G7" s="15"/>
      <c r="H7" s="15"/>
      <c r="I7" s="15"/>
      <c r="J7" s="15"/>
      <c r="K7" s="132"/>
    </row>
    <row r="8" spans="1:11" x14ac:dyDescent="0.25">
      <c r="A8" s="41"/>
      <c r="B8" s="50" t="s">
        <v>292</v>
      </c>
      <c r="C8" s="50" t="s">
        <v>293</v>
      </c>
      <c r="D8" s="50"/>
      <c r="E8" s="50"/>
      <c r="F8" s="50"/>
      <c r="G8" s="50"/>
      <c r="H8" s="15"/>
      <c r="I8" s="15"/>
      <c r="J8" s="15"/>
      <c r="K8" s="15"/>
    </row>
    <row r="9" spans="1:11" x14ac:dyDescent="0.25">
      <c r="A9" s="16" t="s">
        <v>295</v>
      </c>
      <c r="B9" s="51">
        <v>661.4</v>
      </c>
      <c r="C9" s="53">
        <v>1</v>
      </c>
      <c r="D9" s="52"/>
      <c r="E9" s="52"/>
      <c r="F9" s="52"/>
      <c r="G9" s="125"/>
      <c r="H9" s="15"/>
      <c r="I9" s="15"/>
      <c r="J9" s="15"/>
      <c r="K9" s="15"/>
    </row>
    <row r="10" spans="1:11" x14ac:dyDescent="0.25">
      <c r="A10" s="16" t="s">
        <v>210</v>
      </c>
      <c r="B10" s="42">
        <v>219.5</v>
      </c>
      <c r="C10" s="109">
        <v>0.33200000000000002</v>
      </c>
      <c r="D10" s="43"/>
      <c r="E10" s="43"/>
      <c r="F10" s="43"/>
      <c r="G10" s="126"/>
      <c r="H10" s="33"/>
      <c r="I10" s="15"/>
      <c r="J10" s="15"/>
      <c r="K10" s="15"/>
    </row>
    <row r="11" spans="1:11" x14ac:dyDescent="0.25">
      <c r="A11" s="16" t="s">
        <v>1</v>
      </c>
      <c r="B11" s="51">
        <v>613.79999999999995</v>
      </c>
      <c r="C11" s="110">
        <v>0.92800000000000005</v>
      </c>
      <c r="D11" s="53"/>
      <c r="E11" s="53"/>
      <c r="F11" s="53"/>
      <c r="G11" s="125"/>
      <c r="H11" s="33"/>
      <c r="I11" s="15"/>
      <c r="J11" s="15"/>
      <c r="K11" s="15"/>
    </row>
    <row r="12" spans="1:11" x14ac:dyDescent="0.25">
      <c r="A12" s="16" t="s">
        <v>168</v>
      </c>
      <c r="B12" s="51">
        <v>583.1</v>
      </c>
      <c r="C12" s="110">
        <v>0.88200000000000001</v>
      </c>
      <c r="D12" s="53"/>
      <c r="E12" s="53"/>
      <c r="F12" s="53"/>
      <c r="G12" s="125"/>
      <c r="H12" s="33"/>
      <c r="I12" s="15"/>
      <c r="J12" s="15"/>
      <c r="K12" s="15"/>
    </row>
    <row r="13" spans="1:11" x14ac:dyDescent="0.25">
      <c r="A13" s="16" t="s">
        <v>86</v>
      </c>
      <c r="B13" s="85">
        <v>30.7</v>
      </c>
      <c r="C13" s="110">
        <v>4.5999999999999999E-2</v>
      </c>
      <c r="D13" s="53"/>
      <c r="E13" s="53"/>
      <c r="F13" s="53"/>
      <c r="G13" s="125"/>
      <c r="H13" s="33"/>
      <c r="I13" s="15"/>
      <c r="J13" s="15"/>
      <c r="K13" s="15"/>
    </row>
    <row r="14" spans="1:11" x14ac:dyDescent="0.25">
      <c r="A14" s="16" t="s">
        <v>2</v>
      </c>
      <c r="B14" s="51">
        <v>47.6</v>
      </c>
      <c r="C14" s="110">
        <v>7.1999999999999995E-2</v>
      </c>
      <c r="D14" s="53"/>
      <c r="E14" s="53"/>
      <c r="F14" s="53"/>
      <c r="G14" s="125"/>
      <c r="H14" s="33"/>
      <c r="I14" s="15"/>
      <c r="J14" s="15"/>
      <c r="K14" s="15"/>
    </row>
    <row r="15" spans="1:11" x14ac:dyDescent="0.25">
      <c r="A15" s="16" t="s">
        <v>169</v>
      </c>
      <c r="B15" s="42">
        <v>1.1000000000000001</v>
      </c>
      <c r="C15" s="109">
        <v>2E-3</v>
      </c>
      <c r="D15" s="44"/>
      <c r="E15" s="44"/>
      <c r="F15" s="44"/>
      <c r="G15" s="126"/>
      <c r="H15" s="33"/>
      <c r="I15" s="15"/>
      <c r="J15" s="15"/>
      <c r="K15" s="15"/>
    </row>
    <row r="16" spans="1:11" x14ac:dyDescent="0.25">
      <c r="A16" s="41"/>
      <c r="B16" s="50" t="s">
        <v>247</v>
      </c>
      <c r="C16" s="50" t="s">
        <v>248</v>
      </c>
      <c r="D16" s="50"/>
      <c r="E16" s="50"/>
      <c r="F16" s="50"/>
      <c r="G16" s="50"/>
      <c r="H16" s="33"/>
      <c r="I16" s="15"/>
      <c r="J16" s="15"/>
      <c r="K16" s="15"/>
    </row>
    <row r="17" spans="1:11" x14ac:dyDescent="0.25">
      <c r="A17" s="16" t="s">
        <v>249</v>
      </c>
      <c r="B17" s="15">
        <v>631.70000000000005</v>
      </c>
      <c r="C17" s="44">
        <v>1</v>
      </c>
      <c r="D17" s="44"/>
      <c r="E17" s="44"/>
      <c r="F17" s="44"/>
      <c r="G17" s="44"/>
      <c r="H17" s="15"/>
      <c r="I17" s="15"/>
      <c r="J17" s="15"/>
      <c r="K17" s="15"/>
    </row>
    <row r="18" spans="1:11" x14ac:dyDescent="0.25">
      <c r="A18" s="16" t="s">
        <v>210</v>
      </c>
      <c r="B18" s="42">
        <v>198.6</v>
      </c>
      <c r="C18" s="44">
        <v>0.314</v>
      </c>
      <c r="D18" s="44"/>
      <c r="E18" s="44"/>
      <c r="F18" s="44"/>
      <c r="G18" s="126"/>
      <c r="H18" s="33"/>
      <c r="I18" s="15"/>
      <c r="J18" s="15"/>
      <c r="K18" s="15"/>
    </row>
    <row r="19" spans="1:11" x14ac:dyDescent="0.25">
      <c r="A19" s="16" t="s">
        <v>1</v>
      </c>
      <c r="B19" s="15">
        <v>602.70000000000005</v>
      </c>
      <c r="C19" s="44">
        <v>0.95399999999999996</v>
      </c>
      <c r="D19" s="44"/>
      <c r="E19" s="44"/>
      <c r="F19" s="44"/>
      <c r="G19" s="126"/>
      <c r="H19" s="33"/>
      <c r="I19" s="15"/>
      <c r="J19" s="15"/>
      <c r="K19" s="15"/>
    </row>
    <row r="20" spans="1:11" x14ac:dyDescent="0.25">
      <c r="A20" s="16" t="s">
        <v>168</v>
      </c>
      <c r="B20" s="15">
        <v>553.20000000000005</v>
      </c>
      <c r="C20" s="44">
        <v>0.876</v>
      </c>
      <c r="D20" s="44"/>
      <c r="E20" s="44"/>
      <c r="F20" s="44"/>
      <c r="G20" s="126"/>
      <c r="H20" s="33"/>
      <c r="I20" s="15"/>
      <c r="J20" s="15"/>
      <c r="K20" s="15"/>
    </row>
    <row r="21" spans="1:11" x14ac:dyDescent="0.25">
      <c r="A21" s="16" t="s">
        <v>86</v>
      </c>
      <c r="B21" s="15">
        <v>49.5</v>
      </c>
      <c r="C21" s="44">
        <v>7.8E-2</v>
      </c>
      <c r="D21" s="44"/>
      <c r="E21" s="44"/>
      <c r="F21" s="44"/>
      <c r="G21" s="126"/>
      <c r="H21" s="33"/>
      <c r="I21" s="15"/>
      <c r="J21" s="15"/>
      <c r="K21" s="15"/>
    </row>
    <row r="22" spans="1:11" x14ac:dyDescent="0.25">
      <c r="A22" s="16" t="s">
        <v>2</v>
      </c>
      <c r="B22" s="27">
        <v>29.1</v>
      </c>
      <c r="C22" s="44">
        <v>4.5999999999999999E-2</v>
      </c>
      <c r="D22" s="44"/>
      <c r="E22" s="44"/>
      <c r="F22" s="44"/>
      <c r="G22" s="126"/>
      <c r="H22" s="33"/>
      <c r="I22" s="15"/>
      <c r="J22" s="15"/>
      <c r="K22" s="15"/>
    </row>
    <row r="23" spans="1:11" x14ac:dyDescent="0.25">
      <c r="A23" s="16" t="s">
        <v>169</v>
      </c>
      <c r="B23" s="42">
        <v>0.9</v>
      </c>
      <c r="C23" s="44">
        <v>1E-3</v>
      </c>
      <c r="D23" s="44"/>
      <c r="E23" s="44"/>
      <c r="F23" s="44"/>
      <c r="G23" s="126"/>
      <c r="H23" s="33"/>
      <c r="I23" s="15"/>
      <c r="J23" s="15"/>
      <c r="K23" s="15"/>
    </row>
    <row r="24" spans="1:11" x14ac:dyDescent="0.25">
      <c r="A24" s="15"/>
      <c r="B24" s="15"/>
      <c r="C24" s="15"/>
      <c r="D24" s="15"/>
      <c r="E24" s="15"/>
      <c r="F24" s="15"/>
      <c r="G24" s="68"/>
      <c r="H24" s="33"/>
      <c r="I24" s="15"/>
      <c r="J24" s="15"/>
      <c r="K24" s="15"/>
    </row>
    <row r="25" spans="1:11" x14ac:dyDescent="0.25">
      <c r="A25" s="23" t="s">
        <v>297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25">
      <c r="A26" s="15"/>
      <c r="B26" s="50" t="s">
        <v>3</v>
      </c>
      <c r="C26" s="50"/>
      <c r="D26" s="50"/>
      <c r="E26" s="50"/>
      <c r="F26" s="50"/>
      <c r="G26" s="50"/>
      <c r="H26" s="50" t="s">
        <v>148</v>
      </c>
      <c r="I26" s="50"/>
      <c r="J26" s="15"/>
      <c r="K26" s="15"/>
    </row>
    <row r="27" spans="1:11" x14ac:dyDescent="0.25">
      <c r="A27" s="41"/>
      <c r="B27" s="16">
        <v>2015</v>
      </c>
      <c r="C27" s="16">
        <v>2016</v>
      </c>
      <c r="D27" s="16">
        <v>2017</v>
      </c>
      <c r="E27" s="16">
        <v>2018</v>
      </c>
      <c r="F27" s="16">
        <v>2019</v>
      </c>
      <c r="G27" s="16">
        <v>2020</v>
      </c>
      <c r="H27" s="25" t="s">
        <v>298</v>
      </c>
      <c r="I27" s="25" t="s">
        <v>299</v>
      </c>
      <c r="J27" s="15"/>
      <c r="K27" s="15"/>
    </row>
    <row r="28" spans="1:11" x14ac:dyDescent="0.25">
      <c r="A28" s="16" t="s">
        <v>4</v>
      </c>
      <c r="B28" s="27">
        <v>539.1</v>
      </c>
      <c r="C28" s="27">
        <v>523.9</v>
      </c>
      <c r="D28" s="27">
        <v>538.70000000000005</v>
      </c>
      <c r="E28" s="27">
        <v>548.79999999999995</v>
      </c>
      <c r="F28" s="27">
        <v>631.70000000000005</v>
      </c>
      <c r="G28" s="27">
        <v>661.4</v>
      </c>
      <c r="H28" s="45">
        <v>4.7E-2</v>
      </c>
      <c r="I28" s="45">
        <v>0.22700000000000001</v>
      </c>
      <c r="J28" s="15"/>
      <c r="K28" s="15"/>
    </row>
    <row r="29" spans="1:11" x14ac:dyDescent="0.25">
      <c r="A29" s="16" t="s">
        <v>5</v>
      </c>
      <c r="B29" s="27">
        <v>500.9</v>
      </c>
      <c r="C29" s="27">
        <v>480.6</v>
      </c>
      <c r="D29" s="27">
        <v>508.5</v>
      </c>
      <c r="E29" s="27">
        <v>523.79999999999995</v>
      </c>
      <c r="F29" s="27">
        <v>602.70000000000005</v>
      </c>
      <c r="G29" s="27">
        <v>613.79999999999995</v>
      </c>
      <c r="H29" s="45">
        <v>1.7999999999999999E-2</v>
      </c>
      <c r="I29" s="45">
        <v>0.22500000000000001</v>
      </c>
      <c r="J29" s="15"/>
      <c r="K29" s="15"/>
    </row>
    <row r="30" spans="1:11" x14ac:dyDescent="0.25">
      <c r="A30" s="16" t="s">
        <v>168</v>
      </c>
      <c r="B30" s="27">
        <v>446.7</v>
      </c>
      <c r="C30" s="27">
        <v>456.3</v>
      </c>
      <c r="D30" s="27">
        <v>466.1</v>
      </c>
      <c r="E30" s="27">
        <v>495.1</v>
      </c>
      <c r="F30" s="27">
        <v>553.20000000000005</v>
      </c>
      <c r="G30" s="27">
        <v>583.1</v>
      </c>
      <c r="H30" s="45">
        <v>5.3999999999999999E-2</v>
      </c>
      <c r="I30" s="45">
        <v>0.30499999999999999</v>
      </c>
      <c r="J30" s="15"/>
      <c r="K30" s="15"/>
    </row>
    <row r="31" spans="1:11" x14ac:dyDescent="0.25">
      <c r="A31" s="16" t="s">
        <v>86</v>
      </c>
      <c r="B31" s="27">
        <v>54.2</v>
      </c>
      <c r="C31" s="27">
        <v>24.4</v>
      </c>
      <c r="D31" s="27">
        <v>42.3</v>
      </c>
      <c r="E31" s="27">
        <v>28.8</v>
      </c>
      <c r="F31" s="27">
        <v>49.5</v>
      </c>
      <c r="G31" s="27">
        <v>30.7</v>
      </c>
      <c r="H31" s="45">
        <v>-0.38</v>
      </c>
      <c r="I31" s="45">
        <v>-0.434</v>
      </c>
      <c r="J31" s="15"/>
      <c r="K31" s="15"/>
    </row>
    <row r="32" spans="1:11" x14ac:dyDescent="0.25">
      <c r="A32" s="16" t="s">
        <v>6</v>
      </c>
      <c r="B32" s="27">
        <v>38.299999999999997</v>
      </c>
      <c r="C32" s="27">
        <v>43.3</v>
      </c>
      <c r="D32" s="27">
        <v>30.2</v>
      </c>
      <c r="E32" s="27">
        <v>25</v>
      </c>
      <c r="F32" s="27">
        <v>29.1</v>
      </c>
      <c r="G32" s="27">
        <v>47.6</v>
      </c>
      <c r="H32" s="45">
        <v>0.63700000000000001</v>
      </c>
      <c r="I32" s="45">
        <v>0.24299999999999999</v>
      </c>
      <c r="J32" s="15"/>
      <c r="K32" s="15"/>
    </row>
    <row r="33" spans="1:11" x14ac:dyDescent="0.25">
      <c r="A33" s="16"/>
      <c r="B33" s="50" t="s">
        <v>7</v>
      </c>
      <c r="C33" s="50"/>
      <c r="D33" s="50"/>
      <c r="E33" s="50"/>
      <c r="F33" s="50"/>
      <c r="G33" s="50"/>
      <c r="H33" s="50" t="s">
        <v>148</v>
      </c>
      <c r="I33" s="50"/>
      <c r="J33" s="15"/>
      <c r="K33" s="15"/>
    </row>
    <row r="34" spans="1:11" x14ac:dyDescent="0.25">
      <c r="A34" s="16"/>
      <c r="B34" s="16">
        <v>2015</v>
      </c>
      <c r="C34" s="16">
        <v>2016</v>
      </c>
      <c r="D34" s="16">
        <v>2017</v>
      </c>
      <c r="E34" s="16">
        <v>2018</v>
      </c>
      <c r="F34" s="16">
        <v>2019</v>
      </c>
      <c r="G34" s="16">
        <v>2020</v>
      </c>
      <c r="H34" s="25" t="s">
        <v>298</v>
      </c>
      <c r="I34" s="25" t="s">
        <v>299</v>
      </c>
      <c r="J34" s="15"/>
      <c r="K34" s="15"/>
    </row>
    <row r="35" spans="1:11" x14ac:dyDescent="0.25">
      <c r="A35" s="16" t="s">
        <v>4</v>
      </c>
      <c r="B35" s="27">
        <v>617.6</v>
      </c>
      <c r="C35" s="27">
        <v>589</v>
      </c>
      <c r="D35" s="27">
        <v>594.70000000000005</v>
      </c>
      <c r="E35" s="27">
        <v>594</v>
      </c>
      <c r="F35" s="27">
        <v>670.3</v>
      </c>
      <c r="G35" s="27">
        <v>661.4</v>
      </c>
      <c r="H35" s="45">
        <v>-1.2999999999999999E-2</v>
      </c>
      <c r="I35" s="45">
        <v>7.0999999999999994E-2</v>
      </c>
      <c r="J35" s="15"/>
      <c r="K35" s="15"/>
    </row>
    <row r="36" spans="1:11" x14ac:dyDescent="0.25">
      <c r="A36" s="16" t="s">
        <v>5</v>
      </c>
      <c r="B36" s="27">
        <v>573.70000000000005</v>
      </c>
      <c r="C36" s="27">
        <v>540.29999999999995</v>
      </c>
      <c r="D36" s="27">
        <v>561.4</v>
      </c>
      <c r="E36" s="27">
        <v>567</v>
      </c>
      <c r="F36" s="27">
        <v>639.4</v>
      </c>
      <c r="G36" s="27">
        <v>613.79999999999995</v>
      </c>
      <c r="H36" s="45">
        <v>-0.04</v>
      </c>
      <c r="I36" s="45">
        <v>7.0000000000000007E-2</v>
      </c>
      <c r="J36" s="15"/>
      <c r="K36" s="15"/>
    </row>
    <row r="37" spans="1:11" x14ac:dyDescent="0.25">
      <c r="A37" s="16" t="s">
        <v>168</v>
      </c>
      <c r="B37" s="27">
        <v>511.7</v>
      </c>
      <c r="C37" s="27">
        <v>512.9</v>
      </c>
      <c r="D37" s="27">
        <v>514.6</v>
      </c>
      <c r="E37" s="27">
        <v>535.9</v>
      </c>
      <c r="F37" s="27">
        <v>586.9</v>
      </c>
      <c r="G37" s="27">
        <v>583.1</v>
      </c>
      <c r="H37" s="45">
        <v>-7.0000000000000001E-3</v>
      </c>
      <c r="I37" s="45">
        <v>0.14000000000000001</v>
      </c>
      <c r="J37" s="15"/>
      <c r="K37" s="15"/>
    </row>
    <row r="38" spans="1:11" x14ac:dyDescent="0.25">
      <c r="A38" s="16" t="s">
        <v>86</v>
      </c>
      <c r="B38" s="27">
        <v>62.1</v>
      </c>
      <c r="C38" s="27">
        <v>27.4</v>
      </c>
      <c r="D38" s="27">
        <v>46.7</v>
      </c>
      <c r="E38" s="27">
        <v>31.1</v>
      </c>
      <c r="F38" s="27">
        <v>52.5</v>
      </c>
      <c r="G38" s="27">
        <v>30.7</v>
      </c>
      <c r="H38" s="45">
        <v>-0.41499999999999998</v>
      </c>
      <c r="I38" s="45">
        <v>-0.50600000000000001</v>
      </c>
      <c r="J38" s="15"/>
      <c r="K38" s="15"/>
    </row>
    <row r="39" spans="1:11" x14ac:dyDescent="0.25">
      <c r="A39" s="16" t="s">
        <v>6</v>
      </c>
      <c r="B39" s="27">
        <v>43.8</v>
      </c>
      <c r="C39" s="27">
        <v>48.7</v>
      </c>
      <c r="D39" s="27">
        <v>33.299999999999997</v>
      </c>
      <c r="E39" s="27">
        <v>27.1</v>
      </c>
      <c r="F39" s="27">
        <v>30.8</v>
      </c>
      <c r="G39" s="27">
        <v>47.6</v>
      </c>
      <c r="H39" s="45">
        <v>0.54300000000000004</v>
      </c>
      <c r="I39" s="45">
        <v>8.5000000000000006E-2</v>
      </c>
      <c r="J39" s="15"/>
      <c r="K39" s="15"/>
    </row>
    <row r="40" spans="1:11" ht="11.25" customHeight="1" x14ac:dyDescent="0.25">
      <c r="A40" s="29" t="s">
        <v>300</v>
      </c>
      <c r="B40" s="46"/>
      <c r="C40" s="46"/>
      <c r="D40" s="46"/>
      <c r="E40" s="46"/>
      <c r="F40" s="46"/>
      <c r="G40" s="46"/>
      <c r="H40" s="46"/>
      <c r="I40" s="46"/>
      <c r="J40" s="15"/>
      <c r="K40" s="15"/>
    </row>
    <row r="41" spans="1:11" ht="11.25" customHeight="1" x14ac:dyDescent="0.25">
      <c r="A41" s="36" t="s">
        <v>289</v>
      </c>
      <c r="B41" s="47"/>
      <c r="C41" s="47"/>
      <c r="D41" s="47"/>
      <c r="E41" s="15"/>
      <c r="F41" s="15"/>
      <c r="G41" s="15"/>
      <c r="H41" s="15"/>
      <c r="I41" s="15"/>
      <c r="J41" s="15"/>
      <c r="K41" s="15"/>
    </row>
    <row r="42" spans="1:11" s="49" customFormat="1" ht="11.25" customHeight="1" x14ac:dyDescent="0.25">
      <c r="A42" s="48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25">
      <c r="A43" s="17" t="s">
        <v>149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 x14ac:dyDescent="0.25">
      <c r="A59" s="15"/>
      <c r="B59" s="15"/>
      <c r="C59" s="15"/>
      <c r="D59" s="15"/>
      <c r="E59" s="15"/>
      <c r="F59" s="15"/>
      <c r="G59" s="15"/>
      <c r="H59" s="33"/>
      <c r="I59" s="33"/>
      <c r="J59" s="15"/>
      <c r="K59" s="15"/>
    </row>
    <row r="60" spans="1:11" x14ac:dyDescent="0.25">
      <c r="A60" s="15"/>
      <c r="B60" s="15"/>
      <c r="C60" s="15"/>
      <c r="D60" s="15"/>
      <c r="E60" s="15"/>
      <c r="F60" s="15"/>
      <c r="G60" s="15"/>
      <c r="H60" s="33"/>
      <c r="I60" s="33"/>
      <c r="J60" s="15"/>
      <c r="K60" s="15"/>
    </row>
    <row r="61" spans="1:11" x14ac:dyDescent="0.25">
      <c r="A61" s="15"/>
      <c r="B61" s="15"/>
      <c r="C61" s="15"/>
      <c r="D61" s="15"/>
      <c r="E61" s="15"/>
      <c r="F61" s="15"/>
      <c r="G61" s="15"/>
      <c r="H61" s="33"/>
      <c r="I61" s="33"/>
      <c r="J61" s="15"/>
      <c r="K61" s="15"/>
    </row>
    <row r="62" spans="1:11" x14ac:dyDescent="0.25">
      <c r="A62" s="15"/>
      <c r="B62" s="15"/>
      <c r="C62" s="15"/>
      <c r="D62" s="15"/>
      <c r="E62" s="15"/>
      <c r="F62" s="15"/>
      <c r="G62" s="15"/>
      <c r="H62" s="33"/>
      <c r="I62" s="33"/>
      <c r="J62" s="15"/>
      <c r="K62" s="15"/>
    </row>
    <row r="63" spans="1:11" x14ac:dyDescent="0.25">
      <c r="A63" s="15"/>
      <c r="B63" s="15"/>
      <c r="C63" s="15"/>
      <c r="D63" s="15"/>
      <c r="E63" s="15"/>
      <c r="F63" s="15"/>
      <c r="G63" s="15"/>
      <c r="H63" s="33"/>
      <c r="I63" s="33"/>
      <c r="J63" s="15"/>
      <c r="K63" s="15"/>
    </row>
    <row r="64" spans="1:1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 x14ac:dyDescent="0.25">
      <c r="A66" s="15"/>
      <c r="B66" s="15"/>
      <c r="C66" s="15"/>
      <c r="D66" s="15"/>
      <c r="E66" s="15"/>
      <c r="F66" s="15"/>
      <c r="G66" s="15"/>
      <c r="H66" s="33"/>
      <c r="I66" s="33"/>
      <c r="J66" s="15"/>
      <c r="K66" s="15"/>
    </row>
    <row r="67" spans="1:11" x14ac:dyDescent="0.25">
      <c r="A67" s="15"/>
      <c r="B67" s="15"/>
      <c r="C67" s="15"/>
      <c r="D67" s="15"/>
      <c r="E67" s="15"/>
      <c r="F67" s="15"/>
      <c r="G67" s="15"/>
      <c r="H67" s="33"/>
      <c r="I67" s="33"/>
      <c r="J67" s="15"/>
      <c r="K67" s="15"/>
    </row>
    <row r="68" spans="1:11" x14ac:dyDescent="0.25">
      <c r="A68" s="15"/>
      <c r="B68" s="15"/>
      <c r="C68" s="15"/>
      <c r="D68" s="15"/>
      <c r="E68" s="15"/>
      <c r="F68" s="15"/>
      <c r="G68" s="15"/>
      <c r="H68" s="33"/>
      <c r="I68" s="33"/>
      <c r="J68" s="15"/>
      <c r="K68" s="15"/>
    </row>
    <row r="69" spans="1:11" x14ac:dyDescent="0.25">
      <c r="A69" s="15"/>
      <c r="B69" s="15"/>
      <c r="C69" s="15"/>
      <c r="D69" s="15"/>
      <c r="E69" s="15"/>
      <c r="F69" s="15"/>
      <c r="G69" s="15"/>
      <c r="H69" s="33"/>
      <c r="I69" s="33"/>
      <c r="J69" s="15"/>
      <c r="K69" s="15"/>
    </row>
    <row r="70" spans="1:11" x14ac:dyDescent="0.25">
      <c r="A70" s="15"/>
      <c r="B70" s="15"/>
      <c r="C70" s="15"/>
      <c r="D70" s="15"/>
      <c r="E70" s="15"/>
      <c r="F70" s="15"/>
      <c r="G70" s="15"/>
      <c r="H70" s="33"/>
      <c r="I70" s="33"/>
      <c r="J70" s="15"/>
      <c r="K70" s="15"/>
    </row>
    <row r="71" spans="1:1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1:1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1:1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1:1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1:1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1:1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1:1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1:1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1:1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1:1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1:1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1:1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1:1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1:1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1:1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1:1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1:1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1:1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1:1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1:1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1:1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1:1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1:1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1:1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1:1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1:1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1:1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1:1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1:1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1:1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1:1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1:1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1:1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1:1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1:1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1:1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</row>
    <row r="202" spans="1:1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</row>
    <row r="203" spans="1:1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</row>
    <row r="204" spans="1:1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</row>
    <row r="205" spans="1:1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</row>
    <row r="206" spans="1:1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</row>
    <row r="207" spans="1:1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</row>
    <row r="208" spans="1:1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</row>
    <row r="209" spans="1:1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</row>
    <row r="210" spans="1:1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</row>
    <row r="211" spans="1:1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</row>
    <row r="212" spans="1:1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</row>
    <row r="213" spans="1:1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</row>
    <row r="214" spans="1:1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</row>
    <row r="215" spans="1:1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</row>
    <row r="216" spans="1:1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</row>
    <row r="217" spans="1:1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</row>
    <row r="218" spans="1:1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</row>
    <row r="219" spans="1:1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</row>
    <row r="220" spans="1:1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</row>
    <row r="221" spans="1:1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</row>
    <row r="222" spans="1:1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</row>
    <row r="223" spans="1:1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</row>
    <row r="224" spans="1:1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</row>
    <row r="225" spans="1:1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</row>
    <row r="226" spans="1:1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</row>
    <row r="227" spans="1:1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</row>
    <row r="228" spans="1:1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</row>
    <row r="229" spans="1:1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</row>
    <row r="230" spans="1:1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</row>
    <row r="231" spans="1:1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</row>
    <row r="232" spans="1:1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</row>
    <row r="233" spans="1:1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</row>
    <row r="234" spans="1:1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</row>
    <row r="235" spans="1:1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</row>
    <row r="236" spans="1:1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</row>
    <row r="237" spans="1:1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</row>
    <row r="238" spans="1:1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</row>
    <row r="239" spans="1:1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</row>
    <row r="240" spans="1:1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</row>
    <row r="241" spans="1:1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</row>
    <row r="242" spans="1:1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</row>
    <row r="243" spans="1:1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</row>
    <row r="244" spans="1:1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</row>
    <row r="245" spans="1:1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</row>
    <row r="246" spans="1:1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</row>
    <row r="247" spans="1:1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</row>
    <row r="248" spans="1:1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</row>
    <row r="249" spans="1:1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</row>
    <row r="250" spans="1:1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</row>
    <row r="251" spans="1:1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</row>
    <row r="252" spans="1:1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</row>
    <row r="253" spans="1:1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</row>
    <row r="254" spans="1:1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</row>
    <row r="255" spans="1:1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</row>
    <row r="256" spans="1:1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</row>
    <row r="257" spans="1:1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</row>
    <row r="258" spans="1:1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</row>
    <row r="259" spans="1:1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</row>
    <row r="260" spans="1:1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</row>
    <row r="261" spans="1:1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</row>
    <row r="262" spans="1:1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</row>
    <row r="263" spans="1:1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</row>
    <row r="264" spans="1:1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</row>
    <row r="265" spans="1:1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</row>
    <row r="266" spans="1:1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</row>
    <row r="267" spans="1:1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</row>
    <row r="268" spans="1:1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</row>
    <row r="269" spans="1:1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</row>
  </sheetData>
  <hyperlinks>
    <hyperlink ref="A1" location="Contents!A1" display="Contents"/>
    <hyperlink ref="A4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Normal="100" workbookViewId="0">
      <selection activeCell="A2" sqref="A2"/>
    </sheetView>
  </sheetViews>
  <sheetFormatPr defaultRowHeight="15" x14ac:dyDescent="0.25"/>
  <cols>
    <col min="1" max="1" width="13.5703125" style="49" customWidth="1"/>
    <col min="2" max="7" width="14.85546875" style="49" customWidth="1"/>
    <col min="8" max="10" width="10" style="49" customWidth="1"/>
    <col min="11" max="16384" width="9.140625" style="49"/>
  </cols>
  <sheetData>
    <row r="1" spans="1:25" x14ac:dyDescent="0.25">
      <c r="A1" s="54" t="s">
        <v>121</v>
      </c>
    </row>
    <row r="2" spans="1:25" x14ac:dyDescent="0.25">
      <c r="A2" s="54"/>
    </row>
    <row r="3" spans="1:25" x14ac:dyDescent="0.25">
      <c r="A3" s="23" t="s">
        <v>302</v>
      </c>
      <c r="B3" s="41"/>
      <c r="C3" s="41"/>
      <c r="D3" s="41"/>
      <c r="E3" s="41"/>
      <c r="F3" s="41"/>
      <c r="G3" s="41"/>
      <c r="H3" s="41"/>
      <c r="I3" s="41"/>
      <c r="J3" s="41"/>
      <c r="K3" s="23"/>
      <c r="L3" s="41"/>
      <c r="M3" s="41"/>
      <c r="N3" s="41"/>
      <c r="O3" s="41"/>
      <c r="P3" s="41"/>
      <c r="Q3" s="41"/>
    </row>
    <row r="4" spans="1:25" x14ac:dyDescent="0.25">
      <c r="A4" s="16" t="s">
        <v>170</v>
      </c>
      <c r="B4" s="16">
        <v>2015</v>
      </c>
      <c r="C4" s="16">
        <v>2016</v>
      </c>
      <c r="D4" s="16">
        <v>2017</v>
      </c>
      <c r="E4" s="16">
        <v>2018</v>
      </c>
      <c r="F4" s="16">
        <v>2019</v>
      </c>
      <c r="G4" s="16">
        <v>2020</v>
      </c>
      <c r="H4" s="41"/>
      <c r="I4" s="41"/>
      <c r="J4" s="41"/>
      <c r="K4" s="16"/>
      <c r="L4" s="16"/>
      <c r="M4" s="16"/>
      <c r="N4" s="16"/>
      <c r="O4" s="95"/>
      <c r="P4" s="16"/>
      <c r="Q4" s="16"/>
    </row>
    <row r="5" spans="1:25" x14ac:dyDescent="0.25">
      <c r="A5" s="16" t="s">
        <v>9</v>
      </c>
      <c r="B5" s="55">
        <v>97.1</v>
      </c>
      <c r="C5" s="55">
        <v>108.2</v>
      </c>
      <c r="D5" s="55">
        <v>122</v>
      </c>
      <c r="E5" s="55">
        <v>131.6</v>
      </c>
      <c r="F5" s="55">
        <v>156.1</v>
      </c>
      <c r="G5" s="55">
        <v>161.1</v>
      </c>
      <c r="H5" s="41"/>
      <c r="I5" s="55"/>
      <c r="J5" s="55"/>
      <c r="K5" s="16"/>
      <c r="L5" s="55"/>
      <c r="M5" s="55"/>
      <c r="N5" s="55"/>
      <c r="O5" s="55"/>
      <c r="P5" s="55"/>
      <c r="Q5" s="55"/>
      <c r="S5" s="60"/>
      <c r="T5" s="60"/>
      <c r="U5" s="60"/>
    </row>
    <row r="6" spans="1:25" x14ac:dyDescent="0.25">
      <c r="A6" s="16" t="s">
        <v>10</v>
      </c>
      <c r="B6" s="55">
        <v>156.19999999999999</v>
      </c>
      <c r="C6" s="55">
        <v>153.19999999999999</v>
      </c>
      <c r="D6" s="55">
        <v>178.4</v>
      </c>
      <c r="E6" s="55">
        <v>182</v>
      </c>
      <c r="F6" s="55">
        <v>183.7</v>
      </c>
      <c r="G6" s="55">
        <v>191.8</v>
      </c>
      <c r="H6" s="41"/>
      <c r="I6" s="55"/>
      <c r="J6" s="55"/>
      <c r="K6" s="16"/>
      <c r="L6" s="55"/>
      <c r="M6" s="55"/>
      <c r="N6" s="55"/>
      <c r="O6" s="55"/>
      <c r="P6" s="55"/>
      <c r="Q6" s="55"/>
      <c r="S6" s="60"/>
      <c r="T6" s="60"/>
      <c r="U6" s="60"/>
    </row>
    <row r="7" spans="1:25" x14ac:dyDescent="0.25">
      <c r="A7" s="16" t="s">
        <v>11</v>
      </c>
      <c r="B7" s="55">
        <v>285.89999999999998</v>
      </c>
      <c r="C7" s="55">
        <v>262.5</v>
      </c>
      <c r="D7" s="55">
        <v>238.3</v>
      </c>
      <c r="E7" s="55">
        <v>235.2</v>
      </c>
      <c r="F7" s="55">
        <v>291.89999999999998</v>
      </c>
      <c r="G7" s="55">
        <v>308.39999999999998</v>
      </c>
      <c r="H7" s="41"/>
      <c r="I7" s="55"/>
      <c r="J7" s="55"/>
      <c r="K7" s="16"/>
      <c r="L7" s="55"/>
      <c r="M7" s="55"/>
      <c r="N7" s="55"/>
      <c r="O7" s="55"/>
      <c r="P7" s="55"/>
      <c r="Q7" s="55"/>
      <c r="S7" s="60"/>
      <c r="T7" s="60"/>
      <c r="U7" s="60"/>
    </row>
    <row r="8" spans="1:25" ht="15" customHeight="1" x14ac:dyDescent="0.25">
      <c r="A8" s="56"/>
      <c r="B8" s="41"/>
      <c r="C8" s="41"/>
      <c r="D8" s="41"/>
      <c r="E8" s="41"/>
      <c r="F8" s="41"/>
      <c r="G8" s="41"/>
      <c r="H8" s="41"/>
      <c r="I8" s="41"/>
      <c r="J8" s="41"/>
      <c r="K8" s="56"/>
      <c r="L8" s="41"/>
      <c r="M8" s="41"/>
      <c r="N8" s="41"/>
      <c r="O8" s="41"/>
      <c r="P8" s="41"/>
      <c r="Q8" s="41"/>
    </row>
    <row r="9" spans="1:25" x14ac:dyDescent="0.25">
      <c r="A9" s="23" t="s">
        <v>303</v>
      </c>
      <c r="B9" s="41"/>
      <c r="C9" s="41"/>
      <c r="D9" s="41"/>
      <c r="E9" s="41"/>
      <c r="F9" s="41"/>
      <c r="G9" s="41"/>
      <c r="H9" s="41"/>
      <c r="I9" s="41"/>
      <c r="J9" s="41"/>
      <c r="K9" s="23"/>
      <c r="L9" s="41"/>
      <c r="M9" s="41"/>
      <c r="N9" s="41"/>
      <c r="O9" s="41"/>
      <c r="P9" s="41"/>
      <c r="Q9" s="41"/>
    </row>
    <row r="10" spans="1:25" x14ac:dyDescent="0.25">
      <c r="A10" s="16" t="s">
        <v>170</v>
      </c>
      <c r="B10" s="16">
        <v>2015</v>
      </c>
      <c r="C10" s="16">
        <v>2016</v>
      </c>
      <c r="D10" s="16">
        <v>2017</v>
      </c>
      <c r="E10" s="16">
        <v>2018</v>
      </c>
      <c r="F10" s="16">
        <v>2019</v>
      </c>
      <c r="G10" s="16">
        <v>2020</v>
      </c>
      <c r="H10" s="41"/>
      <c r="I10" s="41"/>
      <c r="J10" s="41"/>
      <c r="K10" s="16"/>
      <c r="L10" s="16"/>
      <c r="M10" s="16"/>
      <c r="N10" s="16"/>
      <c r="O10" s="16"/>
      <c r="P10" s="16"/>
      <c r="Q10" s="16"/>
    </row>
    <row r="11" spans="1:25" x14ac:dyDescent="0.25">
      <c r="A11" s="16" t="s">
        <v>9</v>
      </c>
      <c r="B11" s="40">
        <v>0.18</v>
      </c>
      <c r="C11" s="40">
        <v>0.20599999999999999</v>
      </c>
      <c r="D11" s="40">
        <v>0.22600000000000001</v>
      </c>
      <c r="E11" s="40">
        <v>0.24</v>
      </c>
      <c r="F11" s="40">
        <v>0.247</v>
      </c>
      <c r="G11" s="40">
        <v>0.24399999999999999</v>
      </c>
      <c r="H11" s="41"/>
      <c r="I11" s="40"/>
      <c r="J11" s="40"/>
      <c r="K11" s="16"/>
      <c r="L11" s="40"/>
      <c r="M11" s="40"/>
      <c r="N11" s="40"/>
      <c r="O11" s="40"/>
      <c r="P11" s="40"/>
      <c r="Q11" s="40"/>
      <c r="T11" s="61"/>
      <c r="U11" s="61"/>
      <c r="V11" s="61"/>
      <c r="W11" s="61"/>
      <c r="X11" s="61"/>
      <c r="Y11" s="61"/>
    </row>
    <row r="12" spans="1:25" x14ac:dyDescent="0.25">
      <c r="A12" s="16" t="s">
        <v>10</v>
      </c>
      <c r="B12" s="40">
        <v>0.28999999999999998</v>
      </c>
      <c r="C12" s="40">
        <v>0.29199999999999998</v>
      </c>
      <c r="D12" s="40">
        <v>0.33100000000000002</v>
      </c>
      <c r="E12" s="40">
        <v>0.33200000000000002</v>
      </c>
      <c r="F12" s="40">
        <v>0.29099999999999998</v>
      </c>
      <c r="G12" s="40">
        <v>0.28999999999999998</v>
      </c>
      <c r="H12" s="41"/>
      <c r="I12" s="40"/>
      <c r="J12" s="40"/>
      <c r="K12" s="16"/>
      <c r="L12" s="40"/>
      <c r="M12" s="40"/>
      <c r="N12" s="40"/>
      <c r="O12" s="40"/>
      <c r="P12" s="40"/>
      <c r="Q12" s="40"/>
      <c r="T12" s="61"/>
      <c r="U12" s="61"/>
      <c r="V12" s="61"/>
      <c r="W12" s="61"/>
      <c r="X12" s="61"/>
      <c r="Y12" s="61"/>
    </row>
    <row r="13" spans="1:25" x14ac:dyDescent="0.25">
      <c r="A13" s="16" t="s">
        <v>11</v>
      </c>
      <c r="B13" s="40">
        <v>0.53</v>
      </c>
      <c r="C13" s="40">
        <v>0.501</v>
      </c>
      <c r="D13" s="40">
        <v>0.442</v>
      </c>
      <c r="E13" s="40">
        <v>0.42799999999999999</v>
      </c>
      <c r="F13" s="40">
        <v>0.46200000000000002</v>
      </c>
      <c r="G13" s="40">
        <v>0.46600000000000003</v>
      </c>
      <c r="H13" s="41"/>
      <c r="I13" s="41"/>
      <c r="J13" s="41"/>
      <c r="K13" s="16"/>
      <c r="L13" s="40"/>
      <c r="M13" s="40"/>
      <c r="N13" s="40"/>
      <c r="O13" s="40"/>
      <c r="P13" s="40"/>
      <c r="Q13" s="40"/>
      <c r="T13" s="61"/>
      <c r="U13" s="61"/>
      <c r="V13" s="61"/>
      <c r="W13" s="61"/>
      <c r="X13" s="61"/>
      <c r="Y13" s="61"/>
    </row>
    <row r="14" spans="1:25" x14ac:dyDescent="0.25">
      <c r="A14" s="16"/>
      <c r="B14" s="16"/>
      <c r="C14" s="16"/>
      <c r="D14" s="41"/>
      <c r="E14" s="41"/>
      <c r="F14" s="41"/>
      <c r="G14" s="41"/>
      <c r="H14" s="41"/>
      <c r="I14" s="41"/>
      <c r="J14" s="41"/>
      <c r="K14" s="16"/>
      <c r="L14" s="16"/>
      <c r="M14" s="16"/>
      <c r="N14" s="41"/>
      <c r="O14" s="41"/>
      <c r="P14" s="41"/>
      <c r="Q14" s="41"/>
    </row>
    <row r="15" spans="1:25" x14ac:dyDescent="0.25">
      <c r="A15" s="23" t="s">
        <v>304</v>
      </c>
      <c r="B15" s="16"/>
      <c r="C15" s="16"/>
      <c r="D15" s="41"/>
      <c r="E15" s="41"/>
      <c r="F15" s="41"/>
      <c r="G15" s="41"/>
      <c r="H15" s="41"/>
      <c r="I15" s="41"/>
      <c r="J15" s="41"/>
      <c r="K15" s="23"/>
      <c r="L15" s="16"/>
      <c r="M15" s="16"/>
      <c r="N15" s="41"/>
      <c r="O15" s="41"/>
      <c r="P15" s="41"/>
      <c r="Q15" s="41"/>
    </row>
    <row r="16" spans="1:25" x14ac:dyDescent="0.25">
      <c r="A16" s="16" t="s">
        <v>170</v>
      </c>
      <c r="B16" s="58" t="s">
        <v>221</v>
      </c>
      <c r="C16" s="58" t="s">
        <v>222</v>
      </c>
      <c r="D16" s="59"/>
      <c r="E16" s="59"/>
      <c r="F16" s="41"/>
      <c r="G16" s="41"/>
      <c r="H16" s="41"/>
      <c r="I16" s="41"/>
      <c r="J16" s="41"/>
      <c r="K16" s="16"/>
      <c r="L16" s="58"/>
      <c r="M16" s="58"/>
      <c r="N16" s="59"/>
      <c r="O16" s="59"/>
      <c r="P16" s="41"/>
      <c r="Q16" s="41"/>
    </row>
    <row r="17" spans="1:17" x14ac:dyDescent="0.25">
      <c r="A17" s="16" t="s">
        <v>9</v>
      </c>
      <c r="B17" s="58">
        <v>706</v>
      </c>
      <c r="C17" s="79">
        <v>0.71299999999999997</v>
      </c>
      <c r="D17" s="58"/>
      <c r="E17" s="58"/>
      <c r="F17" s="41"/>
      <c r="G17" s="41"/>
      <c r="H17" s="41"/>
      <c r="I17" s="41"/>
      <c r="J17" s="41"/>
      <c r="K17" s="16"/>
      <c r="L17" s="58"/>
      <c r="M17" s="79"/>
      <c r="N17" s="110"/>
      <c r="O17" s="58"/>
      <c r="P17" s="41"/>
      <c r="Q17" s="41"/>
    </row>
    <row r="18" spans="1:17" x14ac:dyDescent="0.25">
      <c r="A18" s="16" t="s">
        <v>10</v>
      </c>
      <c r="B18" s="58">
        <v>216</v>
      </c>
      <c r="C18" s="79">
        <v>0.218</v>
      </c>
      <c r="D18" s="58"/>
      <c r="E18" s="58"/>
      <c r="F18" s="41"/>
      <c r="G18" s="41"/>
      <c r="H18" s="41"/>
      <c r="I18" s="41"/>
      <c r="J18" s="41"/>
      <c r="K18" s="16"/>
      <c r="L18" s="58"/>
      <c r="M18" s="79"/>
      <c r="N18" s="110"/>
      <c r="O18" s="58"/>
      <c r="P18" s="41"/>
      <c r="Q18" s="41"/>
    </row>
    <row r="19" spans="1:17" x14ac:dyDescent="0.25">
      <c r="A19" s="16" t="s">
        <v>11</v>
      </c>
      <c r="B19" s="58">
        <v>68</v>
      </c>
      <c r="C19" s="79">
        <v>6.9000000000000006E-2</v>
      </c>
      <c r="D19" s="58"/>
      <c r="E19" s="58"/>
      <c r="F19" s="41"/>
      <c r="G19" s="41"/>
      <c r="H19" s="41"/>
      <c r="I19" s="41"/>
      <c r="J19" s="41"/>
      <c r="K19" s="16"/>
      <c r="L19" s="58"/>
      <c r="M19" s="79"/>
      <c r="N19" s="110"/>
      <c r="O19" s="58"/>
      <c r="P19" s="41"/>
      <c r="Q19" s="41"/>
    </row>
    <row r="20" spans="1:17" ht="11.25" customHeight="1" x14ac:dyDescent="0.25">
      <c r="A20" s="57" t="s">
        <v>150</v>
      </c>
      <c r="K20" s="57"/>
    </row>
    <row r="21" spans="1:17" ht="11.25" customHeight="1" x14ac:dyDescent="0.25">
      <c r="A21" s="57" t="s">
        <v>229</v>
      </c>
      <c r="K21" s="57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Normal="100" workbookViewId="0">
      <selection activeCell="A2" sqref="A2"/>
    </sheetView>
  </sheetViews>
  <sheetFormatPr defaultRowHeight="15" x14ac:dyDescent="0.25"/>
  <cols>
    <col min="1" max="1" width="53.7109375" style="11" customWidth="1"/>
    <col min="2" max="2" width="10" style="11" customWidth="1"/>
    <col min="3" max="3" width="10.5703125" style="11" bestFit="1" customWidth="1"/>
    <col min="4" max="4" width="10.28515625" style="11" customWidth="1"/>
    <col min="5" max="5" width="10.85546875" style="11" bestFit="1" customWidth="1"/>
    <col min="6" max="6" width="10" style="11" customWidth="1"/>
    <col min="7" max="7" width="10.5703125" style="11" bestFit="1" customWidth="1"/>
    <col min="8" max="8" width="9.140625" style="11"/>
    <col min="9" max="9" width="9" style="11" customWidth="1"/>
    <col min="10" max="16384" width="9.140625" style="11"/>
  </cols>
  <sheetData>
    <row r="1" spans="1:13" x14ac:dyDescent="0.25">
      <c r="A1" s="21" t="s">
        <v>121</v>
      </c>
    </row>
    <row r="3" spans="1:13" x14ac:dyDescent="0.25">
      <c r="A3" s="23" t="s">
        <v>362</v>
      </c>
      <c r="B3" s="15"/>
      <c r="C3" s="15"/>
      <c r="D3" s="15"/>
      <c r="E3" s="15"/>
    </row>
    <row r="4" spans="1:13" x14ac:dyDescent="0.25">
      <c r="A4" s="16"/>
      <c r="B4" s="50">
        <v>2020</v>
      </c>
      <c r="C4" s="50"/>
      <c r="D4" s="50">
        <v>2019</v>
      </c>
      <c r="E4" s="50"/>
      <c r="F4" s="15"/>
      <c r="G4" s="15"/>
      <c r="H4" s="15"/>
      <c r="I4" s="15"/>
    </row>
    <row r="5" spans="1:13" x14ac:dyDescent="0.25">
      <c r="A5" s="26" t="s">
        <v>12</v>
      </c>
      <c r="B5" s="25" t="s">
        <v>152</v>
      </c>
      <c r="C5" s="25" t="s">
        <v>77</v>
      </c>
      <c r="D5" s="25" t="s">
        <v>152</v>
      </c>
      <c r="E5" s="25" t="s">
        <v>77</v>
      </c>
      <c r="F5" s="15"/>
      <c r="G5" s="15"/>
      <c r="H5" s="15"/>
      <c r="I5" s="15"/>
      <c r="J5" s="28"/>
      <c r="K5" s="34"/>
      <c r="L5" s="28"/>
      <c r="M5" s="34"/>
    </row>
    <row r="6" spans="1:13" x14ac:dyDescent="0.25">
      <c r="A6" s="66" t="s">
        <v>23</v>
      </c>
      <c r="B6" s="55">
        <v>77</v>
      </c>
      <c r="C6" s="40">
        <v>0.23649343670837494</v>
      </c>
      <c r="D6" s="55">
        <v>80.2</v>
      </c>
      <c r="E6" s="40">
        <v>0.22915440903456508</v>
      </c>
      <c r="F6" s="45"/>
      <c r="G6" s="45"/>
      <c r="H6" s="15"/>
      <c r="I6" s="15"/>
      <c r="J6" s="28"/>
      <c r="K6" s="34"/>
      <c r="L6" s="28"/>
      <c r="M6" s="34"/>
    </row>
    <row r="7" spans="1:13" x14ac:dyDescent="0.25">
      <c r="A7" s="67" t="s">
        <v>20</v>
      </c>
      <c r="B7" s="55">
        <v>76.3</v>
      </c>
      <c r="C7" s="40">
        <v>0.23435019574729413</v>
      </c>
      <c r="D7" s="55">
        <v>70.599999999999994</v>
      </c>
      <c r="E7" s="40">
        <v>0.20177538115285529</v>
      </c>
      <c r="F7" s="45"/>
      <c r="G7" s="45"/>
      <c r="H7" s="15"/>
      <c r="I7" s="15"/>
      <c r="J7" s="28"/>
      <c r="K7" s="34"/>
      <c r="L7" s="28"/>
      <c r="M7" s="34"/>
    </row>
    <row r="8" spans="1:13" x14ac:dyDescent="0.25">
      <c r="A8" s="67" t="s">
        <v>19</v>
      </c>
      <c r="B8" s="55">
        <v>40.9</v>
      </c>
      <c r="C8" s="40">
        <v>0.12547478314270363</v>
      </c>
      <c r="D8" s="55">
        <v>46</v>
      </c>
      <c r="E8" s="40">
        <v>0.13128280999194566</v>
      </c>
      <c r="F8" s="45"/>
      <c r="G8" s="45"/>
      <c r="H8" s="15"/>
      <c r="I8" s="15"/>
      <c r="J8" s="28"/>
      <c r="K8" s="34"/>
      <c r="L8" s="28"/>
      <c r="M8" s="34"/>
    </row>
    <row r="9" spans="1:13" x14ac:dyDescent="0.25">
      <c r="A9" s="67" t="s">
        <v>22</v>
      </c>
      <c r="B9" s="55">
        <v>28</v>
      </c>
      <c r="C9" s="40">
        <v>8.5907730099025123E-2</v>
      </c>
      <c r="D9" s="55">
        <v>27.8</v>
      </c>
      <c r="E9" s="40">
        <v>7.933805930504223E-2</v>
      </c>
      <c r="F9" s="45"/>
      <c r="G9" s="45"/>
      <c r="H9" s="15"/>
      <c r="I9" s="67"/>
      <c r="J9" s="28"/>
      <c r="K9" s="34"/>
      <c r="L9" s="28"/>
      <c r="M9" s="34"/>
    </row>
    <row r="10" spans="1:13" x14ac:dyDescent="0.25">
      <c r="A10" s="67" t="s">
        <v>211</v>
      </c>
      <c r="B10" s="55">
        <v>27</v>
      </c>
      <c r="C10" s="40">
        <v>8.2892454133722274E-2</v>
      </c>
      <c r="D10" s="55">
        <v>42.5</v>
      </c>
      <c r="E10" s="40">
        <v>0.12130057522806335</v>
      </c>
      <c r="F10" s="45"/>
      <c r="G10" s="45"/>
      <c r="H10" s="15"/>
      <c r="I10" s="67"/>
      <c r="J10" s="28"/>
      <c r="K10" s="34"/>
      <c r="L10" s="28"/>
      <c r="M10" s="34"/>
    </row>
    <row r="11" spans="1:13" x14ac:dyDescent="0.25">
      <c r="A11" s="67" t="s">
        <v>14</v>
      </c>
      <c r="B11" s="55">
        <v>25.5</v>
      </c>
      <c r="C11" s="40">
        <v>7.8292776541030187E-2</v>
      </c>
      <c r="D11" s="55">
        <v>26.7</v>
      </c>
      <c r="E11" s="40">
        <v>7.627341326737537E-2</v>
      </c>
      <c r="F11" s="45"/>
      <c r="G11" s="45"/>
      <c r="H11" s="15"/>
      <c r="I11" s="67"/>
      <c r="J11" s="28"/>
      <c r="K11" s="34"/>
      <c r="L11" s="28"/>
      <c r="M11" s="34"/>
    </row>
    <row r="12" spans="1:13" x14ac:dyDescent="0.25">
      <c r="A12" s="67" t="s">
        <v>16</v>
      </c>
      <c r="B12" s="55">
        <v>15.6</v>
      </c>
      <c r="C12" s="40">
        <v>4.7992630690105176E-2</v>
      </c>
      <c r="D12" s="55">
        <v>15.3</v>
      </c>
      <c r="E12" s="40">
        <v>4.3796162480506794E-2</v>
      </c>
      <c r="F12" s="45"/>
      <c r="G12" s="67"/>
      <c r="H12" s="55"/>
      <c r="I12" s="40"/>
      <c r="J12" s="28"/>
      <c r="K12" s="34"/>
      <c r="L12" s="28"/>
      <c r="M12" s="34"/>
    </row>
    <row r="13" spans="1:13" x14ac:dyDescent="0.25">
      <c r="A13" s="67" t="s">
        <v>212</v>
      </c>
      <c r="B13" s="55">
        <v>13.6</v>
      </c>
      <c r="C13" s="40">
        <v>4.1676518001074699E-2</v>
      </c>
      <c r="D13" s="55">
        <v>19.100000000000001</v>
      </c>
      <c r="E13" s="40">
        <v>5.4689508228560328E-2</v>
      </c>
      <c r="F13" s="45"/>
      <c r="G13" s="45"/>
      <c r="H13" s="15"/>
      <c r="I13" s="15"/>
      <c r="J13" s="28"/>
      <c r="K13" s="34"/>
      <c r="L13" s="28"/>
      <c r="M13" s="34"/>
    </row>
    <row r="14" spans="1:13" x14ac:dyDescent="0.25">
      <c r="A14" s="67" t="s">
        <v>24</v>
      </c>
      <c r="B14" s="55">
        <v>13</v>
      </c>
      <c r="C14" s="40">
        <v>4.0015352728947573E-2</v>
      </c>
      <c r="D14" s="55">
        <v>12.7</v>
      </c>
      <c r="E14" s="40">
        <v>3.6150256196411538E-2</v>
      </c>
      <c r="F14" s="45"/>
      <c r="G14" s="45"/>
      <c r="H14" s="15"/>
      <c r="I14" s="15"/>
      <c r="J14" s="28"/>
      <c r="K14" s="34"/>
      <c r="L14" s="28"/>
      <c r="M14" s="34"/>
    </row>
    <row r="15" spans="1:13" x14ac:dyDescent="0.25">
      <c r="A15" s="67" t="s">
        <v>21</v>
      </c>
      <c r="B15" s="55">
        <v>4.4000000000000004</v>
      </c>
      <c r="C15" s="40">
        <v>1.3519613111230521E-2</v>
      </c>
      <c r="D15" s="55">
        <v>5.0999999999999996</v>
      </c>
      <c r="E15" s="40">
        <v>1.4586344188597118E-2</v>
      </c>
      <c r="F15" s="45"/>
      <c r="G15" s="45"/>
      <c r="H15" s="15"/>
      <c r="I15" s="27"/>
      <c r="J15" s="28"/>
      <c r="K15" s="34"/>
      <c r="L15" s="28"/>
      <c r="M15" s="34"/>
    </row>
    <row r="16" spans="1:13" x14ac:dyDescent="0.25">
      <c r="A16" s="67" t="s">
        <v>15</v>
      </c>
      <c r="B16" s="55">
        <v>4.4000000000000004</v>
      </c>
      <c r="C16" s="40">
        <v>1.3384509096491904E-2</v>
      </c>
      <c r="D16" s="55">
        <v>4.0999999999999996</v>
      </c>
      <c r="E16" s="40">
        <v>1.1653080926077196E-2</v>
      </c>
      <c r="F16" s="45"/>
      <c r="G16" s="45"/>
      <c r="H16" s="15"/>
      <c r="I16" s="27"/>
      <c r="J16" s="28"/>
      <c r="K16" s="34"/>
      <c r="L16" s="28"/>
      <c r="M16" s="34"/>
    </row>
    <row r="17" spans="1:13" x14ac:dyDescent="0.25">
      <c r="A17" s="67" t="s">
        <v>17</v>
      </c>
      <c r="B17" s="55">
        <v>0</v>
      </c>
      <c r="C17" s="40">
        <v>0</v>
      </c>
      <c r="D17" s="55">
        <v>0</v>
      </c>
      <c r="E17" s="40">
        <v>0</v>
      </c>
      <c r="F17" s="45"/>
      <c r="G17" s="45"/>
      <c r="H17" s="15"/>
      <c r="I17" s="27"/>
      <c r="J17" s="28"/>
      <c r="K17" s="34"/>
      <c r="L17" s="28"/>
      <c r="M17" s="34"/>
    </row>
    <row r="18" spans="1:13" x14ac:dyDescent="0.25">
      <c r="A18" s="16" t="s">
        <v>25</v>
      </c>
      <c r="B18" s="55">
        <v>325.7</v>
      </c>
      <c r="C18" s="63">
        <v>1</v>
      </c>
      <c r="D18" s="55">
        <v>350.1</v>
      </c>
      <c r="E18" s="63">
        <v>1</v>
      </c>
      <c r="F18" s="45"/>
      <c r="G18" s="45"/>
      <c r="H18" s="15"/>
      <c r="I18" s="27"/>
      <c r="J18" s="28"/>
      <c r="K18" s="34"/>
      <c r="L18" s="28"/>
      <c r="M18" s="34"/>
    </row>
    <row r="19" spans="1:13" x14ac:dyDescent="0.25">
      <c r="A19" s="26" t="s">
        <v>231</v>
      </c>
      <c r="B19" s="25" t="s">
        <v>152</v>
      </c>
      <c r="C19" s="25" t="s">
        <v>77</v>
      </c>
      <c r="D19" s="25" t="s">
        <v>152</v>
      </c>
      <c r="E19" s="25" t="s">
        <v>77</v>
      </c>
      <c r="F19" s="15"/>
      <c r="G19" s="45"/>
      <c r="H19" s="15"/>
      <c r="I19" s="27"/>
      <c r="J19" s="28"/>
      <c r="K19" s="34"/>
      <c r="L19" s="28"/>
      <c r="M19" s="34"/>
    </row>
    <row r="20" spans="1:13" x14ac:dyDescent="0.25">
      <c r="A20" s="69" t="s">
        <v>28</v>
      </c>
      <c r="B20" s="41">
        <v>135.6</v>
      </c>
      <c r="C20" s="40">
        <v>0.46437730035093733</v>
      </c>
      <c r="D20" s="55">
        <v>123.6</v>
      </c>
      <c r="E20" s="40">
        <v>0.49072534067949336</v>
      </c>
      <c r="F20" s="15"/>
      <c r="G20" s="68"/>
      <c r="H20" s="15"/>
      <c r="I20" s="27"/>
      <c r="J20" s="28"/>
      <c r="K20" s="34"/>
      <c r="L20" s="28"/>
      <c r="M20" s="34"/>
    </row>
    <row r="21" spans="1:13" x14ac:dyDescent="0.25">
      <c r="A21" s="69" t="s">
        <v>29</v>
      </c>
      <c r="B21" s="55">
        <v>130.19999999999999</v>
      </c>
      <c r="C21" s="40">
        <v>0.44572113327056406</v>
      </c>
      <c r="D21" s="55">
        <v>104.4</v>
      </c>
      <c r="E21" s="40">
        <v>0.41441630974543808</v>
      </c>
      <c r="F21" s="68"/>
      <c r="G21" s="68"/>
      <c r="H21" s="68"/>
      <c r="I21" s="68"/>
      <c r="J21" s="28"/>
      <c r="K21" s="34"/>
      <c r="L21" s="28"/>
      <c r="M21" s="34"/>
    </row>
    <row r="22" spans="1:13" x14ac:dyDescent="0.25">
      <c r="A22" s="69" t="s">
        <v>26</v>
      </c>
      <c r="B22" s="41">
        <v>19.3</v>
      </c>
      <c r="C22" s="40">
        <v>6.5962509629376012E-2</v>
      </c>
      <c r="D22" s="55">
        <v>18.899999999999999</v>
      </c>
      <c r="E22" s="40">
        <v>7.5149946610670718E-2</v>
      </c>
      <c r="F22" s="15"/>
      <c r="G22" s="45"/>
      <c r="H22" s="15"/>
      <c r="I22" s="27"/>
      <c r="J22" s="28"/>
      <c r="K22" s="34"/>
      <c r="L22" s="28"/>
      <c r="M22" s="34"/>
    </row>
    <row r="23" spans="1:13" x14ac:dyDescent="0.25">
      <c r="A23" s="69" t="s">
        <v>209</v>
      </c>
      <c r="B23" s="41">
        <v>4.4000000000000004</v>
      </c>
      <c r="C23" s="40">
        <v>1.5023538474706839E-2</v>
      </c>
      <c r="D23" s="55">
        <v>2.7</v>
      </c>
      <c r="E23" s="40">
        <v>1.0860461331438575E-2</v>
      </c>
      <c r="F23" s="15"/>
      <c r="G23" s="45"/>
      <c r="H23" s="15"/>
      <c r="I23" s="27"/>
      <c r="J23" s="28"/>
      <c r="K23" s="34"/>
      <c r="L23" s="28"/>
      <c r="M23" s="34"/>
    </row>
    <row r="24" spans="1:13" x14ac:dyDescent="0.25">
      <c r="A24" s="69" t="s">
        <v>214</v>
      </c>
      <c r="B24" s="41">
        <v>2.6</v>
      </c>
      <c r="C24" s="40">
        <v>8.9155182744158189E-3</v>
      </c>
      <c r="D24" s="55">
        <v>2.2000000000000002</v>
      </c>
      <c r="E24" s="40">
        <v>8.8479416329592768E-3</v>
      </c>
      <c r="F24" s="68"/>
      <c r="G24" s="68"/>
      <c r="H24" s="68"/>
      <c r="I24" s="68"/>
      <c r="J24" s="28"/>
      <c r="K24" s="34"/>
      <c r="L24" s="28"/>
      <c r="M24" s="34"/>
    </row>
    <row r="25" spans="1:13" x14ac:dyDescent="0.25">
      <c r="A25" s="69" t="s">
        <v>27</v>
      </c>
      <c r="B25" s="55">
        <v>0</v>
      </c>
      <c r="C25" s="40">
        <v>0</v>
      </c>
      <c r="D25" s="55">
        <v>0</v>
      </c>
      <c r="E25" s="40">
        <v>0</v>
      </c>
      <c r="F25" s="15"/>
      <c r="G25" s="45"/>
      <c r="H25" s="15"/>
      <c r="I25" s="27"/>
      <c r="J25" s="28"/>
      <c r="K25" s="34"/>
      <c r="L25" s="28"/>
      <c r="M25" s="34"/>
    </row>
    <row r="26" spans="1:13" x14ac:dyDescent="0.25">
      <c r="A26" s="69" t="s">
        <v>215</v>
      </c>
      <c r="B26" s="55">
        <v>292.10000000000002</v>
      </c>
      <c r="C26" s="63">
        <v>1</v>
      </c>
      <c r="D26" s="55">
        <v>251.9</v>
      </c>
      <c r="E26" s="63">
        <v>1</v>
      </c>
      <c r="F26" s="15"/>
      <c r="G26" s="45"/>
      <c r="H26" s="15"/>
      <c r="I26" s="27"/>
      <c r="J26" s="28"/>
      <c r="K26" s="34"/>
      <c r="L26" s="28"/>
      <c r="M26" s="34"/>
    </row>
    <row r="27" spans="1:13" x14ac:dyDescent="0.25">
      <c r="A27" s="26" t="s">
        <v>230</v>
      </c>
      <c r="B27" s="25" t="s">
        <v>152</v>
      </c>
      <c r="C27" s="25" t="s">
        <v>77</v>
      </c>
      <c r="D27" s="25" t="s">
        <v>152</v>
      </c>
      <c r="E27" s="25" t="s">
        <v>77</v>
      </c>
      <c r="F27" s="15"/>
      <c r="G27" s="45"/>
      <c r="H27" s="15"/>
      <c r="I27" s="27"/>
      <c r="J27" s="28"/>
      <c r="K27" s="34"/>
      <c r="L27" s="28"/>
      <c r="M27" s="34"/>
    </row>
    <row r="28" spans="1:13" x14ac:dyDescent="0.25">
      <c r="A28" s="69" t="s">
        <v>213</v>
      </c>
      <c r="B28" s="41">
        <v>22.2</v>
      </c>
      <c r="C28" s="40">
        <v>0.50940108227093472</v>
      </c>
      <c r="D28" s="55">
        <v>14.1</v>
      </c>
      <c r="E28" s="40">
        <v>0.4749730530854217</v>
      </c>
      <c r="F28" s="15"/>
      <c r="G28" s="45"/>
      <c r="H28" s="15"/>
      <c r="I28" s="27"/>
      <c r="J28" s="28"/>
      <c r="K28" s="34"/>
      <c r="L28" s="28"/>
      <c r="M28" s="34"/>
    </row>
    <row r="29" spans="1:13" x14ac:dyDescent="0.25">
      <c r="A29" s="69" t="s">
        <v>30</v>
      </c>
      <c r="B29" s="41">
        <v>17.2</v>
      </c>
      <c r="C29" s="40">
        <v>0.39418050077960198</v>
      </c>
      <c r="D29" s="55">
        <v>11.5</v>
      </c>
      <c r="E29" s="40">
        <v>0.38810293721368899</v>
      </c>
      <c r="F29" s="15"/>
      <c r="G29" s="15"/>
      <c r="H29" s="15"/>
      <c r="I29" s="27"/>
      <c r="J29" s="28"/>
      <c r="K29" s="34"/>
      <c r="L29" s="28"/>
      <c r="M29" s="34"/>
    </row>
    <row r="30" spans="1:13" x14ac:dyDescent="0.25">
      <c r="A30" s="69" t="s">
        <v>31</v>
      </c>
      <c r="B30" s="41">
        <v>4.2</v>
      </c>
      <c r="C30" s="40">
        <v>9.6418416949463459E-2</v>
      </c>
      <c r="D30" s="55">
        <v>4.0999999999999996</v>
      </c>
      <c r="E30" s="40">
        <v>0.13692400970088925</v>
      </c>
      <c r="F30" s="15"/>
      <c r="G30" s="15"/>
      <c r="H30" s="15"/>
      <c r="I30" s="27"/>
      <c r="J30" s="28"/>
      <c r="K30" s="34"/>
      <c r="L30" s="28"/>
      <c r="M30" s="34"/>
    </row>
    <row r="31" spans="1:13" x14ac:dyDescent="0.25">
      <c r="A31" s="16" t="s">
        <v>216</v>
      </c>
      <c r="B31" s="41">
        <v>43.6</v>
      </c>
      <c r="C31" s="63">
        <v>1</v>
      </c>
      <c r="D31" s="55">
        <v>29.7</v>
      </c>
      <c r="E31" s="63">
        <v>1</v>
      </c>
      <c r="F31" s="15"/>
      <c r="G31" s="15"/>
      <c r="H31" s="15"/>
      <c r="I31" s="27"/>
      <c r="J31" s="28"/>
      <c r="K31" s="34"/>
      <c r="L31" s="28"/>
      <c r="M31" s="34"/>
    </row>
    <row r="32" spans="1:13" ht="15" customHeight="1" x14ac:dyDescent="0.25">
      <c r="A32" s="56"/>
      <c r="B32" s="41"/>
      <c r="C32" s="41"/>
      <c r="D32" s="41"/>
      <c r="E32" s="41"/>
      <c r="F32" s="15"/>
      <c r="G32" s="15"/>
      <c r="H32" s="15"/>
      <c r="I32" s="27"/>
    </row>
    <row r="33" spans="1:9" x14ac:dyDescent="0.25">
      <c r="A33" s="23" t="s">
        <v>354</v>
      </c>
      <c r="B33" s="41"/>
      <c r="C33" s="41"/>
      <c r="D33" s="15"/>
      <c r="E33" s="15"/>
      <c r="F33" s="15"/>
      <c r="G33" s="15"/>
      <c r="H33" s="15"/>
      <c r="I33" s="27"/>
    </row>
    <row r="34" spans="1:9" x14ac:dyDescent="0.25">
      <c r="A34" s="16"/>
      <c r="B34" s="50" t="s">
        <v>357</v>
      </c>
      <c r="C34" s="50"/>
      <c r="D34" s="26"/>
      <c r="E34" s="26"/>
      <c r="F34" s="15"/>
      <c r="G34" s="15"/>
      <c r="H34" s="15"/>
      <c r="I34" s="27"/>
    </row>
    <row r="35" spans="1:9" x14ac:dyDescent="0.25">
      <c r="A35" s="16" t="s">
        <v>177</v>
      </c>
      <c r="B35" s="16" t="s">
        <v>152</v>
      </c>
      <c r="C35" s="16" t="s">
        <v>77</v>
      </c>
      <c r="D35" s="26"/>
      <c r="E35" s="26"/>
      <c r="F35" s="15"/>
      <c r="G35" s="15"/>
      <c r="H35" s="15"/>
      <c r="I35" s="27"/>
    </row>
    <row r="36" spans="1:9" x14ac:dyDescent="0.25">
      <c r="A36" s="16" t="s">
        <v>174</v>
      </c>
      <c r="B36" s="41">
        <v>185.7</v>
      </c>
      <c r="C36" s="40">
        <v>0.56999999999999995</v>
      </c>
      <c r="D36" s="15"/>
      <c r="E36" s="55"/>
      <c r="F36" s="40"/>
      <c r="G36" s="27"/>
      <c r="H36" s="114"/>
      <c r="I36" s="27"/>
    </row>
    <row r="37" spans="1:9" x14ac:dyDescent="0.25">
      <c r="A37" s="16" t="s">
        <v>176</v>
      </c>
      <c r="B37" s="55">
        <v>40.9</v>
      </c>
      <c r="C37" s="40">
        <v>0.125</v>
      </c>
      <c r="D37" s="15"/>
      <c r="E37" s="55"/>
      <c r="F37" s="40"/>
      <c r="G37" s="27"/>
      <c r="H37" s="114"/>
      <c r="I37" s="27"/>
    </row>
    <row r="38" spans="1:9" x14ac:dyDescent="0.25">
      <c r="A38" s="16" t="s">
        <v>175</v>
      </c>
      <c r="B38" s="41">
        <v>46.6</v>
      </c>
      <c r="C38" s="40">
        <v>0.14299999999999999</v>
      </c>
      <c r="D38" s="15"/>
      <c r="E38" s="55"/>
      <c r="F38" s="40"/>
      <c r="G38" s="27"/>
      <c r="H38" s="114"/>
      <c r="I38" s="15"/>
    </row>
    <row r="39" spans="1:9" x14ac:dyDescent="0.25">
      <c r="A39" s="16" t="s">
        <v>217</v>
      </c>
      <c r="B39" s="55">
        <v>27</v>
      </c>
      <c r="C39" s="40">
        <v>8.3000000000000004E-2</v>
      </c>
      <c r="D39" s="15"/>
      <c r="E39" s="55"/>
      <c r="F39" s="40"/>
      <c r="G39" s="27"/>
      <c r="H39" s="114"/>
      <c r="I39" s="15"/>
    </row>
    <row r="40" spans="1:9" x14ac:dyDescent="0.25">
      <c r="A40" s="16" t="s">
        <v>32</v>
      </c>
      <c r="B40" s="41">
        <v>25.5</v>
      </c>
      <c r="C40" s="40">
        <v>7.8E-2</v>
      </c>
      <c r="D40" s="15"/>
      <c r="E40" s="55"/>
      <c r="F40" s="40"/>
      <c r="G40" s="27"/>
      <c r="H40" s="114"/>
      <c r="I40" s="15"/>
    </row>
    <row r="41" spans="1:9" x14ac:dyDescent="0.25">
      <c r="A41" s="16" t="s">
        <v>33</v>
      </c>
      <c r="B41" s="41">
        <v>325.7</v>
      </c>
      <c r="C41" s="63">
        <v>1</v>
      </c>
      <c r="D41" s="15"/>
      <c r="E41" s="28"/>
      <c r="F41" s="40"/>
      <c r="G41" s="27"/>
      <c r="H41" s="114"/>
      <c r="I41" s="15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23" t="s">
        <v>355</v>
      </c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16"/>
      <c r="B44" s="50" t="s">
        <v>35</v>
      </c>
      <c r="C44" s="50"/>
      <c r="D44" s="50" t="s">
        <v>36</v>
      </c>
      <c r="E44" s="50"/>
      <c r="F44" s="50" t="s">
        <v>4</v>
      </c>
      <c r="G44" s="50"/>
      <c r="H44" s="15"/>
      <c r="I44" s="15"/>
    </row>
    <row r="45" spans="1:9" x14ac:dyDescent="0.25">
      <c r="A45" s="16" t="s">
        <v>34</v>
      </c>
      <c r="B45" s="16" t="s">
        <v>152</v>
      </c>
      <c r="C45" s="16" t="s">
        <v>77</v>
      </c>
      <c r="D45" s="16" t="s">
        <v>152</v>
      </c>
      <c r="E45" s="16" t="s">
        <v>77</v>
      </c>
      <c r="F45" s="16" t="s">
        <v>152</v>
      </c>
      <c r="G45" s="16" t="s">
        <v>77</v>
      </c>
      <c r="H45" s="15"/>
      <c r="I45" s="15"/>
    </row>
    <row r="46" spans="1:9" x14ac:dyDescent="0.25">
      <c r="A46" s="16" t="s">
        <v>37</v>
      </c>
      <c r="B46" s="41">
        <v>305.8</v>
      </c>
      <c r="C46" s="40">
        <v>0.46200000000000002</v>
      </c>
      <c r="D46" s="41">
        <v>19.8</v>
      </c>
      <c r="E46" s="40">
        <v>0.03</v>
      </c>
      <c r="F46" s="41">
        <v>325.7</v>
      </c>
      <c r="G46" s="40">
        <v>0.49199999999999999</v>
      </c>
      <c r="H46" s="15"/>
      <c r="I46" s="15"/>
    </row>
    <row r="47" spans="1:9" x14ac:dyDescent="0.25">
      <c r="A47" s="16" t="s">
        <v>235</v>
      </c>
      <c r="B47" s="55">
        <v>308</v>
      </c>
      <c r="C47" s="40">
        <v>0.46600000000000003</v>
      </c>
      <c r="D47" s="41">
        <v>27.7</v>
      </c>
      <c r="E47" s="40">
        <v>4.2000000000000003E-2</v>
      </c>
      <c r="F47" s="41">
        <v>335.7</v>
      </c>
      <c r="G47" s="40">
        <v>0.50800000000000001</v>
      </c>
      <c r="H47" s="15"/>
      <c r="I47" s="15"/>
    </row>
    <row r="48" spans="1:9" x14ac:dyDescent="0.25">
      <c r="A48" s="16" t="s">
        <v>172</v>
      </c>
      <c r="B48" s="41">
        <v>613.79999999999995</v>
      </c>
      <c r="C48" s="40">
        <v>0.92800000000000005</v>
      </c>
      <c r="D48" s="41">
        <v>47.6</v>
      </c>
      <c r="E48" s="40">
        <v>7.1999999999999995E-2</v>
      </c>
      <c r="F48" s="41">
        <v>661.4</v>
      </c>
      <c r="G48" s="63">
        <v>1</v>
      </c>
      <c r="H48" s="15"/>
      <c r="I48" s="15"/>
    </row>
    <row r="49" spans="1:9" x14ac:dyDescent="0.25">
      <c r="A49" s="15"/>
      <c r="B49" s="15"/>
      <c r="C49" s="15"/>
      <c r="D49" s="15"/>
      <c r="E49" s="15"/>
      <c r="F49" s="15"/>
      <c r="G49" s="15"/>
      <c r="H49" s="15"/>
      <c r="I49" s="68"/>
    </row>
    <row r="50" spans="1:9" x14ac:dyDescent="0.25">
      <c r="A50" s="23" t="s">
        <v>356</v>
      </c>
      <c r="B50" s="15"/>
      <c r="C50" s="15"/>
      <c r="D50" s="15"/>
      <c r="E50" s="15"/>
      <c r="F50" s="15"/>
      <c r="G50" s="15"/>
      <c r="H50" s="15"/>
      <c r="I50" s="68"/>
    </row>
    <row r="51" spans="1:9" x14ac:dyDescent="0.25">
      <c r="A51" s="16"/>
      <c r="B51" s="50" t="s">
        <v>37</v>
      </c>
      <c r="C51" s="50"/>
      <c r="D51" s="50" t="s">
        <v>235</v>
      </c>
      <c r="E51" s="50"/>
      <c r="F51" s="50" t="s">
        <v>172</v>
      </c>
      <c r="G51" s="50"/>
      <c r="H51" s="15"/>
      <c r="I51" s="15"/>
    </row>
    <row r="52" spans="1:9" x14ac:dyDescent="0.25">
      <c r="A52" s="71">
        <v>2020</v>
      </c>
      <c r="B52" s="16" t="s">
        <v>152</v>
      </c>
      <c r="C52" s="16" t="s">
        <v>77</v>
      </c>
      <c r="D52" s="16" t="s">
        <v>152</v>
      </c>
      <c r="E52" s="16" t="s">
        <v>77</v>
      </c>
      <c r="F52" s="16" t="s">
        <v>152</v>
      </c>
      <c r="G52" s="16" t="s">
        <v>77</v>
      </c>
      <c r="H52" s="15"/>
      <c r="I52" s="15"/>
    </row>
    <row r="53" spans="1:9" x14ac:dyDescent="0.25">
      <c r="A53" s="16" t="s">
        <v>168</v>
      </c>
      <c r="B53" s="55">
        <v>289.3</v>
      </c>
      <c r="C53" s="40">
        <v>0.88800000000000001</v>
      </c>
      <c r="D53" s="55">
        <v>293.8</v>
      </c>
      <c r="E53" s="40">
        <v>0.875</v>
      </c>
      <c r="F53" s="55">
        <v>583.1</v>
      </c>
      <c r="G53" s="40">
        <v>0.88200000000000001</v>
      </c>
      <c r="H53" s="15"/>
      <c r="I53" s="15"/>
    </row>
    <row r="54" spans="1:9" x14ac:dyDescent="0.25">
      <c r="A54" s="16" t="s">
        <v>98</v>
      </c>
      <c r="B54" s="55">
        <v>176.5</v>
      </c>
      <c r="C54" s="40">
        <v>0.54200000000000004</v>
      </c>
      <c r="D54" s="55">
        <v>210.7</v>
      </c>
      <c r="E54" s="40">
        <v>0.628</v>
      </c>
      <c r="F54" s="55">
        <v>387.2</v>
      </c>
      <c r="G54" s="40">
        <v>0.58499999999999996</v>
      </c>
      <c r="H54" s="15"/>
      <c r="I54" s="70"/>
    </row>
    <row r="55" spans="1:9" x14ac:dyDescent="0.25">
      <c r="A55" s="16" t="s">
        <v>99</v>
      </c>
      <c r="B55" s="55">
        <v>112.8</v>
      </c>
      <c r="C55" s="40">
        <v>0.34599999999999997</v>
      </c>
      <c r="D55" s="55">
        <v>83.1</v>
      </c>
      <c r="E55" s="40">
        <v>0.247</v>
      </c>
      <c r="F55" s="55">
        <v>195.9</v>
      </c>
      <c r="G55" s="40">
        <v>0.29599999999999999</v>
      </c>
      <c r="H55" s="15"/>
      <c r="I55" s="15"/>
    </row>
    <row r="56" spans="1:9" x14ac:dyDescent="0.25">
      <c r="A56" s="16" t="s">
        <v>86</v>
      </c>
      <c r="B56" s="55">
        <v>16.5</v>
      </c>
      <c r="C56" s="40">
        <v>5.0999999999999997E-2</v>
      </c>
      <c r="D56" s="55">
        <v>14.2</v>
      </c>
      <c r="E56" s="40">
        <v>4.2000000000000003E-2</v>
      </c>
      <c r="F56" s="55">
        <v>30.7</v>
      </c>
      <c r="G56" s="40">
        <v>4.5999999999999999E-2</v>
      </c>
      <c r="H56" s="15"/>
      <c r="I56" s="15"/>
    </row>
    <row r="57" spans="1:9" x14ac:dyDescent="0.25">
      <c r="A57" s="16" t="s">
        <v>104</v>
      </c>
      <c r="B57" s="55">
        <v>1.2</v>
      </c>
      <c r="C57" s="40">
        <v>4.0000000000000001E-3</v>
      </c>
      <c r="D57" s="55">
        <v>1.4</v>
      </c>
      <c r="E57" s="40">
        <v>4.0000000000000001E-3</v>
      </c>
      <c r="F57" s="55">
        <v>2.7</v>
      </c>
      <c r="G57" s="40">
        <v>4.0000000000000001E-3</v>
      </c>
      <c r="H57" s="15"/>
      <c r="I57" s="15"/>
    </row>
    <row r="58" spans="1:9" x14ac:dyDescent="0.25">
      <c r="A58" s="16" t="s">
        <v>105</v>
      </c>
      <c r="B58" s="55">
        <v>15.2</v>
      </c>
      <c r="C58" s="40">
        <v>4.7E-2</v>
      </c>
      <c r="D58" s="55">
        <v>12.8</v>
      </c>
      <c r="E58" s="40">
        <v>3.7999999999999999E-2</v>
      </c>
      <c r="F58" s="55">
        <v>28</v>
      </c>
      <c r="G58" s="40">
        <v>4.2000000000000003E-2</v>
      </c>
      <c r="H58" s="15"/>
      <c r="I58" s="15"/>
    </row>
    <row r="59" spans="1:9" x14ac:dyDescent="0.25">
      <c r="A59" s="16" t="s">
        <v>35</v>
      </c>
      <c r="B59" s="55">
        <v>305.8</v>
      </c>
      <c r="C59" s="40">
        <v>0.93899999999999995</v>
      </c>
      <c r="D59" s="55">
        <v>308</v>
      </c>
      <c r="E59" s="40">
        <v>0.91700000000000004</v>
      </c>
      <c r="F59" s="55">
        <v>613.79999999999995</v>
      </c>
      <c r="G59" s="40">
        <v>0.92800000000000005</v>
      </c>
      <c r="H59" s="15"/>
      <c r="I59" s="15"/>
    </row>
    <row r="60" spans="1:9" x14ac:dyDescent="0.25">
      <c r="A60" s="16" t="s">
        <v>173</v>
      </c>
      <c r="B60" s="55">
        <v>19.8</v>
      </c>
      <c r="C60" s="40">
        <v>6.0999999999999999E-2</v>
      </c>
      <c r="D60" s="55">
        <v>27.7</v>
      </c>
      <c r="E60" s="40">
        <v>8.3000000000000004E-2</v>
      </c>
      <c r="F60" s="55">
        <v>47.6</v>
      </c>
      <c r="G60" s="40">
        <v>7.1999999999999995E-2</v>
      </c>
      <c r="H60" s="15"/>
      <c r="I60" s="15"/>
    </row>
    <row r="61" spans="1:9" x14ac:dyDescent="0.25">
      <c r="A61" s="16" t="s">
        <v>103</v>
      </c>
      <c r="B61" s="55">
        <v>325.7</v>
      </c>
      <c r="C61" s="63">
        <v>1</v>
      </c>
      <c r="D61" s="55">
        <v>335.7</v>
      </c>
      <c r="E61" s="63">
        <v>1</v>
      </c>
      <c r="F61" s="55">
        <v>661.4</v>
      </c>
      <c r="G61" s="63">
        <v>1</v>
      </c>
      <c r="H61" s="15"/>
      <c r="I61" s="15"/>
    </row>
    <row r="62" spans="1:9" x14ac:dyDescent="0.25">
      <c r="A62" s="71">
        <v>2019</v>
      </c>
      <c r="B62" s="93" t="s">
        <v>13</v>
      </c>
      <c r="C62" s="25" t="s">
        <v>38</v>
      </c>
      <c r="D62" s="93" t="s">
        <v>13</v>
      </c>
      <c r="E62" s="25" t="s">
        <v>38</v>
      </c>
      <c r="F62" s="93" t="s">
        <v>13</v>
      </c>
      <c r="G62" s="25" t="s">
        <v>38</v>
      </c>
      <c r="H62" s="15"/>
      <c r="I62" s="15"/>
    </row>
    <row r="63" spans="1:9" x14ac:dyDescent="0.25">
      <c r="A63" s="16" t="s">
        <v>168</v>
      </c>
      <c r="B63" s="55">
        <v>298.39999999999998</v>
      </c>
      <c r="C63" s="40">
        <v>0.85199999999999998</v>
      </c>
      <c r="D63" s="55">
        <v>254.8</v>
      </c>
      <c r="E63" s="40">
        <v>0.90500000000000003</v>
      </c>
      <c r="F63" s="55">
        <v>553.20000000000005</v>
      </c>
      <c r="G63" s="40">
        <v>0.876</v>
      </c>
      <c r="H63" s="15"/>
      <c r="I63" s="15"/>
    </row>
    <row r="64" spans="1:9" x14ac:dyDescent="0.25">
      <c r="A64" s="16" t="s">
        <v>98</v>
      </c>
      <c r="B64" s="55">
        <v>181.4</v>
      </c>
      <c r="C64" s="40">
        <v>0.51800000000000002</v>
      </c>
      <c r="D64" s="55">
        <v>186</v>
      </c>
      <c r="E64" s="40">
        <v>0.66</v>
      </c>
      <c r="F64" s="55">
        <v>367.4</v>
      </c>
      <c r="G64" s="40">
        <v>0.58199999999999996</v>
      </c>
      <c r="H64" s="15"/>
      <c r="I64" s="15"/>
    </row>
    <row r="65" spans="1:9" x14ac:dyDescent="0.25">
      <c r="A65" s="16" t="s">
        <v>99</v>
      </c>
      <c r="B65" s="55">
        <v>116.9</v>
      </c>
      <c r="C65" s="40">
        <v>0.33400000000000002</v>
      </c>
      <c r="D65" s="55">
        <v>68.900000000000006</v>
      </c>
      <c r="E65" s="40">
        <v>0.245</v>
      </c>
      <c r="F65" s="55">
        <v>185.8</v>
      </c>
      <c r="G65" s="40">
        <v>0.29399999999999998</v>
      </c>
      <c r="H65" s="15"/>
      <c r="I65" s="15"/>
    </row>
    <row r="66" spans="1:9" x14ac:dyDescent="0.25">
      <c r="A66" s="16" t="s">
        <v>86</v>
      </c>
      <c r="B66" s="55">
        <v>34</v>
      </c>
      <c r="C66" s="40">
        <v>9.7000000000000003E-2</v>
      </c>
      <c r="D66" s="55">
        <v>15.5</v>
      </c>
      <c r="E66" s="40">
        <v>5.5E-2</v>
      </c>
      <c r="F66" s="55">
        <v>49.5</v>
      </c>
      <c r="G66" s="40">
        <v>7.8E-2</v>
      </c>
      <c r="H66" s="15"/>
      <c r="I66" s="15"/>
    </row>
    <row r="67" spans="1:9" x14ac:dyDescent="0.25">
      <c r="A67" s="16" t="s">
        <v>104</v>
      </c>
      <c r="B67" s="55">
        <v>2.2000000000000002</v>
      </c>
      <c r="C67" s="40">
        <v>6.0000000000000001E-3</v>
      </c>
      <c r="D67" s="55">
        <v>2.5</v>
      </c>
      <c r="E67" s="40">
        <v>8.9999999999999993E-3</v>
      </c>
      <c r="F67" s="55">
        <v>4.7</v>
      </c>
      <c r="G67" s="40">
        <v>7.0000000000000001E-3</v>
      </c>
      <c r="H67" s="15"/>
      <c r="I67" s="15"/>
    </row>
    <row r="68" spans="1:9" x14ac:dyDescent="0.25">
      <c r="A68" s="16" t="s">
        <v>105</v>
      </c>
      <c r="B68" s="55">
        <v>31.8</v>
      </c>
      <c r="C68" s="40">
        <v>9.0999999999999998E-2</v>
      </c>
      <c r="D68" s="55">
        <v>13</v>
      </c>
      <c r="E68" s="40">
        <v>4.5999999999999999E-2</v>
      </c>
      <c r="F68" s="55">
        <v>44.8</v>
      </c>
      <c r="G68" s="40">
        <v>7.0999999999999994E-2</v>
      </c>
      <c r="H68" s="15"/>
      <c r="I68" s="15"/>
    </row>
    <row r="69" spans="1:9" x14ac:dyDescent="0.25">
      <c r="A69" s="16" t="s">
        <v>35</v>
      </c>
      <c r="B69" s="55">
        <v>332.4</v>
      </c>
      <c r="C69" s="40">
        <v>0.94899999999999995</v>
      </c>
      <c r="D69" s="55">
        <v>270.3</v>
      </c>
      <c r="E69" s="40">
        <v>0.96</v>
      </c>
      <c r="F69" s="55">
        <v>602.70000000000005</v>
      </c>
      <c r="G69" s="40">
        <v>0.95399999999999996</v>
      </c>
      <c r="H69" s="15"/>
      <c r="I69" s="15"/>
    </row>
    <row r="70" spans="1:9" x14ac:dyDescent="0.25">
      <c r="A70" s="16" t="s">
        <v>173</v>
      </c>
      <c r="B70" s="55">
        <v>17.8</v>
      </c>
      <c r="C70" s="40">
        <v>5.0999999999999997E-2</v>
      </c>
      <c r="D70" s="55">
        <v>11.3</v>
      </c>
      <c r="E70" s="40">
        <v>0.04</v>
      </c>
      <c r="F70" s="55">
        <v>29.1</v>
      </c>
      <c r="G70" s="40">
        <v>4.5999999999999999E-2</v>
      </c>
      <c r="H70" s="15"/>
      <c r="I70" s="15"/>
    </row>
    <row r="71" spans="1:9" x14ac:dyDescent="0.25">
      <c r="A71" s="16" t="s">
        <v>103</v>
      </c>
      <c r="B71" s="55">
        <v>350.1</v>
      </c>
      <c r="C71" s="63">
        <v>1</v>
      </c>
      <c r="D71" s="55">
        <v>281.60000000000002</v>
      </c>
      <c r="E71" s="63">
        <v>1</v>
      </c>
      <c r="F71" s="55">
        <v>631.70000000000005</v>
      </c>
      <c r="G71" s="63">
        <v>1</v>
      </c>
      <c r="H71" s="15"/>
      <c r="I71" s="15"/>
    </row>
    <row r="72" spans="1:9" ht="11.25" customHeight="1" x14ac:dyDescent="0.25">
      <c r="A72" s="29" t="s">
        <v>260</v>
      </c>
      <c r="B72" s="48"/>
      <c r="C72" s="48"/>
      <c r="D72" s="48"/>
      <c r="E72" s="48"/>
      <c r="F72" s="48"/>
      <c r="G72" s="48"/>
      <c r="H72" s="15"/>
      <c r="I72" s="15"/>
    </row>
    <row r="73" spans="1:9" ht="11.25" customHeight="1" x14ac:dyDescent="0.25">
      <c r="A73" s="29" t="s">
        <v>261</v>
      </c>
      <c r="B73" s="15"/>
      <c r="C73" s="15"/>
      <c r="D73" s="15"/>
      <c r="E73" s="15"/>
      <c r="F73" s="15"/>
      <c r="G73" s="15"/>
      <c r="H73" s="15"/>
      <c r="I73" s="15"/>
    </row>
    <row r="74" spans="1:9" ht="11.25" customHeight="1" x14ac:dyDescent="0.25"/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selection activeCell="A2" sqref="A2"/>
    </sheetView>
  </sheetViews>
  <sheetFormatPr defaultRowHeight="15" x14ac:dyDescent="0.25"/>
  <cols>
    <col min="1" max="1" width="16.42578125" style="49" customWidth="1"/>
    <col min="2" max="12" width="12.5703125" style="49" customWidth="1"/>
    <col min="13" max="16384" width="9.140625" style="49"/>
  </cols>
  <sheetData>
    <row r="1" spans="1:15" x14ac:dyDescent="0.25">
      <c r="A1" s="54" t="s">
        <v>121</v>
      </c>
    </row>
    <row r="2" spans="1:15" x14ac:dyDescent="0.25">
      <c r="A2" s="54"/>
    </row>
    <row r="3" spans="1:15" x14ac:dyDescent="0.25">
      <c r="A3" s="72" t="s">
        <v>317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9" t="s">
        <v>265</v>
      </c>
    </row>
    <row r="4" spans="1:15" x14ac:dyDescent="0.25">
      <c r="A4" s="16" t="s">
        <v>178</v>
      </c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6">
        <v>2018</v>
      </c>
      <c r="K4" s="16">
        <v>2019</v>
      </c>
      <c r="L4" s="16">
        <v>2020</v>
      </c>
      <c r="M4" s="41"/>
      <c r="N4" s="73"/>
    </row>
    <row r="5" spans="1:15" x14ac:dyDescent="0.25">
      <c r="A5" s="16" t="s">
        <v>39</v>
      </c>
      <c r="B5" s="41">
        <v>3950</v>
      </c>
      <c r="C5" s="41">
        <v>4250</v>
      </c>
      <c r="D5" s="41">
        <v>4560</v>
      </c>
      <c r="E5" s="41">
        <v>4780</v>
      </c>
      <c r="F5" s="41">
        <v>5160</v>
      </c>
      <c r="G5" s="41">
        <v>6160</v>
      </c>
      <c r="H5" s="41">
        <v>7020</v>
      </c>
      <c r="I5" s="41">
        <v>7560</v>
      </c>
      <c r="J5" s="41">
        <v>8010</v>
      </c>
      <c r="K5" s="41">
        <v>9260</v>
      </c>
      <c r="L5" s="41">
        <v>8460</v>
      </c>
      <c r="M5" s="41"/>
      <c r="N5" s="74"/>
    </row>
    <row r="6" spans="1:15" x14ac:dyDescent="0.25">
      <c r="A6" s="16" t="s">
        <v>40</v>
      </c>
      <c r="B6" s="41">
        <v>2080</v>
      </c>
      <c r="C6" s="41">
        <v>2370</v>
      </c>
      <c r="D6" s="41">
        <v>2520</v>
      </c>
      <c r="E6" s="41">
        <v>2730</v>
      </c>
      <c r="F6" s="41">
        <v>2650</v>
      </c>
      <c r="G6" s="41">
        <v>2870</v>
      </c>
      <c r="H6" s="41">
        <v>3330</v>
      </c>
      <c r="I6" s="41">
        <v>3430</v>
      </c>
      <c r="J6" s="41">
        <v>3290</v>
      </c>
      <c r="K6" s="41">
        <v>3660</v>
      </c>
      <c r="L6" s="41">
        <v>3200</v>
      </c>
      <c r="M6" s="41"/>
      <c r="N6" s="73"/>
    </row>
    <row r="7" spans="1:15" x14ac:dyDescent="0.25">
      <c r="A7" s="16" t="s">
        <v>41</v>
      </c>
      <c r="B7" s="41">
        <v>1100</v>
      </c>
      <c r="C7" s="41">
        <v>1160</v>
      </c>
      <c r="D7" s="41">
        <v>1190</v>
      </c>
      <c r="E7" s="41">
        <v>1100</v>
      </c>
      <c r="F7" s="41">
        <v>1580</v>
      </c>
      <c r="G7" s="41">
        <v>1860</v>
      </c>
      <c r="H7" s="41">
        <v>1970</v>
      </c>
      <c r="I7" s="41">
        <v>2020</v>
      </c>
      <c r="J7" s="41">
        <v>2440</v>
      </c>
      <c r="K7" s="41">
        <v>2540</v>
      </c>
      <c r="L7" s="41">
        <v>2480</v>
      </c>
      <c r="M7" s="41"/>
      <c r="N7" s="73"/>
    </row>
    <row r="8" spans="1:15" x14ac:dyDescent="0.25">
      <c r="A8" s="16" t="s">
        <v>31</v>
      </c>
      <c r="B8" s="41">
        <v>780</v>
      </c>
      <c r="C8" s="41">
        <v>720</v>
      </c>
      <c r="D8" s="41">
        <v>850</v>
      </c>
      <c r="E8" s="41">
        <v>960</v>
      </c>
      <c r="F8" s="41">
        <v>930</v>
      </c>
      <c r="G8" s="41">
        <v>1430</v>
      </c>
      <c r="H8" s="41">
        <v>1730</v>
      </c>
      <c r="I8" s="41">
        <v>2110</v>
      </c>
      <c r="J8" s="41">
        <v>2280</v>
      </c>
      <c r="K8" s="41">
        <v>3070</v>
      </c>
      <c r="L8" s="41">
        <v>2780</v>
      </c>
      <c r="M8" s="41"/>
      <c r="N8" s="73"/>
    </row>
    <row r="9" spans="1:15" x14ac:dyDescent="0.25">
      <c r="A9" s="16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5" x14ac:dyDescent="0.25">
      <c r="A10" s="72" t="s">
        <v>309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5" x14ac:dyDescent="0.25">
      <c r="A11" s="16" t="s">
        <v>178</v>
      </c>
      <c r="B11" s="25" t="s">
        <v>42</v>
      </c>
      <c r="C11" s="25" t="s">
        <v>43</v>
      </c>
      <c r="D11" s="41"/>
      <c r="E11" s="41"/>
      <c r="F11" s="41"/>
      <c r="G11" s="41"/>
      <c r="H11" s="74"/>
      <c r="I11" s="41"/>
      <c r="J11" s="41"/>
      <c r="K11" s="41"/>
      <c r="L11" s="41"/>
      <c r="M11" s="41"/>
      <c r="N11" s="41"/>
    </row>
    <row r="12" spans="1:15" x14ac:dyDescent="0.25">
      <c r="A12" s="16" t="s">
        <v>40</v>
      </c>
      <c r="B12" s="41">
        <v>3010</v>
      </c>
      <c r="C12" s="41">
        <v>940</v>
      </c>
      <c r="D12" s="41"/>
      <c r="E12" s="41"/>
      <c r="F12" s="41"/>
      <c r="G12" s="41"/>
      <c r="H12" s="74"/>
      <c r="I12" s="41"/>
      <c r="J12" s="41"/>
      <c r="K12" s="41"/>
      <c r="L12" s="41"/>
      <c r="M12" s="41"/>
      <c r="N12" s="41"/>
    </row>
    <row r="13" spans="1:15" x14ac:dyDescent="0.25">
      <c r="A13" s="16" t="s">
        <v>41</v>
      </c>
      <c r="B13" s="41">
        <v>2950</v>
      </c>
      <c r="C13" s="41">
        <v>730</v>
      </c>
      <c r="D13" s="41"/>
      <c r="E13" s="41"/>
      <c r="F13" s="41"/>
      <c r="G13" s="41"/>
      <c r="H13" s="74"/>
      <c r="I13" s="41"/>
      <c r="J13" s="41"/>
      <c r="K13" s="41"/>
      <c r="L13" s="41"/>
      <c r="M13" s="41"/>
      <c r="N13" s="41"/>
    </row>
    <row r="14" spans="1:15" x14ac:dyDescent="0.25">
      <c r="A14" s="16" t="s">
        <v>44</v>
      </c>
      <c r="B14" s="41">
        <v>3210</v>
      </c>
      <c r="C14" s="41">
        <v>1040</v>
      </c>
      <c r="D14" s="41"/>
      <c r="E14" s="41"/>
      <c r="F14" s="41"/>
      <c r="G14" s="41"/>
      <c r="H14" s="74"/>
      <c r="I14" s="41"/>
      <c r="J14" s="41"/>
      <c r="K14" s="41"/>
      <c r="L14" s="41"/>
      <c r="M14" s="41"/>
      <c r="N14" s="41"/>
    </row>
    <row r="15" spans="1:15" s="32" customFormat="1" ht="15" customHeight="1" x14ac:dyDescent="0.25">
      <c r="A15" s="56"/>
      <c r="B15" s="29"/>
      <c r="C15" s="29"/>
      <c r="D15" s="29"/>
      <c r="E15" s="29"/>
      <c r="F15" s="29"/>
      <c r="G15" s="29"/>
      <c r="H15" s="29"/>
      <c r="I15" s="41"/>
      <c r="J15" s="29"/>
      <c r="K15" s="29"/>
      <c r="L15" s="29"/>
      <c r="M15" s="41"/>
      <c r="N15" s="41"/>
    </row>
    <row r="16" spans="1:15" x14ac:dyDescent="0.25">
      <c r="A16" s="23" t="s">
        <v>310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x14ac:dyDescent="0.25">
      <c r="A17" s="41" t="s">
        <v>170</v>
      </c>
      <c r="B17" s="25" t="s">
        <v>250</v>
      </c>
      <c r="C17" s="25" t="s">
        <v>311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x14ac:dyDescent="0.25">
      <c r="A18" s="16" t="s">
        <v>45</v>
      </c>
      <c r="B18" s="81">
        <v>36</v>
      </c>
      <c r="C18" s="81">
        <v>38.9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x14ac:dyDescent="0.25">
      <c r="A19" s="16" t="s">
        <v>10</v>
      </c>
      <c r="B19" s="81">
        <v>42.1</v>
      </c>
      <c r="C19" s="81">
        <v>47.5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x14ac:dyDescent="0.25">
      <c r="A20" s="16" t="s">
        <v>11</v>
      </c>
      <c r="B20" s="81">
        <v>40.4</v>
      </c>
      <c r="C20" s="81">
        <v>49.5</v>
      </c>
      <c r="D20" s="41"/>
      <c r="E20" s="41"/>
      <c r="F20" s="74"/>
      <c r="G20" s="41"/>
      <c r="H20" s="41"/>
      <c r="I20" s="41"/>
      <c r="J20" s="41"/>
      <c r="K20" s="41"/>
      <c r="L20" s="41"/>
      <c r="M20" s="41"/>
      <c r="N20" s="41"/>
    </row>
    <row r="21" spans="1:14" x14ac:dyDescent="0.25">
      <c r="A21" s="16" t="s">
        <v>39</v>
      </c>
      <c r="B21" s="81">
        <v>39.700000000000003</v>
      </c>
      <c r="C21" s="81">
        <v>45.8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x14ac:dyDescent="0.25">
      <c r="A22" s="16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x14ac:dyDescent="0.25">
      <c r="A23" s="23" t="s">
        <v>312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x14ac:dyDescent="0.25">
      <c r="A24" s="16"/>
      <c r="B24" s="16">
        <v>2010</v>
      </c>
      <c r="C24" s="16">
        <v>2011</v>
      </c>
      <c r="D24" s="16">
        <v>2012</v>
      </c>
      <c r="E24" s="16">
        <v>2013</v>
      </c>
      <c r="F24" s="16">
        <v>2014</v>
      </c>
      <c r="G24" s="16">
        <v>2015</v>
      </c>
      <c r="H24" s="16">
        <v>2016</v>
      </c>
      <c r="I24" s="16">
        <v>2017</v>
      </c>
      <c r="J24" s="16">
        <v>2018</v>
      </c>
      <c r="K24" s="16">
        <v>2019</v>
      </c>
      <c r="L24" s="16">
        <v>2020</v>
      </c>
      <c r="M24" s="41"/>
      <c r="N24" s="41"/>
    </row>
    <row r="25" spans="1:14" x14ac:dyDescent="0.25">
      <c r="A25" s="16" t="s">
        <v>179</v>
      </c>
      <c r="B25" s="41">
        <v>5230</v>
      </c>
      <c r="C25" s="41">
        <v>5440</v>
      </c>
      <c r="D25" s="41">
        <v>6320</v>
      </c>
      <c r="E25" s="41">
        <v>6800</v>
      </c>
      <c r="F25" s="41">
        <v>8320</v>
      </c>
      <c r="G25" s="41">
        <v>9260</v>
      </c>
      <c r="H25" s="41">
        <v>10860</v>
      </c>
      <c r="I25" s="41">
        <v>10430</v>
      </c>
      <c r="J25" s="41">
        <v>11250</v>
      </c>
      <c r="K25" s="41">
        <v>12150</v>
      </c>
      <c r="L25" s="41">
        <v>11880</v>
      </c>
      <c r="M25" s="41"/>
      <c r="N25" s="41"/>
    </row>
    <row r="26" spans="1:14" s="32" customFormat="1" ht="11.25" x14ac:dyDescent="0.25">
      <c r="A26" s="56" t="s">
        <v>159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A2" sqref="A2"/>
    </sheetView>
  </sheetViews>
  <sheetFormatPr defaultRowHeight="15" x14ac:dyDescent="0.25"/>
  <cols>
    <col min="1" max="1" width="23.7109375" style="49" customWidth="1"/>
    <col min="2" max="4" width="17.42578125" style="49" customWidth="1"/>
    <col min="5" max="5" width="9.140625" style="49" customWidth="1"/>
    <col min="6" max="16384" width="9.140625" style="49"/>
  </cols>
  <sheetData>
    <row r="1" spans="1:14" x14ac:dyDescent="0.25">
      <c r="A1" s="54" t="s">
        <v>121</v>
      </c>
    </row>
    <row r="2" spans="1:14" x14ac:dyDescent="0.25">
      <c r="A2" s="41"/>
      <c r="B2" s="41"/>
      <c r="C2" s="41"/>
      <c r="D2" s="41"/>
      <c r="E2" s="41"/>
      <c r="F2" s="41"/>
      <c r="G2" s="41"/>
      <c r="H2" s="41"/>
      <c r="I2" s="41"/>
    </row>
    <row r="3" spans="1:14" x14ac:dyDescent="0.25">
      <c r="A3" s="23" t="s">
        <v>376</v>
      </c>
      <c r="B3" s="41"/>
      <c r="C3" s="41"/>
      <c r="D3" s="41"/>
      <c r="E3" s="41"/>
      <c r="F3" s="41"/>
      <c r="G3" s="41"/>
      <c r="H3" s="41"/>
      <c r="I3" s="41"/>
    </row>
    <row r="4" spans="1:14" x14ac:dyDescent="0.25">
      <c r="A4" s="16"/>
      <c r="B4" s="16" t="s">
        <v>153</v>
      </c>
      <c r="C4" s="16"/>
      <c r="D4" s="50" t="s">
        <v>148</v>
      </c>
      <c r="E4" s="41"/>
      <c r="F4" s="41"/>
      <c r="G4" s="41"/>
      <c r="H4" s="41"/>
      <c r="I4" s="41"/>
    </row>
    <row r="5" spans="1:14" x14ac:dyDescent="0.25">
      <c r="A5" s="16" t="s">
        <v>46</v>
      </c>
      <c r="B5" s="123">
        <v>2019</v>
      </c>
      <c r="C5" s="123">
        <v>2020</v>
      </c>
      <c r="D5" s="123" t="s">
        <v>298</v>
      </c>
      <c r="E5" s="41"/>
      <c r="F5" s="41"/>
      <c r="G5" s="41"/>
      <c r="H5" s="41"/>
      <c r="I5" s="41"/>
    </row>
    <row r="6" spans="1:14" x14ac:dyDescent="0.25">
      <c r="A6" s="16" t="s">
        <v>47</v>
      </c>
      <c r="B6" s="120">
        <v>26037</v>
      </c>
      <c r="C6" s="120">
        <v>26937</v>
      </c>
      <c r="D6" s="33">
        <v>3.5000000000000003E-2</v>
      </c>
      <c r="E6" s="40"/>
      <c r="F6" s="41"/>
      <c r="G6" s="41"/>
      <c r="H6" s="41"/>
      <c r="I6" s="41"/>
    </row>
    <row r="7" spans="1:14" x14ac:dyDescent="0.25">
      <c r="A7" s="16" t="s">
        <v>48</v>
      </c>
      <c r="B7" s="120">
        <v>23537</v>
      </c>
      <c r="C7" s="120">
        <v>24393</v>
      </c>
      <c r="D7" s="33">
        <v>3.5999999999999997E-2</v>
      </c>
      <c r="E7" s="40"/>
      <c r="F7" s="41"/>
      <c r="G7" s="41"/>
      <c r="H7" s="41"/>
      <c r="I7" s="41"/>
    </row>
    <row r="8" spans="1:14" x14ac:dyDescent="0.25">
      <c r="A8" s="16" t="s">
        <v>49</v>
      </c>
      <c r="B8" s="120">
        <v>415</v>
      </c>
      <c r="C8" s="120">
        <v>444</v>
      </c>
      <c r="D8" s="33">
        <v>7.0000000000000007E-2</v>
      </c>
      <c r="E8" s="40"/>
      <c r="F8" s="41"/>
      <c r="G8" s="41"/>
      <c r="H8" s="41"/>
      <c r="I8" s="41"/>
    </row>
    <row r="9" spans="1:14" x14ac:dyDescent="0.25">
      <c r="A9" s="16" t="s">
        <v>50</v>
      </c>
      <c r="B9" s="120">
        <v>1984</v>
      </c>
      <c r="C9" s="120">
        <v>2035</v>
      </c>
      <c r="D9" s="33">
        <v>2.5999999999999999E-2</v>
      </c>
      <c r="E9" s="40"/>
      <c r="F9" s="41"/>
      <c r="G9" s="41"/>
      <c r="H9" s="41"/>
      <c r="I9" s="41"/>
    </row>
    <row r="10" spans="1:14" x14ac:dyDescent="0.25">
      <c r="A10" s="16" t="s">
        <v>51</v>
      </c>
      <c r="B10" s="120">
        <v>5299</v>
      </c>
      <c r="C10" s="120">
        <v>5497</v>
      </c>
      <c r="D10" s="33">
        <v>3.6999999999999998E-2</v>
      </c>
      <c r="E10" s="40"/>
      <c r="F10" s="41"/>
      <c r="G10" s="41"/>
      <c r="H10" s="41"/>
      <c r="I10" s="41"/>
    </row>
    <row r="11" spans="1:14" x14ac:dyDescent="0.25">
      <c r="A11" s="16" t="s">
        <v>52</v>
      </c>
      <c r="B11" s="120">
        <v>1837</v>
      </c>
      <c r="C11" s="120">
        <v>1910</v>
      </c>
      <c r="D11" s="33">
        <v>0.04</v>
      </c>
      <c r="E11" s="40"/>
      <c r="F11" s="41"/>
      <c r="G11" s="41"/>
      <c r="H11" s="41"/>
      <c r="I11" s="41"/>
    </row>
    <row r="12" spans="1:14" x14ac:dyDescent="0.25">
      <c r="A12" s="16" t="s">
        <v>53</v>
      </c>
      <c r="B12" s="120">
        <v>5423</v>
      </c>
      <c r="C12" s="120">
        <v>5848</v>
      </c>
      <c r="D12" s="33">
        <v>7.8E-2</v>
      </c>
      <c r="E12" s="40"/>
      <c r="F12" s="41"/>
      <c r="G12" s="41"/>
      <c r="H12" s="41"/>
      <c r="I12" s="41"/>
    </row>
    <row r="13" spans="1:14" x14ac:dyDescent="0.25">
      <c r="A13" s="16" t="s">
        <v>54</v>
      </c>
      <c r="B13" s="120">
        <v>1943</v>
      </c>
      <c r="C13" s="120">
        <v>1952</v>
      </c>
      <c r="D13" s="33">
        <v>5.0000000000000001E-3</v>
      </c>
      <c r="E13" s="40"/>
      <c r="F13" s="41"/>
      <c r="G13" s="41"/>
      <c r="H13" s="41"/>
      <c r="I13" s="41"/>
      <c r="K13" s="58"/>
      <c r="L13" s="58"/>
      <c r="M13" s="58"/>
      <c r="N13" s="58"/>
    </row>
    <row r="14" spans="1:14" x14ac:dyDescent="0.25">
      <c r="A14" s="16" t="s">
        <v>55</v>
      </c>
      <c r="B14" s="120">
        <v>2368</v>
      </c>
      <c r="C14" s="120">
        <v>2258</v>
      </c>
      <c r="D14" s="33">
        <v>-4.5999999999999999E-2</v>
      </c>
      <c r="E14" s="40"/>
      <c r="F14" s="41"/>
      <c r="G14" s="41"/>
      <c r="H14" s="41"/>
      <c r="I14" s="41"/>
      <c r="K14" s="112"/>
      <c r="L14" s="112"/>
      <c r="M14" s="112"/>
      <c r="N14" s="112"/>
    </row>
    <row r="15" spans="1:14" x14ac:dyDescent="0.25">
      <c r="A15" s="16" t="s">
        <v>56</v>
      </c>
      <c r="B15" s="120">
        <v>1021</v>
      </c>
      <c r="C15" s="120">
        <v>1070</v>
      </c>
      <c r="D15" s="33">
        <v>4.8000000000000001E-2</v>
      </c>
      <c r="E15" s="40"/>
      <c r="F15" s="41"/>
      <c r="G15" s="41"/>
      <c r="H15" s="41"/>
      <c r="I15" s="41"/>
    </row>
    <row r="16" spans="1:14" x14ac:dyDescent="0.25">
      <c r="A16" s="16" t="s">
        <v>57</v>
      </c>
      <c r="B16" s="120">
        <v>3246</v>
      </c>
      <c r="C16" s="120">
        <v>3380</v>
      </c>
      <c r="D16" s="33">
        <v>4.1000000000000002E-2</v>
      </c>
      <c r="E16" s="40"/>
      <c r="F16" s="41"/>
      <c r="G16" s="41"/>
      <c r="H16" s="41"/>
      <c r="I16" s="41"/>
    </row>
    <row r="17" spans="1:10" x14ac:dyDescent="0.25">
      <c r="A17" s="16" t="s">
        <v>58</v>
      </c>
      <c r="B17" s="120">
        <v>463</v>
      </c>
      <c r="C17" s="120">
        <v>494</v>
      </c>
      <c r="D17" s="33">
        <v>6.7000000000000004E-2</v>
      </c>
      <c r="E17" s="40"/>
      <c r="F17" s="41"/>
      <c r="G17" s="41"/>
      <c r="H17" s="41"/>
      <c r="I17" s="41"/>
    </row>
    <row r="18" spans="1:10" x14ac:dyDescent="0.25">
      <c r="A18" s="16" t="s">
        <v>59</v>
      </c>
      <c r="B18" s="120">
        <v>1435</v>
      </c>
      <c r="C18" s="120">
        <v>1437</v>
      </c>
      <c r="D18" s="33">
        <v>1E-3</v>
      </c>
      <c r="E18" s="40"/>
      <c r="F18" s="41"/>
      <c r="G18" s="41"/>
      <c r="H18" s="41"/>
      <c r="I18" s="41"/>
    </row>
    <row r="19" spans="1:10" x14ac:dyDescent="0.25">
      <c r="A19" s="16" t="s">
        <v>60</v>
      </c>
      <c r="B19" s="120">
        <v>603</v>
      </c>
      <c r="C19" s="120">
        <v>614</v>
      </c>
      <c r="D19" s="33">
        <v>1.7999999999999999E-2</v>
      </c>
      <c r="E19" s="40"/>
      <c r="F19" s="41"/>
      <c r="G19" s="41"/>
      <c r="H19" s="41"/>
      <c r="I19" s="41"/>
    </row>
    <row r="20" spans="1:10" x14ac:dyDescent="0.25">
      <c r="A20" s="41"/>
      <c r="B20" s="41"/>
      <c r="C20" s="41"/>
      <c r="D20" s="41"/>
      <c r="E20" s="41"/>
      <c r="F20" s="41"/>
      <c r="G20" s="41"/>
      <c r="H20" s="41"/>
      <c r="I20" s="41"/>
    </row>
    <row r="21" spans="1:10" x14ac:dyDescent="0.25">
      <c r="A21" s="23" t="s">
        <v>358</v>
      </c>
      <c r="B21" s="41"/>
      <c r="C21" s="41"/>
      <c r="D21" s="41"/>
      <c r="E21" s="41"/>
      <c r="F21" s="41"/>
      <c r="G21" s="41"/>
      <c r="H21" s="41"/>
      <c r="I21" s="41"/>
    </row>
    <row r="22" spans="1:10" x14ac:dyDescent="0.25">
      <c r="A22" s="16" t="s">
        <v>180</v>
      </c>
      <c r="B22" s="50" t="s">
        <v>181</v>
      </c>
      <c r="C22" s="25" t="s">
        <v>84</v>
      </c>
      <c r="D22" s="50"/>
      <c r="E22" s="50"/>
      <c r="F22" s="25"/>
      <c r="G22" s="41"/>
      <c r="H22" s="41"/>
      <c r="I22" s="41"/>
    </row>
    <row r="23" spans="1:10" x14ac:dyDescent="0.25">
      <c r="A23" s="16" t="s">
        <v>61</v>
      </c>
      <c r="B23" s="58" t="s">
        <v>62</v>
      </c>
      <c r="C23" s="112">
        <v>251.2</v>
      </c>
      <c r="D23" s="112"/>
      <c r="E23" s="112"/>
      <c r="F23" s="55"/>
      <c r="G23" s="41"/>
      <c r="H23" s="41"/>
      <c r="I23" s="41"/>
    </row>
    <row r="24" spans="1:10" x14ac:dyDescent="0.25">
      <c r="A24" s="16" t="s">
        <v>63</v>
      </c>
      <c r="B24" s="58" t="s">
        <v>64</v>
      </c>
      <c r="C24" s="112">
        <v>94.4</v>
      </c>
      <c r="D24" s="112"/>
      <c r="E24" s="112"/>
      <c r="F24" s="55"/>
      <c r="G24" s="41"/>
      <c r="H24" s="41"/>
      <c r="I24" s="41"/>
    </row>
    <row r="25" spans="1:10" x14ac:dyDescent="0.25">
      <c r="A25" s="16"/>
      <c r="B25" s="58" t="s">
        <v>66</v>
      </c>
      <c r="C25" s="112">
        <v>67</v>
      </c>
      <c r="D25" s="112"/>
      <c r="E25" s="112"/>
      <c r="F25" s="55"/>
      <c r="G25" s="41"/>
      <c r="H25" s="41"/>
      <c r="I25" s="41"/>
      <c r="J25" s="60"/>
    </row>
    <row r="26" spans="1:10" x14ac:dyDescent="0.25">
      <c r="A26" s="16"/>
      <c r="B26" s="58" t="s">
        <v>67</v>
      </c>
      <c r="C26" s="112">
        <v>60.8</v>
      </c>
      <c r="D26" s="113"/>
      <c r="E26" s="112"/>
      <c r="F26" s="55"/>
      <c r="G26" s="41"/>
      <c r="H26" s="41"/>
      <c r="I26" s="41"/>
    </row>
    <row r="27" spans="1:10" x14ac:dyDescent="0.25">
      <c r="A27" s="16" t="s">
        <v>65</v>
      </c>
      <c r="B27" s="58" t="s">
        <v>68</v>
      </c>
      <c r="C27" s="112">
        <v>42.1</v>
      </c>
      <c r="D27" s="112"/>
      <c r="E27" s="112"/>
      <c r="F27" s="55"/>
      <c r="G27" s="41"/>
      <c r="H27" s="41"/>
      <c r="I27" s="41"/>
    </row>
    <row r="28" spans="1:10" x14ac:dyDescent="0.25">
      <c r="A28" s="16"/>
      <c r="B28" s="58" t="s">
        <v>69</v>
      </c>
      <c r="C28" s="112">
        <v>38.200000000000003</v>
      </c>
      <c r="D28" s="112"/>
      <c r="E28" s="112"/>
      <c r="F28" s="55"/>
      <c r="G28" s="41"/>
      <c r="H28" s="41"/>
      <c r="I28" s="41"/>
    </row>
    <row r="29" spans="1:10" x14ac:dyDescent="0.25">
      <c r="A29" s="16"/>
      <c r="B29" s="58" t="s">
        <v>70</v>
      </c>
      <c r="C29" s="112">
        <v>30</v>
      </c>
      <c r="D29" s="113"/>
      <c r="E29" s="112"/>
      <c r="F29" s="55"/>
      <c r="G29" s="41"/>
      <c r="H29" s="41"/>
      <c r="I29" s="41"/>
    </row>
    <row r="30" spans="1:10" x14ac:dyDescent="0.25">
      <c r="A30" s="16"/>
      <c r="B30" s="58" t="s">
        <v>73</v>
      </c>
      <c r="C30" s="112">
        <v>25.7</v>
      </c>
      <c r="D30" s="112"/>
      <c r="E30" s="112"/>
      <c r="F30" s="55"/>
      <c r="G30" s="41"/>
      <c r="H30" s="41"/>
      <c r="I30" s="41"/>
    </row>
    <row r="31" spans="1:10" x14ac:dyDescent="0.25">
      <c r="A31" s="16" t="s">
        <v>72</v>
      </c>
      <c r="B31" s="58" t="s">
        <v>71</v>
      </c>
      <c r="C31" s="112">
        <v>20</v>
      </c>
      <c r="D31" s="112"/>
      <c r="E31" s="112"/>
      <c r="F31" s="55"/>
      <c r="G31" s="41"/>
      <c r="H31" s="41"/>
      <c r="I31" s="41"/>
    </row>
    <row r="32" spans="1:10" x14ac:dyDescent="0.25">
      <c r="A32" s="16"/>
      <c r="B32" s="58" t="s">
        <v>75</v>
      </c>
      <c r="C32" s="112">
        <v>17.100000000000001</v>
      </c>
      <c r="D32" s="112"/>
      <c r="E32" s="112"/>
      <c r="F32" s="55"/>
      <c r="G32" s="41"/>
      <c r="H32" s="41"/>
      <c r="I32" s="41"/>
    </row>
    <row r="33" spans="1:9" x14ac:dyDescent="0.25">
      <c r="A33" s="16"/>
      <c r="B33" s="58" t="s">
        <v>74</v>
      </c>
      <c r="C33" s="112">
        <v>15</v>
      </c>
      <c r="D33" s="112"/>
      <c r="E33" s="112"/>
      <c r="F33" s="55"/>
      <c r="G33" s="41"/>
      <c r="H33" s="41"/>
      <c r="I33" s="41"/>
    </row>
    <row r="34" spans="1:9" x14ac:dyDescent="0.25">
      <c r="A34" s="41"/>
      <c r="B34" s="41"/>
      <c r="C34" s="41"/>
      <c r="D34" s="41"/>
      <c r="E34" s="41"/>
      <c r="F34" s="41"/>
      <c r="G34" s="41"/>
      <c r="H34" s="41"/>
      <c r="I34" s="41"/>
    </row>
    <row r="35" spans="1:9" x14ac:dyDescent="0.25">
      <c r="A35" s="41"/>
      <c r="B35" s="41"/>
      <c r="C35" s="41"/>
      <c r="D35" s="41"/>
      <c r="E35" s="41"/>
      <c r="F35" s="41"/>
      <c r="G35" s="41"/>
      <c r="H35" s="41"/>
      <c r="I35" s="41"/>
    </row>
    <row r="36" spans="1:9" x14ac:dyDescent="0.25">
      <c r="A36" s="41"/>
      <c r="B36" s="41"/>
      <c r="C36" s="41"/>
      <c r="D36" s="41"/>
      <c r="E36" s="41"/>
      <c r="F36" s="41"/>
      <c r="G36" s="41"/>
      <c r="H36" s="41"/>
      <c r="I36" s="41"/>
    </row>
  </sheetData>
  <hyperlinks>
    <hyperlink ref="A1" location="Contents!A1" display="Conten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A2" sqref="A2"/>
    </sheetView>
  </sheetViews>
  <sheetFormatPr defaultRowHeight="15" x14ac:dyDescent="0.25"/>
  <cols>
    <col min="1" max="1" width="21.85546875" style="49" customWidth="1"/>
    <col min="2" max="4" width="20.28515625" style="49" customWidth="1"/>
    <col min="5" max="16384" width="9.140625" style="49"/>
  </cols>
  <sheetData>
    <row r="1" spans="1:6" x14ac:dyDescent="0.25">
      <c r="A1" s="54" t="s">
        <v>121</v>
      </c>
    </row>
    <row r="2" spans="1:6" ht="15" customHeight="1" x14ac:dyDescent="0.3">
      <c r="A2" s="76"/>
      <c r="B2" s="41"/>
      <c r="C2" s="41"/>
      <c r="D2" s="41"/>
      <c r="E2" s="41"/>
      <c r="F2" s="41"/>
    </row>
    <row r="3" spans="1:6" ht="15" customHeight="1" x14ac:dyDescent="0.25">
      <c r="A3" s="23" t="s">
        <v>378</v>
      </c>
      <c r="B3" s="41"/>
      <c r="C3" s="41"/>
      <c r="D3" s="41"/>
      <c r="E3" s="41"/>
      <c r="F3" s="41"/>
    </row>
    <row r="4" spans="1:6" ht="15" customHeight="1" x14ac:dyDescent="0.25">
      <c r="A4" s="41" t="s">
        <v>0</v>
      </c>
      <c r="B4" s="41" t="s">
        <v>237</v>
      </c>
      <c r="C4" s="41" t="s">
        <v>240</v>
      </c>
      <c r="D4" s="41" t="s">
        <v>239</v>
      </c>
      <c r="E4" s="41"/>
      <c r="F4" s="41"/>
    </row>
    <row r="5" spans="1:6" ht="15" customHeight="1" x14ac:dyDescent="0.25">
      <c r="A5" s="75">
        <v>2015</v>
      </c>
      <c r="B5" s="119">
        <v>36834</v>
      </c>
      <c r="C5" s="117">
        <v>539.1</v>
      </c>
      <c r="D5" s="118">
        <v>1.4999999999999999E-2</v>
      </c>
      <c r="E5" s="41"/>
      <c r="F5" s="41"/>
    </row>
    <row r="6" spans="1:6" ht="15" customHeight="1" x14ac:dyDescent="0.25">
      <c r="A6" s="75">
        <v>2016</v>
      </c>
      <c r="B6" s="119">
        <v>38695</v>
      </c>
      <c r="C6" s="117">
        <v>523.9</v>
      </c>
      <c r="D6" s="118">
        <v>1.4E-2</v>
      </c>
      <c r="E6" s="41"/>
      <c r="F6" s="41"/>
    </row>
    <row r="7" spans="1:6" ht="15" customHeight="1" x14ac:dyDescent="0.25">
      <c r="A7" s="75">
        <v>2017</v>
      </c>
      <c r="B7" s="119">
        <v>40038</v>
      </c>
      <c r="C7" s="117">
        <v>538.70000000000005</v>
      </c>
      <c r="D7" s="118">
        <v>1.2999999999999999E-2</v>
      </c>
      <c r="E7" s="41"/>
      <c r="F7" s="41"/>
    </row>
    <row r="8" spans="1:6" ht="15" customHeight="1" x14ac:dyDescent="0.25">
      <c r="A8" s="75">
        <v>2018</v>
      </c>
      <c r="B8" s="119">
        <v>41130</v>
      </c>
      <c r="C8" s="117">
        <v>548.79999999999995</v>
      </c>
      <c r="D8" s="118">
        <v>1.2999999999999999E-2</v>
      </c>
      <c r="E8" s="41"/>
      <c r="F8" s="41"/>
    </row>
    <row r="9" spans="1:6" ht="15" customHeight="1" x14ac:dyDescent="0.25">
      <c r="A9" s="75">
        <v>2019</v>
      </c>
      <c r="B9" s="119">
        <v>42226</v>
      </c>
      <c r="C9" s="117">
        <v>631.70000000000005</v>
      </c>
      <c r="D9" s="118">
        <v>1.4999999999999999E-2</v>
      </c>
      <c r="E9" s="41"/>
      <c r="F9" s="41"/>
    </row>
    <row r="10" spans="1:6" ht="15" customHeight="1" x14ac:dyDescent="0.25">
      <c r="A10" s="75" t="s">
        <v>377</v>
      </c>
      <c r="B10" s="119">
        <v>42226</v>
      </c>
      <c r="C10" s="117">
        <v>661.4</v>
      </c>
      <c r="D10" s="118">
        <v>1.6E-2</v>
      </c>
      <c r="E10" s="41"/>
      <c r="F10" s="41"/>
    </row>
    <row r="11" spans="1:6" ht="15" customHeight="1" x14ac:dyDescent="0.3">
      <c r="A11" s="76"/>
      <c r="B11" s="41"/>
      <c r="C11" s="41"/>
      <c r="D11" s="41"/>
      <c r="E11" s="41"/>
      <c r="F11" s="41"/>
    </row>
    <row r="12" spans="1:6" x14ac:dyDescent="0.25">
      <c r="A12" s="23" t="s">
        <v>383</v>
      </c>
      <c r="B12" s="41"/>
      <c r="C12" s="41"/>
      <c r="D12" s="41"/>
      <c r="E12" s="41"/>
      <c r="F12" s="41"/>
    </row>
    <row r="13" spans="1:6" x14ac:dyDescent="0.25">
      <c r="A13" s="123"/>
      <c r="B13" s="123" t="s">
        <v>251</v>
      </c>
      <c r="C13" s="123" t="s">
        <v>241</v>
      </c>
      <c r="D13" s="123" t="s">
        <v>238</v>
      </c>
      <c r="E13" s="41"/>
      <c r="F13" s="41"/>
    </row>
    <row r="14" spans="1:6" x14ac:dyDescent="0.25">
      <c r="A14" s="123" t="s">
        <v>46</v>
      </c>
      <c r="B14" s="25">
        <v>2019</v>
      </c>
      <c r="C14" s="25">
        <v>2020</v>
      </c>
      <c r="D14" s="25" t="s">
        <v>298</v>
      </c>
      <c r="E14" s="41"/>
      <c r="F14" s="41"/>
    </row>
    <row r="15" spans="1:6" x14ac:dyDescent="0.25">
      <c r="A15" s="16" t="s">
        <v>47</v>
      </c>
      <c r="B15" s="120">
        <v>1977096</v>
      </c>
      <c r="C15" s="120">
        <v>26937</v>
      </c>
      <c r="D15" s="40">
        <v>1.4E-2</v>
      </c>
      <c r="E15" s="33"/>
      <c r="F15" s="41"/>
    </row>
    <row r="16" spans="1:6" x14ac:dyDescent="0.25">
      <c r="A16" s="16" t="s">
        <v>48</v>
      </c>
      <c r="B16" s="120">
        <v>1702078</v>
      </c>
      <c r="C16" s="120">
        <v>24393</v>
      </c>
      <c r="D16" s="40">
        <v>1.4E-2</v>
      </c>
      <c r="E16" s="33"/>
      <c r="F16" s="41"/>
    </row>
    <row r="17" spans="1:6" x14ac:dyDescent="0.25">
      <c r="A17" s="16" t="s">
        <v>49</v>
      </c>
      <c r="B17" s="120">
        <v>55339</v>
      </c>
      <c r="C17" s="120">
        <v>444</v>
      </c>
      <c r="D17" s="40">
        <v>8.0000000000000002E-3</v>
      </c>
      <c r="E17" s="33"/>
      <c r="F17" s="41"/>
    </row>
    <row r="18" spans="1:6" x14ac:dyDescent="0.25">
      <c r="A18" s="16" t="s">
        <v>50</v>
      </c>
      <c r="B18" s="120">
        <v>188146</v>
      </c>
      <c r="C18" s="120">
        <v>2035</v>
      </c>
      <c r="D18" s="40">
        <v>1.0999999999999999E-2</v>
      </c>
      <c r="E18" s="33"/>
      <c r="F18" s="41"/>
    </row>
    <row r="19" spans="1:6" x14ac:dyDescent="0.25">
      <c r="A19" s="16" t="s">
        <v>51</v>
      </c>
      <c r="B19" s="120">
        <v>291770</v>
      </c>
      <c r="C19" s="120">
        <v>5497</v>
      </c>
      <c r="D19" s="40">
        <v>1.9E-2</v>
      </c>
      <c r="E19" s="33"/>
      <c r="F19" s="41"/>
    </row>
    <row r="20" spans="1:6" x14ac:dyDescent="0.25">
      <c r="A20" s="16" t="s">
        <v>52</v>
      </c>
      <c r="B20" s="120">
        <v>144155</v>
      </c>
      <c r="C20" s="120">
        <v>1910</v>
      </c>
      <c r="D20" s="40">
        <v>1.2999999999999999E-2</v>
      </c>
      <c r="E20" s="33"/>
      <c r="F20" s="41"/>
    </row>
    <row r="21" spans="1:6" x14ac:dyDescent="0.25">
      <c r="A21" s="16" t="s">
        <v>53</v>
      </c>
      <c r="B21" s="120">
        <v>168468</v>
      </c>
      <c r="C21" s="120">
        <v>5848</v>
      </c>
      <c r="D21" s="40">
        <v>3.5000000000000003E-2</v>
      </c>
      <c r="E21" s="33"/>
      <c r="F21" s="41"/>
    </row>
    <row r="22" spans="1:6" x14ac:dyDescent="0.25">
      <c r="A22" s="16" t="s">
        <v>54</v>
      </c>
      <c r="B22" s="120">
        <v>113526</v>
      </c>
      <c r="C22" s="120">
        <v>1952</v>
      </c>
      <c r="D22" s="40">
        <v>1.7000000000000001E-2</v>
      </c>
      <c r="E22" s="33"/>
      <c r="F22" s="41"/>
    </row>
    <row r="23" spans="1:6" x14ac:dyDescent="0.25">
      <c r="A23" s="16" t="s">
        <v>55</v>
      </c>
      <c r="B23" s="120">
        <v>144455</v>
      </c>
      <c r="C23" s="120">
        <v>2258</v>
      </c>
      <c r="D23" s="40">
        <v>1.6E-2</v>
      </c>
      <c r="E23" s="33"/>
      <c r="F23" s="41"/>
    </row>
    <row r="24" spans="1:6" x14ac:dyDescent="0.25">
      <c r="A24" s="16" t="s">
        <v>56</v>
      </c>
      <c r="B24" s="120">
        <v>128049</v>
      </c>
      <c r="C24" s="120">
        <v>1070</v>
      </c>
      <c r="D24" s="40">
        <v>8.0000000000000002E-3</v>
      </c>
      <c r="E24" s="33"/>
      <c r="F24" s="41"/>
    </row>
    <row r="25" spans="1:6" x14ac:dyDescent="0.25">
      <c r="A25" s="16" t="s">
        <v>57</v>
      </c>
      <c r="B25" s="120">
        <v>468169</v>
      </c>
      <c r="C25" s="120">
        <v>3380</v>
      </c>
      <c r="D25" s="40">
        <v>7.0000000000000001E-3</v>
      </c>
      <c r="E25" s="33"/>
      <c r="F25" s="41"/>
    </row>
    <row r="26" spans="1:6" x14ac:dyDescent="0.25">
      <c r="A26" s="16" t="s">
        <v>58</v>
      </c>
      <c r="B26" s="120">
        <v>67141</v>
      </c>
      <c r="C26" s="120">
        <v>494</v>
      </c>
      <c r="D26" s="40">
        <v>7.0000000000000001E-3</v>
      </c>
      <c r="E26" s="33"/>
      <c r="F26" s="41"/>
    </row>
    <row r="27" spans="1:6" x14ac:dyDescent="0.25">
      <c r="A27" s="16" t="s">
        <v>59</v>
      </c>
      <c r="B27" s="120">
        <v>147333</v>
      </c>
      <c r="C27" s="120">
        <v>1437</v>
      </c>
      <c r="D27" s="40">
        <v>0.01</v>
      </c>
      <c r="E27" s="33"/>
      <c r="F27" s="41"/>
    </row>
    <row r="28" spans="1:6" x14ac:dyDescent="0.25">
      <c r="A28" s="16" t="s">
        <v>60</v>
      </c>
      <c r="B28" s="120">
        <v>42226</v>
      </c>
      <c r="C28" s="120">
        <v>613.79200000000003</v>
      </c>
      <c r="D28" s="40">
        <v>1.4999999999999999E-2</v>
      </c>
      <c r="E28" s="41"/>
      <c r="F28" s="41"/>
    </row>
    <row r="29" spans="1:6" ht="11.25" customHeight="1" x14ac:dyDescent="0.25">
      <c r="A29" s="29" t="s">
        <v>379</v>
      </c>
      <c r="B29" s="41"/>
      <c r="C29" s="41"/>
      <c r="D29" s="40"/>
      <c r="E29" s="41"/>
      <c r="F29" s="41"/>
    </row>
    <row r="30" spans="1:6" s="32" customFormat="1" ht="11.25" x14ac:dyDescent="0.25">
      <c r="A30" s="29" t="s">
        <v>382</v>
      </c>
      <c r="B30" s="29"/>
      <c r="C30" s="29"/>
      <c r="D30" s="29"/>
      <c r="E30" s="29"/>
      <c r="F30" s="29"/>
    </row>
    <row r="31" spans="1:6" s="32" customFormat="1" ht="11.25" x14ac:dyDescent="0.25">
      <c r="A31" s="32" t="s">
        <v>381</v>
      </c>
    </row>
    <row r="32" spans="1:6" s="32" customFormat="1" ht="11.25" x14ac:dyDescent="0.25">
      <c r="A32" s="36" t="s">
        <v>232</v>
      </c>
    </row>
    <row r="33" spans="1:1" ht="11.25" customHeight="1" x14ac:dyDescent="0.25">
      <c r="A33" s="35"/>
    </row>
  </sheetData>
  <hyperlinks>
    <hyperlink ref="A1" location="Contents!A1" display="Contents"/>
    <hyperlink ref="A3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Cover Sheet</vt:lpstr>
      <vt:lpstr>Contents</vt:lpstr>
      <vt:lpstr>Total R&amp;D Expenditure Data</vt:lpstr>
      <vt:lpstr>BERD Spend Breakdown Data</vt:lpstr>
      <vt:lpstr>BERD Spend Company Size Data</vt:lpstr>
      <vt:lpstr>BERD Spend Sector Data</vt:lpstr>
      <vt:lpstr>BERD Spend Employment Data</vt:lpstr>
      <vt:lpstr>BERD Spend Regional Data</vt:lpstr>
      <vt:lpstr>BERD Spend GVA Data</vt:lpstr>
      <vt:lpstr>BERD Spend Funding Data</vt:lpstr>
      <vt:lpstr>BERD Spend Ownership Data</vt:lpstr>
      <vt:lpstr>BERD Spend Research Data</vt:lpstr>
      <vt:lpstr>HERD and Joint Projects Data</vt:lpstr>
      <vt:lpstr>GERD Data</vt:lpstr>
      <vt:lpstr>Deciles and Revisions Data</vt:lpstr>
      <vt:lpstr>Annex 1 Data</vt:lpstr>
      <vt:lpstr>Annex 2 and 3 Data</vt:lpstr>
      <vt:lpstr>Annex 4 and 5 Data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Maguire</dc:creator>
  <cp:lastModifiedBy>Aaron Maguire</cp:lastModifiedBy>
  <dcterms:created xsi:type="dcterms:W3CDTF">2019-10-21T11:32:30Z</dcterms:created>
  <dcterms:modified xsi:type="dcterms:W3CDTF">2021-12-14T14:20:31Z</dcterms:modified>
</cp:coreProperties>
</file>