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337026\Desktop\ANNUAL 2019 FOR WEB\Annual\"/>
    </mc:Choice>
  </mc:AlternateContent>
  <bookViews>
    <workbookView xWindow="0" yWindow="0" windowWidth="19200" windowHeight="7305"/>
  </bookViews>
  <sheets>
    <sheet name="Dashboard" sheetId="1" r:id="rId1"/>
    <sheet name="Further Information" sheetId="10" r:id="rId2"/>
    <sheet name="Trips" sheetId="2" r:id="rId3"/>
    <sheet name="Nights" sheetId="3" r:id="rId4"/>
    <sheet name="Expenditure" sheetId="4" r:id="rId5"/>
    <sheet name="Jobs" sheetId="5" r:id="rId6"/>
    <sheet name="Earnings" sheetId="6" r:id="rId7"/>
    <sheet name="cruise ships" sheetId="7" r:id="rId8"/>
    <sheet name="Hotel rooms sold" sheetId="8" r:id="rId9"/>
    <sheet name="Air passenger flow" sheetId="9" r:id="rId10"/>
    <sheet name="stock" sheetId="11" r:id="rId1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1" l="1"/>
  <c r="G9" i="11"/>
  <c r="F9" i="11"/>
  <c r="E9" i="11"/>
  <c r="D9" i="11"/>
  <c r="C9" i="11"/>
  <c r="B9" i="11"/>
</calcChain>
</file>

<file path=xl/sharedStrings.xml><?xml version="1.0" encoding="utf-8"?>
<sst xmlns="http://schemas.openxmlformats.org/spreadsheetml/2006/main" count="96" uniqueCount="80">
  <si>
    <t>Overnight Trips</t>
  </si>
  <si>
    <t>Source: NISRA Tourism Statistics</t>
  </si>
  <si>
    <t xml:space="preserve">(1) All surveys are based on sample surveys and therefore have an associated degree of sampling error. Information on confidence intervals where these are available and sample sizes are provided in the background notes. </t>
  </si>
  <si>
    <t xml:space="preserve">(2) Figures derived from the Northern Ireland Passenger Survey (NIPS) conducted by the Northern Ireland Statistics and Research Agency (NISRA), the Survey of Overseas Travellers (SOT) conducted on behalf of Fáilte Ireland, the Household Travel Survey (HTS) conducted by Central Statistics Office (CSO) and the Northern Ireland Continuous Household Survey (CHS) conducted by NISRA. </t>
  </si>
  <si>
    <t>(3) Data for calendar years (January - December)</t>
  </si>
  <si>
    <t>Data correct as at 22/10/20</t>
  </si>
  <si>
    <t>Overnight Trips in NI 2013-2019</t>
  </si>
  <si>
    <t xml:space="preserve">Number of Nights </t>
  </si>
  <si>
    <t>Expenditure (£)</t>
  </si>
  <si>
    <t xml:space="preserve">Estimated number of nights during Overnight Trips in Northern Ireland </t>
  </si>
  <si>
    <t>Estimated expenditure during overnight trips in NI (all visitors)</t>
  </si>
  <si>
    <t>All tourism related jobs</t>
  </si>
  <si>
    <t>Number of Employee Jobs in Tourism related industries</t>
  </si>
  <si>
    <t>Source: Business Register and Employment Survey</t>
  </si>
  <si>
    <t>Source: NISRA, Business Register and Employment Survey</t>
  </si>
  <si>
    <t>Nights during overnight trips</t>
  </si>
  <si>
    <t>Expenditure during overnight trips</t>
  </si>
  <si>
    <t>Employee Jobs in Tourism related industries</t>
  </si>
  <si>
    <t>Source: Annual Survey of Hours and Earnings</t>
  </si>
  <si>
    <t>Employees on adult rates whose pay for the survey pay-period was not affected by absence.</t>
  </si>
  <si>
    <t>x - sample size too small for reliable estimate</t>
  </si>
  <si>
    <t>Weekly median pay (£) for those employed in touism related industries</t>
  </si>
  <si>
    <t>Source: NISRA, Annual Survey of Hours and Earnings</t>
  </si>
  <si>
    <t>Ships</t>
  </si>
  <si>
    <t>Passengers and Crew</t>
  </si>
  <si>
    <t>Belfast Figures are obtained from Cruise Belfast</t>
  </si>
  <si>
    <t>Londonderry Figures are obtained from Cruise North West</t>
  </si>
  <si>
    <t>Cruise ships that include more than one Northern Ireland port in their itinerary will be included in the figures for each port at which they dock</t>
  </si>
  <si>
    <t>Further information can be found in the background notes</t>
  </si>
  <si>
    <t>Passengers and Crew capacity of Cruise Ships docked in NI</t>
  </si>
  <si>
    <t>Cruise Ships docking in Northern Ireland</t>
  </si>
  <si>
    <t>Gross weekly median pay (£) for Tourism industry for NI, 2013-2019</t>
  </si>
  <si>
    <t>Rooms sold</t>
  </si>
  <si>
    <t>Estimated rooms sold in Northern Ireland Hotels</t>
  </si>
  <si>
    <t>Source: NISRA Occupancy Survey</t>
  </si>
  <si>
    <t>Hotel Rooms sold</t>
  </si>
  <si>
    <t>Source: NISRA, Occupancy Survey</t>
  </si>
  <si>
    <t>Air Passenger Flow</t>
  </si>
  <si>
    <t>All NI Airports</t>
  </si>
  <si>
    <t>All RoI Airports</t>
  </si>
  <si>
    <t>Air Passenger flow through NI airports</t>
  </si>
  <si>
    <t>Source: NISRA, Air Passenger flow</t>
  </si>
  <si>
    <t>Notes:</t>
  </si>
  <si>
    <t>Air Passenger Flow relates to an estimate of passengers both IN and OUT - these figures should not be doubled up. To give an estimate on the number of individuals, they may be halved, however it's important to note that a person may take more than one flight.</t>
  </si>
  <si>
    <t>UK Domestic flights (UK to UK) are recorded at both airports, so there is an element of double counting. For example, passengers onboard a flight from Heathrow to Edinburgh will be recorded at both airports.</t>
  </si>
  <si>
    <r>
      <rPr>
        <sz val="10"/>
        <rFont val="Arial"/>
        <family val="2"/>
      </rPr>
      <t xml:space="preserve">Links to each of the sources and further information can be found at </t>
    </r>
    <r>
      <rPr>
        <u/>
        <sz val="10"/>
        <color theme="10"/>
        <rFont val="Arial"/>
        <family val="2"/>
      </rPr>
      <t>methodology</t>
    </r>
  </si>
  <si>
    <t>2005-2012 data are available in our publication archive - https://www.nisra.gov.uk/publications/archive-northern-ireland-air-passenger-flow-publications</t>
  </si>
  <si>
    <t>Source: Civil Aviation Authority</t>
  </si>
  <si>
    <t>Last updated: 22/10/20</t>
  </si>
  <si>
    <t>Northern Ireland Tourism Statistics</t>
  </si>
  <si>
    <t>Published 22/10/20</t>
  </si>
  <si>
    <t xml:space="preserve">For further information please contact - </t>
  </si>
  <si>
    <t>Responsible Statistician:</t>
  </si>
  <si>
    <t>BELFAST</t>
  </si>
  <si>
    <t>BT9 5RR</t>
  </si>
  <si>
    <t>joanne.henderson@nisra.gov.uk</t>
  </si>
  <si>
    <t>Self catering</t>
  </si>
  <si>
    <t>Guesthouse</t>
  </si>
  <si>
    <t>Bed &amp; Breakfast</t>
  </si>
  <si>
    <t>Guest Accommodation</t>
  </si>
  <si>
    <t>Hotel</t>
  </si>
  <si>
    <t>Total</t>
  </si>
  <si>
    <t>Beds available in Registered accommodation</t>
  </si>
  <si>
    <t>Source: Tourism Northern Ireland</t>
  </si>
  <si>
    <t>Data correct on 22/10/20</t>
  </si>
  <si>
    <t>Beds available in Registered Accommodation</t>
  </si>
  <si>
    <t>Annual Tourism Statistics 2019</t>
  </si>
  <si>
    <t>tourismstatistics@nisra.gov.uk</t>
  </si>
  <si>
    <t>Further information  - tourismstatistics@nisra.gov.uk</t>
  </si>
  <si>
    <t>Currently staff are working from home, so it would be quicker to send an email</t>
  </si>
  <si>
    <t>Mrs Joanne Henderson</t>
  </si>
  <si>
    <t>Phone:</t>
  </si>
  <si>
    <t>028 9025 5163</t>
  </si>
  <si>
    <t>Email:</t>
  </si>
  <si>
    <t>Address:</t>
  </si>
  <si>
    <t>NISRA Tourism Statistics Branch</t>
  </si>
  <si>
    <t>Colby House</t>
  </si>
  <si>
    <t>Stranmillis Court</t>
  </si>
  <si>
    <t>Release Date:</t>
  </si>
  <si>
    <t>22nd October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</si>
</sst>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i/>
      <sz val="10"/>
      <color theme="1"/>
      <name val="Arial"/>
      <family val="2"/>
    </font>
    <font>
      <b/>
      <sz val="11"/>
      <color theme="1"/>
      <name val="Arial"/>
      <family val="2"/>
    </font>
    <font>
      <sz val="12"/>
      <color theme="1"/>
      <name val="Calibri"/>
      <family val="2"/>
      <scheme val="minor"/>
    </font>
    <font>
      <i/>
      <sz val="12"/>
      <color theme="1"/>
      <name val="Arial"/>
      <family val="2"/>
    </font>
    <font>
      <u/>
      <sz val="11"/>
      <color theme="10"/>
      <name val="Calibri"/>
      <family val="2"/>
      <scheme val="minor"/>
    </font>
    <font>
      <u/>
      <sz val="11"/>
      <color theme="10"/>
      <name val="Arial"/>
      <family val="2"/>
    </font>
    <font>
      <u/>
      <sz val="12"/>
      <color theme="10"/>
      <name val="Arial"/>
      <family val="2"/>
    </font>
    <font>
      <sz val="10"/>
      <color theme="1"/>
      <name val="Arial"/>
      <family val="2"/>
    </font>
    <font>
      <sz val="11"/>
      <color theme="1"/>
      <name val="Arial"/>
      <family val="2"/>
    </font>
    <font>
      <b/>
      <sz val="10"/>
      <color theme="1"/>
      <name val="Arial"/>
      <family val="2"/>
    </font>
    <font>
      <b/>
      <sz val="11"/>
      <color indexed="8"/>
      <name val="Arial"/>
      <family val="2"/>
    </font>
    <font>
      <sz val="10"/>
      <name val="Arial"/>
      <family val="2"/>
    </font>
    <font>
      <u/>
      <sz val="10"/>
      <color theme="10"/>
      <name val="Arial"/>
      <family val="2"/>
    </font>
    <font>
      <sz val="12"/>
      <name val="Arial"/>
      <family val="2"/>
    </font>
    <font>
      <b/>
      <sz val="14"/>
      <color theme="1"/>
      <name val="Arial"/>
      <family val="2"/>
    </font>
    <font>
      <sz val="18"/>
      <color theme="1"/>
      <name val="Arial"/>
      <family val="2"/>
    </font>
    <font>
      <b/>
      <sz val="12"/>
      <name val="Arial"/>
      <family val="2"/>
    </font>
    <font>
      <u/>
      <sz val="12"/>
      <color indexed="12"/>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style="thin">
        <color auto="1"/>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43" fontId="3" fillId="0" borderId="0" applyFont="0" applyFill="0" applyBorder="0" applyAlignment="0" applyProtection="0"/>
    <xf numFmtId="0" fontId="3" fillId="0" borderId="0"/>
    <xf numFmtId="0" fontId="16" fillId="0" borderId="0"/>
    <xf numFmtId="9" fontId="16" fillId="0" borderId="0" applyFont="0" applyFill="0" applyBorder="0" applyAlignment="0" applyProtection="0"/>
    <xf numFmtId="0" fontId="16" fillId="0" borderId="0"/>
  </cellStyleXfs>
  <cellXfs count="73">
    <xf numFmtId="0" fontId="0" fillId="0" borderId="0" xfId="0"/>
    <xf numFmtId="0" fontId="0" fillId="2" borderId="0" xfId="0" applyFill="1"/>
    <xf numFmtId="0" fontId="3" fillId="2" borderId="1" xfId="0" applyFont="1" applyFill="1" applyBorder="1"/>
    <xf numFmtId="0" fontId="4" fillId="2" borderId="1" xfId="0" applyFont="1" applyFill="1" applyBorder="1" applyAlignment="1">
      <alignment horizontal="right"/>
    </xf>
    <xf numFmtId="0" fontId="4" fillId="2" borderId="1" xfId="0" applyFont="1" applyFill="1" applyBorder="1" applyAlignment="1">
      <alignment horizontal="right" wrapText="1"/>
    </xf>
    <xf numFmtId="0" fontId="4" fillId="2" borderId="1" xfId="0" applyFont="1" applyFill="1" applyBorder="1" applyAlignment="1">
      <alignment wrapText="1"/>
    </xf>
    <xf numFmtId="0" fontId="3" fillId="2" borderId="0" xfId="0" applyFont="1" applyFill="1"/>
    <xf numFmtId="0" fontId="4" fillId="2" borderId="0" xfId="0" applyFont="1" applyFill="1" applyBorder="1"/>
    <xf numFmtId="164" fontId="3" fillId="2" borderId="0" xfId="1" applyNumberFormat="1" applyFont="1" applyFill="1" applyBorder="1"/>
    <xf numFmtId="3" fontId="3" fillId="2" borderId="0" xfId="0" applyNumberFormat="1" applyFont="1" applyFill="1" applyBorder="1"/>
    <xf numFmtId="14" fontId="3" fillId="2" borderId="0" xfId="0" applyNumberFormat="1" applyFont="1" applyFill="1"/>
    <xf numFmtId="0" fontId="2" fillId="2" borderId="0" xfId="0" applyFont="1" applyFill="1"/>
    <xf numFmtId="0" fontId="6" fillId="2" borderId="0" xfId="0" applyFont="1" applyFill="1"/>
    <xf numFmtId="0" fontId="4" fillId="2" borderId="0" xfId="0" applyFont="1" applyFill="1"/>
    <xf numFmtId="0" fontId="7" fillId="2" borderId="0" xfId="0" applyFont="1" applyFill="1"/>
    <xf numFmtId="0" fontId="4" fillId="2" borderId="2" xfId="0" applyFont="1" applyFill="1" applyBorder="1"/>
    <xf numFmtId="164" fontId="3" fillId="2" borderId="2" xfId="1" applyNumberFormat="1" applyFont="1" applyFill="1" applyBorder="1"/>
    <xf numFmtId="3" fontId="3" fillId="2" borderId="2" xfId="0" applyNumberFormat="1" applyFont="1" applyFill="1" applyBorder="1"/>
    <xf numFmtId="0" fontId="12" fillId="2" borderId="0" xfId="0" applyFont="1" applyFill="1"/>
    <xf numFmtId="0" fontId="13" fillId="2" borderId="0" xfId="0" applyFont="1" applyFill="1"/>
    <xf numFmtId="0" fontId="6" fillId="2" borderId="0" xfId="0" applyFont="1" applyFill="1" applyBorder="1" applyAlignment="1"/>
    <xf numFmtId="164" fontId="6" fillId="2" borderId="0" xfId="1" applyNumberFormat="1" applyFont="1" applyFill="1" applyAlignment="1">
      <alignment horizontal="left" indent="1"/>
    </xf>
    <xf numFmtId="164" fontId="6" fillId="2" borderId="0" xfId="1" applyNumberFormat="1" applyFont="1" applyFill="1" applyBorder="1" applyAlignment="1">
      <alignment horizontal="right"/>
    </xf>
    <xf numFmtId="164" fontId="15" fillId="2" borderId="0" xfId="1" applyNumberFormat="1" applyFont="1" applyFill="1" applyBorder="1" applyAlignment="1">
      <alignment horizontal="right" vertical="center"/>
    </xf>
    <xf numFmtId="164" fontId="6" fillId="2" borderId="0" xfId="1" applyNumberFormat="1" applyFont="1" applyFill="1" applyBorder="1" applyAlignment="1">
      <alignment horizontal="right" vertical="center" wrapText="1"/>
    </xf>
    <xf numFmtId="0" fontId="6" fillId="2" borderId="0" xfId="0" applyFont="1" applyFill="1" applyAlignment="1">
      <alignment horizontal="right" wrapText="1"/>
    </xf>
    <xf numFmtId="9" fontId="6" fillId="2" borderId="0" xfId="2" applyFont="1" applyFill="1"/>
    <xf numFmtId="0" fontId="10" fillId="2" borderId="0" xfId="3" applyFont="1" applyFill="1" applyAlignment="1" applyProtection="1"/>
    <xf numFmtId="165" fontId="6" fillId="2" borderId="0" xfId="0" applyNumberFormat="1" applyFont="1" applyFill="1" applyAlignment="1">
      <alignment horizontal="right"/>
    </xf>
    <xf numFmtId="164" fontId="13" fillId="2" borderId="0" xfId="1" applyNumberFormat="1" applyFont="1" applyFill="1"/>
    <xf numFmtId="0" fontId="5" fillId="2" borderId="0" xfId="5" applyFont="1" applyFill="1"/>
    <xf numFmtId="3" fontId="0" fillId="2" borderId="0" xfId="0" applyNumberFormat="1" applyFill="1"/>
    <xf numFmtId="1" fontId="10" fillId="2" borderId="0" xfId="3" applyNumberFormat="1" applyFont="1" applyFill="1" applyBorder="1" applyAlignment="1" applyProtection="1"/>
    <xf numFmtId="1" fontId="16" fillId="2" borderId="0" xfId="6" applyNumberFormat="1" applyFill="1" applyBorder="1"/>
    <xf numFmtId="1" fontId="16" fillId="2" borderId="0" xfId="6" applyNumberFormat="1" applyFont="1" applyFill="1" applyBorder="1"/>
    <xf numFmtId="0" fontId="11" fillId="2" borderId="3" xfId="3" applyFont="1" applyFill="1" applyBorder="1"/>
    <xf numFmtId="0" fontId="13" fillId="2" borderId="4" xfId="0" applyFont="1" applyFill="1" applyBorder="1"/>
    <xf numFmtId="0" fontId="13" fillId="2" borderId="5" xfId="0" applyFont="1" applyFill="1" applyBorder="1"/>
    <xf numFmtId="0" fontId="13" fillId="2" borderId="0" xfId="0" applyFont="1" applyFill="1" applyBorder="1"/>
    <xf numFmtId="0" fontId="14" fillId="2" borderId="6" xfId="0" applyFont="1" applyFill="1" applyBorder="1" applyAlignment="1">
      <alignment horizontal="center"/>
    </xf>
    <xf numFmtId="0" fontId="14" fillId="2" borderId="0" xfId="0" applyFont="1" applyFill="1" applyBorder="1" applyAlignment="1"/>
    <xf numFmtId="0" fontId="14" fillId="2" borderId="6" xfId="0" applyFont="1" applyFill="1" applyBorder="1"/>
    <xf numFmtId="164" fontId="14" fillId="2" borderId="0" xfId="4" applyNumberFormat="1" applyFont="1" applyFill="1" applyBorder="1" applyAlignment="1"/>
    <xf numFmtId="0" fontId="12" fillId="2" borderId="0" xfId="0" applyFont="1" applyFill="1" applyBorder="1" applyAlignment="1"/>
    <xf numFmtId="0" fontId="14" fillId="2" borderId="0" xfId="0" applyFont="1" applyFill="1" applyBorder="1"/>
    <xf numFmtId="0" fontId="12" fillId="2" borderId="0" xfId="0" applyFont="1" applyFill="1" applyAlignment="1"/>
    <xf numFmtId="0" fontId="17" fillId="2" borderId="0" xfId="3" applyFont="1" applyFill="1" applyAlignment="1" applyProtection="1"/>
    <xf numFmtId="0" fontId="16" fillId="2" borderId="0" xfId="3" applyFont="1" applyFill="1" applyAlignment="1" applyProtection="1"/>
    <xf numFmtId="0" fontId="18" fillId="2" borderId="4" xfId="3" applyFont="1" applyFill="1" applyBorder="1"/>
    <xf numFmtId="0" fontId="6" fillId="2" borderId="0" xfId="0" applyFont="1" applyFill="1" applyAlignment="1">
      <alignment wrapText="1"/>
    </xf>
    <xf numFmtId="0" fontId="19" fillId="2" borderId="0" xfId="0" applyFont="1" applyFill="1"/>
    <xf numFmtId="0" fontId="10" fillId="2" borderId="3" xfId="3" applyFont="1" applyFill="1" applyBorder="1"/>
    <xf numFmtId="0" fontId="13" fillId="2" borderId="0" xfId="0" applyFont="1" applyFill="1" applyBorder="1" applyAlignment="1">
      <alignment horizontal="left"/>
    </xf>
    <xf numFmtId="164" fontId="13" fillId="2" borderId="0" xfId="1" applyNumberFormat="1" applyFont="1" applyFill="1" applyBorder="1" applyAlignment="1">
      <alignment horizontal="left"/>
    </xf>
    <xf numFmtId="0" fontId="16" fillId="2" borderId="0" xfId="0" applyFont="1" applyFill="1" applyBorder="1" applyAlignment="1">
      <alignment horizontal="left"/>
    </xf>
    <xf numFmtId="164" fontId="7" fillId="2" borderId="0" xfId="1" applyNumberFormat="1" applyFont="1" applyFill="1"/>
    <xf numFmtId="0" fontId="11" fillId="2" borderId="0" xfId="3" applyFont="1" applyFill="1"/>
    <xf numFmtId="0" fontId="6" fillId="2" borderId="0" xfId="0" applyFont="1" applyFill="1" applyBorder="1" applyAlignment="1">
      <alignment horizontal="left"/>
    </xf>
    <xf numFmtId="164" fontId="6" fillId="2" borderId="0" xfId="1" applyNumberFormat="1" applyFont="1" applyFill="1" applyBorder="1" applyAlignment="1">
      <alignment horizontal="left"/>
    </xf>
    <xf numFmtId="0" fontId="6" fillId="2" borderId="0" xfId="0" applyFont="1" applyFill="1" applyBorder="1" applyAlignment="1">
      <alignment horizontal="right"/>
    </xf>
    <xf numFmtId="0" fontId="6" fillId="2" borderId="4" xfId="0" applyFont="1" applyFill="1" applyBorder="1" applyAlignment="1">
      <alignment wrapText="1"/>
    </xf>
    <xf numFmtId="0" fontId="13" fillId="2" borderId="5" xfId="0" applyFont="1" applyFill="1" applyBorder="1" applyAlignment="1">
      <alignment horizontal="right"/>
    </xf>
    <xf numFmtId="0" fontId="20" fillId="2" borderId="0" xfId="0" applyFont="1" applyFill="1"/>
    <xf numFmtId="9" fontId="13" fillId="2" borderId="0" xfId="2" applyFont="1" applyFill="1"/>
    <xf numFmtId="0" fontId="18" fillId="2" borderId="0" xfId="8" applyFont="1" applyFill="1"/>
    <xf numFmtId="0" fontId="21" fillId="2" borderId="0" xfId="8" applyFont="1" applyFill="1"/>
    <xf numFmtId="0" fontId="18" fillId="2" borderId="0" xfId="8" applyFont="1" applyFill="1" applyBorder="1" applyAlignment="1" applyProtection="1">
      <alignment wrapText="1"/>
    </xf>
    <xf numFmtId="0" fontId="22" fillId="2" borderId="0" xfId="3" applyFont="1" applyFill="1" applyAlignment="1" applyProtection="1"/>
    <xf numFmtId="14" fontId="18" fillId="2" borderId="0" xfId="8" applyNumberFormat="1" applyFont="1" applyFill="1" applyAlignment="1">
      <alignment horizontal="left"/>
    </xf>
    <xf numFmtId="0" fontId="8" fillId="2" borderId="0" xfId="0" applyFont="1" applyFill="1" applyAlignment="1">
      <alignment horizontal="left" vertical="top" wrapText="1"/>
    </xf>
    <xf numFmtId="0" fontId="8" fillId="2" borderId="0" xfId="0" applyFont="1" applyFill="1" applyAlignment="1">
      <alignment vertical="top" wrapText="1"/>
    </xf>
    <xf numFmtId="0" fontId="5" fillId="2" borderId="0" xfId="0" applyFont="1" applyFill="1" applyAlignment="1">
      <alignment horizontal="left" vertical="top" wrapText="1"/>
    </xf>
    <xf numFmtId="0" fontId="5" fillId="2" borderId="0" xfId="0" applyFont="1" applyFill="1" applyAlignment="1">
      <alignment vertical="top" wrapText="1"/>
    </xf>
  </cellXfs>
  <cellStyles count="9">
    <cellStyle name="Comma" xfId="1" builtinId="3"/>
    <cellStyle name="Comma 2" xfId="4"/>
    <cellStyle name="Hyperlink" xfId="3" builtinId="8"/>
    <cellStyle name="Normal" xfId="0" builtinId="0"/>
    <cellStyle name="Normal 2" xfId="8"/>
    <cellStyle name="Normal 2 3" xfId="5"/>
    <cellStyle name="Normal 4" xfId="6"/>
    <cellStyle name="Percent" xfId="2" builtinId="5"/>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719556499078112E-2"/>
          <c:y val="8.0291970802919707E-2"/>
          <c:w val="0.88562576006928229"/>
          <c:h val="0.75927007299270077"/>
        </c:manualLayout>
      </c:layout>
      <c:lineChart>
        <c:grouping val="standard"/>
        <c:varyColors val="0"/>
        <c:ser>
          <c:idx val="0"/>
          <c:order val="0"/>
          <c:tx>
            <c:strRef>
              <c:f>Trips!$A$4</c:f>
              <c:strCache>
                <c:ptCount val="1"/>
                <c:pt idx="0">
                  <c:v>Overnight Trips</c:v>
                </c:pt>
              </c:strCache>
            </c:strRef>
          </c:tx>
          <c:spPr>
            <a:ln w="28575" cap="rnd">
              <a:solidFill>
                <a:schemeClr val="accent1"/>
              </a:solidFill>
              <a:round/>
            </a:ln>
            <a:effectLst/>
          </c:spPr>
          <c:marker>
            <c:symbol val="none"/>
          </c:marker>
          <c:cat>
            <c:numRef>
              <c:f>Trips!$B$3:$H$3</c:f>
              <c:numCache>
                <c:formatCode>General</c:formatCode>
                <c:ptCount val="7"/>
                <c:pt idx="0">
                  <c:v>2013</c:v>
                </c:pt>
                <c:pt idx="1">
                  <c:v>2014</c:v>
                </c:pt>
                <c:pt idx="2">
                  <c:v>2015</c:v>
                </c:pt>
                <c:pt idx="3">
                  <c:v>2016</c:v>
                </c:pt>
                <c:pt idx="4">
                  <c:v>2017</c:v>
                </c:pt>
                <c:pt idx="5">
                  <c:v>2018</c:v>
                </c:pt>
                <c:pt idx="6">
                  <c:v>2019</c:v>
                </c:pt>
              </c:numCache>
            </c:numRef>
          </c:cat>
          <c:val>
            <c:numRef>
              <c:f>Trips!$B$4:$H$4</c:f>
              <c:numCache>
                <c:formatCode>_-* #,##0_-;\-* #,##0_-;_-* "-"??_-;_-@_-</c:formatCode>
                <c:ptCount val="7"/>
                <c:pt idx="0">
                  <c:v>4069440.4235911751</c:v>
                </c:pt>
                <c:pt idx="1">
                  <c:v>4513146.4003482983</c:v>
                </c:pt>
                <c:pt idx="2">
                  <c:v>4531617.9835282778</c:v>
                </c:pt>
                <c:pt idx="3">
                  <c:v>4571100</c:v>
                </c:pt>
                <c:pt idx="4">
                  <c:v>4851315.2180042081</c:v>
                </c:pt>
                <c:pt idx="5">
                  <c:v>4996938</c:v>
                </c:pt>
                <c:pt idx="6">
                  <c:v>5332509.48185944</c:v>
                </c:pt>
              </c:numCache>
            </c:numRef>
          </c:val>
          <c:smooth val="0"/>
        </c:ser>
        <c:dLbls>
          <c:showLegendKey val="0"/>
          <c:showVal val="0"/>
          <c:showCatName val="0"/>
          <c:showSerName val="0"/>
          <c:showPercent val="0"/>
          <c:showBubbleSize val="0"/>
        </c:dLbls>
        <c:smooth val="0"/>
        <c:axId val="369866616"/>
        <c:axId val="369865048"/>
      </c:lineChart>
      <c:catAx>
        <c:axId val="369866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69865048"/>
        <c:crosses val="autoZero"/>
        <c:auto val="1"/>
        <c:lblAlgn val="ctr"/>
        <c:lblOffset val="100"/>
        <c:noMultiLvlLbl val="0"/>
      </c:catAx>
      <c:valAx>
        <c:axId val="36986504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69866616"/>
        <c:crosses val="autoZero"/>
        <c:crossBetween val="between"/>
        <c:dispUnits>
          <c:builtInUnit val="millions"/>
          <c:dispUnitsLbl>
            <c:layout/>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83044619422572E-2"/>
          <c:y val="8.3650190114068435E-2"/>
          <c:w val="0.86838803149606292"/>
          <c:h val="0.74920152091254755"/>
        </c:manualLayout>
      </c:layout>
      <c:lineChart>
        <c:grouping val="standard"/>
        <c:varyColors val="0"/>
        <c:ser>
          <c:idx val="0"/>
          <c:order val="0"/>
          <c:tx>
            <c:strRef>
              <c:f>Nights!$A$4</c:f>
              <c:strCache>
                <c:ptCount val="1"/>
                <c:pt idx="0">
                  <c:v>Number of Nights </c:v>
                </c:pt>
              </c:strCache>
            </c:strRef>
          </c:tx>
          <c:spPr>
            <a:ln w="28575" cap="rnd">
              <a:solidFill>
                <a:schemeClr val="accent1"/>
              </a:solidFill>
              <a:round/>
            </a:ln>
            <a:effectLst/>
          </c:spPr>
          <c:marker>
            <c:symbol val="none"/>
          </c:marker>
          <c:cat>
            <c:numRef>
              <c:f>Nights!$B$3:$H$3</c:f>
              <c:numCache>
                <c:formatCode>General</c:formatCode>
                <c:ptCount val="7"/>
                <c:pt idx="0">
                  <c:v>2013</c:v>
                </c:pt>
                <c:pt idx="1">
                  <c:v>2014</c:v>
                </c:pt>
                <c:pt idx="2">
                  <c:v>2015</c:v>
                </c:pt>
                <c:pt idx="3">
                  <c:v>2016</c:v>
                </c:pt>
                <c:pt idx="4">
                  <c:v>2017</c:v>
                </c:pt>
                <c:pt idx="5">
                  <c:v>2018</c:v>
                </c:pt>
                <c:pt idx="6">
                  <c:v>2019</c:v>
                </c:pt>
              </c:numCache>
            </c:numRef>
          </c:cat>
          <c:val>
            <c:numRef>
              <c:f>Nights!$B$4:$H$4</c:f>
              <c:numCache>
                <c:formatCode>#,##0</c:formatCode>
                <c:ptCount val="7"/>
                <c:pt idx="0" formatCode="_-* #,##0_-;\-* #,##0_-;_-* &quot;-&quot;??_-;_-@_-">
                  <c:v>14393834.960953232</c:v>
                </c:pt>
                <c:pt idx="1">
                  <c:v>15082370.550186926</c:v>
                </c:pt>
                <c:pt idx="2">
                  <c:v>15470769.292287581</c:v>
                </c:pt>
                <c:pt idx="3">
                  <c:v>15174830</c:v>
                </c:pt>
                <c:pt idx="4">
                  <c:v>16866127.323941242</c:v>
                </c:pt>
                <c:pt idx="5">
                  <c:v>16296184</c:v>
                </c:pt>
                <c:pt idx="6">
                  <c:v>16583419.33636885</c:v>
                </c:pt>
              </c:numCache>
            </c:numRef>
          </c:val>
          <c:smooth val="0"/>
        </c:ser>
        <c:dLbls>
          <c:showLegendKey val="0"/>
          <c:showVal val="0"/>
          <c:showCatName val="0"/>
          <c:showSerName val="0"/>
          <c:showPercent val="0"/>
          <c:showBubbleSize val="0"/>
        </c:dLbls>
        <c:smooth val="0"/>
        <c:axId val="369867008"/>
        <c:axId val="369868184"/>
      </c:lineChart>
      <c:catAx>
        <c:axId val="36986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69868184"/>
        <c:crosses val="autoZero"/>
        <c:auto val="1"/>
        <c:lblAlgn val="ctr"/>
        <c:lblOffset val="100"/>
        <c:noMultiLvlLbl val="0"/>
      </c:catAx>
      <c:valAx>
        <c:axId val="369868184"/>
        <c:scaling>
          <c:orientation val="minMax"/>
          <c:max val="20000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69867008"/>
        <c:crosses val="autoZero"/>
        <c:crossBetween val="between"/>
        <c:dispUnits>
          <c:builtInUnit val="millions"/>
          <c:dispUnitsLbl>
            <c:layout/>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17803126515344"/>
          <c:y val="9.125475285171103E-2"/>
          <c:w val="0.83321056642113289"/>
          <c:h val="0.74920152091254755"/>
        </c:manualLayout>
      </c:layout>
      <c:lineChart>
        <c:grouping val="standard"/>
        <c:varyColors val="0"/>
        <c:ser>
          <c:idx val="0"/>
          <c:order val="0"/>
          <c:tx>
            <c:strRef>
              <c:f>Expenditure!$A$4</c:f>
              <c:strCache>
                <c:ptCount val="1"/>
                <c:pt idx="0">
                  <c:v>Expenditure (£)</c:v>
                </c:pt>
              </c:strCache>
            </c:strRef>
          </c:tx>
          <c:spPr>
            <a:ln w="28575" cap="rnd">
              <a:solidFill>
                <a:schemeClr val="accent1"/>
              </a:solidFill>
              <a:round/>
            </a:ln>
            <a:effectLst/>
          </c:spPr>
          <c:marker>
            <c:symbol val="none"/>
          </c:marker>
          <c:cat>
            <c:numRef>
              <c:f>Expenditure!$B$3:$H$3</c:f>
              <c:numCache>
                <c:formatCode>General</c:formatCode>
                <c:ptCount val="7"/>
                <c:pt idx="0">
                  <c:v>2013</c:v>
                </c:pt>
                <c:pt idx="1">
                  <c:v>2014</c:v>
                </c:pt>
                <c:pt idx="2">
                  <c:v>2015</c:v>
                </c:pt>
                <c:pt idx="3">
                  <c:v>2016</c:v>
                </c:pt>
                <c:pt idx="4">
                  <c:v>2017</c:v>
                </c:pt>
                <c:pt idx="5">
                  <c:v>2018</c:v>
                </c:pt>
                <c:pt idx="6">
                  <c:v>2019</c:v>
                </c:pt>
              </c:numCache>
            </c:numRef>
          </c:cat>
          <c:val>
            <c:numRef>
              <c:f>Expenditure!$B$4:$H$4</c:f>
              <c:numCache>
                <c:formatCode>#,##0</c:formatCode>
                <c:ptCount val="7"/>
                <c:pt idx="0" formatCode="_-* #,##0_-;\-* #,##0_-;_-* &quot;-&quot;??_-;_-@_-">
                  <c:v>715190933.75330377</c:v>
                </c:pt>
                <c:pt idx="1">
                  <c:v>744902295.73088992</c:v>
                </c:pt>
                <c:pt idx="2">
                  <c:v>764066271.95568144</c:v>
                </c:pt>
                <c:pt idx="3">
                  <c:v>850358144</c:v>
                </c:pt>
                <c:pt idx="4">
                  <c:v>926129203.43988383</c:v>
                </c:pt>
                <c:pt idx="5">
                  <c:v>968252291</c:v>
                </c:pt>
                <c:pt idx="6">
                  <c:v>1043996095.1673036</c:v>
                </c:pt>
              </c:numCache>
            </c:numRef>
          </c:val>
          <c:smooth val="0"/>
        </c:ser>
        <c:dLbls>
          <c:showLegendKey val="0"/>
          <c:showVal val="0"/>
          <c:showCatName val="0"/>
          <c:showSerName val="0"/>
          <c:showPercent val="0"/>
          <c:showBubbleSize val="0"/>
        </c:dLbls>
        <c:smooth val="0"/>
        <c:axId val="474470328"/>
        <c:axId val="474468368"/>
      </c:lineChart>
      <c:catAx>
        <c:axId val="474470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4468368"/>
        <c:crosses val="autoZero"/>
        <c:auto val="1"/>
        <c:lblAlgn val="ctr"/>
        <c:lblOffset val="100"/>
        <c:noMultiLvlLbl val="0"/>
      </c:catAx>
      <c:valAx>
        <c:axId val="474468368"/>
        <c:scaling>
          <c:orientation val="minMax"/>
          <c:max val="1500000000"/>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4470328"/>
        <c:crosses val="autoZero"/>
        <c:crossBetween val="between"/>
        <c:majorUnit val="500000000"/>
        <c:dispUnits>
          <c:builtInUnit val="millions"/>
          <c:dispUnitsLbl>
            <c:layout/>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31905880186029"/>
          <c:y val="7.5342465753424653E-2"/>
          <c:w val="0.85451719850808139"/>
          <c:h val="0.77410958904109584"/>
        </c:manualLayout>
      </c:layout>
      <c:lineChart>
        <c:grouping val="standard"/>
        <c:varyColors val="0"/>
        <c:ser>
          <c:idx val="0"/>
          <c:order val="0"/>
          <c:tx>
            <c:strRef>
              <c:f>Jobs!$A$4</c:f>
              <c:strCache>
                <c:ptCount val="1"/>
                <c:pt idx="0">
                  <c:v>All tourism related jobs</c:v>
                </c:pt>
              </c:strCache>
            </c:strRef>
          </c:tx>
          <c:spPr>
            <a:ln w="28575" cap="rnd">
              <a:solidFill>
                <a:schemeClr val="accent1"/>
              </a:solidFill>
              <a:round/>
            </a:ln>
            <a:effectLst/>
          </c:spPr>
          <c:marker>
            <c:symbol val="none"/>
          </c:marker>
          <c:cat>
            <c:numRef>
              <c:f>Jobs!$B$3:$E$3</c:f>
              <c:numCache>
                <c:formatCode>General</c:formatCode>
                <c:ptCount val="4"/>
                <c:pt idx="0">
                  <c:v>2013</c:v>
                </c:pt>
                <c:pt idx="1">
                  <c:v>2015</c:v>
                </c:pt>
                <c:pt idx="2">
                  <c:v>2017</c:v>
                </c:pt>
                <c:pt idx="3">
                  <c:v>2019</c:v>
                </c:pt>
              </c:numCache>
            </c:numRef>
          </c:cat>
          <c:val>
            <c:numRef>
              <c:f>Jobs!$B$4:$E$4</c:f>
              <c:numCache>
                <c:formatCode>_-* #,##0_-;\-* #,##0_-;_-* "-"??_-;_-@_-</c:formatCode>
                <c:ptCount val="4"/>
                <c:pt idx="0">
                  <c:v>58041.532548864998</c:v>
                </c:pt>
                <c:pt idx="1">
                  <c:v>61263</c:v>
                </c:pt>
                <c:pt idx="2">
                  <c:v>64856</c:v>
                </c:pt>
                <c:pt idx="3">
                  <c:v>70803</c:v>
                </c:pt>
              </c:numCache>
            </c:numRef>
          </c:val>
          <c:smooth val="0"/>
        </c:ser>
        <c:dLbls>
          <c:showLegendKey val="0"/>
          <c:showVal val="0"/>
          <c:showCatName val="0"/>
          <c:showSerName val="0"/>
          <c:showPercent val="0"/>
          <c:showBubbleSize val="0"/>
        </c:dLbls>
        <c:smooth val="0"/>
        <c:axId val="474471112"/>
        <c:axId val="474469544"/>
      </c:lineChart>
      <c:catAx>
        <c:axId val="474471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4469544"/>
        <c:crosses val="autoZero"/>
        <c:auto val="1"/>
        <c:lblAlgn val="ctr"/>
        <c:lblOffset val="100"/>
        <c:noMultiLvlLbl val="0"/>
      </c:catAx>
      <c:valAx>
        <c:axId val="474469544"/>
        <c:scaling>
          <c:orientation val="minMax"/>
          <c:max val="1000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4471112"/>
        <c:crosses val="autoZero"/>
        <c:crossBetween val="between"/>
        <c:majorUnit val="25000"/>
        <c:dispUnits>
          <c:builtInUnit val="thousands"/>
          <c:dispUnitsLbl>
            <c:layout/>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Earnings!$A$4</c:f>
              <c:strCache>
                <c:ptCount val="1"/>
                <c:pt idx="0">
                  <c:v>All tourism related jobs</c:v>
                </c:pt>
              </c:strCache>
            </c:strRef>
          </c:tx>
          <c:spPr>
            <a:ln w="28575" cap="rnd">
              <a:solidFill>
                <a:schemeClr val="accent1"/>
              </a:solidFill>
              <a:round/>
            </a:ln>
            <a:effectLst/>
          </c:spPr>
          <c:marker>
            <c:symbol val="none"/>
          </c:marker>
          <c:cat>
            <c:numRef>
              <c:f>Earnings!$B$3:$H$3</c:f>
              <c:numCache>
                <c:formatCode>General</c:formatCode>
                <c:ptCount val="7"/>
                <c:pt idx="0">
                  <c:v>2013</c:v>
                </c:pt>
                <c:pt idx="1">
                  <c:v>2014</c:v>
                </c:pt>
                <c:pt idx="2">
                  <c:v>2015</c:v>
                </c:pt>
                <c:pt idx="3">
                  <c:v>2016</c:v>
                </c:pt>
                <c:pt idx="4">
                  <c:v>2017</c:v>
                </c:pt>
                <c:pt idx="5">
                  <c:v>2018</c:v>
                </c:pt>
                <c:pt idx="6">
                  <c:v>2019</c:v>
                </c:pt>
              </c:numCache>
            </c:numRef>
          </c:cat>
          <c:val>
            <c:numRef>
              <c:f>Earnings!$B$4:$H$4</c:f>
              <c:numCache>
                <c:formatCode>0.0</c:formatCode>
                <c:ptCount val="7"/>
                <c:pt idx="0">
                  <c:v>214.5</c:v>
                </c:pt>
                <c:pt idx="1">
                  <c:v>193.4</c:v>
                </c:pt>
                <c:pt idx="2">
                  <c:v>206.4</c:v>
                </c:pt>
                <c:pt idx="3">
                  <c:v>224.5</c:v>
                </c:pt>
                <c:pt idx="4">
                  <c:v>232.4</c:v>
                </c:pt>
                <c:pt idx="5">
                  <c:v>247.8</c:v>
                </c:pt>
                <c:pt idx="6">
                  <c:v>261</c:v>
                </c:pt>
              </c:numCache>
            </c:numRef>
          </c:val>
          <c:smooth val="0"/>
        </c:ser>
        <c:dLbls>
          <c:showLegendKey val="0"/>
          <c:showVal val="0"/>
          <c:showCatName val="0"/>
          <c:showSerName val="0"/>
          <c:showPercent val="0"/>
          <c:showBubbleSize val="0"/>
        </c:dLbls>
        <c:smooth val="0"/>
        <c:axId val="474472680"/>
        <c:axId val="474467584"/>
      </c:lineChart>
      <c:catAx>
        <c:axId val="474472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4467584"/>
        <c:crosses val="autoZero"/>
        <c:auto val="1"/>
        <c:lblAlgn val="ctr"/>
        <c:lblOffset val="100"/>
        <c:noMultiLvlLbl val="0"/>
      </c:catAx>
      <c:valAx>
        <c:axId val="474467584"/>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4472680"/>
        <c:crosses val="autoZero"/>
        <c:crossBetween val="between"/>
        <c:majorUnit val="1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'cruise ships'!$A$5</c:f>
              <c:strCache>
                <c:ptCount val="1"/>
                <c:pt idx="0">
                  <c:v>Passengers and Crew</c:v>
                </c:pt>
              </c:strCache>
            </c:strRef>
          </c:tx>
          <c:spPr>
            <a:ln w="28575" cap="rnd">
              <a:solidFill>
                <a:schemeClr val="accent1"/>
              </a:solidFill>
              <a:round/>
            </a:ln>
            <a:effectLst/>
          </c:spPr>
          <c:marker>
            <c:symbol val="none"/>
          </c:marker>
          <c:cat>
            <c:numRef>
              <c:f>'cruise ships'!$B$3:$H$3</c:f>
              <c:numCache>
                <c:formatCode>General</c:formatCode>
                <c:ptCount val="7"/>
                <c:pt idx="0">
                  <c:v>2013</c:v>
                </c:pt>
                <c:pt idx="1">
                  <c:v>2014</c:v>
                </c:pt>
                <c:pt idx="2">
                  <c:v>2015</c:v>
                </c:pt>
                <c:pt idx="3">
                  <c:v>2016</c:v>
                </c:pt>
                <c:pt idx="4">
                  <c:v>2017</c:v>
                </c:pt>
                <c:pt idx="5">
                  <c:v>2018</c:v>
                </c:pt>
                <c:pt idx="6">
                  <c:v>2019</c:v>
                </c:pt>
              </c:numCache>
            </c:numRef>
          </c:cat>
          <c:val>
            <c:numRef>
              <c:f>'cruise ships'!$B$5:$H$5</c:f>
              <c:numCache>
                <c:formatCode>_-* #,##0_-;\-* #,##0_-;_-* "-"??_-;_-@_-</c:formatCode>
                <c:ptCount val="7"/>
                <c:pt idx="0">
                  <c:v>102839</c:v>
                </c:pt>
                <c:pt idx="1">
                  <c:v>120153</c:v>
                </c:pt>
                <c:pt idx="2">
                  <c:v>122977</c:v>
                </c:pt>
                <c:pt idx="3">
                  <c:v>151517</c:v>
                </c:pt>
                <c:pt idx="4">
                  <c:v>168089</c:v>
                </c:pt>
                <c:pt idx="5">
                  <c:v>202913</c:v>
                </c:pt>
                <c:pt idx="6">
                  <c:v>290198</c:v>
                </c:pt>
              </c:numCache>
            </c:numRef>
          </c:val>
          <c:smooth val="0"/>
        </c:ser>
        <c:dLbls>
          <c:showLegendKey val="0"/>
          <c:showVal val="0"/>
          <c:showCatName val="0"/>
          <c:showSerName val="0"/>
          <c:showPercent val="0"/>
          <c:showBubbleSize val="0"/>
        </c:dLbls>
        <c:smooth val="0"/>
        <c:axId val="474474248"/>
        <c:axId val="474472288"/>
      </c:lineChart>
      <c:catAx>
        <c:axId val="474474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4472288"/>
        <c:crossesAt val="0"/>
        <c:auto val="1"/>
        <c:lblAlgn val="ctr"/>
        <c:lblOffset val="100"/>
        <c:noMultiLvlLbl val="0"/>
      </c:catAx>
      <c:valAx>
        <c:axId val="474472288"/>
        <c:scaling>
          <c:orientation val="minMax"/>
          <c:max val="400000"/>
          <c:min val="0"/>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4474248"/>
        <c:crosses val="autoZero"/>
        <c:crossBetween val="between"/>
        <c:majorUnit val="100000"/>
        <c:dispUnits>
          <c:builtInUnit val="thousands"/>
          <c:dispUnitsLbl>
            <c:layout/>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788843295996465E-2"/>
          <c:y val="7.0433115765421925E-2"/>
          <c:w val="0.88522524121104573"/>
          <c:h val="0.78882871291421686"/>
        </c:manualLayout>
      </c:layout>
      <c:lineChart>
        <c:grouping val="standard"/>
        <c:varyColors val="0"/>
        <c:ser>
          <c:idx val="0"/>
          <c:order val="0"/>
          <c:tx>
            <c:strRef>
              <c:f>'Hotel rooms sold'!$A$4</c:f>
              <c:strCache>
                <c:ptCount val="1"/>
                <c:pt idx="0">
                  <c:v>Rooms sold</c:v>
                </c:pt>
              </c:strCache>
            </c:strRef>
          </c:tx>
          <c:spPr>
            <a:ln w="28575" cap="rnd">
              <a:solidFill>
                <a:schemeClr val="accent1"/>
              </a:solidFill>
              <a:round/>
            </a:ln>
            <a:effectLst/>
          </c:spPr>
          <c:marker>
            <c:symbol val="none"/>
          </c:marker>
          <c:cat>
            <c:numRef>
              <c:f>'Hotel rooms sold'!$B$3:$H$3</c:f>
              <c:numCache>
                <c:formatCode>General</c:formatCode>
                <c:ptCount val="7"/>
                <c:pt idx="0">
                  <c:v>2013</c:v>
                </c:pt>
                <c:pt idx="1">
                  <c:v>2014</c:v>
                </c:pt>
                <c:pt idx="2">
                  <c:v>2015</c:v>
                </c:pt>
                <c:pt idx="3">
                  <c:v>2016</c:v>
                </c:pt>
                <c:pt idx="4">
                  <c:v>2017</c:v>
                </c:pt>
                <c:pt idx="5">
                  <c:v>2018</c:v>
                </c:pt>
                <c:pt idx="6">
                  <c:v>2019</c:v>
                </c:pt>
              </c:numCache>
            </c:numRef>
          </c:cat>
          <c:val>
            <c:numRef>
              <c:f>'Hotel rooms sold'!$B$4:$H$4</c:f>
              <c:numCache>
                <c:formatCode>#,##0</c:formatCode>
                <c:ptCount val="7"/>
                <c:pt idx="0">
                  <c:v>1796703.3166074073</c:v>
                </c:pt>
                <c:pt idx="1">
                  <c:v>1849521.42167173</c:v>
                </c:pt>
                <c:pt idx="2">
                  <c:v>1897876.3195426711</c:v>
                </c:pt>
                <c:pt idx="3">
                  <c:v>2016024.3900910101</c:v>
                </c:pt>
                <c:pt idx="4">
                  <c:v>2105193.6179806227</c:v>
                </c:pt>
                <c:pt idx="5">
                  <c:v>2211912.2785237655</c:v>
                </c:pt>
                <c:pt idx="6">
                  <c:v>2379017.6159646972</c:v>
                </c:pt>
              </c:numCache>
            </c:numRef>
          </c:val>
          <c:smooth val="0"/>
        </c:ser>
        <c:dLbls>
          <c:showLegendKey val="0"/>
          <c:showVal val="0"/>
          <c:showCatName val="0"/>
          <c:showSerName val="0"/>
          <c:showPercent val="0"/>
          <c:showBubbleSize val="0"/>
        </c:dLbls>
        <c:smooth val="0"/>
        <c:axId val="474466800"/>
        <c:axId val="474473072"/>
      </c:lineChart>
      <c:catAx>
        <c:axId val="47446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4473072"/>
        <c:crosses val="autoZero"/>
        <c:auto val="1"/>
        <c:lblAlgn val="ctr"/>
        <c:lblOffset val="100"/>
        <c:noMultiLvlLbl val="0"/>
      </c:catAx>
      <c:valAx>
        <c:axId val="47447307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4466800"/>
        <c:crosses val="autoZero"/>
        <c:crossBetween val="between"/>
        <c:majorUnit val="1000000"/>
        <c:dispUnits>
          <c:builtInUnit val="millions"/>
          <c:dispUnitsLbl>
            <c:layout/>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'Air passenger flow'!$A$5</c:f>
              <c:strCache>
                <c:ptCount val="1"/>
                <c:pt idx="0">
                  <c:v>All NI Airports</c:v>
                </c:pt>
              </c:strCache>
            </c:strRef>
          </c:tx>
          <c:spPr>
            <a:ln w="28575" cap="rnd">
              <a:solidFill>
                <a:schemeClr val="accent1"/>
              </a:solidFill>
              <a:round/>
            </a:ln>
            <a:effectLst/>
          </c:spPr>
          <c:marker>
            <c:symbol val="none"/>
          </c:marker>
          <c:cat>
            <c:numRef>
              <c:f>'Air passenger flow'!$B$4:$H$4</c:f>
              <c:numCache>
                <c:formatCode>General</c:formatCode>
                <c:ptCount val="7"/>
                <c:pt idx="0">
                  <c:v>2013</c:v>
                </c:pt>
                <c:pt idx="1">
                  <c:v>2014</c:v>
                </c:pt>
                <c:pt idx="2">
                  <c:v>2015</c:v>
                </c:pt>
                <c:pt idx="3">
                  <c:v>2016</c:v>
                </c:pt>
                <c:pt idx="4">
                  <c:v>2017</c:v>
                </c:pt>
                <c:pt idx="5">
                  <c:v>2018</c:v>
                </c:pt>
                <c:pt idx="6">
                  <c:v>2019</c:v>
                </c:pt>
              </c:numCache>
            </c:numRef>
          </c:cat>
          <c:val>
            <c:numRef>
              <c:f>'Air passenger flow'!$B$5:$H$5</c:f>
              <c:numCache>
                <c:formatCode>_-* #,##0_-;\-* #,##0_-;_-* "-"??_-;_-@_-</c:formatCode>
                <c:ptCount val="7"/>
                <c:pt idx="0">
                  <c:v>6949164</c:v>
                </c:pt>
                <c:pt idx="1">
                  <c:v>6937077</c:v>
                </c:pt>
                <c:pt idx="2">
                  <c:v>7367094</c:v>
                </c:pt>
                <c:pt idx="3">
                  <c:v>8103209</c:v>
                </c:pt>
                <c:pt idx="4">
                  <c:v>8590562</c:v>
                </c:pt>
                <c:pt idx="5">
                  <c:v>8966064</c:v>
                </c:pt>
                <c:pt idx="6">
                  <c:v>8937599</c:v>
                </c:pt>
              </c:numCache>
            </c:numRef>
          </c:val>
          <c:smooth val="0"/>
        </c:ser>
        <c:dLbls>
          <c:showLegendKey val="0"/>
          <c:showVal val="0"/>
          <c:showCatName val="0"/>
          <c:showSerName val="0"/>
          <c:showPercent val="0"/>
          <c:showBubbleSize val="0"/>
        </c:dLbls>
        <c:smooth val="0"/>
        <c:axId val="474471896"/>
        <c:axId val="474473464"/>
      </c:lineChart>
      <c:catAx>
        <c:axId val="474471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4473464"/>
        <c:crosses val="autoZero"/>
        <c:auto val="1"/>
        <c:lblAlgn val="ctr"/>
        <c:lblOffset val="100"/>
        <c:noMultiLvlLbl val="0"/>
      </c:catAx>
      <c:valAx>
        <c:axId val="474473464"/>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4471896"/>
        <c:crosses val="autoZero"/>
        <c:crossBetween val="between"/>
        <c:majorUnit val="2500000"/>
        <c:dispUnits>
          <c:builtInUnit val="millions"/>
          <c:dispUnitsLbl>
            <c:layout/>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37189662686464"/>
          <c:y val="7.2790973710839035E-2"/>
          <c:w val="0.86004960333606406"/>
          <c:h val="0.78175942609241167"/>
        </c:manualLayout>
      </c:layout>
      <c:lineChart>
        <c:grouping val="standard"/>
        <c:varyColors val="0"/>
        <c:ser>
          <c:idx val="0"/>
          <c:order val="0"/>
          <c:tx>
            <c:strRef>
              <c:f>stock!$A$9</c:f>
              <c:strCache>
                <c:ptCount val="1"/>
                <c:pt idx="0">
                  <c:v>Total</c:v>
                </c:pt>
              </c:strCache>
            </c:strRef>
          </c:tx>
          <c:spPr>
            <a:ln w="28575" cap="rnd">
              <a:solidFill>
                <a:schemeClr val="accent1"/>
              </a:solidFill>
              <a:round/>
            </a:ln>
            <a:effectLst/>
          </c:spPr>
          <c:marker>
            <c:symbol val="none"/>
          </c:marker>
          <c:cat>
            <c:numRef>
              <c:f>stock!$B$3:$H$3</c:f>
              <c:numCache>
                <c:formatCode>General</c:formatCode>
                <c:ptCount val="7"/>
                <c:pt idx="0">
                  <c:v>2013</c:v>
                </c:pt>
                <c:pt idx="1">
                  <c:v>2014</c:v>
                </c:pt>
                <c:pt idx="2">
                  <c:v>2015</c:v>
                </c:pt>
                <c:pt idx="3">
                  <c:v>2016</c:v>
                </c:pt>
                <c:pt idx="4">
                  <c:v>2017</c:v>
                </c:pt>
                <c:pt idx="5">
                  <c:v>2018</c:v>
                </c:pt>
                <c:pt idx="6">
                  <c:v>2019</c:v>
                </c:pt>
              </c:numCache>
            </c:numRef>
          </c:cat>
          <c:val>
            <c:numRef>
              <c:f>stock!$B$9:$H$9</c:f>
              <c:numCache>
                <c:formatCode>_-* #,##0_-;\-* #,##0_-;_-* "-"??_-;_-@_-</c:formatCode>
                <c:ptCount val="7"/>
                <c:pt idx="0">
                  <c:v>36917</c:v>
                </c:pt>
                <c:pt idx="1">
                  <c:v>36340.000000000007</c:v>
                </c:pt>
                <c:pt idx="2">
                  <c:v>36562</c:v>
                </c:pt>
                <c:pt idx="3">
                  <c:v>38455</c:v>
                </c:pt>
                <c:pt idx="4">
                  <c:v>40109</c:v>
                </c:pt>
                <c:pt idx="5">
                  <c:v>48137</c:v>
                </c:pt>
                <c:pt idx="6">
                  <c:v>54762</c:v>
                </c:pt>
              </c:numCache>
            </c:numRef>
          </c:val>
          <c:smooth val="0"/>
        </c:ser>
        <c:dLbls>
          <c:showLegendKey val="0"/>
          <c:showVal val="0"/>
          <c:showCatName val="0"/>
          <c:showSerName val="0"/>
          <c:showPercent val="0"/>
          <c:showBubbleSize val="0"/>
        </c:dLbls>
        <c:smooth val="0"/>
        <c:axId val="474471504"/>
        <c:axId val="474468760"/>
      </c:lineChart>
      <c:catAx>
        <c:axId val="474471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4468760"/>
        <c:crosses val="autoZero"/>
        <c:auto val="1"/>
        <c:lblAlgn val="ctr"/>
        <c:lblOffset val="100"/>
        <c:noMultiLvlLbl val="0"/>
      </c:catAx>
      <c:valAx>
        <c:axId val="47446876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4471504"/>
        <c:crosses val="autoZero"/>
        <c:crossBetween val="between"/>
        <c:majorUnit val="20000"/>
        <c:dispUnits>
          <c:builtInUnit val="thousands"/>
          <c:dispUnitsLbl>
            <c:layout/>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76200</xdr:colOff>
      <xdr:row>5</xdr:row>
      <xdr:rowOff>31750</xdr:rowOff>
    </xdr:from>
    <xdr:to>
      <xdr:col>1</xdr:col>
      <xdr:colOff>4489449</xdr:colOff>
      <xdr:row>5</xdr:row>
      <xdr:rowOff>1771650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69850</xdr:colOff>
      <xdr:row>5</xdr:row>
      <xdr:rowOff>0</xdr:rowOff>
    </xdr:from>
    <xdr:to>
      <xdr:col>3</xdr:col>
      <xdr:colOff>4832350</xdr:colOff>
      <xdr:row>5</xdr:row>
      <xdr:rowOff>1784350</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95250</xdr:colOff>
      <xdr:row>5</xdr:row>
      <xdr:rowOff>31750</xdr:rowOff>
    </xdr:from>
    <xdr:to>
      <xdr:col>5</xdr:col>
      <xdr:colOff>4425950</xdr:colOff>
      <xdr:row>5</xdr:row>
      <xdr:rowOff>1701800</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127000</xdr:colOff>
      <xdr:row>9</xdr:row>
      <xdr:rowOff>25400</xdr:rowOff>
    </xdr:from>
    <xdr:to>
      <xdr:col>1</xdr:col>
      <xdr:colOff>4470400</xdr:colOff>
      <xdr:row>9</xdr:row>
      <xdr:rowOff>1879600</xdr:rowOff>
    </xdr:to>
    <xdr:graphicFrame macro="">
      <xdr:nvGraphicFramePr>
        <xdr:cNvPr id="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107950</xdr:colOff>
      <xdr:row>9</xdr:row>
      <xdr:rowOff>44450</xdr:rowOff>
    </xdr:from>
    <xdr:to>
      <xdr:col>3</xdr:col>
      <xdr:colOff>4902200</xdr:colOff>
      <xdr:row>9</xdr:row>
      <xdr:rowOff>1892300</xdr:rowOff>
    </xdr:to>
    <xdr:graphicFrame macro="">
      <xdr:nvGraphicFramePr>
        <xdr:cNvPr id="6"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25400</xdr:colOff>
      <xdr:row>9</xdr:row>
      <xdr:rowOff>50800</xdr:rowOff>
    </xdr:from>
    <xdr:to>
      <xdr:col>5</xdr:col>
      <xdr:colOff>4457700</xdr:colOff>
      <xdr:row>9</xdr:row>
      <xdr:rowOff>1879600</xdr:rowOff>
    </xdr:to>
    <xdr:graphicFrame macro="">
      <xdr:nvGraphicFramePr>
        <xdr:cNvPr id="7"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38100</xdr:colOff>
      <xdr:row>13</xdr:row>
      <xdr:rowOff>63500</xdr:rowOff>
    </xdr:from>
    <xdr:to>
      <xdr:col>1</xdr:col>
      <xdr:colOff>4546600</xdr:colOff>
      <xdr:row>18</xdr:row>
      <xdr:rowOff>0</xdr:rowOff>
    </xdr:to>
    <xdr:graphicFrame macro="">
      <xdr:nvGraphicFramePr>
        <xdr:cNvPr id="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53974</xdr:colOff>
      <xdr:row>13</xdr:row>
      <xdr:rowOff>44450</xdr:rowOff>
    </xdr:from>
    <xdr:to>
      <xdr:col>3</xdr:col>
      <xdr:colOff>4838699</xdr:colOff>
      <xdr:row>18</xdr:row>
      <xdr:rowOff>0</xdr:rowOff>
    </xdr:to>
    <xdr:graphicFrame macro="">
      <xdr:nvGraphicFramePr>
        <xdr:cNvPr id="9"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1732430</xdr:colOff>
      <xdr:row>0</xdr:row>
      <xdr:rowOff>35486</xdr:rowOff>
    </xdr:from>
    <xdr:to>
      <xdr:col>5</xdr:col>
      <xdr:colOff>4223535</xdr:colOff>
      <xdr:row>2</xdr:row>
      <xdr:rowOff>24093</xdr:rowOff>
    </xdr:to>
    <xdr:pic>
      <xdr:nvPicPr>
        <xdr:cNvPr id="10" name="Picture 9"/>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982077" y="35486"/>
          <a:ext cx="2491105" cy="466725"/>
        </a:xfrm>
        <a:prstGeom prst="rect">
          <a:avLst/>
        </a:prstGeom>
      </xdr:spPr>
    </xdr:pic>
    <xdr:clientData/>
  </xdr:twoCellAnchor>
  <xdr:twoCellAnchor>
    <xdr:from>
      <xdr:col>5</xdr:col>
      <xdr:colOff>88339</xdr:colOff>
      <xdr:row>13</xdr:row>
      <xdr:rowOff>22412</xdr:rowOff>
    </xdr:from>
    <xdr:to>
      <xdr:col>5</xdr:col>
      <xdr:colOff>4512235</xdr:colOff>
      <xdr:row>17</xdr:row>
      <xdr:rowOff>1224429</xdr:rowOff>
    </xdr:to>
    <xdr:graphicFrame macro="">
      <xdr:nvGraphicFramePr>
        <xdr:cNvPr id="11"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oanne.henderson@nisra.gov.uk" TargetMode="External"/><Relationship Id="rId1" Type="http://schemas.openxmlformats.org/officeDocument/2006/relationships/hyperlink" Target="mailto:tourismstatistics@nisra.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nisra.gov.uk/statistics/annual-employee-jobs-surveys/business-register-and-employment-survey"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nisra.gov.uk/statistics/labour-market-and-social-welfare/annual-survey-hours-and-earning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nisra.gov.uk/statistics/tourism/hotel-occupancy-survey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tourismn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3"/>
  <sheetViews>
    <sheetView tabSelected="1" zoomScale="85" zoomScaleNormal="85" workbookViewId="0">
      <selection activeCell="B1" sqref="B1"/>
    </sheetView>
  </sheetViews>
  <sheetFormatPr defaultColWidth="8.7109375" defaultRowHeight="14.25" x14ac:dyDescent="0.2"/>
  <cols>
    <col min="1" max="1" width="2.28515625" style="19" customWidth="1"/>
    <col min="2" max="2" width="65.42578125" style="19" customWidth="1"/>
    <col min="3" max="3" width="4" style="19" customWidth="1"/>
    <col min="4" max="4" width="71.28515625" style="19" customWidth="1"/>
    <col min="5" max="5" width="3.85546875" style="19" customWidth="1"/>
    <col min="6" max="6" width="65.42578125" style="19" customWidth="1"/>
    <col min="7" max="16384" width="8.7109375" style="19"/>
  </cols>
  <sheetData>
    <row r="1" spans="2:6" ht="23.25" x14ac:dyDescent="0.35">
      <c r="B1" s="62" t="s">
        <v>66</v>
      </c>
    </row>
    <row r="2" spans="2:6" ht="15" x14ac:dyDescent="0.2">
      <c r="B2" s="6" t="s">
        <v>50</v>
      </c>
    </row>
    <row r="3" spans="2:6" ht="15" thickBot="1" x14ac:dyDescent="0.25"/>
    <row r="4" spans="2:6" s="6" customFormat="1" ht="15" x14ac:dyDescent="0.2">
      <c r="B4" s="35" t="s">
        <v>0</v>
      </c>
      <c r="D4" s="35" t="s">
        <v>15</v>
      </c>
      <c r="F4" s="35" t="s">
        <v>16</v>
      </c>
    </row>
    <row r="5" spans="2:6" x14ac:dyDescent="0.2">
      <c r="B5" s="36" t="s">
        <v>1</v>
      </c>
      <c r="D5" s="36" t="s">
        <v>1</v>
      </c>
      <c r="F5" s="36" t="s">
        <v>1</v>
      </c>
    </row>
    <row r="6" spans="2:6" ht="145.5" customHeight="1" thickBot="1" x14ac:dyDescent="0.25">
      <c r="B6" s="37"/>
      <c r="D6" s="37"/>
      <c r="F6" s="37"/>
    </row>
    <row r="7" spans="2:6" ht="15" thickBot="1" x14ac:dyDescent="0.25">
      <c r="B7" s="38"/>
      <c r="D7" s="38"/>
      <c r="F7" s="38"/>
    </row>
    <row r="8" spans="2:6" ht="15" x14ac:dyDescent="0.2">
      <c r="B8" s="35" t="s">
        <v>17</v>
      </c>
      <c r="D8" s="35" t="s">
        <v>21</v>
      </c>
      <c r="F8" s="35" t="s">
        <v>29</v>
      </c>
    </row>
    <row r="9" spans="2:6" x14ac:dyDescent="0.2">
      <c r="B9" s="36" t="s">
        <v>14</v>
      </c>
      <c r="D9" s="36" t="s">
        <v>22</v>
      </c>
      <c r="F9" s="36" t="s">
        <v>1</v>
      </c>
    </row>
    <row r="10" spans="2:6" ht="153.94999999999999" customHeight="1" thickBot="1" x14ac:dyDescent="0.25">
      <c r="B10" s="37"/>
      <c r="D10" s="37"/>
      <c r="F10" s="37"/>
    </row>
    <row r="11" spans="2:6" ht="15.75" thickBot="1" x14ac:dyDescent="0.25">
      <c r="D11" s="6"/>
    </row>
    <row r="12" spans="2:6" ht="15" x14ac:dyDescent="0.2">
      <c r="B12" s="35" t="s">
        <v>35</v>
      </c>
      <c r="D12" s="51" t="s">
        <v>40</v>
      </c>
      <c r="F12" s="35" t="s">
        <v>65</v>
      </c>
    </row>
    <row r="13" spans="2:6" ht="15" x14ac:dyDescent="0.2">
      <c r="B13" s="48" t="s">
        <v>36</v>
      </c>
      <c r="D13" s="36" t="s">
        <v>41</v>
      </c>
      <c r="F13" s="36" t="s">
        <v>63</v>
      </c>
    </row>
    <row r="14" spans="2:6" x14ac:dyDescent="0.2">
      <c r="B14" s="36"/>
      <c r="D14" s="36"/>
      <c r="F14" s="36"/>
    </row>
    <row r="15" spans="2:6" ht="15" x14ac:dyDescent="0.25">
      <c r="B15" s="36"/>
      <c r="D15" s="36"/>
      <c r="F15" s="60"/>
    </row>
    <row r="16" spans="2:6" ht="15" x14ac:dyDescent="0.25">
      <c r="B16" s="36"/>
      <c r="D16" s="36"/>
      <c r="F16" s="60"/>
    </row>
    <row r="17" spans="2:6" x14ac:dyDescent="0.2">
      <c r="B17" s="36"/>
      <c r="D17" s="36"/>
      <c r="F17" s="36"/>
    </row>
    <row r="18" spans="2:6" ht="104.45" customHeight="1" thickBot="1" x14ac:dyDescent="0.25">
      <c r="B18" s="37"/>
      <c r="D18" s="37"/>
      <c r="F18" s="61"/>
    </row>
    <row r="20" spans="2:6" ht="15.75" x14ac:dyDescent="0.25">
      <c r="B20" s="56" t="s">
        <v>68</v>
      </c>
      <c r="D20" s="49"/>
    </row>
    <row r="23" spans="2:6" ht="96" customHeight="1" x14ac:dyDescent="0.2"/>
  </sheetData>
  <hyperlinks>
    <hyperlink ref="B4" location="Trips!A1" display="Overnight Trips"/>
    <hyperlink ref="D4" location="Nights!A1" display="Nights during overnight trips in Northern Ireland"/>
    <hyperlink ref="F4" location="Expenditure!A1" display="Expenditure during overnight trips in Northern Ireland"/>
    <hyperlink ref="B8" location="Jobs!A1" display="Employee Jobs in Tourism related industries Northern Ireland"/>
    <hyperlink ref="D8" location="Earnings!A1" display="Weekly median pay (£) for those employed in touism related industries"/>
    <hyperlink ref="F8" location="'cruise ships'!A1" display="Passengers and Crew capacity of Cruise Ships docked in NI"/>
    <hyperlink ref="B12" location="'Hotel rooms sold'!A1" display="Hotel Rooms sold"/>
    <hyperlink ref="D12" location="'Air passenger flow'!A1" display="Air Passenger flow through NI airports"/>
    <hyperlink ref="F12" location="stock!A1" display="Beds available in Registered Accommodation"/>
    <hyperlink ref="B20" location="'Further Information'!A1" display="Further information"/>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1"/>
  <sheetViews>
    <sheetView workbookViewId="0">
      <selection activeCell="A3" sqref="A3:XFD3"/>
    </sheetView>
  </sheetViews>
  <sheetFormatPr defaultColWidth="8.7109375" defaultRowHeight="15" x14ac:dyDescent="0.2"/>
  <cols>
    <col min="1" max="1" width="20.140625" style="6" customWidth="1"/>
    <col min="2" max="2" width="34.7109375" style="6" bestFit="1" customWidth="1"/>
    <col min="3" max="16384" width="8.7109375" style="6"/>
  </cols>
  <sheetData>
    <row r="2" spans="1:2" ht="18" x14ac:dyDescent="0.25">
      <c r="A2" s="50" t="s">
        <v>49</v>
      </c>
    </row>
    <row r="4" spans="1:2" x14ac:dyDescent="0.2">
      <c r="A4" s="6" t="s">
        <v>51</v>
      </c>
    </row>
    <row r="6" spans="1:2" s="64" customFormat="1" x14ac:dyDescent="0.2">
      <c r="A6" s="64" t="s">
        <v>69</v>
      </c>
    </row>
    <row r="7" spans="1:2" s="64" customFormat="1" x14ac:dyDescent="0.2"/>
    <row r="8" spans="1:2" s="64" customFormat="1" ht="15.75" x14ac:dyDescent="0.25">
      <c r="A8" s="65" t="s">
        <v>52</v>
      </c>
      <c r="B8" s="64" t="s">
        <v>70</v>
      </c>
    </row>
    <row r="9" spans="1:2" s="64" customFormat="1" x14ac:dyDescent="0.2"/>
    <row r="10" spans="1:2" s="64" customFormat="1" ht="15.75" x14ac:dyDescent="0.25">
      <c r="A10" s="65" t="s">
        <v>71</v>
      </c>
      <c r="B10" s="66" t="s">
        <v>72</v>
      </c>
    </row>
    <row r="11" spans="1:2" s="64" customFormat="1" x14ac:dyDescent="0.2"/>
    <row r="12" spans="1:2" s="64" customFormat="1" ht="15.75" x14ac:dyDescent="0.25">
      <c r="A12" s="65" t="s">
        <v>73</v>
      </c>
      <c r="B12" s="67" t="s">
        <v>55</v>
      </c>
    </row>
    <row r="13" spans="1:2" s="64" customFormat="1" ht="15.75" x14ac:dyDescent="0.25">
      <c r="A13" s="65"/>
      <c r="B13" s="67" t="s">
        <v>67</v>
      </c>
    </row>
    <row r="14" spans="1:2" s="64" customFormat="1" x14ac:dyDescent="0.2"/>
    <row r="15" spans="1:2" s="64" customFormat="1" ht="15.75" x14ac:dyDescent="0.25">
      <c r="A15" s="65" t="s">
        <v>74</v>
      </c>
      <c r="B15" s="64" t="s">
        <v>75</v>
      </c>
    </row>
    <row r="16" spans="1:2" s="64" customFormat="1" x14ac:dyDescent="0.2">
      <c r="B16" s="64" t="s">
        <v>76</v>
      </c>
    </row>
    <row r="17" spans="1:2" s="64" customFormat="1" x14ac:dyDescent="0.2">
      <c r="B17" s="64" t="s">
        <v>77</v>
      </c>
    </row>
    <row r="18" spans="1:2" s="64" customFormat="1" x14ac:dyDescent="0.2">
      <c r="B18" s="64" t="s">
        <v>53</v>
      </c>
    </row>
    <row r="19" spans="1:2" s="64" customFormat="1" x14ac:dyDescent="0.2">
      <c r="B19" s="64" t="s">
        <v>54</v>
      </c>
    </row>
    <row r="20" spans="1:2" s="64" customFormat="1" x14ac:dyDescent="0.2"/>
    <row r="21" spans="1:2" s="64" customFormat="1" ht="15.75" x14ac:dyDescent="0.25">
      <c r="A21" s="65" t="s">
        <v>78</v>
      </c>
      <c r="B21" s="68" t="s">
        <v>79</v>
      </c>
    </row>
  </sheetData>
  <hyperlinks>
    <hyperlink ref="B13" r:id="rId1"/>
    <hyperlink ref="B12" r:id="rId2"/>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A5" sqref="A5:XFD6"/>
    </sheetView>
  </sheetViews>
  <sheetFormatPr defaultColWidth="8.7109375" defaultRowHeight="15.75" x14ac:dyDescent="0.25"/>
  <cols>
    <col min="1" max="1" width="8.7109375" style="14"/>
    <col min="2" max="8" width="15.140625" style="14" bestFit="1" customWidth="1"/>
    <col min="9" max="16384" width="8.7109375" style="14"/>
  </cols>
  <sheetData>
    <row r="1" spans="1:9" x14ac:dyDescent="0.25">
      <c r="A1" s="13" t="s">
        <v>6</v>
      </c>
    </row>
    <row r="3" spans="1:9" s="6" customFormat="1" ht="33.75" customHeight="1" x14ac:dyDescent="0.25">
      <c r="A3" s="2"/>
      <c r="B3" s="3">
        <v>2013</v>
      </c>
      <c r="C3" s="4">
        <v>2014</v>
      </c>
      <c r="D3" s="5">
        <v>2015</v>
      </c>
      <c r="E3" s="5">
        <v>2016</v>
      </c>
      <c r="F3" s="5">
        <v>2017</v>
      </c>
      <c r="G3" s="5">
        <v>2018</v>
      </c>
      <c r="H3" s="5">
        <v>2019</v>
      </c>
    </row>
    <row r="4" spans="1:9" s="6" customFormat="1" ht="39.6" customHeight="1" x14ac:dyDescent="0.25">
      <c r="A4" s="7" t="s">
        <v>0</v>
      </c>
      <c r="B4" s="8">
        <v>4069440.4235911751</v>
      </c>
      <c r="C4" s="8">
        <v>4513146.4003482983</v>
      </c>
      <c r="D4" s="8">
        <v>4531617.9835282778</v>
      </c>
      <c r="E4" s="8">
        <v>4571100</v>
      </c>
      <c r="F4" s="8">
        <v>4851315.2180042081</v>
      </c>
      <c r="G4" s="8">
        <v>4996938</v>
      </c>
      <c r="H4" s="8">
        <v>5332509.48185944</v>
      </c>
    </row>
    <row r="5" spans="1:9" x14ac:dyDescent="0.25">
      <c r="B5" s="55"/>
      <c r="C5" s="55"/>
      <c r="D5" s="55"/>
      <c r="E5" s="55"/>
      <c r="F5" s="55"/>
      <c r="G5" s="55"/>
      <c r="H5" s="55"/>
    </row>
    <row r="6" spans="1:9" x14ac:dyDescent="0.25">
      <c r="B6" s="55"/>
      <c r="C6" s="55"/>
      <c r="D6" s="55"/>
      <c r="E6" s="55"/>
      <c r="F6" s="55"/>
      <c r="G6" s="55"/>
      <c r="H6" s="55"/>
    </row>
    <row r="8" spans="1:9" x14ac:dyDescent="0.25">
      <c r="A8" s="69" t="s">
        <v>2</v>
      </c>
      <c r="B8" s="69"/>
      <c r="C8" s="69"/>
      <c r="D8" s="69"/>
      <c r="E8" s="69"/>
      <c r="F8" s="69"/>
      <c r="G8" s="69"/>
      <c r="H8" s="69"/>
      <c r="I8" s="69"/>
    </row>
    <row r="9" spans="1:9" x14ac:dyDescent="0.25">
      <c r="A9" s="69"/>
      <c r="B9" s="69"/>
      <c r="C9" s="69"/>
      <c r="D9" s="69"/>
      <c r="E9" s="69"/>
      <c r="F9" s="69"/>
      <c r="G9" s="69"/>
      <c r="H9" s="69"/>
      <c r="I9" s="69"/>
    </row>
    <row r="10" spans="1:9" x14ac:dyDescent="0.25">
      <c r="A10" s="69"/>
      <c r="B10" s="69"/>
      <c r="C10" s="69"/>
      <c r="D10" s="69"/>
      <c r="E10" s="69"/>
      <c r="F10" s="69"/>
      <c r="G10" s="69"/>
      <c r="H10" s="69"/>
      <c r="I10" s="69"/>
    </row>
    <row r="11" spans="1:9" x14ac:dyDescent="0.25">
      <c r="A11" s="69" t="s">
        <v>3</v>
      </c>
      <c r="B11" s="69"/>
      <c r="C11" s="69"/>
      <c r="D11" s="69"/>
      <c r="E11" s="69"/>
      <c r="F11" s="69"/>
      <c r="G11" s="69"/>
      <c r="H11" s="69"/>
      <c r="I11" s="69"/>
    </row>
    <row r="12" spans="1:9" x14ac:dyDescent="0.25">
      <c r="A12" s="69"/>
      <c r="B12" s="69"/>
      <c r="C12" s="69"/>
      <c r="D12" s="69"/>
      <c r="E12" s="69"/>
      <c r="F12" s="69"/>
      <c r="G12" s="69"/>
      <c r="H12" s="69"/>
      <c r="I12" s="69"/>
    </row>
    <row r="13" spans="1:9" x14ac:dyDescent="0.25">
      <c r="A13" s="69"/>
      <c r="B13" s="69"/>
      <c r="C13" s="69"/>
      <c r="D13" s="69"/>
      <c r="E13" s="69"/>
      <c r="F13" s="69"/>
      <c r="G13" s="69"/>
      <c r="H13" s="69"/>
      <c r="I13" s="69"/>
    </row>
    <row r="14" spans="1:9" x14ac:dyDescent="0.25">
      <c r="A14" s="69"/>
      <c r="B14" s="69"/>
      <c r="C14" s="69"/>
      <c r="D14" s="69"/>
      <c r="E14" s="69"/>
      <c r="F14" s="69"/>
      <c r="G14" s="69"/>
      <c r="H14" s="69"/>
      <c r="I14" s="69"/>
    </row>
    <row r="15" spans="1:9" x14ac:dyDescent="0.25">
      <c r="A15" s="70" t="s">
        <v>4</v>
      </c>
      <c r="B15" s="70"/>
      <c r="C15" s="70"/>
      <c r="D15" s="70"/>
      <c r="E15" s="70"/>
      <c r="F15" s="70"/>
      <c r="G15" s="70"/>
      <c r="H15" s="70"/>
      <c r="I15" s="70"/>
    </row>
    <row r="16" spans="1:9" x14ac:dyDescent="0.25">
      <c r="A16" s="6"/>
      <c r="B16" s="6"/>
      <c r="C16" s="6"/>
      <c r="D16" s="6"/>
      <c r="E16" s="6"/>
      <c r="F16" s="6"/>
      <c r="G16" s="6"/>
      <c r="H16" s="6"/>
      <c r="I16" s="6"/>
    </row>
    <row r="17" spans="1:9" x14ac:dyDescent="0.25">
      <c r="A17" s="10" t="s">
        <v>5</v>
      </c>
      <c r="B17" s="10"/>
      <c r="C17" s="6"/>
      <c r="D17" s="6"/>
      <c r="E17" s="6"/>
      <c r="F17" s="6"/>
      <c r="G17" s="6"/>
      <c r="H17" s="6"/>
      <c r="I17" s="6"/>
    </row>
  </sheetData>
  <mergeCells count="3">
    <mergeCell ref="A8:I10"/>
    <mergeCell ref="A11:I14"/>
    <mergeCell ref="A15:I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A26" sqref="A26"/>
    </sheetView>
  </sheetViews>
  <sheetFormatPr defaultColWidth="8.7109375" defaultRowHeight="15" x14ac:dyDescent="0.25"/>
  <cols>
    <col min="1" max="1" width="23.5703125" style="1" customWidth="1"/>
    <col min="2" max="2" width="13.28515625" style="1" bestFit="1" customWidth="1"/>
    <col min="3" max="8" width="11.7109375" style="1" bestFit="1" customWidth="1"/>
    <col min="9" max="16384" width="8.7109375" style="1"/>
  </cols>
  <sheetData>
    <row r="1" spans="1:8" s="6" customFormat="1" ht="15.75" x14ac:dyDescent="0.25">
      <c r="A1" s="13" t="s">
        <v>9</v>
      </c>
      <c r="B1" s="13"/>
    </row>
    <row r="2" spans="1:8" s="6" customFormat="1" x14ac:dyDescent="0.2"/>
    <row r="3" spans="1:8" s="6" customFormat="1" ht="33.75" customHeight="1" x14ac:dyDescent="0.25">
      <c r="A3" s="2"/>
      <c r="B3" s="3">
        <v>2013</v>
      </c>
      <c r="C3" s="4">
        <v>2014</v>
      </c>
      <c r="D3" s="5">
        <v>2015</v>
      </c>
      <c r="E3" s="5">
        <v>2016</v>
      </c>
      <c r="F3" s="5">
        <v>2017</v>
      </c>
      <c r="G3" s="5">
        <v>2018</v>
      </c>
      <c r="H3" s="5">
        <v>2019</v>
      </c>
    </row>
    <row r="4" spans="1:8" s="6" customFormat="1" ht="39.6" customHeight="1" x14ac:dyDescent="0.25">
      <c r="A4" s="7" t="s">
        <v>7</v>
      </c>
      <c r="B4" s="8">
        <v>14393834.960953232</v>
      </c>
      <c r="C4" s="9">
        <v>15082370.550186926</v>
      </c>
      <c r="D4" s="9">
        <v>15470769.292287581</v>
      </c>
      <c r="E4" s="9">
        <v>15174830</v>
      </c>
      <c r="F4" s="9">
        <v>16866127.323941242</v>
      </c>
      <c r="G4" s="9">
        <v>16296184</v>
      </c>
      <c r="H4" s="9">
        <v>16583419.33636885</v>
      </c>
    </row>
    <row r="5" spans="1:8" s="6" customFormat="1" x14ac:dyDescent="0.2">
      <c r="E5" s="10"/>
      <c r="F5" s="10"/>
      <c r="G5" s="10"/>
      <c r="H5" s="10"/>
    </row>
    <row r="6" spans="1:8" s="18" customFormat="1" ht="12.75" x14ac:dyDescent="0.2">
      <c r="A6" s="71" t="s">
        <v>2</v>
      </c>
      <c r="B6" s="71"/>
      <c r="C6" s="71"/>
      <c r="D6" s="71"/>
      <c r="E6" s="71"/>
      <c r="F6" s="71"/>
      <c r="G6" s="71"/>
      <c r="H6" s="71"/>
    </row>
    <row r="7" spans="1:8" s="18" customFormat="1" ht="12.75" x14ac:dyDescent="0.2">
      <c r="A7" s="71"/>
      <c r="B7" s="71"/>
      <c r="C7" s="71"/>
      <c r="D7" s="71"/>
      <c r="E7" s="71"/>
      <c r="F7" s="71"/>
      <c r="G7" s="71"/>
      <c r="H7" s="71"/>
    </row>
    <row r="8" spans="1:8" s="18" customFormat="1" ht="12.75" x14ac:dyDescent="0.2">
      <c r="A8" s="71"/>
      <c r="B8" s="71"/>
      <c r="C8" s="71"/>
      <c r="D8" s="71"/>
      <c r="E8" s="71"/>
      <c r="F8" s="71"/>
      <c r="G8" s="71"/>
      <c r="H8" s="71"/>
    </row>
    <row r="9" spans="1:8" s="18" customFormat="1" ht="15" customHeight="1" x14ac:dyDescent="0.2">
      <c r="A9" s="71" t="s">
        <v>3</v>
      </c>
      <c r="B9" s="71"/>
      <c r="C9" s="71"/>
      <c r="D9" s="71"/>
      <c r="E9" s="71"/>
      <c r="F9" s="71"/>
      <c r="G9" s="71"/>
      <c r="H9" s="71"/>
    </row>
    <row r="10" spans="1:8" s="18" customFormat="1" ht="12.75" x14ac:dyDescent="0.2">
      <c r="A10" s="71"/>
      <c r="B10" s="71"/>
      <c r="C10" s="71"/>
      <c r="D10" s="71"/>
      <c r="E10" s="71"/>
      <c r="F10" s="71"/>
      <c r="G10" s="71"/>
      <c r="H10" s="71"/>
    </row>
    <row r="11" spans="1:8" s="18" customFormat="1" ht="12.75" x14ac:dyDescent="0.2">
      <c r="A11" s="71"/>
      <c r="B11" s="71"/>
      <c r="C11" s="71"/>
      <c r="D11" s="71"/>
      <c r="E11" s="71"/>
      <c r="F11" s="71"/>
      <c r="G11" s="71"/>
      <c r="H11" s="71"/>
    </row>
    <row r="12" spans="1:8" s="18" customFormat="1" ht="12.75" x14ac:dyDescent="0.2">
      <c r="A12" s="71"/>
      <c r="B12" s="71"/>
      <c r="C12" s="71"/>
      <c r="D12" s="71"/>
      <c r="E12" s="71"/>
      <c r="F12" s="71"/>
      <c r="G12" s="71"/>
      <c r="H12" s="71"/>
    </row>
    <row r="13" spans="1:8" s="6" customFormat="1" x14ac:dyDescent="0.2">
      <c r="A13" s="72" t="s">
        <v>4</v>
      </c>
      <c r="B13" s="72"/>
      <c r="C13" s="72"/>
      <c r="D13" s="72"/>
      <c r="E13" s="72"/>
      <c r="F13" s="72"/>
      <c r="G13" s="72"/>
      <c r="H13" s="72"/>
    </row>
    <row r="14" spans="1:8" s="6" customFormat="1" x14ac:dyDescent="0.2"/>
    <row r="15" spans="1:8" s="6" customFormat="1" x14ac:dyDescent="0.2">
      <c r="A15" s="10" t="s">
        <v>5</v>
      </c>
      <c r="B15" s="10"/>
    </row>
  </sheetData>
  <mergeCells count="3">
    <mergeCell ref="A6:H8"/>
    <mergeCell ref="A9:H12"/>
    <mergeCell ref="A13:H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A3" sqref="A3:H4"/>
    </sheetView>
  </sheetViews>
  <sheetFormatPr defaultColWidth="8.7109375" defaultRowHeight="15" x14ac:dyDescent="0.25"/>
  <cols>
    <col min="1" max="1" width="8.7109375" style="1"/>
    <col min="2" max="2" width="14.42578125" style="1" bestFit="1" customWidth="1"/>
    <col min="3" max="7" width="12.85546875" style="1" bestFit="1" customWidth="1"/>
    <col min="8" max="8" width="14.85546875" style="1" bestFit="1" customWidth="1"/>
    <col min="9" max="16384" width="8.7109375" style="1"/>
  </cols>
  <sheetData>
    <row r="1" spans="1:8" s="6" customFormat="1" ht="15.75" x14ac:dyDescent="0.25">
      <c r="A1" s="13" t="s">
        <v>10</v>
      </c>
      <c r="B1" s="13"/>
    </row>
    <row r="2" spans="1:8" s="6" customFormat="1" x14ac:dyDescent="0.2"/>
    <row r="3" spans="1:8" s="6" customFormat="1" ht="33.75" customHeight="1" x14ac:dyDescent="0.25">
      <c r="A3" s="2"/>
      <c r="B3" s="3">
        <v>2013</v>
      </c>
      <c r="C3" s="4">
        <v>2014</v>
      </c>
      <c r="D3" s="5">
        <v>2015</v>
      </c>
      <c r="E3" s="5">
        <v>2016</v>
      </c>
      <c r="F3" s="5">
        <v>2017</v>
      </c>
      <c r="G3" s="5">
        <v>2018</v>
      </c>
      <c r="H3" s="5">
        <v>2019</v>
      </c>
    </row>
    <row r="4" spans="1:8" s="6" customFormat="1" ht="39.6" customHeight="1" x14ac:dyDescent="0.25">
      <c r="A4" s="15" t="s">
        <v>8</v>
      </c>
      <c r="B4" s="16">
        <v>715190933.75330377</v>
      </c>
      <c r="C4" s="17">
        <v>744902295.73088992</v>
      </c>
      <c r="D4" s="17">
        <v>764066271.95568144</v>
      </c>
      <c r="E4" s="17">
        <v>850358144</v>
      </c>
      <c r="F4" s="17">
        <v>926129203.43988383</v>
      </c>
      <c r="G4" s="17">
        <v>968252291</v>
      </c>
      <c r="H4" s="17">
        <v>1043996095.1673036</v>
      </c>
    </row>
    <row r="5" spans="1:8" s="6" customFormat="1" x14ac:dyDescent="0.2">
      <c r="E5" s="10"/>
      <c r="F5" s="10"/>
      <c r="G5" s="10"/>
      <c r="H5" s="10"/>
    </row>
    <row r="6" spans="1:8" s="18" customFormat="1" ht="12.75" x14ac:dyDescent="0.2">
      <c r="A6" s="71" t="s">
        <v>2</v>
      </c>
      <c r="B6" s="71"/>
      <c r="C6" s="71"/>
      <c r="D6" s="71"/>
      <c r="E6" s="71"/>
      <c r="F6" s="71"/>
      <c r="G6" s="71"/>
      <c r="H6" s="71"/>
    </row>
    <row r="7" spans="1:8" s="18" customFormat="1" ht="12.75" x14ac:dyDescent="0.2">
      <c r="A7" s="71"/>
      <c r="B7" s="71"/>
      <c r="C7" s="71"/>
      <c r="D7" s="71"/>
      <c r="E7" s="71"/>
      <c r="F7" s="71"/>
      <c r="G7" s="71"/>
      <c r="H7" s="71"/>
    </row>
    <row r="8" spans="1:8" s="18" customFormat="1" ht="12.75" x14ac:dyDescent="0.2">
      <c r="A8" s="71"/>
      <c r="B8" s="71"/>
      <c r="C8" s="71"/>
      <c r="D8" s="71"/>
      <c r="E8" s="71"/>
      <c r="F8" s="71"/>
      <c r="G8" s="71"/>
      <c r="H8" s="71"/>
    </row>
    <row r="9" spans="1:8" s="18" customFormat="1" ht="15" customHeight="1" x14ac:dyDescent="0.2">
      <c r="A9" s="71" t="s">
        <v>3</v>
      </c>
      <c r="B9" s="71"/>
      <c r="C9" s="71"/>
      <c r="D9" s="71"/>
      <c r="E9" s="71"/>
      <c r="F9" s="71"/>
      <c r="G9" s="71"/>
      <c r="H9" s="71"/>
    </row>
    <row r="10" spans="1:8" s="18" customFormat="1" ht="12.75" x14ac:dyDescent="0.2">
      <c r="A10" s="71"/>
      <c r="B10" s="71"/>
      <c r="C10" s="71"/>
      <c r="D10" s="71"/>
      <c r="E10" s="71"/>
      <c r="F10" s="71"/>
      <c r="G10" s="71"/>
      <c r="H10" s="71"/>
    </row>
    <row r="11" spans="1:8" s="18" customFormat="1" ht="12.75" x14ac:dyDescent="0.2">
      <c r="A11" s="71"/>
      <c r="B11" s="71"/>
      <c r="C11" s="71"/>
      <c r="D11" s="71"/>
      <c r="E11" s="71"/>
      <c r="F11" s="71"/>
      <c r="G11" s="71"/>
      <c r="H11" s="71"/>
    </row>
    <row r="12" spans="1:8" s="18" customFormat="1" ht="12.75" x14ac:dyDescent="0.2">
      <c r="A12" s="71"/>
      <c r="B12" s="71"/>
      <c r="C12" s="71"/>
      <c r="D12" s="71"/>
      <c r="E12" s="71"/>
      <c r="F12" s="71"/>
      <c r="G12" s="71"/>
      <c r="H12" s="71"/>
    </row>
    <row r="13" spans="1:8" s="6" customFormat="1" x14ac:dyDescent="0.2">
      <c r="A13" s="72" t="s">
        <v>4</v>
      </c>
      <c r="B13" s="72"/>
      <c r="C13" s="72"/>
      <c r="D13" s="72"/>
      <c r="E13" s="72"/>
      <c r="F13" s="72"/>
      <c r="G13" s="72"/>
      <c r="H13" s="72"/>
    </row>
    <row r="14" spans="1:8" s="6" customFormat="1" x14ac:dyDescent="0.2"/>
    <row r="15" spans="1:8" s="6" customFormat="1" x14ac:dyDescent="0.2">
      <c r="A15" s="10" t="s">
        <v>5</v>
      </c>
      <c r="B15" s="10"/>
    </row>
  </sheetData>
  <mergeCells count="3">
    <mergeCell ref="A6:H8"/>
    <mergeCell ref="A9:H12"/>
    <mergeCell ref="A13:H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S25" sqref="S25"/>
    </sheetView>
  </sheetViews>
  <sheetFormatPr defaultColWidth="8.7109375" defaultRowHeight="15" x14ac:dyDescent="0.25"/>
  <cols>
    <col min="1" max="16384" width="8.7109375" style="1"/>
  </cols>
  <sheetData>
    <row r="1" spans="1:6" x14ac:dyDescent="0.25">
      <c r="A1" s="12" t="s">
        <v>12</v>
      </c>
      <c r="B1" s="19"/>
      <c r="C1" s="19"/>
      <c r="D1" s="19"/>
      <c r="E1" s="19"/>
      <c r="F1" s="19"/>
    </row>
    <row r="2" spans="1:6" x14ac:dyDescent="0.25">
      <c r="A2" s="19"/>
      <c r="B2" s="19"/>
      <c r="C2" s="19"/>
      <c r="D2" s="19"/>
      <c r="E2" s="19"/>
      <c r="F2" s="19"/>
    </row>
    <row r="3" spans="1:6" x14ac:dyDescent="0.25">
      <c r="A3" s="19"/>
      <c r="B3" s="20">
        <v>2013</v>
      </c>
      <c r="C3" s="20">
        <v>2015</v>
      </c>
      <c r="D3" s="20">
        <v>2017</v>
      </c>
      <c r="E3" s="20">
        <v>2019</v>
      </c>
      <c r="F3" s="25"/>
    </row>
    <row r="4" spans="1:6" x14ac:dyDescent="0.25">
      <c r="A4" s="21" t="s">
        <v>11</v>
      </c>
      <c r="B4" s="22">
        <v>58041.532548864998</v>
      </c>
      <c r="C4" s="23">
        <v>61263</v>
      </c>
      <c r="D4" s="24">
        <v>64856</v>
      </c>
      <c r="E4" s="22">
        <v>70803</v>
      </c>
      <c r="F4" s="26"/>
    </row>
    <row r="7" spans="1:6" x14ac:dyDescent="0.25">
      <c r="A7" s="27" t="s">
        <v>13</v>
      </c>
    </row>
  </sheetData>
  <hyperlinks>
    <hyperlink ref="A7"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A2" sqref="A2"/>
    </sheetView>
  </sheetViews>
  <sheetFormatPr defaultColWidth="8.7109375" defaultRowHeight="15" x14ac:dyDescent="0.25"/>
  <cols>
    <col min="1" max="1" width="29.7109375" style="1" customWidth="1"/>
    <col min="2" max="16384" width="8.7109375" style="1"/>
  </cols>
  <sheetData>
    <row r="1" spans="1:8" s="19" customFormat="1" x14ac:dyDescent="0.25">
      <c r="A1" s="12" t="s">
        <v>31</v>
      </c>
    </row>
    <row r="2" spans="1:8" s="19" customFormat="1" ht="14.25" x14ac:dyDescent="0.2"/>
    <row r="3" spans="1:8" s="19" customFormat="1" ht="33" customHeight="1" x14ac:dyDescent="0.25">
      <c r="B3" s="20">
        <v>2013</v>
      </c>
      <c r="C3" s="20">
        <v>2014</v>
      </c>
      <c r="D3" s="20">
        <v>2015</v>
      </c>
      <c r="E3" s="20">
        <v>2016</v>
      </c>
      <c r="F3" s="20">
        <v>2017</v>
      </c>
      <c r="G3" s="20">
        <v>2018</v>
      </c>
      <c r="H3" s="20">
        <v>2019</v>
      </c>
    </row>
    <row r="4" spans="1:8" s="19" customFormat="1" x14ac:dyDescent="0.25">
      <c r="A4" s="21" t="s">
        <v>11</v>
      </c>
      <c r="B4" s="28">
        <v>214.5</v>
      </c>
      <c r="C4" s="28">
        <v>193.4</v>
      </c>
      <c r="D4" s="28">
        <v>206.4</v>
      </c>
      <c r="E4" s="28">
        <v>224.5</v>
      </c>
      <c r="F4" s="28">
        <v>232.4</v>
      </c>
      <c r="G4" s="28">
        <v>247.8</v>
      </c>
      <c r="H4" s="28">
        <v>261</v>
      </c>
    </row>
    <row r="7" spans="1:8" s="19" customFormat="1" ht="14.25" x14ac:dyDescent="0.2">
      <c r="A7" s="27" t="s">
        <v>18</v>
      </c>
      <c r="B7" s="27"/>
      <c r="C7" s="27"/>
      <c r="D7" s="27"/>
      <c r="E7" s="27"/>
      <c r="F7" s="27"/>
      <c r="G7" s="27"/>
    </row>
    <row r="8" spans="1:8" s="19" customFormat="1" ht="14.25" x14ac:dyDescent="0.2">
      <c r="A8" s="18" t="s">
        <v>19</v>
      </c>
    </row>
    <row r="9" spans="1:8" s="19" customFormat="1" ht="14.25" x14ac:dyDescent="0.2">
      <c r="A9" s="18" t="s">
        <v>20</v>
      </c>
    </row>
  </sheetData>
  <hyperlinks>
    <hyperlink ref="A7"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2" sqref="A2"/>
    </sheetView>
  </sheetViews>
  <sheetFormatPr defaultColWidth="8.7109375" defaultRowHeight="14.25" x14ac:dyDescent="0.2"/>
  <cols>
    <col min="1" max="1" width="8.7109375" style="19"/>
    <col min="2" max="8" width="11.140625" style="19" bestFit="1" customWidth="1"/>
    <col min="9" max="16384" width="8.7109375" style="19"/>
  </cols>
  <sheetData>
    <row r="1" spans="1:8" x14ac:dyDescent="0.2">
      <c r="A1" s="19" t="s">
        <v>30</v>
      </c>
    </row>
    <row r="3" spans="1:8" x14ac:dyDescent="0.2">
      <c r="B3" s="19">
        <v>2013</v>
      </c>
      <c r="C3" s="19">
        <v>2014</v>
      </c>
      <c r="D3" s="19">
        <v>2015</v>
      </c>
      <c r="E3" s="19">
        <v>2016</v>
      </c>
      <c r="F3" s="19">
        <v>2017</v>
      </c>
      <c r="G3" s="19">
        <v>2018</v>
      </c>
      <c r="H3" s="19">
        <v>2019</v>
      </c>
    </row>
    <row r="4" spans="1:8" x14ac:dyDescent="0.2">
      <c r="A4" s="19" t="s">
        <v>23</v>
      </c>
      <c r="B4" s="29">
        <v>62</v>
      </c>
      <c r="C4" s="29">
        <v>69</v>
      </c>
      <c r="D4" s="29">
        <v>67</v>
      </c>
      <c r="E4" s="29">
        <v>93</v>
      </c>
      <c r="F4" s="29">
        <v>112</v>
      </c>
      <c r="G4" s="29">
        <v>128</v>
      </c>
      <c r="H4" s="29">
        <v>167</v>
      </c>
    </row>
    <row r="5" spans="1:8" x14ac:dyDescent="0.2">
      <c r="A5" s="19" t="s">
        <v>24</v>
      </c>
      <c r="B5" s="29">
        <v>102839</v>
      </c>
      <c r="C5" s="29">
        <v>120153</v>
      </c>
      <c r="D5" s="29">
        <v>122977</v>
      </c>
      <c r="E5" s="29">
        <v>151517</v>
      </c>
      <c r="F5" s="29">
        <v>168089</v>
      </c>
      <c r="G5" s="29">
        <v>202913</v>
      </c>
      <c r="H5" s="29">
        <v>290198</v>
      </c>
    </row>
    <row r="7" spans="1:8" x14ac:dyDescent="0.2">
      <c r="A7" s="30" t="s">
        <v>25</v>
      </c>
    </row>
    <row r="8" spans="1:8" x14ac:dyDescent="0.2">
      <c r="A8" s="30" t="s">
        <v>26</v>
      </c>
    </row>
    <row r="9" spans="1:8" x14ac:dyDescent="0.2">
      <c r="A9" s="30" t="s">
        <v>27</v>
      </c>
    </row>
    <row r="10" spans="1:8" x14ac:dyDescent="0.2">
      <c r="A10" s="27" t="s">
        <v>28</v>
      </c>
    </row>
    <row r="11" spans="1:8" x14ac:dyDescent="0.2">
      <c r="A11" s="27"/>
    </row>
    <row r="12" spans="1:8" ht="15" x14ac:dyDescent="0.2">
      <c r="A12" s="10" t="s">
        <v>5</v>
      </c>
    </row>
  </sheetData>
  <hyperlinks>
    <hyperlink ref="A10" location="'Background Notes'!A1" display="Further information can be found in the background note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A3" sqref="A3:H4"/>
    </sheetView>
  </sheetViews>
  <sheetFormatPr defaultColWidth="8.7109375" defaultRowHeight="15" x14ac:dyDescent="0.25"/>
  <cols>
    <col min="1" max="16384" width="8.7109375" style="1"/>
  </cols>
  <sheetData>
    <row r="1" spans="1:8" x14ac:dyDescent="0.25">
      <c r="A1" s="11" t="s">
        <v>33</v>
      </c>
    </row>
    <row r="3" spans="1:8" x14ac:dyDescent="0.25">
      <c r="B3" s="1">
        <v>2013</v>
      </c>
      <c r="C3" s="1">
        <v>2014</v>
      </c>
      <c r="D3" s="1">
        <v>2015</v>
      </c>
      <c r="E3" s="1">
        <v>2016</v>
      </c>
      <c r="F3" s="1">
        <v>2017</v>
      </c>
      <c r="G3" s="1">
        <v>2018</v>
      </c>
      <c r="H3" s="1">
        <v>2019</v>
      </c>
    </row>
    <row r="4" spans="1:8" x14ac:dyDescent="0.25">
      <c r="A4" s="1" t="s">
        <v>32</v>
      </c>
      <c r="B4" s="31">
        <v>1796703.3166074073</v>
      </c>
      <c r="C4" s="31">
        <v>1849521.42167173</v>
      </c>
      <c r="D4" s="31">
        <v>1897876.3195426711</v>
      </c>
      <c r="E4" s="31">
        <v>2016024.3900910101</v>
      </c>
      <c r="F4" s="31">
        <v>2105193.6179806227</v>
      </c>
      <c r="G4" s="31">
        <v>2211912.2785237655</v>
      </c>
      <c r="H4" s="31">
        <v>2379017.6159646972</v>
      </c>
    </row>
    <row r="7" spans="1:8" s="33" customFormat="1" ht="18.75" customHeight="1" x14ac:dyDescent="0.2">
      <c r="A7" s="32" t="s">
        <v>34</v>
      </c>
      <c r="D7" s="34"/>
      <c r="E7" s="34"/>
    </row>
    <row r="8" spans="1:8" s="33" customFormat="1" ht="18.75" customHeight="1" x14ac:dyDescent="0.2">
      <c r="A8" s="10" t="s">
        <v>5</v>
      </c>
      <c r="B8" s="10"/>
      <c r="C8" s="10"/>
      <c r="D8" s="34"/>
      <c r="E8" s="34"/>
    </row>
  </sheetData>
  <hyperlinks>
    <hyperlink ref="A7"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A19" sqref="A19"/>
    </sheetView>
  </sheetViews>
  <sheetFormatPr defaultColWidth="8.7109375" defaultRowHeight="14.25" x14ac:dyDescent="0.2"/>
  <cols>
    <col min="1" max="1" width="13.42578125" style="19" customWidth="1"/>
    <col min="2" max="8" width="10.140625" style="19" bestFit="1" customWidth="1"/>
    <col min="9" max="16384" width="8.7109375" style="19"/>
  </cols>
  <sheetData>
    <row r="1" spans="1:8" ht="15" x14ac:dyDescent="0.25">
      <c r="A1" s="12" t="s">
        <v>37</v>
      </c>
    </row>
    <row r="4" spans="1:8" x14ac:dyDescent="0.2">
      <c r="A4" s="39"/>
      <c r="B4" s="40">
        <v>2013</v>
      </c>
      <c r="C4" s="40">
        <v>2014</v>
      </c>
      <c r="D4" s="40">
        <v>2015</v>
      </c>
      <c r="E4" s="40">
        <v>2016</v>
      </c>
      <c r="F4" s="40">
        <v>2017</v>
      </c>
      <c r="G4" s="40">
        <v>2018</v>
      </c>
      <c r="H4" s="40">
        <v>2019</v>
      </c>
    </row>
    <row r="5" spans="1:8" x14ac:dyDescent="0.2">
      <c r="A5" s="41" t="s">
        <v>38</v>
      </c>
      <c r="B5" s="42">
        <v>6949164</v>
      </c>
      <c r="C5" s="42">
        <v>6937077</v>
      </c>
      <c r="D5" s="42">
        <v>7367094</v>
      </c>
      <c r="E5" s="42">
        <v>8103209</v>
      </c>
      <c r="F5" s="42">
        <v>8590562</v>
      </c>
      <c r="G5" s="42">
        <v>8966064</v>
      </c>
      <c r="H5" s="42">
        <v>8937599</v>
      </c>
    </row>
    <row r="6" spans="1:8" x14ac:dyDescent="0.2">
      <c r="A6" s="19" t="s">
        <v>39</v>
      </c>
      <c r="B6" s="19">
        <v>24602556</v>
      </c>
      <c r="C6" s="19">
        <v>26308349</v>
      </c>
      <c r="D6" s="19">
        <v>29535039</v>
      </c>
      <c r="E6" s="19">
        <v>32551244</v>
      </c>
      <c r="F6" s="19">
        <v>34215789</v>
      </c>
      <c r="G6" s="19">
        <v>36282733</v>
      </c>
      <c r="H6" s="19">
        <v>37873702</v>
      </c>
    </row>
    <row r="9" spans="1:8" x14ac:dyDescent="0.2">
      <c r="A9" s="44" t="s">
        <v>47</v>
      </c>
    </row>
    <row r="10" spans="1:8" x14ac:dyDescent="0.2">
      <c r="A10" s="44"/>
    </row>
    <row r="11" spans="1:8" x14ac:dyDescent="0.2">
      <c r="A11" s="44" t="s">
        <v>42</v>
      </c>
    </row>
    <row r="12" spans="1:8" x14ac:dyDescent="0.2">
      <c r="A12" s="43" t="s">
        <v>43</v>
      </c>
    </row>
    <row r="13" spans="1:8" x14ac:dyDescent="0.2">
      <c r="A13" s="45" t="s">
        <v>44</v>
      </c>
    </row>
    <row r="14" spans="1:8" x14ac:dyDescent="0.2">
      <c r="A14" s="46" t="s">
        <v>45</v>
      </c>
    </row>
    <row r="15" spans="1:8" x14ac:dyDescent="0.2">
      <c r="A15" s="47"/>
    </row>
    <row r="16" spans="1:8" x14ac:dyDescent="0.2">
      <c r="A16" s="18" t="s">
        <v>46</v>
      </c>
    </row>
    <row r="17" spans="1:1" x14ac:dyDescent="0.2">
      <c r="A17" s="18"/>
    </row>
    <row r="18" spans="1:1" x14ac:dyDescent="0.2">
      <c r="A18" s="18" t="s">
        <v>48</v>
      </c>
    </row>
  </sheetData>
  <hyperlinks>
    <hyperlink ref="A14" location="Methodology!A1" display="*Links to each of the sources and further information can be found on methodology pag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A4" sqref="A4"/>
    </sheetView>
  </sheetViews>
  <sheetFormatPr defaultColWidth="8.7109375" defaultRowHeight="14.25" x14ac:dyDescent="0.2"/>
  <cols>
    <col min="1" max="1" width="29.42578125" style="19" customWidth="1"/>
    <col min="2" max="8" width="10.85546875" style="19" bestFit="1" customWidth="1"/>
    <col min="9" max="16384" width="8.7109375" style="19"/>
  </cols>
  <sheetData>
    <row r="1" spans="1:13" x14ac:dyDescent="0.2">
      <c r="A1" s="19" t="s">
        <v>62</v>
      </c>
    </row>
    <row r="2" spans="1:13" x14ac:dyDescent="0.2">
      <c r="A2" s="38"/>
      <c r="B2" s="38"/>
      <c r="C2" s="38"/>
      <c r="D2" s="38"/>
      <c r="E2" s="38"/>
      <c r="F2" s="38"/>
      <c r="G2" s="38"/>
      <c r="H2" s="38"/>
    </row>
    <row r="3" spans="1:13" ht="15" x14ac:dyDescent="0.25">
      <c r="A3" s="52"/>
      <c r="B3" s="59">
        <v>2013</v>
      </c>
      <c r="C3" s="59">
        <v>2014</v>
      </c>
      <c r="D3" s="59">
        <v>2015</v>
      </c>
      <c r="E3" s="59">
        <v>2016</v>
      </c>
      <c r="F3" s="59">
        <v>2017</v>
      </c>
      <c r="G3" s="59">
        <v>2018</v>
      </c>
      <c r="H3" s="59">
        <v>2019</v>
      </c>
    </row>
    <row r="4" spans="1:13" x14ac:dyDescent="0.2">
      <c r="A4" s="52" t="s">
        <v>56</v>
      </c>
      <c r="B4" s="53">
        <v>12308</v>
      </c>
      <c r="C4" s="53">
        <v>12055</v>
      </c>
      <c r="D4" s="53">
        <v>12141</v>
      </c>
      <c r="E4" s="53">
        <v>13492</v>
      </c>
      <c r="F4" s="53">
        <v>14678</v>
      </c>
      <c r="G4" s="53">
        <v>19303</v>
      </c>
      <c r="H4" s="53">
        <v>24191</v>
      </c>
      <c r="J4" s="63"/>
      <c r="K4" s="63"/>
      <c r="L4" s="63"/>
      <c r="M4" s="63"/>
    </row>
    <row r="5" spans="1:13" x14ac:dyDescent="0.2">
      <c r="A5" s="54" t="s">
        <v>57</v>
      </c>
      <c r="B5" s="53">
        <v>1920</v>
      </c>
      <c r="C5" s="53">
        <v>1670.0000000000002</v>
      </c>
      <c r="D5" s="53">
        <v>1655.0000000000002</v>
      </c>
      <c r="E5" s="53">
        <v>1683</v>
      </c>
      <c r="F5" s="53">
        <v>1673</v>
      </c>
      <c r="G5" s="53">
        <v>1643</v>
      </c>
      <c r="H5" s="53">
        <v>1651</v>
      </c>
      <c r="J5" s="63"/>
      <c r="K5" s="63"/>
      <c r="L5" s="63"/>
      <c r="M5" s="63"/>
    </row>
    <row r="6" spans="1:13" x14ac:dyDescent="0.2">
      <c r="A6" s="54" t="s">
        <v>58</v>
      </c>
      <c r="B6" s="53">
        <v>4375.9999999999982</v>
      </c>
      <c r="C6" s="53">
        <v>4279.0000000000055</v>
      </c>
      <c r="D6" s="53">
        <v>4240.0000000000018</v>
      </c>
      <c r="E6" s="53">
        <v>4312.9999999999991</v>
      </c>
      <c r="F6" s="53">
        <v>4266.0000000000009</v>
      </c>
      <c r="G6" s="53">
        <v>4473</v>
      </c>
      <c r="H6" s="53">
        <v>4642</v>
      </c>
      <c r="J6" s="63"/>
      <c r="K6" s="63"/>
      <c r="L6" s="63"/>
      <c r="M6" s="63"/>
    </row>
    <row r="7" spans="1:13" x14ac:dyDescent="0.2">
      <c r="A7" s="54" t="s">
        <v>59</v>
      </c>
      <c r="B7" s="53">
        <v>652.00000000000011</v>
      </c>
      <c r="C7" s="53">
        <v>865.99999999999989</v>
      </c>
      <c r="D7" s="53">
        <v>981</v>
      </c>
      <c r="E7" s="53">
        <v>1228</v>
      </c>
      <c r="F7" s="53">
        <v>1356.9999999999995</v>
      </c>
      <c r="G7" s="53">
        <v>2115</v>
      </c>
      <c r="H7" s="53">
        <v>2780</v>
      </c>
      <c r="J7" s="63"/>
      <c r="K7" s="63"/>
      <c r="L7" s="63"/>
      <c r="M7" s="63"/>
    </row>
    <row r="8" spans="1:13" x14ac:dyDescent="0.2">
      <c r="A8" s="54" t="s">
        <v>60</v>
      </c>
      <c r="B8" s="53">
        <v>17661</v>
      </c>
      <c r="C8" s="53">
        <v>17470</v>
      </c>
      <c r="D8" s="53">
        <v>17545</v>
      </c>
      <c r="E8" s="53">
        <v>17739</v>
      </c>
      <c r="F8" s="53">
        <v>18135</v>
      </c>
      <c r="G8" s="53">
        <v>20603</v>
      </c>
      <c r="H8" s="53">
        <v>21498</v>
      </c>
      <c r="J8" s="63"/>
      <c r="K8" s="63"/>
      <c r="L8" s="63"/>
      <c r="M8" s="63"/>
    </row>
    <row r="9" spans="1:13" ht="15" x14ac:dyDescent="0.25">
      <c r="A9" s="57" t="s">
        <v>61</v>
      </c>
      <c r="B9" s="58">
        <f t="shared" ref="B9:G9" si="0">SUM(B4:B8)</f>
        <v>36917</v>
      </c>
      <c r="C9" s="58">
        <f t="shared" si="0"/>
        <v>36340.000000000007</v>
      </c>
      <c r="D9" s="58">
        <f t="shared" si="0"/>
        <v>36562</v>
      </c>
      <c r="E9" s="58">
        <f t="shared" si="0"/>
        <v>38455</v>
      </c>
      <c r="F9" s="58">
        <f t="shared" si="0"/>
        <v>40109</v>
      </c>
      <c r="G9" s="58">
        <f t="shared" si="0"/>
        <v>48137</v>
      </c>
      <c r="H9" s="58">
        <f>SUM(H4:H8)</f>
        <v>54762</v>
      </c>
      <c r="J9" s="63"/>
      <c r="K9" s="63"/>
      <c r="L9" s="63"/>
      <c r="M9" s="63"/>
    </row>
    <row r="10" spans="1:13" x14ac:dyDescent="0.2">
      <c r="J10" s="63"/>
      <c r="K10" s="63"/>
      <c r="L10" s="63"/>
      <c r="M10" s="63"/>
    </row>
    <row r="12" spans="1:13" ht="15" x14ac:dyDescent="0.2">
      <c r="A12" s="56" t="s">
        <v>63</v>
      </c>
    </row>
    <row r="13" spans="1:13" x14ac:dyDescent="0.2">
      <c r="A13" s="19" t="s">
        <v>64</v>
      </c>
    </row>
  </sheetData>
  <hyperlinks>
    <hyperlink ref="A1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Dashboard</vt:lpstr>
      <vt:lpstr>Further Information</vt:lpstr>
      <vt:lpstr>Trips</vt:lpstr>
      <vt:lpstr>Nights</vt:lpstr>
      <vt:lpstr>Expenditure</vt:lpstr>
      <vt:lpstr>Jobs</vt:lpstr>
      <vt:lpstr>Earnings</vt:lpstr>
      <vt:lpstr>cruise ships</vt:lpstr>
      <vt:lpstr>Hotel rooms sold</vt:lpstr>
      <vt:lpstr>Air passenger flow</vt:lpstr>
      <vt:lpstr>stock</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Henderson</dc:creator>
  <cp:lastModifiedBy>Sarah McAuley</cp:lastModifiedBy>
  <dcterms:created xsi:type="dcterms:W3CDTF">2020-10-19T06:58:30Z</dcterms:created>
  <dcterms:modified xsi:type="dcterms:W3CDTF">2020-10-21T18:34:52Z</dcterms:modified>
</cp:coreProperties>
</file>