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7026\Desktop\ANNUAL 2019 FOR WEB\Annual\"/>
    </mc:Choice>
  </mc:AlternateContent>
  <bookViews>
    <workbookView xWindow="0" yWindow="0" windowWidth="19200" windowHeight="7305"/>
  </bookViews>
  <sheets>
    <sheet name="Dashboard" sheetId="1" r:id="rId1"/>
    <sheet name="Further Information" sheetId="10" r:id="rId2"/>
    <sheet name="Trips" sheetId="2" r:id="rId3"/>
    <sheet name="Nights" sheetId="3" r:id="rId4"/>
    <sheet name="Expenditure" sheetId="4" r:id="rId5"/>
    <sheet name="Jobs" sheetId="5" r:id="rId6"/>
    <sheet name="Earnings" sheetId="6" r:id="rId7"/>
    <sheet name="cruise ships" sheetId="7" r:id="rId8"/>
    <sheet name="Hotel rooms sold" sheetId="8" r:id="rId9"/>
    <sheet name="Air passenger flow" sheetId="9" r:id="rId10"/>
    <sheet name="stock" sheetId="11" r:id="rId1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1" l="1"/>
  <c r="G9" i="11"/>
  <c r="F9" i="11"/>
  <c r="E9" i="11"/>
  <c r="D9" i="11"/>
  <c r="C9" i="11"/>
  <c r="B9" i="11"/>
</calcChain>
</file>

<file path=xl/sharedStrings.xml><?xml version="1.0" encoding="utf-8"?>
<sst xmlns="http://schemas.openxmlformats.org/spreadsheetml/2006/main" count="96" uniqueCount="80">
  <si>
    <t>Overnight Trips</t>
  </si>
  <si>
    <t>Source: NISRA Tourism Statistics</t>
  </si>
  <si>
    <t xml:space="preserve">(1) All surveys are based on sample surveys and therefore have an associated degree of sampling error. Information on confidence intervals where these are available and sample sizes are provided in the 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</si>
  <si>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</si>
  <si>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(3) Data for calendar years (January - December)</t>
  </si>
  <si>
    <t>Data correct as at 22/10/20</t>
  </si>
  <si>
    <t>Overnight Trips in NI 2013-2019</t>
  </si>
  <si>
    <t xml:space="preserve">Number of Nights </t>
  </si>
  <si>
    <t>Expenditure (£)</t>
  </si>
  <si>
    <t xml:space="preserve">Estimated number of nights during Overnight Trips in Northern Ireland </t>
  </si>
  <si>
    <t>Estimated expenditure during overnight trips in NI (all visitors)</t>
  </si>
  <si>
    <t>All tourism related jobs</t>
  </si>
  <si>
    <t>Number of Employee Jobs in Tourism related industries</t>
  </si>
  <si>
    <t>Source: Business Register and Employment Survey</t>
  </si>
  <si>
    <t>Source: NISRA, Business Register and Employment Survey</t>
  </si>
  <si>
    <t>Nights during overnight trips</t>
  </si>
  <si>
    <t>Expenditure during overnight trips</t>
  </si>
  <si>
    <t>Employee Jobs in Tourism related industries</t>
  </si>
  <si>
    <t>Source: Annual Survey of Hours and Earnings</t>
  </si>
  <si>
    <t>Employees on adult rates whose pay for the survey pay-period was not affected by absence.</t>
  </si>
  <si>
    <t>x - sample size too small for reliable estimate</t>
  </si>
  <si>
    <t>Weekly median pay (£) for those employed in touism related industries</t>
  </si>
  <si>
    <t>Source: NISRA, Annual Survey of Hours and Earnings</t>
  </si>
  <si>
    <t>Ships</t>
  </si>
  <si>
    <t>Passengers and Crew</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</si>
  <si>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</si>
  <si>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</si>
  <si>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</si>
  <si>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t>Further information can be found in the background notes</t>
  </si>
  <si>
    <t>Passengers and Crew capacity of Cruise Ships docked in NI</t>
  </si>
  <si>
    <t>Cruise Ships docking in Northern Ireland</t>
  </si>
  <si>
    <t>Gross weekly median pay (£) for Tourism industry for NI, 2013-2019</t>
  </si>
  <si>
    <t>Rooms sold</t>
  </si>
  <si>
    <t>Estimated rooms sold in Northern Ireland Hotels</t>
  </si>
  <si>
    <t>Source: NISRA Occupancy Survey</t>
  </si>
  <si>
    <t>Hotel Rooms sold</t>
  </si>
  <si>
    <t>Source: NISRA, Occupancy Survey</t>
  </si>
  <si>
    <t>Air Passenger Flow</t>
  </si>
  <si>
    <t>All NI Airports</t>
  </si>
  <si>
    <t>All RoI Airports</t>
  </si>
  <si>
    <t>Air Passenger flow through NI airports</t>
  </si>
  <si>
    <t>Source: NISRA, Air Passenger flow</t>
  </si>
  <si>
    <t>Notes:</t>
  </si>
  <si>
    <t>Air Passenger Flow relates to an estimate of passengers both IN and OUT - these figures should not be doubled up. To give an estimate on the number of individuals, they may be halved, however it's important to note that a person may take more than one flight.</t>
  </si>
  <si>
    <t>UK Domestic flights (UK to UK) are recorded at both airports, so there is an element of double counting. For example, passengers onboard a flight from Heathrow to Edinburgh will be recorded at both airports.</t>
  </si>
  <si>
    <r>
      <rPr>
        <sz val="10"/>
        <rFont val="Arial"/>
        <family val="2"/>
      </rPr>
      <t xml:space="preserve">Links to each of the sources and further information can be found at </t>
    </r>
    <r>
      <rPr>
        <u/>
        <sz val="10"/>
        <color theme="10"/>
        <rFont val="Arial"/>
        <family val="2"/>
      </rPr>
      <t>methodology</t>
    </r>
  </si>
  <si>
    <t>2005-2012 data are available in our publication archive - https://www.nisra.gov.uk/publications/archive-northern-ireland-air-passenger-flow-publications</t>
  </si>
  <si>
    <t>Source: Civil Aviation Authority</t>
  </si>
  <si>
    <t>Last updated: 22/10/20</t>
  </si>
  <si>
    <t>Northern Ireland Tourism Statistics</t>
  </si>
  <si>
    <t>Published 22/10/20</t>
  </si>
  <si>
    <t xml:space="preserve">For further information please contact - </t>
  </si>
  <si>
    <t>Responsible Statistician:</t>
  </si>
  <si>
    <t>BELFAST</t>
  </si>
  <si>
    <t>BT9 5RR</t>
  </si>
  <si>
    <t>joanne.henderson@nisra.gov.uk</t>
  </si>
  <si>
    <t>Self catering</t>
  </si>
  <si>
    <t>Guesthouse</t>
  </si>
  <si>
    <t>Bed &amp; Breakfast</t>
  </si>
  <si>
    <t>Guest Accommodation</t>
  </si>
  <si>
    <t>Hotel</t>
  </si>
  <si>
    <t>Total</t>
  </si>
  <si>
    <t>Beds available in Registered accommodation</t>
  </si>
  <si>
    <t>Source: Tourism Northern Ireland</t>
  </si>
  <si>
    <t>Data correct on 22/10/20</t>
  </si>
  <si>
    <t>Beds available in Registered Accommodation</t>
  </si>
  <si>
    <t>Annual Tourism Statistics 2019</t>
  </si>
  <si>
    <t>tourismstatistics@nisra.gov.uk</t>
  </si>
  <si>
    <t>Further information  - tourismstatistics@nisra.gov.uk</t>
  </si>
  <si>
    <t>Currently staff are working from home, so it would be quicker to send an email</t>
  </si>
  <si>
    <t>Mrs Joanne Henderson</t>
  </si>
  <si>
    <t>Phone:</t>
  </si>
  <si>
    <t>028 9025 5163</t>
  </si>
  <si>
    <t>Email:</t>
  </si>
  <si>
    <t>Address:</t>
  </si>
  <si>
    <t>NISRA Tourism Statistics Branch</t>
  </si>
  <si>
    <t>Colby House</t>
  </si>
  <si>
    <t>Stranmillis Court</t>
  </si>
  <si>
    <t>Release Date:</t>
  </si>
  <si>
    <t>22nd October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</si>
</sst>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i/>
      <sz val="10"/>
      <color theme="1"/>
      <name val="Arial"/>
      <family val="2"/>
    </font>
    <font>
      <b/>
      <sz val="11"/>
      <color theme="1"/>
      <name val="Arial"/>
      <family val="2"/>
    </font>
    <font>
      <sz val="12"/>
      <color theme="1"/>
      <name val="Calibri"/>
      <family val="2"/>
      <scheme val="minor"/>
    </font>
    <font>
      <i/>
      <sz val="12"/>
      <color theme="1"/>
      <name val="Arial"/>
      <family val="2"/>
    </font>
    <font>
      <u/>
      <sz val="11"/>
      <color theme="10"/>
      <name val="Calibri"/>
      <family val="2"/>
      <scheme val="minor"/>
    </font>
    <font>
      <u/>
      <sz val="11"/>
      <color theme="10"/>
      <name val="Arial"/>
      <family val="2"/>
    </font>
    <font>
      <u/>
      <sz val="12"/>
      <color theme="10"/>
      <name val="Arial"/>
      <family val="2"/>
    </font>
    <font>
      <sz val="10"/>
      <color theme="1"/>
      <name val="Arial"/>
      <family val="2"/>
    </font>
    <font>
      <sz val="11"/>
      <color theme="1"/>
      <name val="Arial"/>
      <family val="2"/>
    </font>
    <font>
      <b/>
      <sz val="10"/>
      <color theme="1"/>
      <name val="Arial"/>
      <family val="2"/>
    </font>
    <font>
      <b/>
      <sz val="11"/>
      <color indexed="8"/>
      <name val="Arial"/>
      <family val="2"/>
    </font>
    <font>
      <sz val="10"/>
      <name val="Arial"/>
      <family val="2"/>
    </font>
    <font>
      <u/>
      <sz val="10"/>
      <color theme="10"/>
      <name val="Arial"/>
      <family val="2"/>
    </font>
    <font>
      <sz val="12"/>
      <name val="Arial"/>
      <family val="2"/>
    </font>
    <font>
      <b/>
      <sz val="14"/>
      <color theme="1"/>
      <name val="Arial"/>
      <family val="2"/>
    </font>
    <font>
      <sz val="18"/>
      <color theme="1"/>
      <name val="Arial"/>
      <family val="2"/>
    </font>
    <font>
      <b/>
      <sz val="12"/>
      <name val="Arial"/>
      <family val="2"/>
    </font>
    <font>
      <u/>
      <sz val="12"/>
      <color indexed="12"/>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auto="1"/>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43" fontId="3" fillId="0" borderId="0" applyFont="0" applyFill="0" applyBorder="0" applyAlignment="0" applyProtection="0"/>
    <xf numFmtId="0" fontId="3" fillId="0" borderId="0"/>
    <xf numFmtId="0" fontId="16" fillId="0" borderId="0"/>
    <xf numFmtId="9" fontId="16" fillId="0" borderId="0" applyFont="0" applyFill="0" applyBorder="0" applyAlignment="0" applyProtection="0"/>
    <xf numFmtId="0" fontId="16" fillId="0" borderId="0"/>
  </cellStyleXfs>
  <cellXfs count="73">
    <xf numFmtId="0" fontId="0" fillId="0" borderId="0" xfId="0"/>
    <xf numFmtId="0" fontId="0" fillId="2" borderId="0" xfId="0" applyFill="1"/>
    <xf numFmtId="0" fontId="3" fillId="2" borderId="1" xfId="0" applyFont="1" applyFill="1" applyBorder="1"/>
    <xf numFmtId="0" fontId="4" fillId="2" borderId="1" xfId="0" applyFont="1" applyFill="1" applyBorder="1" applyAlignment="1">
      <alignment horizontal="right"/>
    </xf>
    <xf numFmtId="0" fontId="4" fillId="2" borderId="1" xfId="0" applyFont="1" applyFill="1" applyBorder="1" applyAlignment="1">
      <alignment horizontal="right" wrapText="1"/>
    </xf>
    <xf numFmtId="0" fontId="4" fillId="2" borderId="1" xfId="0" applyFont="1" applyFill="1" applyBorder="1" applyAlignment="1">
      <alignment wrapText="1"/>
    </xf>
    <xf numFmtId="0" fontId="3" fillId="2" borderId="0" xfId="0" applyFont="1" applyFill="1"/>
    <xf numFmtId="0" fontId="4" fillId="2" borderId="0" xfId="0" applyFont="1" applyFill="1" applyBorder="1"/>
    <xf numFmtId="164" fontId="3" fillId="2" borderId="0" xfId="1" applyNumberFormat="1" applyFont="1" applyFill="1" applyBorder="1"/>
    <xf numFmtId="3" fontId="3" fillId="2" borderId="0" xfId="0" applyNumberFormat="1" applyFont="1" applyFill="1" applyBorder="1"/>
    <xf numFmtId="14" fontId="3" fillId="2" borderId="0" xfId="0" applyNumberFormat="1" applyFont="1" applyFill="1"/>
    <xf numFmtId="0" fontId="2" fillId="2" borderId="0" xfId="0" applyFont="1" applyFill="1"/>
    <xf numFmtId="0" fontId="6" fillId="2" borderId="0" xfId="0" applyFont="1" applyFill="1"/>
    <xf numFmtId="0" fontId="4" fillId="2" borderId="0" xfId="0" applyFont="1" applyFill="1"/>
    <xf numFmtId="0" fontId="7" fillId="2" borderId="0" xfId="0" applyFont="1" applyFill="1"/>
    <xf numFmtId="0" fontId="4" fillId="2" borderId="2" xfId="0" applyFont="1" applyFill="1" applyBorder="1"/>
    <xf numFmtId="164" fontId="3" fillId="2" borderId="2" xfId="1" applyNumberFormat="1" applyFont="1" applyFill="1" applyBorder="1"/>
    <xf numFmtId="3" fontId="3" fillId="2" borderId="2" xfId="0" applyNumberFormat="1" applyFont="1" applyFill="1" applyBorder="1"/>
    <xf numFmtId="0" fontId="12" fillId="2" borderId="0" xfId="0" applyFont="1" applyFill="1"/>
    <xf numFmtId="0" fontId="13" fillId="2" borderId="0" xfId="0" applyFont="1" applyFill="1"/>
    <xf numFmtId="0" fontId="6" fillId="2" borderId="0" xfId="0" applyFont="1" applyFill="1" applyBorder="1" applyAlignment="1"/>
    <xf numFmtId="164" fontId="6" fillId="2" borderId="0" xfId="1" applyNumberFormat="1" applyFont="1" applyFill="1" applyAlignment="1">
      <alignment horizontal="left" indent="1"/>
    </xf>
    <xf numFmtId="164" fontId="6" fillId="2" borderId="0" xfId="1" applyNumberFormat="1" applyFont="1" applyFill="1" applyBorder="1" applyAlignment="1">
      <alignment horizontal="right"/>
    </xf>
    <xf numFmtId="164" fontId="15" fillId="2" borderId="0" xfId="1" applyNumberFormat="1" applyFont="1" applyFill="1" applyBorder="1" applyAlignment="1">
      <alignment horizontal="right" vertical="center"/>
    </xf>
    <xf numFmtId="164" fontId="6" fillId="2" borderId="0" xfId="1" applyNumberFormat="1" applyFont="1" applyFill="1" applyBorder="1" applyAlignment="1">
      <alignment horizontal="right" vertical="center" wrapText="1"/>
    </xf>
    <xf numFmtId="0" fontId="6" fillId="2" borderId="0" xfId="0" applyFont="1" applyFill="1" applyAlignment="1">
      <alignment horizontal="right" wrapText="1"/>
    </xf>
    <xf numFmtId="9" fontId="6" fillId="2" borderId="0" xfId="2" applyFont="1" applyFill="1"/>
    <xf numFmtId="0" fontId="10" fillId="2" borderId="0" xfId="3" applyFont="1" applyFill="1" applyAlignment="1" applyProtection="1"/>
    <xf numFmtId="165" fontId="6" fillId="2" borderId="0" xfId="0" applyNumberFormat="1" applyFont="1" applyFill="1" applyAlignment="1">
      <alignment horizontal="right"/>
    </xf>
    <xf numFmtId="164" fontId="13" fillId="2" borderId="0" xfId="1" applyNumberFormat="1" applyFont="1" applyFill="1"/>
    <xf numFmtId="0" fontId="5" fillId="2" borderId="0" xfId="5" applyFont="1" applyFill="1"/>
    <xf numFmtId="3" fontId="0" fillId="2" borderId="0" xfId="0" applyNumberFormat="1" applyFill="1"/>
    <xf numFmtId="1" fontId="10" fillId="2" borderId="0" xfId="3" applyNumberFormat="1" applyFont="1" applyFill="1" applyBorder="1" applyAlignment="1" applyProtection="1"/>
    <xf numFmtId="1" fontId="16" fillId="2" borderId="0" xfId="6" applyNumberFormat="1" applyFill="1" applyBorder="1"/>
    <xf numFmtId="1" fontId="16" fillId="2" borderId="0" xfId="6" applyNumberFormat="1" applyFont="1" applyFill="1" applyBorder="1"/>
    <xf numFmtId="0" fontId="11" fillId="2" borderId="3" xfId="3" applyFont="1" applyFill="1" applyBorder="1"/>
    <xf numFmtId="0" fontId="13" fillId="2" borderId="4" xfId="0" applyFont="1" applyFill="1" applyBorder="1"/>
    <xf numFmtId="0" fontId="13" fillId="2" borderId="5" xfId="0" applyFont="1" applyFill="1" applyBorder="1"/>
    <xf numFmtId="0" fontId="13" fillId="2" borderId="0" xfId="0" applyFont="1" applyFill="1" applyBorder="1"/>
    <xf numFmtId="0" fontId="14" fillId="2" borderId="6" xfId="0" applyFont="1" applyFill="1" applyBorder="1" applyAlignment="1">
      <alignment horizontal="center"/>
    </xf>
    <xf numFmtId="0" fontId="14" fillId="2" borderId="0" xfId="0" applyFont="1" applyFill="1" applyBorder="1" applyAlignment="1"/>
    <xf numFmtId="0" fontId="14" fillId="2" borderId="6" xfId="0" applyFont="1" applyFill="1" applyBorder="1"/>
    <xf numFmtId="164" fontId="14" fillId="2" borderId="0" xfId="4" applyNumberFormat="1" applyFont="1" applyFill="1" applyBorder="1" applyAlignment="1"/>
    <xf numFmtId="0" fontId="12" fillId="2" borderId="0" xfId="0" applyFont="1" applyFill="1" applyBorder="1" applyAlignment="1"/>
    <xf numFmtId="0" fontId="14" fillId="2" borderId="0" xfId="0" applyFont="1" applyFill="1" applyBorder="1"/>
    <xf numFmtId="0" fontId="12" fillId="2" borderId="0" xfId="0" applyFont="1" applyFill="1" applyAlignment="1"/>
    <xf numFmtId="0" fontId="17" fillId="2" borderId="0" xfId="3" applyFont="1" applyFill="1" applyAlignment="1" applyProtection="1"/>
    <xf numFmtId="0" fontId="16" fillId="2" borderId="0" xfId="3" applyFont="1" applyFill="1" applyAlignment="1" applyProtection="1"/>
    <xf numFmtId="0" fontId="18" fillId="2" borderId="4" xfId="3" applyFont="1" applyFill="1" applyBorder="1"/>
    <xf numFmtId="0" fontId="6" fillId="2" borderId="0" xfId="0" applyFont="1" applyFill="1" applyAlignment="1">
      <alignment wrapText="1"/>
    </xf>
    <xf numFmtId="0" fontId="19" fillId="2" borderId="0" xfId="0" applyFont="1" applyFill="1"/>
    <xf numFmtId="0" fontId="10" fillId="2" borderId="3" xfId="3" applyFont="1" applyFill="1" applyBorder="1"/>
    <xf numFmtId="0" fontId="13" fillId="2" borderId="0" xfId="0" applyFont="1" applyFill="1" applyBorder="1" applyAlignment="1">
      <alignment horizontal="left"/>
    </xf>
    <xf numFmtId="164" fontId="13" fillId="2" borderId="0" xfId="1" applyNumberFormat="1" applyFont="1" applyFill="1" applyBorder="1" applyAlignment="1">
      <alignment horizontal="left"/>
    </xf>
    <xf numFmtId="0" fontId="16" fillId="2" borderId="0" xfId="0" applyFont="1" applyFill="1" applyBorder="1" applyAlignment="1">
      <alignment horizontal="left"/>
    </xf>
    <xf numFmtId="164" fontId="7" fillId="2" borderId="0" xfId="1" applyNumberFormat="1" applyFont="1" applyFill="1"/>
    <xf numFmtId="0" fontId="11" fillId="2" borderId="0" xfId="3" applyFont="1" applyFill="1"/>
    <xf numFmtId="0" fontId="6" fillId="2" borderId="0" xfId="0" applyFont="1" applyFill="1" applyBorder="1" applyAlignment="1">
      <alignment horizontal="left"/>
    </xf>
    <xf numFmtId="164" fontId="6" fillId="2" borderId="0" xfId="1" applyNumberFormat="1" applyFont="1" applyFill="1" applyBorder="1" applyAlignment="1">
      <alignment horizontal="left"/>
    </xf>
    <xf numFmtId="0" fontId="6" fillId="2" borderId="0" xfId="0" applyFont="1" applyFill="1" applyBorder="1" applyAlignment="1">
      <alignment horizontal="right"/>
    </xf>
    <xf numFmtId="0" fontId="6" fillId="2" borderId="4" xfId="0" applyFont="1" applyFill="1" applyBorder="1" applyAlignment="1">
      <alignment wrapText="1"/>
    </xf>
    <xf numFmtId="0" fontId="13" fillId="2" borderId="5" xfId="0" applyFont="1" applyFill="1" applyBorder="1" applyAlignment="1">
      <alignment horizontal="right"/>
    </xf>
    <xf numFmtId="0" fontId="20" fillId="2" borderId="0" xfId="0" applyFont="1" applyFill="1"/>
    <xf numFmtId="9" fontId="13" fillId="2" borderId="0" xfId="2" applyFont="1" applyFill="1"/>
    <xf numFmtId="0" fontId="18" fillId="2" borderId="0" xfId="8" applyFont="1" applyFill="1"/>
    <xf numFmtId="0" fontId="21" fillId="2" borderId="0" xfId="8" applyFont="1" applyFill="1"/>
    <xf numFmtId="0" fontId="18" fillId="2" borderId="0" xfId="8" applyFont="1" applyFill="1" applyBorder="1" applyAlignment="1" applyProtection="1">
      <alignment wrapText="1"/>
    </xf>
    <xf numFmtId="0" fontId="22" fillId="2" borderId="0" xfId="3" applyFont="1" applyFill="1" applyAlignment="1" applyProtection="1"/>
    <xf numFmtId="14" fontId="18" fillId="2" borderId="0" xfId="8" applyNumberFormat="1" applyFont="1" applyFill="1" applyAlignment="1">
      <alignment horizontal="left"/>
    </xf>
    <xf numFmtId="0" fontId="8" fillId="2" borderId="0" xfId="0" applyFont="1" applyFill="1" applyAlignment="1">
      <alignment horizontal="left" vertical="top" wrapText="1"/>
    </xf>
    <xf numFmtId="0" fontId="8" fillId="2" borderId="0" xfId="0" applyFont="1" applyFill="1" applyAlignment="1">
      <alignment vertical="top" wrapText="1"/>
    </xf>
    <xf numFmtId="0" fontId="5" fillId="2" borderId="0" xfId="0" applyFont="1" applyFill="1" applyAlignment="1">
      <alignment horizontal="left" vertical="top" wrapText="1"/>
    </xf>
    <xf numFmtId="0" fontId="5" fillId="2" borderId="0" xfId="0" applyFont="1" applyFill="1" applyAlignment="1">
      <alignment vertical="top" wrapText="1"/>
    </xf>
  </cellXfs>
  <cellStyles count="9">
    <cellStyle name="Comma" xfId="1" builtinId="3"/>
    <cellStyle name="Comma 2" xfId="4"/>
    <cellStyle name="Hyperlink" xfId="3" builtinId="8"/>
    <cellStyle name="Normal" xfId="0" builtinId="0"/>
    <cellStyle name="Normal 2" xfId="8"/>
    <cellStyle name="Normal 2 3" xfId="5"/>
    <cellStyle name="Normal 4" xfId="6"/>
    <cellStyle name="Percent" xfId="2"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719556499078112E-2"/>
          <c:y val="8.0291970802919707E-2"/>
          <c:w val="0.88562576006928229"/>
          <c:h val="0.75927007299270077"/>
        </c:manualLayout>
      </c:layout>
      <c:lineChart>
        <c:grouping val="standard"/>
        <c:varyColors val="0"/>
        <c:ser>
          <c:idx val="0"/>
          <c:order val="0"/>
          <c:tx>
            <c:strRef>
              <c:f>Trips!$A$4</c:f>
              <c:strCache>
                <c:ptCount val="1"/>
                <c:pt idx="0">
                  <c:v>Overnight Trips</c:v>
                </c:pt>
              </c:strCache>
            </c:strRef>
          </c:tx>
          <c:spPr>
            <a:ln w="28575" cap="rnd">
              <a:solidFill>
                <a:schemeClr val="accent1"/>
              </a:solidFill>
              <a:round/>
            </a:ln>
            <a:effectLst/>
          </c:spPr>
          <c:marker>
            <c:symbol val="none"/>
          </c:marker>
          <c:cat>
            <c:numRef>
              <c:f>Trips!$B$3:$H$3</c:f>
              <c:numCache>
                <c:formatCode>General</c:formatCode>
                <c:ptCount val="7"/>
                <c:pt idx="0">
                  <c:v>2013</c:v>
                </c:pt>
                <c:pt idx="1">
                  <c:v>2014</c:v>
                </c:pt>
                <c:pt idx="2">
                  <c:v>2015</c:v>
                </c:pt>
                <c:pt idx="3">
                  <c:v>2016</c:v>
                </c:pt>
                <c:pt idx="4">
                  <c:v>2017</c:v>
                </c:pt>
                <c:pt idx="5">
                  <c:v>2018</c:v>
                </c:pt>
                <c:pt idx="6">
                  <c:v>2019</c:v>
                </c:pt>
              </c:numCache>
            </c:numRef>
          </c:cat>
          <c:val>
            <c:numRef>
              <c:f>Trips!$B$4:$H$4</c:f>
              <c:numCache>
                <c:formatCode>_-* #,##0_-;\-* #,##0_-;_-* "-"??_-;_-@_-</c:formatCode>
                <c:ptCount val="7"/>
                <c:pt idx="0">
                  <c:v>4069440.4235911751</c:v>
                </c:pt>
                <c:pt idx="1">
                  <c:v>4513146.4003482983</c:v>
                </c:pt>
                <c:pt idx="2">
                  <c:v>4531617.9835282778</c:v>
                </c:pt>
                <c:pt idx="3">
                  <c:v>4571100</c:v>
                </c:pt>
                <c:pt idx="4">
                  <c:v>4851315.2180042081</c:v>
                </c:pt>
                <c:pt idx="5">
                  <c:v>4996938</c:v>
                </c:pt>
                <c:pt idx="6">
                  <c:v>5332509.48185944</c:v>
                </c:pt>
              </c:numCache>
            </c:numRef>
          </c:val>
          <c:smooth val="0"/>
        </c:ser>
        <c:dLbls>
          <c:showLegendKey val="0"/>
          <c:showVal val="0"/>
          <c:showCatName val="0"/>
          <c:showSerName val="0"/>
          <c:showPercent val="0"/>
          <c:showBubbleSize val="0"/>
        </c:dLbls>
        <c:smooth val="0"/>
        <c:axId val="369866616"/>
        <c:axId val="369865048"/>
      </c:lineChart>
      <c:catAx>
        <c:axId val="369866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865048"/>
        <c:crosses val="autoZero"/>
        <c:auto val="1"/>
        <c:lblAlgn val="ctr"/>
        <c:lblOffset val="100"/>
        <c:noMultiLvlLbl val="0"/>
      </c:catAx>
      <c:valAx>
        <c:axId val="36986504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866616"/>
        <c:crosses val="autoZero"/>
        <c:crossBetween val="between"/>
        <c:dispUnits>
          <c:builtInUnit val="million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83044619422572E-2"/>
          <c:y val="8.3650190114068435E-2"/>
          <c:w val="0.86838803149606292"/>
          <c:h val="0.74920152091254755"/>
        </c:manualLayout>
      </c:layout>
      <c:lineChart>
        <c:grouping val="standard"/>
        <c:varyColors val="0"/>
        <c:ser>
          <c:idx val="0"/>
          <c:order val="0"/>
          <c:tx>
            <c:strRef>
              <c:f>Nights!$A$4</c:f>
              <c:strCache>
                <c:ptCount val="1"/>
                <c:pt idx="0">
                  <c:v>Number of Nights </c:v>
                </c:pt>
              </c:strCache>
            </c:strRef>
          </c:tx>
          <c:spPr>
            <a:ln w="28575" cap="rnd">
              <a:solidFill>
                <a:schemeClr val="accent1"/>
              </a:solidFill>
              <a:round/>
            </a:ln>
            <a:effectLst/>
          </c:spPr>
          <c:marker>
            <c:symbol val="none"/>
          </c:marker>
          <c:cat>
            <c:numRef>
              <c:f>Nights!$B$3:$H$3</c:f>
              <c:numCache>
                <c:formatCode>General</c:formatCode>
                <c:ptCount val="7"/>
                <c:pt idx="0">
                  <c:v>2013</c:v>
                </c:pt>
                <c:pt idx="1">
                  <c:v>2014</c:v>
                </c:pt>
                <c:pt idx="2">
                  <c:v>2015</c:v>
                </c:pt>
                <c:pt idx="3">
                  <c:v>2016</c:v>
                </c:pt>
                <c:pt idx="4">
                  <c:v>2017</c:v>
                </c:pt>
                <c:pt idx="5">
                  <c:v>2018</c:v>
                </c:pt>
                <c:pt idx="6">
                  <c:v>2019</c:v>
                </c:pt>
              </c:numCache>
            </c:numRef>
          </c:cat>
          <c:val>
            <c:numRef>
              <c:f>Nights!$B$4:$H$4</c:f>
              <c:numCache>
                <c:formatCode>#,##0</c:formatCode>
                <c:ptCount val="7"/>
                <c:pt idx="0" formatCode="_-* #,##0_-;\-* #,##0_-;_-* &quot;-&quot;??_-;_-@_-">
                  <c:v>14393834.960953232</c:v>
                </c:pt>
                <c:pt idx="1">
                  <c:v>15082370.550186926</c:v>
                </c:pt>
                <c:pt idx="2">
                  <c:v>15470769.292287581</c:v>
                </c:pt>
                <c:pt idx="3">
                  <c:v>15174830</c:v>
                </c:pt>
                <c:pt idx="4">
                  <c:v>16866127.323941242</c:v>
                </c:pt>
                <c:pt idx="5">
                  <c:v>16296184</c:v>
                </c:pt>
                <c:pt idx="6">
                  <c:v>16583419.33636885</c:v>
                </c:pt>
              </c:numCache>
            </c:numRef>
          </c:val>
          <c:smooth val="0"/>
        </c:ser>
        <c:dLbls>
          <c:showLegendKey val="0"/>
          <c:showVal val="0"/>
          <c:showCatName val="0"/>
          <c:showSerName val="0"/>
          <c:showPercent val="0"/>
          <c:showBubbleSize val="0"/>
        </c:dLbls>
        <c:smooth val="0"/>
        <c:axId val="369867008"/>
        <c:axId val="369868184"/>
      </c:lineChart>
      <c:catAx>
        <c:axId val="36986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868184"/>
        <c:crosses val="autoZero"/>
        <c:auto val="1"/>
        <c:lblAlgn val="ctr"/>
        <c:lblOffset val="100"/>
        <c:noMultiLvlLbl val="0"/>
      </c:catAx>
      <c:valAx>
        <c:axId val="369868184"/>
        <c:scaling>
          <c:orientation val="minMax"/>
          <c:max val="200000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867008"/>
        <c:crosses val="autoZero"/>
        <c:crossBetween val="between"/>
        <c:dispUnits>
          <c:builtInUnit val="million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17803126515344"/>
          <c:y val="9.125475285171103E-2"/>
          <c:w val="0.83321056642113289"/>
          <c:h val="0.74920152091254755"/>
        </c:manualLayout>
      </c:layout>
      <c:lineChart>
        <c:grouping val="standard"/>
        <c:varyColors val="0"/>
        <c:ser>
          <c:idx val="0"/>
          <c:order val="0"/>
          <c:tx>
            <c:strRef>
              <c:f>Expenditure!$A$4</c:f>
              <c:strCache>
                <c:ptCount val="1"/>
                <c:pt idx="0">
                  <c:v>Expenditure (£)</c:v>
                </c:pt>
              </c:strCache>
            </c:strRef>
          </c:tx>
          <c:spPr>
            <a:ln w="28575" cap="rnd">
              <a:solidFill>
                <a:schemeClr val="accent1"/>
              </a:solidFill>
              <a:round/>
            </a:ln>
            <a:effectLst/>
          </c:spPr>
          <c:marker>
            <c:symbol val="none"/>
          </c:marker>
          <c:cat>
            <c:numRef>
              <c:f>Expenditure!$B$3:$H$3</c:f>
              <c:numCache>
                <c:formatCode>General</c:formatCode>
                <c:ptCount val="7"/>
                <c:pt idx="0">
                  <c:v>2013</c:v>
                </c:pt>
                <c:pt idx="1">
                  <c:v>2014</c:v>
                </c:pt>
                <c:pt idx="2">
                  <c:v>2015</c:v>
                </c:pt>
                <c:pt idx="3">
                  <c:v>2016</c:v>
                </c:pt>
                <c:pt idx="4">
                  <c:v>2017</c:v>
                </c:pt>
                <c:pt idx="5">
                  <c:v>2018</c:v>
                </c:pt>
                <c:pt idx="6">
                  <c:v>2019</c:v>
                </c:pt>
              </c:numCache>
            </c:numRef>
          </c:cat>
          <c:val>
            <c:numRef>
              <c:f>Expenditure!$B$4:$H$4</c:f>
              <c:numCache>
                <c:formatCode>#,##0</c:formatCode>
                <c:ptCount val="7"/>
                <c:pt idx="0" formatCode="_-* #,##0_-;\-* #,##0_-;_-* &quot;-&quot;??_-;_-@_-">
                  <c:v>715190933.75330377</c:v>
                </c:pt>
                <c:pt idx="1">
                  <c:v>744902295.73088992</c:v>
                </c:pt>
                <c:pt idx="2">
                  <c:v>764066271.95568144</c:v>
                </c:pt>
                <c:pt idx="3">
                  <c:v>850358144</c:v>
                </c:pt>
                <c:pt idx="4">
                  <c:v>926129203.43988383</c:v>
                </c:pt>
                <c:pt idx="5">
                  <c:v>968252291</c:v>
                </c:pt>
                <c:pt idx="6">
                  <c:v>1043996095.1673036</c:v>
                </c:pt>
              </c:numCache>
            </c:numRef>
          </c:val>
          <c:smooth val="0"/>
        </c:ser>
        <c:dLbls>
          <c:showLegendKey val="0"/>
          <c:showVal val="0"/>
          <c:showCatName val="0"/>
          <c:showSerName val="0"/>
          <c:showPercent val="0"/>
          <c:showBubbleSize val="0"/>
        </c:dLbls>
        <c:smooth val="0"/>
        <c:axId val="474470328"/>
        <c:axId val="474468368"/>
      </c:lineChart>
      <c:catAx>
        <c:axId val="47447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68368"/>
        <c:crosses val="autoZero"/>
        <c:auto val="1"/>
        <c:lblAlgn val="ctr"/>
        <c:lblOffset val="100"/>
        <c:noMultiLvlLbl val="0"/>
      </c:catAx>
      <c:valAx>
        <c:axId val="474468368"/>
        <c:scaling>
          <c:orientation val="minMax"/>
          <c:max val="1500000000"/>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0328"/>
        <c:crosses val="autoZero"/>
        <c:crossBetween val="between"/>
        <c:majorUnit val="500000000"/>
        <c:dispUnits>
          <c:builtInUnit val="million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31905880186029"/>
          <c:y val="7.5342465753424653E-2"/>
          <c:w val="0.85451719850808139"/>
          <c:h val="0.77410958904109584"/>
        </c:manualLayout>
      </c:layout>
      <c:lineChart>
        <c:grouping val="standard"/>
        <c:varyColors val="0"/>
        <c:ser>
          <c:idx val="0"/>
          <c:order val="0"/>
          <c:tx>
            <c:strRef>
              <c:f>Jobs!$A$4</c:f>
              <c:strCache>
                <c:ptCount val="1"/>
                <c:pt idx="0">
                  <c:v>All tourism related jobs</c:v>
                </c:pt>
              </c:strCache>
            </c:strRef>
          </c:tx>
          <c:spPr>
            <a:ln w="28575" cap="rnd">
              <a:solidFill>
                <a:schemeClr val="accent1"/>
              </a:solidFill>
              <a:round/>
            </a:ln>
            <a:effectLst/>
          </c:spPr>
          <c:marker>
            <c:symbol val="none"/>
          </c:marker>
          <c:cat>
            <c:numRef>
              <c:f>Jobs!$B$3:$E$3</c:f>
              <c:numCache>
                <c:formatCode>General</c:formatCode>
                <c:ptCount val="4"/>
                <c:pt idx="0">
                  <c:v>2013</c:v>
                </c:pt>
                <c:pt idx="1">
                  <c:v>2015</c:v>
                </c:pt>
                <c:pt idx="2">
                  <c:v>2017</c:v>
                </c:pt>
                <c:pt idx="3">
                  <c:v>2019</c:v>
                </c:pt>
              </c:numCache>
            </c:numRef>
          </c:cat>
          <c:val>
            <c:numRef>
              <c:f>Jobs!$B$4:$E$4</c:f>
              <c:numCache>
                <c:formatCode>_-* #,##0_-;\-* #,##0_-;_-* "-"??_-;_-@_-</c:formatCode>
                <c:ptCount val="4"/>
                <c:pt idx="0">
                  <c:v>58041.532548864998</c:v>
                </c:pt>
                <c:pt idx="1">
                  <c:v>61263</c:v>
                </c:pt>
                <c:pt idx="2">
                  <c:v>64856</c:v>
                </c:pt>
                <c:pt idx="3">
                  <c:v>70803</c:v>
                </c:pt>
              </c:numCache>
            </c:numRef>
          </c:val>
          <c:smooth val="0"/>
        </c:ser>
        <c:dLbls>
          <c:showLegendKey val="0"/>
          <c:showVal val="0"/>
          <c:showCatName val="0"/>
          <c:showSerName val="0"/>
          <c:showPercent val="0"/>
          <c:showBubbleSize val="0"/>
        </c:dLbls>
        <c:smooth val="0"/>
        <c:axId val="474471112"/>
        <c:axId val="474469544"/>
      </c:lineChart>
      <c:catAx>
        <c:axId val="474471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69544"/>
        <c:crosses val="autoZero"/>
        <c:auto val="1"/>
        <c:lblAlgn val="ctr"/>
        <c:lblOffset val="100"/>
        <c:noMultiLvlLbl val="0"/>
      </c:catAx>
      <c:valAx>
        <c:axId val="474469544"/>
        <c:scaling>
          <c:orientation val="minMax"/>
          <c:max val="100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1112"/>
        <c:crosses val="autoZero"/>
        <c:crossBetween val="between"/>
        <c:majorUnit val="25000"/>
        <c:dispUnits>
          <c:builtInUnit val="thousand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Earnings!$A$4</c:f>
              <c:strCache>
                <c:ptCount val="1"/>
                <c:pt idx="0">
                  <c:v>All tourism related jobs</c:v>
                </c:pt>
              </c:strCache>
            </c:strRef>
          </c:tx>
          <c:spPr>
            <a:ln w="28575" cap="rnd">
              <a:solidFill>
                <a:schemeClr val="accent1"/>
              </a:solidFill>
              <a:round/>
            </a:ln>
            <a:effectLst/>
          </c:spPr>
          <c:marker>
            <c:symbol val="none"/>
          </c:marker>
          <c:cat>
            <c:numRef>
              <c:f>Earnings!$B$3:$H$3</c:f>
              <c:numCache>
                <c:formatCode>General</c:formatCode>
                <c:ptCount val="7"/>
                <c:pt idx="0">
                  <c:v>2013</c:v>
                </c:pt>
                <c:pt idx="1">
                  <c:v>2014</c:v>
                </c:pt>
                <c:pt idx="2">
                  <c:v>2015</c:v>
                </c:pt>
                <c:pt idx="3">
                  <c:v>2016</c:v>
                </c:pt>
                <c:pt idx="4">
                  <c:v>2017</c:v>
                </c:pt>
                <c:pt idx="5">
                  <c:v>2018</c:v>
                </c:pt>
                <c:pt idx="6">
                  <c:v>2019</c:v>
                </c:pt>
              </c:numCache>
            </c:numRef>
          </c:cat>
          <c:val>
            <c:numRef>
              <c:f>Earnings!$B$4:$H$4</c:f>
              <c:numCache>
                <c:formatCode>0.0</c:formatCode>
                <c:ptCount val="7"/>
                <c:pt idx="0">
                  <c:v>214.5</c:v>
                </c:pt>
                <c:pt idx="1">
                  <c:v>193.4</c:v>
                </c:pt>
                <c:pt idx="2">
                  <c:v>206.4</c:v>
                </c:pt>
                <c:pt idx="3">
                  <c:v>224.5</c:v>
                </c:pt>
                <c:pt idx="4">
                  <c:v>232.4</c:v>
                </c:pt>
                <c:pt idx="5">
                  <c:v>247.8</c:v>
                </c:pt>
                <c:pt idx="6">
                  <c:v>261</c:v>
                </c:pt>
              </c:numCache>
            </c:numRef>
          </c:val>
          <c:smooth val="0"/>
        </c:ser>
        <c:dLbls>
          <c:showLegendKey val="0"/>
          <c:showVal val="0"/>
          <c:showCatName val="0"/>
          <c:showSerName val="0"/>
          <c:showPercent val="0"/>
          <c:showBubbleSize val="0"/>
        </c:dLbls>
        <c:smooth val="0"/>
        <c:axId val="474472680"/>
        <c:axId val="474467584"/>
      </c:lineChart>
      <c:catAx>
        <c:axId val="474472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67584"/>
        <c:crosses val="autoZero"/>
        <c:auto val="1"/>
        <c:lblAlgn val="ctr"/>
        <c:lblOffset val="100"/>
        <c:noMultiLvlLbl val="0"/>
      </c:catAx>
      <c:valAx>
        <c:axId val="474467584"/>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2680"/>
        <c:crosses val="autoZero"/>
        <c:crossBetween val="between"/>
        <c:majorUnit val="1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'cruise ships'!$A$5</c:f>
              <c:strCache>
                <c:ptCount val="1"/>
                <c:pt idx="0">
                  <c:v>Passengers and Crew</c:v>
                </c:pt>
              </c:strCache>
            </c:strRef>
          </c:tx>
          <c:spPr>
            <a:ln w="28575" cap="rnd">
              <a:solidFill>
                <a:schemeClr val="accent1"/>
              </a:solidFill>
              <a:round/>
            </a:ln>
            <a:effectLst/>
          </c:spPr>
          <c:marker>
            <c:symbol val="none"/>
          </c:marker>
          <c:cat>
            <c:numRef>
              <c:f>'cruise ships'!$B$3:$H$3</c:f>
              <c:numCache>
                <c:formatCode>General</c:formatCode>
                <c:ptCount val="7"/>
                <c:pt idx="0">
                  <c:v>2013</c:v>
                </c:pt>
                <c:pt idx="1">
                  <c:v>2014</c:v>
                </c:pt>
                <c:pt idx="2">
                  <c:v>2015</c:v>
                </c:pt>
                <c:pt idx="3">
                  <c:v>2016</c:v>
                </c:pt>
                <c:pt idx="4">
                  <c:v>2017</c:v>
                </c:pt>
                <c:pt idx="5">
                  <c:v>2018</c:v>
                </c:pt>
                <c:pt idx="6">
                  <c:v>2019</c:v>
                </c:pt>
              </c:numCache>
            </c:numRef>
          </c:cat>
          <c:val>
            <c:numRef>
              <c:f>'cruise ships'!$B$5:$H$5</c:f>
              <c:numCache>
                <c:formatCode>_-* #,##0_-;\-* #,##0_-;_-* "-"??_-;_-@_-</c:formatCode>
                <c:ptCount val="7"/>
                <c:pt idx="0">
                  <c:v>102839</c:v>
                </c:pt>
                <c:pt idx="1">
                  <c:v>120153</c:v>
                </c:pt>
                <c:pt idx="2">
                  <c:v>122977</c:v>
                </c:pt>
                <c:pt idx="3">
                  <c:v>151517</c:v>
                </c:pt>
                <c:pt idx="4">
                  <c:v>168089</c:v>
                </c:pt>
                <c:pt idx="5">
                  <c:v>202913</c:v>
                </c:pt>
                <c:pt idx="6">
                  <c:v>290198</c:v>
                </c:pt>
              </c:numCache>
            </c:numRef>
          </c:val>
          <c:smooth val="0"/>
        </c:ser>
        <c:dLbls>
          <c:showLegendKey val="0"/>
          <c:showVal val="0"/>
          <c:showCatName val="0"/>
          <c:showSerName val="0"/>
          <c:showPercent val="0"/>
          <c:showBubbleSize val="0"/>
        </c:dLbls>
        <c:smooth val="0"/>
        <c:axId val="474474248"/>
        <c:axId val="474472288"/>
      </c:lineChart>
      <c:catAx>
        <c:axId val="474474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2288"/>
        <c:crossesAt val="0"/>
        <c:auto val="1"/>
        <c:lblAlgn val="ctr"/>
        <c:lblOffset val="100"/>
        <c:noMultiLvlLbl val="0"/>
      </c:catAx>
      <c:valAx>
        <c:axId val="474472288"/>
        <c:scaling>
          <c:orientation val="minMax"/>
          <c:max val="400000"/>
          <c:min val="0"/>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4248"/>
        <c:crosses val="autoZero"/>
        <c:crossBetween val="between"/>
        <c:majorUnit val="100000"/>
        <c:dispUnits>
          <c:builtInUnit val="thousand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788843295996465E-2"/>
          <c:y val="7.0433115765421925E-2"/>
          <c:w val="0.88522524121104573"/>
          <c:h val="0.78882871291421686"/>
        </c:manualLayout>
      </c:layout>
      <c:lineChart>
        <c:grouping val="standard"/>
        <c:varyColors val="0"/>
        <c:ser>
          <c:idx val="0"/>
          <c:order val="0"/>
          <c:tx>
            <c:strRef>
              <c:f>'Hotel rooms sold'!$A$4</c:f>
              <c:strCache>
                <c:ptCount val="1"/>
                <c:pt idx="0">
                  <c:v>Rooms sold</c:v>
                </c:pt>
              </c:strCache>
            </c:strRef>
          </c:tx>
          <c:spPr>
            <a:ln w="28575" cap="rnd">
              <a:solidFill>
                <a:schemeClr val="accent1"/>
              </a:solidFill>
              <a:round/>
            </a:ln>
            <a:effectLst/>
          </c:spPr>
          <c:marker>
            <c:symbol val="none"/>
          </c:marker>
          <c:cat>
            <c:numRef>
              <c:f>'Hotel rooms sold'!$B$3:$H$3</c:f>
              <c:numCache>
                <c:formatCode>General</c:formatCode>
                <c:ptCount val="7"/>
                <c:pt idx="0">
                  <c:v>2013</c:v>
                </c:pt>
                <c:pt idx="1">
                  <c:v>2014</c:v>
                </c:pt>
                <c:pt idx="2">
                  <c:v>2015</c:v>
                </c:pt>
                <c:pt idx="3">
                  <c:v>2016</c:v>
                </c:pt>
                <c:pt idx="4">
                  <c:v>2017</c:v>
                </c:pt>
                <c:pt idx="5">
                  <c:v>2018</c:v>
                </c:pt>
                <c:pt idx="6">
                  <c:v>2019</c:v>
                </c:pt>
              </c:numCache>
            </c:numRef>
          </c:cat>
          <c:val>
            <c:numRef>
              <c:f>'Hotel rooms sold'!$B$4:$H$4</c:f>
              <c:numCache>
                <c:formatCode>#,##0</c:formatCode>
                <c:ptCount val="7"/>
                <c:pt idx="0">
                  <c:v>1796703.3166074073</c:v>
                </c:pt>
                <c:pt idx="1">
                  <c:v>1849521.42167173</c:v>
                </c:pt>
                <c:pt idx="2">
                  <c:v>1897876.3195426711</c:v>
                </c:pt>
                <c:pt idx="3">
                  <c:v>2016024.3900910101</c:v>
                </c:pt>
                <c:pt idx="4">
                  <c:v>2105193.6179806227</c:v>
                </c:pt>
                <c:pt idx="5">
                  <c:v>2211912.2785237655</c:v>
                </c:pt>
                <c:pt idx="6">
                  <c:v>2379017.6159646972</c:v>
                </c:pt>
              </c:numCache>
            </c:numRef>
          </c:val>
          <c:smooth val="0"/>
        </c:ser>
        <c:dLbls>
          <c:showLegendKey val="0"/>
          <c:showVal val="0"/>
          <c:showCatName val="0"/>
          <c:showSerName val="0"/>
          <c:showPercent val="0"/>
          <c:showBubbleSize val="0"/>
        </c:dLbls>
        <c:smooth val="0"/>
        <c:axId val="474466800"/>
        <c:axId val="474473072"/>
      </c:lineChart>
      <c:catAx>
        <c:axId val="47446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3072"/>
        <c:crosses val="autoZero"/>
        <c:auto val="1"/>
        <c:lblAlgn val="ctr"/>
        <c:lblOffset val="100"/>
        <c:noMultiLvlLbl val="0"/>
      </c:catAx>
      <c:valAx>
        <c:axId val="47447307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66800"/>
        <c:crosses val="autoZero"/>
        <c:crossBetween val="between"/>
        <c:majorUnit val="1000000"/>
        <c:dispUnits>
          <c:builtInUnit val="million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'Air passenger flow'!$A$5</c:f>
              <c:strCache>
                <c:ptCount val="1"/>
                <c:pt idx="0">
                  <c:v>All NI Airports</c:v>
                </c:pt>
              </c:strCache>
            </c:strRef>
          </c:tx>
          <c:spPr>
            <a:ln w="28575" cap="rnd">
              <a:solidFill>
                <a:schemeClr val="accent1"/>
              </a:solidFill>
              <a:round/>
            </a:ln>
            <a:effectLst/>
          </c:spPr>
          <c:marker>
            <c:symbol val="none"/>
          </c:marker>
          <c:cat>
            <c:numRef>
              <c:f>'Air passenger flow'!$B$4:$H$4</c:f>
              <c:numCache>
                <c:formatCode>General</c:formatCode>
                <c:ptCount val="7"/>
                <c:pt idx="0">
                  <c:v>2013</c:v>
                </c:pt>
                <c:pt idx="1">
                  <c:v>2014</c:v>
                </c:pt>
                <c:pt idx="2">
                  <c:v>2015</c:v>
                </c:pt>
                <c:pt idx="3">
                  <c:v>2016</c:v>
                </c:pt>
                <c:pt idx="4">
                  <c:v>2017</c:v>
                </c:pt>
                <c:pt idx="5">
                  <c:v>2018</c:v>
                </c:pt>
                <c:pt idx="6">
                  <c:v>2019</c:v>
                </c:pt>
              </c:numCache>
            </c:numRef>
          </c:cat>
          <c:val>
            <c:numRef>
              <c:f>'Air passenger flow'!$B$5:$H$5</c:f>
              <c:numCache>
                <c:formatCode>_-* #,##0_-;\-* #,##0_-;_-* "-"??_-;_-@_-</c:formatCode>
                <c:ptCount val="7"/>
                <c:pt idx="0">
                  <c:v>6949164</c:v>
                </c:pt>
                <c:pt idx="1">
                  <c:v>6937077</c:v>
                </c:pt>
                <c:pt idx="2">
                  <c:v>7367094</c:v>
                </c:pt>
                <c:pt idx="3">
                  <c:v>8103209</c:v>
                </c:pt>
                <c:pt idx="4">
                  <c:v>8590562</c:v>
                </c:pt>
                <c:pt idx="5">
                  <c:v>8966064</c:v>
                </c:pt>
                <c:pt idx="6">
                  <c:v>8937599</c:v>
                </c:pt>
              </c:numCache>
            </c:numRef>
          </c:val>
          <c:smooth val="0"/>
        </c:ser>
        <c:dLbls>
          <c:showLegendKey val="0"/>
          <c:showVal val="0"/>
          <c:showCatName val="0"/>
          <c:showSerName val="0"/>
          <c:showPercent val="0"/>
          <c:showBubbleSize val="0"/>
        </c:dLbls>
        <c:smooth val="0"/>
        <c:axId val="474471896"/>
        <c:axId val="474473464"/>
      </c:lineChart>
      <c:catAx>
        <c:axId val="47447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3464"/>
        <c:crosses val="autoZero"/>
        <c:auto val="1"/>
        <c:lblAlgn val="ctr"/>
        <c:lblOffset val="100"/>
        <c:noMultiLvlLbl val="0"/>
      </c:catAx>
      <c:valAx>
        <c:axId val="47447346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1896"/>
        <c:crosses val="autoZero"/>
        <c:crossBetween val="between"/>
        <c:majorUnit val="2500000"/>
        <c:dispUnits>
          <c:builtInUnit val="million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37189662686464"/>
          <c:y val="7.2790973710839035E-2"/>
          <c:w val="0.86004960333606406"/>
          <c:h val="0.78175942609241167"/>
        </c:manualLayout>
      </c:layout>
      <c:lineChart>
        <c:grouping val="standard"/>
        <c:varyColors val="0"/>
        <c:ser>
          <c:idx val="0"/>
          <c:order val="0"/>
          <c:tx>
            <c:strRef>
              <c:f>stock!$A$9</c:f>
              <c:strCache>
                <c:ptCount val="1"/>
                <c:pt idx="0">
                  <c:v>Total</c:v>
                </c:pt>
              </c:strCache>
            </c:strRef>
          </c:tx>
          <c:spPr>
            <a:ln w="28575" cap="rnd">
              <a:solidFill>
                <a:schemeClr val="accent1"/>
              </a:solidFill>
              <a:round/>
            </a:ln>
            <a:effectLst/>
          </c:spPr>
          <c:marker>
            <c:symbol val="none"/>
          </c:marker>
          <c:cat>
            <c:numRef>
              <c:f>stock!$B$3:$H$3</c:f>
              <c:numCache>
                <c:formatCode>General</c:formatCode>
                <c:ptCount val="7"/>
                <c:pt idx="0">
                  <c:v>2013</c:v>
                </c:pt>
                <c:pt idx="1">
                  <c:v>2014</c:v>
                </c:pt>
                <c:pt idx="2">
                  <c:v>2015</c:v>
                </c:pt>
                <c:pt idx="3">
                  <c:v>2016</c:v>
                </c:pt>
                <c:pt idx="4">
                  <c:v>2017</c:v>
                </c:pt>
                <c:pt idx="5">
                  <c:v>2018</c:v>
                </c:pt>
                <c:pt idx="6">
                  <c:v>2019</c:v>
                </c:pt>
              </c:numCache>
            </c:numRef>
          </c:cat>
          <c:val>
            <c:numRef>
              <c:f>stock!$B$9:$H$9</c:f>
              <c:numCache>
                <c:formatCode>_-* #,##0_-;\-* #,##0_-;_-* "-"??_-;_-@_-</c:formatCode>
                <c:ptCount val="7"/>
                <c:pt idx="0">
                  <c:v>36917</c:v>
                </c:pt>
                <c:pt idx="1">
                  <c:v>36340.000000000007</c:v>
                </c:pt>
                <c:pt idx="2">
                  <c:v>36562</c:v>
                </c:pt>
                <c:pt idx="3">
                  <c:v>38455</c:v>
                </c:pt>
                <c:pt idx="4">
                  <c:v>40109</c:v>
                </c:pt>
                <c:pt idx="5">
                  <c:v>48137</c:v>
                </c:pt>
                <c:pt idx="6">
                  <c:v>54762</c:v>
                </c:pt>
              </c:numCache>
            </c:numRef>
          </c:val>
          <c:smooth val="0"/>
        </c:ser>
        <c:dLbls>
          <c:showLegendKey val="0"/>
          <c:showVal val="0"/>
          <c:showCatName val="0"/>
          <c:showSerName val="0"/>
          <c:showPercent val="0"/>
          <c:showBubbleSize val="0"/>
        </c:dLbls>
        <c:smooth val="0"/>
        <c:axId val="474471504"/>
        <c:axId val="474468760"/>
      </c:lineChart>
      <c:catAx>
        <c:axId val="47447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68760"/>
        <c:crosses val="autoZero"/>
        <c:auto val="1"/>
        <c:lblAlgn val="ctr"/>
        <c:lblOffset val="100"/>
        <c:noMultiLvlLbl val="0"/>
      </c:catAx>
      <c:valAx>
        <c:axId val="47446876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4471504"/>
        <c:crosses val="autoZero"/>
        <c:crossBetween val="between"/>
        <c:majorUnit val="20000"/>
        <c:dispUnits>
          <c:builtInUnit val="thousands"/>
          <c:dispUnitsLbl>
            <c:layout/>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76200</xdr:colOff>
      <xdr:row>5</xdr:row>
      <xdr:rowOff>31750</xdr:rowOff>
    </xdr:from>
    <xdr:to>
      <xdr:col>1</xdr:col>
      <xdr:colOff>4489449</xdr:colOff>
      <xdr:row>5</xdr:row>
      <xdr:rowOff>1771650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69850</xdr:colOff>
      <xdr:row>5</xdr:row>
      <xdr:rowOff>0</xdr:rowOff>
    </xdr:from>
    <xdr:to>
      <xdr:col>3</xdr:col>
      <xdr:colOff>4832350</xdr:colOff>
      <xdr:row>5</xdr:row>
      <xdr:rowOff>1784350</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95250</xdr:colOff>
      <xdr:row>5</xdr:row>
      <xdr:rowOff>31750</xdr:rowOff>
    </xdr:from>
    <xdr:to>
      <xdr:col>5</xdr:col>
      <xdr:colOff>4425950</xdr:colOff>
      <xdr:row>5</xdr:row>
      <xdr:rowOff>1701800</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127000</xdr:colOff>
      <xdr:row>9</xdr:row>
      <xdr:rowOff>25400</xdr:rowOff>
    </xdr:from>
    <xdr:to>
      <xdr:col>1</xdr:col>
      <xdr:colOff>4470400</xdr:colOff>
      <xdr:row>9</xdr:row>
      <xdr:rowOff>1879600</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107950</xdr:colOff>
      <xdr:row>9</xdr:row>
      <xdr:rowOff>44450</xdr:rowOff>
    </xdr:from>
    <xdr:to>
      <xdr:col>3</xdr:col>
      <xdr:colOff>4902200</xdr:colOff>
      <xdr:row>9</xdr:row>
      <xdr:rowOff>1892300</xdr:rowOff>
    </xdr:to>
    <xdr:graphicFrame macro="">
      <xdr:nvGraphicFramePr>
        <xdr:cNvPr id="6"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25400</xdr:colOff>
      <xdr:row>9</xdr:row>
      <xdr:rowOff>50800</xdr:rowOff>
    </xdr:from>
    <xdr:to>
      <xdr:col>5</xdr:col>
      <xdr:colOff>4457700</xdr:colOff>
      <xdr:row>9</xdr:row>
      <xdr:rowOff>1879600</xdr:rowOff>
    </xdr:to>
    <xdr:graphicFrame macro="">
      <xdr:nvGraphicFramePr>
        <xdr:cNvPr id="7"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38100</xdr:colOff>
      <xdr:row>13</xdr:row>
      <xdr:rowOff>63500</xdr:rowOff>
    </xdr:from>
    <xdr:to>
      <xdr:col>1</xdr:col>
      <xdr:colOff>4546600</xdr:colOff>
      <xdr:row>18</xdr:row>
      <xdr:rowOff>0</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53974</xdr:colOff>
      <xdr:row>13</xdr:row>
      <xdr:rowOff>44450</xdr:rowOff>
    </xdr:from>
    <xdr:to>
      <xdr:col>3</xdr:col>
      <xdr:colOff>4838699</xdr:colOff>
      <xdr:row>18</xdr:row>
      <xdr:rowOff>0</xdr:rowOff>
    </xdr:to>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1732430</xdr:colOff>
      <xdr:row>0</xdr:row>
      <xdr:rowOff>35486</xdr:rowOff>
    </xdr:from>
    <xdr:to>
      <xdr:col>5</xdr:col>
      <xdr:colOff>4223535</xdr:colOff>
      <xdr:row>2</xdr:row>
      <xdr:rowOff>24093</xdr:rowOff>
    </xdr:to>
    <xdr:pic>
      <xdr:nvPicPr>
        <xdr:cNvPr id="10" name="Picture 9"/>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982077" y="35486"/>
          <a:ext cx="2491105" cy="466725"/>
        </a:xfrm>
        <a:prstGeom prst="rect">
          <a:avLst/>
        </a:prstGeom>
      </xdr:spPr>
    </xdr:pic>
    <xdr:clientData/>
  </xdr:twoCellAnchor>
  <xdr:twoCellAnchor>
    <xdr:from>
      <xdr:col>5</xdr:col>
      <xdr:colOff>88339</xdr:colOff>
      <xdr:row>13</xdr:row>
      <xdr:rowOff>22412</xdr:rowOff>
    </xdr:from>
    <xdr:to>
      <xdr:col>5</xdr:col>
      <xdr:colOff>4512235</xdr:colOff>
      <xdr:row>17</xdr:row>
      <xdr:rowOff>1224429</xdr:rowOff>
    </xdr:to>
    <xdr:graphicFrame macro="">
      <xdr:nvGraphicFramePr>
        <xdr:cNvPr id="11"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s://tourismni.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oanne.henderson@nisra.gov.uk" TargetMode="External"/><Relationship Id="rId1" Type="http://schemas.openxmlformats.org/officeDocument/2006/relationships/hyperlink" Target="mailto:tourismstatistics@nisra.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nisra.gov.uk/statistics/annual-employee-jobs-surveys/business-register-and-employment-survey"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nisra.gov.uk/statistics/labour-market-and-social-welfare/annual-survey-hours-and-earning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nisra.gov.uk/statistics/tourism/hotel-occupancy-survey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
  <sheetViews>
    <sheetView tabSelected="1" zoomScale="85" zoomScaleNormal="85" workbookViewId="0">
      <selection activeCell="B1" sqref="B1"/>
    </sheetView>
  </sheetViews>
  <sheetFormatPr defaultColWidth="8.7109375" defaultRowHeight="14.25" x14ac:dyDescent="0.2"/>
  <cols>
    <col min="1" max="1" width="2.28515625" style="19" customWidth="1"/>
    <col min="2" max="2" width="65.42578125" style="19" customWidth="1"/>
    <col min="3" max="3" width="4" style="19" customWidth="1"/>
    <col min="4" max="4" width="71.28515625" style="19" customWidth="1"/>
    <col min="5" max="5" width="3.85546875" style="19" customWidth="1"/>
    <col min="6" max="6" width="65.42578125" style="19" customWidth="1"/>
    <col min="7" max="16384" width="8.7109375" style="19"/>
  </cols>
  <sheetData>
    <row r="1" spans="2:6" ht="23.25" x14ac:dyDescent="0.35">
      <c r="B1" s="62" t="s">
        <v>66</v>
      </c>
    </row>
    <row r="2" spans="2:6" ht="15" x14ac:dyDescent="0.2">
      <c r="B2" s="6" t="s">
        <v>50</v>
      </c>
    </row>
    <row r="3" spans="2:6" ht="15" thickBot="1" x14ac:dyDescent="0.25"/>
    <row r="4" spans="2:6" s="6" customFormat="1" ht="15" x14ac:dyDescent="0.2">
      <c r="B4" s="35" t="s">
        <v>0</v>
      </c>
      <c r="D4" s="35" t="s">
        <v>15</v>
      </c>
      <c r="F4" s="35" t="s">
        <v>16</v>
      </c>
    </row>
    <row r="5" spans="2:6" x14ac:dyDescent="0.2">
      <c r="B5" s="36" t="s">
        <v>1</v>
      </c>
      <c r="D5" s="36" t="s">
        <v>1</v>
      </c>
      <c r="F5" s="36" t="s">
        <v>1</v>
      </c>
    </row>
    <row r="6" spans="2:6" ht="145.5" customHeight="1" thickBot="1" x14ac:dyDescent="0.25">
      <c r="B6" s="37"/>
      <c r="D6" s="37"/>
      <c r="F6" s="37"/>
    </row>
    <row r="7" spans="2:6" ht="15" thickBot="1" x14ac:dyDescent="0.25">
      <c r="B7" s="38"/>
      <c r="D7" s="38"/>
      <c r="F7" s="38"/>
    </row>
    <row r="8" spans="2:6" ht="15" x14ac:dyDescent="0.2">
      <c r="B8" s="35" t="s">
        <v>17</v>
      </c>
      <c r="D8" s="35" t="s">
        <v>21</v>
      </c>
      <c r="F8" s="35" t="s">
        <v>29</v>
      </c>
    </row>
    <row r="9" spans="2:6" x14ac:dyDescent="0.2">
      <c r="B9" s="36" t="s">
        <v>14</v>
      </c>
      <c r="D9" s="36" t="s">
        <v>22</v>
      </c>
      <c r="F9" s="36" t="s">
        <v>1</v>
      </c>
    </row>
    <row r="10" spans="2:6" ht="153.94999999999999" customHeight="1" thickBot="1" x14ac:dyDescent="0.25">
      <c r="B10" s="37"/>
      <c r="D10" s="37"/>
      <c r="F10" s="37"/>
    </row>
    <row r="11" spans="2:6" ht="15.75" thickBot="1" x14ac:dyDescent="0.25">
      <c r="D11" s="6"/>
    </row>
    <row r="12" spans="2:6" ht="15" x14ac:dyDescent="0.2">
      <c r="B12" s="35" t="s">
        <v>35</v>
      </c>
      <c r="D12" s="51" t="s">
        <v>40</v>
      </c>
      <c r="F12" s="35" t="s">
        <v>65</v>
      </c>
    </row>
    <row r="13" spans="2:6" ht="15" x14ac:dyDescent="0.2">
      <c r="B13" s="48" t="s">
        <v>36</v>
      </c>
      <c r="D13" s="36" t="s">
        <v>41</v>
      </c>
      <c r="F13" s="36" t="s">
        <v>63</v>
      </c>
    </row>
    <row r="14" spans="2:6" x14ac:dyDescent="0.2">
      <c r="B14" s="36"/>
      <c r="D14" s="36"/>
      <c r="F14" s="36"/>
    </row>
    <row r="15" spans="2:6" ht="15" x14ac:dyDescent="0.25">
      <c r="B15" s="36"/>
      <c r="D15" s="36"/>
      <c r="F15" s="60"/>
    </row>
    <row r="16" spans="2:6" ht="15" x14ac:dyDescent="0.25">
      <c r="B16" s="36"/>
      <c r="D16" s="36"/>
      <c r="F16" s="60"/>
    </row>
    <row r="17" spans="2:6" x14ac:dyDescent="0.2">
      <c r="B17" s="36"/>
      <c r="D17" s="36"/>
      <c r="F17" s="36"/>
    </row>
    <row r="18" spans="2:6" ht="104.45" customHeight="1" thickBot="1" x14ac:dyDescent="0.25">
      <c r="B18" s="37"/>
      <c r="D18" s="37"/>
      <c r="F18" s="61"/>
    </row>
    <row r="20" spans="2:6" ht="15.75" x14ac:dyDescent="0.25">
      <c r="B20" s="56" t="s">
        <v>68</v>
      </c>
      <c r="D20" s="49"/>
    </row>
    <row r="23" spans="2:6" ht="96" customHeight="1" x14ac:dyDescent="0.2"/>
  </sheetData>
  <hyperlinks>
    <hyperlink ref="B4" location="Trips!A1" display="Overnight Trips"/>
    <hyperlink ref="D4" location="Nights!A1" display="Nights during overnight trips in Northern Ireland"/>
    <hyperlink ref="F4" location="Expenditure!A1" display="Expenditure during overnight trips in Northern Ireland"/>
    <hyperlink ref="B8" location="Jobs!A1" display="Employee Jobs in Tourism related industries Northern Ireland"/>
    <hyperlink ref="D8" location="Earnings!A1" display="Weekly median pay (£) for those employed in touism related industries"/>
    <hyperlink ref="F8" location="'cruise ships'!A1" display="Passengers and Crew capacity of Cruise Ships docked in NI"/>
    <hyperlink ref="B12" location="'Hotel rooms sold'!A1" display="Hotel Rooms sold"/>
    <hyperlink ref="D12" location="'Air passenger flow'!A1" display="Air Passenger flow through NI airports"/>
    <hyperlink ref="F12" location="stock!A1" display="Beds available in Registered Accommodation"/>
    <hyperlink ref="B20" location="'Further Information'!A1" display="Further information"/>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19" sqref="A19"/>
    </sheetView>
  </sheetViews>
  <sheetFormatPr defaultColWidth="8.7109375" defaultRowHeight="14.25" x14ac:dyDescent="0.2"/>
  <cols>
    <col min="1" max="1" width="13.42578125" style="19" customWidth="1"/>
    <col min="2" max="8" width="10.140625" style="19" bestFit="1" customWidth="1"/>
    <col min="9" max="16384" width="8.7109375" style="19"/>
  </cols>
  <sheetData>
    <row r="1" spans="1:8" ht="15" x14ac:dyDescent="0.25">
      <c r="A1" s="12" t="s">
        <v>37</v>
      </c>
    </row>
    <row r="4" spans="1:8" x14ac:dyDescent="0.2">
      <c r="A4" s="39"/>
      <c r="B4" s="40">
        <v>2013</v>
      </c>
      <c r="C4" s="40">
        <v>2014</v>
      </c>
      <c r="D4" s="40">
        <v>2015</v>
      </c>
      <c r="E4" s="40">
        <v>2016</v>
      </c>
      <c r="F4" s="40">
        <v>2017</v>
      </c>
      <c r="G4" s="40">
        <v>2018</v>
      </c>
      <c r="H4" s="40">
        <v>2019</v>
      </c>
    </row>
    <row r="5" spans="1:8" x14ac:dyDescent="0.2">
      <c r="A5" s="41" t="s">
        <v>38</v>
      </c>
      <c r="B5" s="42">
        <v>6949164</v>
      </c>
      <c r="C5" s="42">
        <v>6937077</v>
      </c>
      <c r="D5" s="42">
        <v>7367094</v>
      </c>
      <c r="E5" s="42">
        <v>8103209</v>
      </c>
      <c r="F5" s="42">
        <v>8590562</v>
      </c>
      <c r="G5" s="42">
        <v>8966064</v>
      </c>
      <c r="H5" s="42">
        <v>8937599</v>
      </c>
    </row>
    <row r="6" spans="1:8" x14ac:dyDescent="0.2">
      <c r="A6" s="19" t="s">
        <v>39</v>
      </c>
      <c r="B6" s="19">
        <v>24602556</v>
      </c>
      <c r="C6" s="19">
        <v>26308349</v>
      </c>
      <c r="D6" s="19">
        <v>29535039</v>
      </c>
      <c r="E6" s="19">
        <v>32551244</v>
      </c>
      <c r="F6" s="19">
        <v>34215789</v>
      </c>
      <c r="G6" s="19">
        <v>36282733</v>
      </c>
      <c r="H6" s="19">
        <v>37873702</v>
      </c>
    </row>
    <row r="9" spans="1:8" x14ac:dyDescent="0.2">
      <c r="A9" s="44" t="s">
        <v>47</v>
      </c>
    </row>
    <row r="10" spans="1:8" x14ac:dyDescent="0.2">
      <c r="A10" s="44"/>
    </row>
    <row r="11" spans="1:8" x14ac:dyDescent="0.2">
      <c r="A11" s="44" t="s">
        <v>42</v>
      </c>
    </row>
    <row r="12" spans="1:8" x14ac:dyDescent="0.2">
      <c r="A12" s="43" t="s">
        <v>43</v>
      </c>
    </row>
    <row r="13" spans="1:8" x14ac:dyDescent="0.2">
      <c r="A13" s="45" t="s">
        <v>44</v>
      </c>
    </row>
    <row r="14" spans="1:8" x14ac:dyDescent="0.2">
      <c r="A14" s="46" t="s">
        <v>45</v>
      </c>
    </row>
    <row r="15" spans="1:8" x14ac:dyDescent="0.2">
      <c r="A15" s="47"/>
    </row>
    <row r="16" spans="1:8" x14ac:dyDescent="0.2">
      <c r="A16" s="18" t="s">
        <v>46</v>
      </c>
    </row>
    <row r="17" spans="1:1" x14ac:dyDescent="0.2">
      <c r="A17" s="18"/>
    </row>
    <row r="18" spans="1:1" x14ac:dyDescent="0.2">
      <c r="A18" s="18" t="s">
        <v>48</v>
      </c>
    </row>
  </sheetData>
  <hyperlinks>
    <hyperlink ref="A14" location="Methodology!A1" display="*Links to each of the sources and further information can be found on methodology pag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A4" sqref="A4"/>
    </sheetView>
  </sheetViews>
  <sheetFormatPr defaultColWidth="8.7109375" defaultRowHeight="14.25" x14ac:dyDescent="0.2"/>
  <cols>
    <col min="1" max="1" width="29.42578125" style="19" customWidth="1"/>
    <col min="2" max="8" width="10.85546875" style="19" bestFit="1" customWidth="1"/>
    <col min="9" max="16384" width="8.7109375" style="19"/>
  </cols>
  <sheetData>
    <row r="1" spans="1:13" x14ac:dyDescent="0.2">
      <c r="A1" s="19" t="s">
        <v>62</v>
      </c>
    </row>
    <row r="2" spans="1:13" x14ac:dyDescent="0.2">
      <c r="A2" s="38"/>
      <c r="B2" s="38"/>
      <c r="C2" s="38"/>
      <c r="D2" s="38"/>
      <c r="E2" s="38"/>
      <c r="F2" s="38"/>
      <c r="G2" s="38"/>
      <c r="H2" s="38"/>
    </row>
    <row r="3" spans="1:13" ht="15" x14ac:dyDescent="0.25">
      <c r="A3" s="52"/>
      <c r="B3" s="59">
        <v>2013</v>
      </c>
      <c r="C3" s="59">
        <v>2014</v>
      </c>
      <c r="D3" s="59">
        <v>2015</v>
      </c>
      <c r="E3" s="59">
        <v>2016</v>
      </c>
      <c r="F3" s="59">
        <v>2017</v>
      </c>
      <c r="G3" s="59">
        <v>2018</v>
      </c>
      <c r="H3" s="59">
        <v>2019</v>
      </c>
    </row>
    <row r="4" spans="1:13" x14ac:dyDescent="0.2">
      <c r="A4" s="52" t="s">
        <v>56</v>
      </c>
      <c r="B4" s="53">
        <v>12308</v>
      </c>
      <c r="C4" s="53">
        <v>12055</v>
      </c>
      <c r="D4" s="53">
        <v>12141</v>
      </c>
      <c r="E4" s="53">
        <v>13492</v>
      </c>
      <c r="F4" s="53">
        <v>14678</v>
      </c>
      <c r="G4" s="53">
        <v>19303</v>
      </c>
      <c r="H4" s="53">
        <v>24191</v>
      </c>
      <c r="J4" s="63"/>
      <c r="K4" s="63"/>
      <c r="L4" s="63"/>
      <c r="M4" s="63"/>
    </row>
    <row r="5" spans="1:13" x14ac:dyDescent="0.2">
      <c r="A5" s="54" t="s">
        <v>57</v>
      </c>
      <c r="B5" s="53">
        <v>1920</v>
      </c>
      <c r="C5" s="53">
        <v>1670.0000000000002</v>
      </c>
      <c r="D5" s="53">
        <v>1655.0000000000002</v>
      </c>
      <c r="E5" s="53">
        <v>1683</v>
      </c>
      <c r="F5" s="53">
        <v>1673</v>
      </c>
      <c r="G5" s="53">
        <v>1643</v>
      </c>
      <c r="H5" s="53">
        <v>1651</v>
      </c>
      <c r="J5" s="63"/>
      <c r="K5" s="63"/>
      <c r="L5" s="63"/>
      <c r="M5" s="63"/>
    </row>
    <row r="6" spans="1:13" x14ac:dyDescent="0.2">
      <c r="A6" s="54" t="s">
        <v>58</v>
      </c>
      <c r="B6" s="53">
        <v>4375.9999999999982</v>
      </c>
      <c r="C6" s="53">
        <v>4279.0000000000055</v>
      </c>
      <c r="D6" s="53">
        <v>4240.0000000000018</v>
      </c>
      <c r="E6" s="53">
        <v>4312.9999999999991</v>
      </c>
      <c r="F6" s="53">
        <v>4266.0000000000009</v>
      </c>
      <c r="G6" s="53">
        <v>4473</v>
      </c>
      <c r="H6" s="53">
        <v>4642</v>
      </c>
      <c r="J6" s="63"/>
      <c r="K6" s="63"/>
      <c r="L6" s="63"/>
      <c r="M6" s="63"/>
    </row>
    <row r="7" spans="1:13" x14ac:dyDescent="0.2">
      <c r="A7" s="54" t="s">
        <v>59</v>
      </c>
      <c r="B7" s="53">
        <v>652.00000000000011</v>
      </c>
      <c r="C7" s="53">
        <v>865.99999999999989</v>
      </c>
      <c r="D7" s="53">
        <v>981</v>
      </c>
      <c r="E7" s="53">
        <v>1228</v>
      </c>
      <c r="F7" s="53">
        <v>1356.9999999999995</v>
      </c>
      <c r="G7" s="53">
        <v>2115</v>
      </c>
      <c r="H7" s="53">
        <v>2780</v>
      </c>
      <c r="J7" s="63"/>
      <c r="K7" s="63"/>
      <c r="L7" s="63"/>
      <c r="M7" s="63"/>
    </row>
    <row r="8" spans="1:13" x14ac:dyDescent="0.2">
      <c r="A8" s="54" t="s">
        <v>60</v>
      </c>
      <c r="B8" s="53">
        <v>17661</v>
      </c>
      <c r="C8" s="53">
        <v>17470</v>
      </c>
      <c r="D8" s="53">
        <v>17545</v>
      </c>
      <c r="E8" s="53">
        <v>17739</v>
      </c>
      <c r="F8" s="53">
        <v>18135</v>
      </c>
      <c r="G8" s="53">
        <v>20603</v>
      </c>
      <c r="H8" s="53">
        <v>21498</v>
      </c>
      <c r="J8" s="63"/>
      <c r="K8" s="63"/>
      <c r="L8" s="63"/>
      <c r="M8" s="63"/>
    </row>
    <row r="9" spans="1:13" ht="15" x14ac:dyDescent="0.25">
      <c r="A9" s="57" t="s">
        <v>61</v>
      </c>
      <c r="B9" s="58">
        <f t="shared" ref="B9:G9" si="0">SUM(B4:B8)</f>
        <v>36917</v>
      </c>
      <c r="C9" s="58">
        <f t="shared" si="0"/>
        <v>36340.000000000007</v>
      </c>
      <c r="D9" s="58">
        <f t="shared" si="0"/>
        <v>36562</v>
      </c>
      <c r="E9" s="58">
        <f t="shared" si="0"/>
        <v>38455</v>
      </c>
      <c r="F9" s="58">
        <f t="shared" si="0"/>
        <v>40109</v>
      </c>
      <c r="G9" s="58">
        <f t="shared" si="0"/>
        <v>48137</v>
      </c>
      <c r="H9" s="58">
        <f>SUM(H4:H8)</f>
        <v>54762</v>
      </c>
      <c r="J9" s="63"/>
      <c r="K9" s="63"/>
      <c r="L9" s="63"/>
      <c r="M9" s="63"/>
    </row>
    <row r="10" spans="1:13" x14ac:dyDescent="0.2">
      <c r="J10" s="63"/>
      <c r="K10" s="63"/>
      <c r="L10" s="63"/>
      <c r="M10" s="63"/>
    </row>
    <row r="12" spans="1:13" ht="15" x14ac:dyDescent="0.2">
      <c r="A12" s="56" t="s">
        <v>63</v>
      </c>
    </row>
    <row r="13" spans="1:13" x14ac:dyDescent="0.2">
      <c r="A13" s="19" t="s">
        <v>64</v>
      </c>
    </row>
  </sheetData>
  <hyperlinks>
    <hyperlink ref="A1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1"/>
  <sheetViews>
    <sheetView workbookViewId="0">
      <selection activeCell="A3" sqref="A3:XFD3"/>
    </sheetView>
  </sheetViews>
  <sheetFormatPr defaultColWidth="8.7109375" defaultRowHeight="15" x14ac:dyDescent="0.2"/>
  <cols>
    <col min="1" max="1" width="20.140625" style="6" customWidth="1"/>
    <col min="2" max="2" width="34.7109375" style="6" bestFit="1" customWidth="1"/>
    <col min="3" max="16384" width="8.7109375" style="6"/>
  </cols>
  <sheetData>
    <row r="2" spans="1:2" ht="18" x14ac:dyDescent="0.25">
      <c r="A2" s="50" t="s">
        <v>49</v>
      </c>
    </row>
    <row r="4" spans="1:2" x14ac:dyDescent="0.2">
      <c r="A4" s="6" t="s">
        <v>51</v>
      </c>
    </row>
    <row r="6" spans="1:2" s="64" customFormat="1" x14ac:dyDescent="0.2">
      <c r="A6" s="64" t="s">
        <v>69</v>
      </c>
    </row>
    <row r="7" spans="1:2" s="64" customFormat="1" x14ac:dyDescent="0.2"/>
    <row r="8" spans="1:2" s="64" customFormat="1" ht="15.75" x14ac:dyDescent="0.25">
      <c r="A8" s="65" t="s">
        <v>52</v>
      </c>
      <c r="B8" s="64" t="s">
        <v>70</v>
      </c>
    </row>
    <row r="9" spans="1:2" s="64" customFormat="1" x14ac:dyDescent="0.2"/>
    <row r="10" spans="1:2" s="64" customFormat="1" ht="15.75" x14ac:dyDescent="0.25">
      <c r="A10" s="65" t="s">
        <v>71</v>
      </c>
      <c r="B10" s="66" t="s">
        <v>72</v>
      </c>
    </row>
    <row r="11" spans="1:2" s="64" customFormat="1" x14ac:dyDescent="0.2"/>
    <row r="12" spans="1:2" s="64" customFormat="1" ht="15.75" x14ac:dyDescent="0.25">
      <c r="A12" s="65" t="s">
        <v>73</v>
      </c>
      <c r="B12" s="67" t="s">
        <v>55</v>
      </c>
    </row>
    <row r="13" spans="1:2" s="64" customFormat="1" ht="15.75" x14ac:dyDescent="0.25">
      <c r="A13" s="65"/>
      <c r="B13" s="67" t="s">
        <v>67</v>
      </c>
    </row>
    <row r="14" spans="1:2" s="64" customFormat="1" x14ac:dyDescent="0.2"/>
    <row r="15" spans="1:2" s="64" customFormat="1" ht="15.75" x14ac:dyDescent="0.25">
      <c r="A15" s="65" t="s">
        <v>74</v>
      </c>
      <c r="B15" s="64" t="s">
        <v>75</v>
      </c>
    </row>
    <row r="16" spans="1:2" s="64" customFormat="1" x14ac:dyDescent="0.2">
      <c r="B16" s="64" t="s">
        <v>76</v>
      </c>
    </row>
    <row r="17" spans="1:2" s="64" customFormat="1" x14ac:dyDescent="0.2">
      <c r="B17" s="64" t="s">
        <v>77</v>
      </c>
    </row>
    <row r="18" spans="1:2" s="64" customFormat="1" x14ac:dyDescent="0.2">
      <c r="B18" s="64" t="s">
        <v>53</v>
      </c>
    </row>
    <row r="19" spans="1:2" s="64" customFormat="1" x14ac:dyDescent="0.2">
      <c r="B19" s="64" t="s">
        <v>54</v>
      </c>
    </row>
    <row r="20" spans="1:2" s="64" customFormat="1" x14ac:dyDescent="0.2"/>
    <row r="21" spans="1:2" s="64" customFormat="1" ht="15.75" x14ac:dyDescent="0.25">
      <c r="A21" s="65" t="s">
        <v>78</v>
      </c>
      <c r="B21" s="68" t="s">
        <v>79</v>
      </c>
    </row>
  </sheetData>
  <hyperlinks>
    <hyperlink ref="B13" r:id="rId1"/>
    <hyperlink ref="B12"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A5" sqref="A5:XFD6"/>
    </sheetView>
  </sheetViews>
  <sheetFormatPr defaultColWidth="8.7109375" defaultRowHeight="15.75" x14ac:dyDescent="0.25"/>
  <cols>
    <col min="1" max="1" width="8.7109375" style="14"/>
    <col min="2" max="8" width="15.140625" style="14" bestFit="1" customWidth="1"/>
    <col min="9" max="16384" width="8.7109375" style="14"/>
  </cols>
  <sheetData>
    <row r="1" spans="1:9" x14ac:dyDescent="0.25">
      <c r="A1" s="13" t="s">
        <v>6</v>
      </c>
    </row>
    <row r="3" spans="1:9" s="6" customFormat="1" ht="33.75" customHeight="1" x14ac:dyDescent="0.25">
      <c r="A3" s="2"/>
      <c r="B3" s="3">
        <v>2013</v>
      </c>
      <c r="C3" s="4">
        <v>2014</v>
      </c>
      <c r="D3" s="5">
        <v>2015</v>
      </c>
      <c r="E3" s="5">
        <v>2016</v>
      </c>
      <c r="F3" s="5">
        <v>2017</v>
      </c>
      <c r="G3" s="5">
        <v>2018</v>
      </c>
      <c r="H3" s="5">
        <v>2019</v>
      </c>
    </row>
    <row r="4" spans="1:9" s="6" customFormat="1" ht="39.6" customHeight="1" x14ac:dyDescent="0.25">
      <c r="A4" s="7" t="s">
        <v>0</v>
      </c>
      <c r="B4" s="8">
        <v>4069440.4235911751</v>
      </c>
      <c r="C4" s="8">
        <v>4513146.4003482983</v>
      </c>
      <c r="D4" s="8">
        <v>4531617.9835282778</v>
      </c>
      <c r="E4" s="8">
        <v>4571100</v>
      </c>
      <c r="F4" s="8">
        <v>4851315.2180042081</v>
      </c>
      <c r="G4" s="8">
        <v>4996938</v>
      </c>
      <c r="H4" s="8">
        <v>5332509.48185944</v>
      </c>
    </row>
    <row r="5" spans="1:9" x14ac:dyDescent="0.25">
      <c r="B5" s="55"/>
      <c r="C5" s="55"/>
      <c r="D5" s="55"/>
      <c r="E5" s="55"/>
      <c r="F5" s="55"/>
      <c r="G5" s="55"/>
      <c r="H5" s="55"/>
    </row>
    <row r="6" spans="1:9" x14ac:dyDescent="0.25">
      <c r="B6" s="55"/>
      <c r="C6" s="55"/>
      <c r="D6" s="55"/>
      <c r="E6" s="55"/>
      <c r="F6" s="55"/>
      <c r="G6" s="55"/>
      <c r="H6" s="55"/>
    </row>
    <row r="8" spans="1:9" x14ac:dyDescent="0.25">
      <c r="A8" s="69" t="s">
        <v>2</v>
      </c>
      <c r="B8" s="69"/>
      <c r="C8" s="69"/>
      <c r="D8" s="69"/>
      <c r="E8" s="69"/>
      <c r="F8" s="69"/>
      <c r="G8" s="69"/>
      <c r="H8" s="69"/>
      <c r="I8" s="69"/>
    </row>
    <row r="9" spans="1:9" x14ac:dyDescent="0.25">
      <c r="A9" s="69"/>
      <c r="B9" s="69"/>
      <c r="C9" s="69"/>
      <c r="D9" s="69"/>
      <c r="E9" s="69"/>
      <c r="F9" s="69"/>
      <c r="G9" s="69"/>
      <c r="H9" s="69"/>
      <c r="I9" s="69"/>
    </row>
    <row r="10" spans="1:9" x14ac:dyDescent="0.25">
      <c r="A10" s="69"/>
      <c r="B10" s="69"/>
      <c r="C10" s="69"/>
      <c r="D10" s="69"/>
      <c r="E10" s="69"/>
      <c r="F10" s="69"/>
      <c r="G10" s="69"/>
      <c r="H10" s="69"/>
      <c r="I10" s="69"/>
    </row>
    <row r="11" spans="1:9" x14ac:dyDescent="0.25">
      <c r="A11" s="69" t="s">
        <v>3</v>
      </c>
      <c r="B11" s="69"/>
      <c r="C11" s="69"/>
      <c r="D11" s="69"/>
      <c r="E11" s="69"/>
      <c r="F11" s="69"/>
      <c r="G11" s="69"/>
      <c r="H11" s="69"/>
      <c r="I11" s="69"/>
    </row>
    <row r="12" spans="1:9" x14ac:dyDescent="0.25">
      <c r="A12" s="69"/>
      <c r="B12" s="69"/>
      <c r="C12" s="69"/>
      <c r="D12" s="69"/>
      <c r="E12" s="69"/>
      <c r="F12" s="69"/>
      <c r="G12" s="69"/>
      <c r="H12" s="69"/>
      <c r="I12" s="69"/>
    </row>
    <row r="13" spans="1:9" x14ac:dyDescent="0.25">
      <c r="A13" s="69"/>
      <c r="B13" s="69"/>
      <c r="C13" s="69"/>
      <c r="D13" s="69"/>
      <c r="E13" s="69"/>
      <c r="F13" s="69"/>
      <c r="G13" s="69"/>
      <c r="H13" s="69"/>
      <c r="I13" s="69"/>
    </row>
    <row r="14" spans="1:9" x14ac:dyDescent="0.25">
      <c r="A14" s="69"/>
      <c r="B14" s="69"/>
      <c r="C14" s="69"/>
      <c r="D14" s="69"/>
      <c r="E14" s="69"/>
      <c r="F14" s="69"/>
      <c r="G14" s="69"/>
      <c r="H14" s="69"/>
      <c r="I14" s="69"/>
    </row>
    <row r="15" spans="1:9" x14ac:dyDescent="0.25">
      <c r="A15" s="70" t="s">
        <v>4</v>
      </c>
      <c r="B15" s="70"/>
      <c r="C15" s="70"/>
      <c r="D15" s="70"/>
      <c r="E15" s="70"/>
      <c r="F15" s="70"/>
      <c r="G15" s="70"/>
      <c r="H15" s="70"/>
      <c r="I15" s="70"/>
    </row>
    <row r="16" spans="1:9" x14ac:dyDescent="0.25">
      <c r="A16" s="6"/>
      <c r="B16" s="6"/>
      <c r="C16" s="6"/>
      <c r="D16" s="6"/>
      <c r="E16" s="6"/>
      <c r="F16" s="6"/>
      <c r="G16" s="6"/>
      <c r="H16" s="6"/>
      <c r="I16" s="6"/>
    </row>
    <row r="17" spans="1:9" x14ac:dyDescent="0.25">
      <c r="A17" s="10" t="s">
        <v>5</v>
      </c>
      <c r="B17" s="10"/>
      <c r="C17" s="6"/>
      <c r="D17" s="6"/>
      <c r="E17" s="6"/>
      <c r="F17" s="6"/>
      <c r="G17" s="6"/>
      <c r="H17" s="6"/>
      <c r="I17" s="6"/>
    </row>
  </sheetData>
  <mergeCells count="3">
    <mergeCell ref="A8:I10"/>
    <mergeCell ref="A11:I14"/>
    <mergeCell ref="A15:I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26" sqref="A26"/>
    </sheetView>
  </sheetViews>
  <sheetFormatPr defaultColWidth="8.7109375" defaultRowHeight="15" x14ac:dyDescent="0.25"/>
  <cols>
    <col min="1" max="1" width="23.5703125" style="1" customWidth="1"/>
    <col min="2" max="2" width="13.28515625" style="1" bestFit="1" customWidth="1"/>
    <col min="3" max="8" width="11.7109375" style="1" bestFit="1" customWidth="1"/>
    <col min="9" max="16384" width="8.7109375" style="1"/>
  </cols>
  <sheetData>
    <row r="1" spans="1:8" s="6" customFormat="1" ht="15.75" x14ac:dyDescent="0.25">
      <c r="A1" s="13" t="s">
        <v>9</v>
      </c>
      <c r="B1" s="13"/>
    </row>
    <row r="2" spans="1:8" s="6" customFormat="1" x14ac:dyDescent="0.2"/>
    <row r="3" spans="1:8" s="6" customFormat="1" ht="33.75" customHeight="1" x14ac:dyDescent="0.25">
      <c r="A3" s="2"/>
      <c r="B3" s="3">
        <v>2013</v>
      </c>
      <c r="C3" s="4">
        <v>2014</v>
      </c>
      <c r="D3" s="5">
        <v>2015</v>
      </c>
      <c r="E3" s="5">
        <v>2016</v>
      </c>
      <c r="F3" s="5">
        <v>2017</v>
      </c>
      <c r="G3" s="5">
        <v>2018</v>
      </c>
      <c r="H3" s="5">
        <v>2019</v>
      </c>
    </row>
    <row r="4" spans="1:8" s="6" customFormat="1" ht="39.6" customHeight="1" x14ac:dyDescent="0.25">
      <c r="A4" s="7" t="s">
        <v>7</v>
      </c>
      <c r="B4" s="8">
        <v>14393834.960953232</v>
      </c>
      <c r="C4" s="9">
        <v>15082370.550186926</v>
      </c>
      <c r="D4" s="9">
        <v>15470769.292287581</v>
      </c>
      <c r="E4" s="9">
        <v>15174830</v>
      </c>
      <c r="F4" s="9">
        <v>16866127.323941242</v>
      </c>
      <c r="G4" s="9">
        <v>16296184</v>
      </c>
      <c r="H4" s="9">
        <v>16583419.33636885</v>
      </c>
    </row>
    <row r="5" spans="1:8" s="6" customFormat="1" x14ac:dyDescent="0.2">
      <c r="E5" s="10"/>
      <c r="F5" s="10"/>
      <c r="G5" s="10"/>
      <c r="H5" s="10"/>
    </row>
    <row r="6" spans="1:8" s="18" customFormat="1" ht="12.75" x14ac:dyDescent="0.2">
      <c r="A6" s="71" t="s">
        <v>2</v>
      </c>
      <c r="B6" s="71"/>
      <c r="C6" s="71"/>
      <c r="D6" s="71"/>
      <c r="E6" s="71"/>
      <c r="F6" s="71"/>
      <c r="G6" s="71"/>
      <c r="H6" s="71"/>
    </row>
    <row r="7" spans="1:8" s="18" customFormat="1" ht="12.75" x14ac:dyDescent="0.2">
      <c r="A7" s="71"/>
      <c r="B7" s="71"/>
      <c r="C7" s="71"/>
      <c r="D7" s="71"/>
      <c r="E7" s="71"/>
      <c r="F7" s="71"/>
      <c r="G7" s="71"/>
      <c r="H7" s="71"/>
    </row>
    <row r="8" spans="1:8" s="18" customFormat="1" ht="12.75" x14ac:dyDescent="0.2">
      <c r="A8" s="71"/>
      <c r="B8" s="71"/>
      <c r="C8" s="71"/>
      <c r="D8" s="71"/>
      <c r="E8" s="71"/>
      <c r="F8" s="71"/>
      <c r="G8" s="71"/>
      <c r="H8" s="71"/>
    </row>
    <row r="9" spans="1:8" s="18" customFormat="1" ht="15" customHeight="1" x14ac:dyDescent="0.2">
      <c r="A9" s="71" t="s">
        <v>3</v>
      </c>
      <c r="B9" s="71"/>
      <c r="C9" s="71"/>
      <c r="D9" s="71"/>
      <c r="E9" s="71"/>
      <c r="F9" s="71"/>
      <c r="G9" s="71"/>
      <c r="H9" s="71"/>
    </row>
    <row r="10" spans="1:8" s="18" customFormat="1" ht="12.75" x14ac:dyDescent="0.2">
      <c r="A10" s="71"/>
      <c r="B10" s="71"/>
      <c r="C10" s="71"/>
      <c r="D10" s="71"/>
      <c r="E10" s="71"/>
      <c r="F10" s="71"/>
      <c r="G10" s="71"/>
      <c r="H10" s="71"/>
    </row>
    <row r="11" spans="1:8" s="18" customFormat="1" ht="12.75" x14ac:dyDescent="0.2">
      <c r="A11" s="71"/>
      <c r="B11" s="71"/>
      <c r="C11" s="71"/>
      <c r="D11" s="71"/>
      <c r="E11" s="71"/>
      <c r="F11" s="71"/>
      <c r="G11" s="71"/>
      <c r="H11" s="71"/>
    </row>
    <row r="12" spans="1:8" s="18" customFormat="1" ht="12.75" x14ac:dyDescent="0.2">
      <c r="A12" s="71"/>
      <c r="B12" s="71"/>
      <c r="C12" s="71"/>
      <c r="D12" s="71"/>
      <c r="E12" s="71"/>
      <c r="F12" s="71"/>
      <c r="G12" s="71"/>
      <c r="H12" s="71"/>
    </row>
    <row r="13" spans="1:8" s="6" customFormat="1" x14ac:dyDescent="0.2">
      <c r="A13" s="72" t="s">
        <v>4</v>
      </c>
      <c r="B13" s="72"/>
      <c r="C13" s="72"/>
      <c r="D13" s="72"/>
      <c r="E13" s="72"/>
      <c r="F13" s="72"/>
      <c r="G13" s="72"/>
      <c r="H13" s="72"/>
    </row>
    <row r="14" spans="1:8" s="6" customFormat="1" x14ac:dyDescent="0.2"/>
    <row r="15" spans="1:8" s="6" customFormat="1" x14ac:dyDescent="0.2">
      <c r="A15" s="10" t="s">
        <v>5</v>
      </c>
      <c r="B15" s="10"/>
    </row>
  </sheetData>
  <mergeCells count="3">
    <mergeCell ref="A6:H8"/>
    <mergeCell ref="A9:H12"/>
    <mergeCell ref="A13:H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3" sqref="A3:H4"/>
    </sheetView>
  </sheetViews>
  <sheetFormatPr defaultColWidth="8.7109375" defaultRowHeight="15" x14ac:dyDescent="0.25"/>
  <cols>
    <col min="1" max="1" width="8.7109375" style="1"/>
    <col min="2" max="2" width="14.42578125" style="1" bestFit="1" customWidth="1"/>
    <col min="3" max="7" width="12.85546875" style="1" bestFit="1" customWidth="1"/>
    <col min="8" max="8" width="14.85546875" style="1" bestFit="1" customWidth="1"/>
    <col min="9" max="16384" width="8.7109375" style="1"/>
  </cols>
  <sheetData>
    <row r="1" spans="1:8" s="6" customFormat="1" ht="15.75" x14ac:dyDescent="0.25">
      <c r="A1" s="13" t="s">
        <v>10</v>
      </c>
      <c r="B1" s="13"/>
    </row>
    <row r="2" spans="1:8" s="6" customFormat="1" x14ac:dyDescent="0.2"/>
    <row r="3" spans="1:8" s="6" customFormat="1" ht="33.75" customHeight="1" x14ac:dyDescent="0.25">
      <c r="A3" s="2"/>
      <c r="B3" s="3">
        <v>2013</v>
      </c>
      <c r="C3" s="4">
        <v>2014</v>
      </c>
      <c r="D3" s="5">
        <v>2015</v>
      </c>
      <c r="E3" s="5">
        <v>2016</v>
      </c>
      <c r="F3" s="5">
        <v>2017</v>
      </c>
      <c r="G3" s="5">
        <v>2018</v>
      </c>
      <c r="H3" s="5">
        <v>2019</v>
      </c>
    </row>
    <row r="4" spans="1:8" s="6" customFormat="1" ht="39.6" customHeight="1" x14ac:dyDescent="0.25">
      <c r="A4" s="15" t="s">
        <v>8</v>
      </c>
      <c r="B4" s="16">
        <v>715190933.75330377</v>
      </c>
      <c r="C4" s="17">
        <v>744902295.73088992</v>
      </c>
      <c r="D4" s="17">
        <v>764066271.95568144</v>
      </c>
      <c r="E4" s="17">
        <v>850358144</v>
      </c>
      <c r="F4" s="17">
        <v>926129203.43988383</v>
      </c>
      <c r="G4" s="17">
        <v>968252291</v>
      </c>
      <c r="H4" s="17">
        <v>1043996095.1673036</v>
      </c>
    </row>
    <row r="5" spans="1:8" s="6" customFormat="1" x14ac:dyDescent="0.2">
      <c r="E5" s="10"/>
      <c r="F5" s="10"/>
      <c r="G5" s="10"/>
      <c r="H5" s="10"/>
    </row>
    <row r="6" spans="1:8" s="18" customFormat="1" ht="12.75" x14ac:dyDescent="0.2">
      <c r="A6" s="71" t="s">
        <v>2</v>
      </c>
      <c r="B6" s="71"/>
      <c r="C6" s="71"/>
      <c r="D6" s="71"/>
      <c r="E6" s="71"/>
      <c r="F6" s="71"/>
      <c r="G6" s="71"/>
      <c r="H6" s="71"/>
    </row>
    <row r="7" spans="1:8" s="18" customFormat="1" ht="12.75" x14ac:dyDescent="0.2">
      <c r="A7" s="71"/>
      <c r="B7" s="71"/>
      <c r="C7" s="71"/>
      <c r="D7" s="71"/>
      <c r="E7" s="71"/>
      <c r="F7" s="71"/>
      <c r="G7" s="71"/>
      <c r="H7" s="71"/>
    </row>
    <row r="8" spans="1:8" s="18" customFormat="1" ht="12.75" x14ac:dyDescent="0.2">
      <c r="A8" s="71"/>
      <c r="B8" s="71"/>
      <c r="C8" s="71"/>
      <c r="D8" s="71"/>
      <c r="E8" s="71"/>
      <c r="F8" s="71"/>
      <c r="G8" s="71"/>
      <c r="H8" s="71"/>
    </row>
    <row r="9" spans="1:8" s="18" customFormat="1" ht="15" customHeight="1" x14ac:dyDescent="0.2">
      <c r="A9" s="71" t="s">
        <v>3</v>
      </c>
      <c r="B9" s="71"/>
      <c r="C9" s="71"/>
      <c r="D9" s="71"/>
      <c r="E9" s="71"/>
      <c r="F9" s="71"/>
      <c r="G9" s="71"/>
      <c r="H9" s="71"/>
    </row>
    <row r="10" spans="1:8" s="18" customFormat="1" ht="12.75" x14ac:dyDescent="0.2">
      <c r="A10" s="71"/>
      <c r="B10" s="71"/>
      <c r="C10" s="71"/>
      <c r="D10" s="71"/>
      <c r="E10" s="71"/>
      <c r="F10" s="71"/>
      <c r="G10" s="71"/>
      <c r="H10" s="71"/>
    </row>
    <row r="11" spans="1:8" s="18" customFormat="1" ht="12.75" x14ac:dyDescent="0.2">
      <c r="A11" s="71"/>
      <c r="B11" s="71"/>
      <c r="C11" s="71"/>
      <c r="D11" s="71"/>
      <c r="E11" s="71"/>
      <c r="F11" s="71"/>
      <c r="G11" s="71"/>
      <c r="H11" s="71"/>
    </row>
    <row r="12" spans="1:8" s="18" customFormat="1" ht="12.75" x14ac:dyDescent="0.2">
      <c r="A12" s="71"/>
      <c r="B12" s="71"/>
      <c r="C12" s="71"/>
      <c r="D12" s="71"/>
      <c r="E12" s="71"/>
      <c r="F12" s="71"/>
      <c r="G12" s="71"/>
      <c r="H12" s="71"/>
    </row>
    <row r="13" spans="1:8" s="6" customFormat="1" x14ac:dyDescent="0.2">
      <c r="A13" s="72" t="s">
        <v>4</v>
      </c>
      <c r="B13" s="72"/>
      <c r="C13" s="72"/>
      <c r="D13" s="72"/>
      <c r="E13" s="72"/>
      <c r="F13" s="72"/>
      <c r="G13" s="72"/>
      <c r="H13" s="72"/>
    </row>
    <row r="14" spans="1:8" s="6" customFormat="1" x14ac:dyDescent="0.2"/>
    <row r="15" spans="1:8" s="6" customFormat="1" x14ac:dyDescent="0.2">
      <c r="A15" s="10" t="s">
        <v>5</v>
      </c>
      <c r="B15" s="10"/>
    </row>
  </sheetData>
  <mergeCells count="3">
    <mergeCell ref="A6:H8"/>
    <mergeCell ref="A9:H12"/>
    <mergeCell ref="A13:H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S25" sqref="S25"/>
    </sheetView>
  </sheetViews>
  <sheetFormatPr defaultColWidth="8.7109375" defaultRowHeight="15" x14ac:dyDescent="0.25"/>
  <cols>
    <col min="1" max="16384" width="8.7109375" style="1"/>
  </cols>
  <sheetData>
    <row r="1" spans="1:6" x14ac:dyDescent="0.25">
      <c r="A1" s="12" t="s">
        <v>12</v>
      </c>
      <c r="B1" s="19"/>
      <c r="C1" s="19"/>
      <c r="D1" s="19"/>
      <c r="E1" s="19"/>
      <c r="F1" s="19"/>
    </row>
    <row r="2" spans="1:6" x14ac:dyDescent="0.25">
      <c r="A2" s="19"/>
      <c r="B2" s="19"/>
      <c r="C2" s="19"/>
      <c r="D2" s="19"/>
      <c r="E2" s="19"/>
      <c r="F2" s="19"/>
    </row>
    <row r="3" spans="1:6" x14ac:dyDescent="0.25">
      <c r="A3" s="19"/>
      <c r="B3" s="20">
        <v>2013</v>
      </c>
      <c r="C3" s="20">
        <v>2015</v>
      </c>
      <c r="D3" s="20">
        <v>2017</v>
      </c>
      <c r="E3" s="20">
        <v>2019</v>
      </c>
      <c r="F3" s="25"/>
    </row>
    <row r="4" spans="1:6" x14ac:dyDescent="0.25">
      <c r="A4" s="21" t="s">
        <v>11</v>
      </c>
      <c r="B4" s="22">
        <v>58041.532548864998</v>
      </c>
      <c r="C4" s="23">
        <v>61263</v>
      </c>
      <c r="D4" s="24">
        <v>64856</v>
      </c>
      <c r="E4" s="22">
        <v>70803</v>
      </c>
      <c r="F4" s="26"/>
    </row>
    <row r="7" spans="1:6" x14ac:dyDescent="0.25">
      <c r="A7" s="27" t="s">
        <v>13</v>
      </c>
    </row>
  </sheetData>
  <hyperlinks>
    <hyperlink ref="A7"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2" sqref="A2"/>
    </sheetView>
  </sheetViews>
  <sheetFormatPr defaultColWidth="8.7109375" defaultRowHeight="15" x14ac:dyDescent="0.25"/>
  <cols>
    <col min="1" max="1" width="29.7109375" style="1" customWidth="1"/>
    <col min="2" max="16384" width="8.7109375" style="1"/>
  </cols>
  <sheetData>
    <row r="1" spans="1:8" s="19" customFormat="1" x14ac:dyDescent="0.25">
      <c r="A1" s="12" t="s">
        <v>31</v>
      </c>
    </row>
    <row r="2" spans="1:8" s="19" customFormat="1" ht="14.25" x14ac:dyDescent="0.2"/>
    <row r="3" spans="1:8" s="19" customFormat="1" ht="33" customHeight="1" x14ac:dyDescent="0.25">
      <c r="B3" s="20">
        <v>2013</v>
      </c>
      <c r="C3" s="20">
        <v>2014</v>
      </c>
      <c r="D3" s="20">
        <v>2015</v>
      </c>
      <c r="E3" s="20">
        <v>2016</v>
      </c>
      <c r="F3" s="20">
        <v>2017</v>
      </c>
      <c r="G3" s="20">
        <v>2018</v>
      </c>
      <c r="H3" s="20">
        <v>2019</v>
      </c>
    </row>
    <row r="4" spans="1:8" s="19" customFormat="1" x14ac:dyDescent="0.25">
      <c r="A4" s="21" t="s">
        <v>11</v>
      </c>
      <c r="B4" s="28">
        <v>214.5</v>
      </c>
      <c r="C4" s="28">
        <v>193.4</v>
      </c>
      <c r="D4" s="28">
        <v>206.4</v>
      </c>
      <c r="E4" s="28">
        <v>224.5</v>
      </c>
      <c r="F4" s="28">
        <v>232.4</v>
      </c>
      <c r="G4" s="28">
        <v>247.8</v>
      </c>
      <c r="H4" s="28">
        <v>261</v>
      </c>
    </row>
    <row r="7" spans="1:8" s="19" customFormat="1" ht="14.25" x14ac:dyDescent="0.2">
      <c r="A7" s="27" t="s">
        <v>18</v>
      </c>
      <c r="B7" s="27"/>
      <c r="C7" s="27"/>
      <c r="D7" s="27"/>
      <c r="E7" s="27"/>
      <c r="F7" s="27"/>
      <c r="G7" s="27"/>
    </row>
    <row r="8" spans="1:8" s="19" customFormat="1" ht="14.25" x14ac:dyDescent="0.2">
      <c r="A8" s="18" t="s">
        <v>19</v>
      </c>
    </row>
    <row r="9" spans="1:8" s="19" customFormat="1" ht="14.25" x14ac:dyDescent="0.2">
      <c r="A9" s="18" t="s">
        <v>20</v>
      </c>
    </row>
  </sheetData>
  <hyperlinks>
    <hyperlink ref="A7"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2" sqref="A2"/>
    </sheetView>
  </sheetViews>
  <sheetFormatPr defaultColWidth="8.7109375" defaultRowHeight="14.25" x14ac:dyDescent="0.2"/>
  <cols>
    <col min="1" max="1" width="8.7109375" style="19"/>
    <col min="2" max="8" width="11.140625" style="19" bestFit="1" customWidth="1"/>
    <col min="9" max="16384" width="8.7109375" style="19"/>
  </cols>
  <sheetData>
    <row r="1" spans="1:8" x14ac:dyDescent="0.2">
      <c r="A1" s="19" t="s">
        <v>30</v>
      </c>
    </row>
    <row r="3" spans="1:8" x14ac:dyDescent="0.2">
      <c r="B3" s="19">
        <v>2013</v>
      </c>
      <c r="C3" s="19">
        <v>2014</v>
      </c>
      <c r="D3" s="19">
        <v>2015</v>
      </c>
      <c r="E3" s="19">
        <v>2016</v>
      </c>
      <c r="F3" s="19">
        <v>2017</v>
      </c>
      <c r="G3" s="19">
        <v>2018</v>
      </c>
      <c r="H3" s="19">
        <v>2019</v>
      </c>
    </row>
    <row r="4" spans="1:8" x14ac:dyDescent="0.2">
      <c r="A4" s="19" t="s">
        <v>23</v>
      </c>
      <c r="B4" s="29">
        <v>62</v>
      </c>
      <c r="C4" s="29">
        <v>69</v>
      </c>
      <c r="D4" s="29">
        <v>67</v>
      </c>
      <c r="E4" s="29">
        <v>93</v>
      </c>
      <c r="F4" s="29">
        <v>112</v>
      </c>
      <c r="G4" s="29">
        <v>128</v>
      </c>
      <c r="H4" s="29">
        <v>167</v>
      </c>
    </row>
    <row r="5" spans="1:8" x14ac:dyDescent="0.2">
      <c r="A5" s="19" t="s">
        <v>24</v>
      </c>
      <c r="B5" s="29">
        <v>102839</v>
      </c>
      <c r="C5" s="29">
        <v>120153</v>
      </c>
      <c r="D5" s="29">
        <v>122977</v>
      </c>
      <c r="E5" s="29">
        <v>151517</v>
      </c>
      <c r="F5" s="29">
        <v>168089</v>
      </c>
      <c r="G5" s="29">
        <v>202913</v>
      </c>
      <c r="H5" s="29">
        <v>290198</v>
      </c>
    </row>
    <row r="7" spans="1:8" x14ac:dyDescent="0.2">
      <c r="A7" s="30" t="s">
        <v>25</v>
      </c>
    </row>
    <row r="8" spans="1:8" x14ac:dyDescent="0.2">
      <c r="A8" s="30" t="s">
        <v>26</v>
      </c>
    </row>
    <row r="9" spans="1:8" x14ac:dyDescent="0.2">
      <c r="A9" s="30" t="s">
        <v>27</v>
      </c>
    </row>
    <row r="10" spans="1:8" x14ac:dyDescent="0.2">
      <c r="A10" s="27" t="s">
        <v>28</v>
      </c>
    </row>
    <row r="11" spans="1:8" x14ac:dyDescent="0.2">
      <c r="A11" s="27"/>
    </row>
    <row r="12" spans="1:8" ht="15" x14ac:dyDescent="0.2">
      <c r="A12" s="10" t="s">
        <v>5</v>
      </c>
    </row>
  </sheetData>
  <hyperlinks>
    <hyperlink ref="A10" location="'Background Notes'!A1" display="Further information can be found in the background not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3" sqref="A3:H4"/>
    </sheetView>
  </sheetViews>
  <sheetFormatPr defaultColWidth="8.7109375" defaultRowHeight="15" x14ac:dyDescent="0.25"/>
  <cols>
    <col min="1" max="16384" width="8.7109375" style="1"/>
  </cols>
  <sheetData>
    <row r="1" spans="1:8" x14ac:dyDescent="0.25">
      <c r="A1" s="11" t="s">
        <v>33</v>
      </c>
    </row>
    <row r="3" spans="1:8" x14ac:dyDescent="0.25">
      <c r="B3" s="1">
        <v>2013</v>
      </c>
      <c r="C3" s="1">
        <v>2014</v>
      </c>
      <c r="D3" s="1">
        <v>2015</v>
      </c>
      <c r="E3" s="1">
        <v>2016</v>
      </c>
      <c r="F3" s="1">
        <v>2017</v>
      </c>
      <c r="G3" s="1">
        <v>2018</v>
      </c>
      <c r="H3" s="1">
        <v>2019</v>
      </c>
    </row>
    <row r="4" spans="1:8" x14ac:dyDescent="0.25">
      <c r="A4" s="1" t="s">
        <v>32</v>
      </c>
      <c r="B4" s="31">
        <v>1796703.3166074073</v>
      </c>
      <c r="C4" s="31">
        <v>1849521.42167173</v>
      </c>
      <c r="D4" s="31">
        <v>1897876.3195426711</v>
      </c>
      <c r="E4" s="31">
        <v>2016024.3900910101</v>
      </c>
      <c r="F4" s="31">
        <v>2105193.6179806227</v>
      </c>
      <c r="G4" s="31">
        <v>2211912.2785237655</v>
      </c>
      <c r="H4" s="31">
        <v>2379017.6159646972</v>
      </c>
    </row>
    <row r="7" spans="1:8" s="33" customFormat="1" ht="18.75" customHeight="1" x14ac:dyDescent="0.2">
      <c r="A7" s="32" t="s">
        <v>34</v>
      </c>
      <c r="D7" s="34"/>
      <c r="E7" s="34"/>
    </row>
    <row r="8" spans="1:8" s="33" customFormat="1" ht="18.75" customHeight="1" x14ac:dyDescent="0.2">
      <c r="A8" s="10" t="s">
        <v>5</v>
      </c>
      <c r="B8" s="10"/>
      <c r="C8" s="10"/>
      <c r="D8" s="34"/>
      <c r="E8" s="34"/>
    </row>
  </sheetData>
  <hyperlinks>
    <hyperlink ref="A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Dashboard</vt:lpstr>
      <vt:lpstr>Further Information</vt:lpstr>
      <vt:lpstr>Trips</vt:lpstr>
      <vt:lpstr>Nights</vt:lpstr>
      <vt:lpstr>Expenditure</vt:lpstr>
      <vt:lpstr>Jobs</vt:lpstr>
      <vt:lpstr>Earnings</vt:lpstr>
      <vt:lpstr>cruise ships</vt:lpstr>
      <vt:lpstr>Hotel rooms sold</vt:lpstr>
      <vt:lpstr>Air passenger flow</vt:lpstr>
      <vt:lpstr>stock</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Henderson</dc:creator>
  <cp:lastModifiedBy>Sarah McAuley</cp:lastModifiedBy>
  <dcterms:created xsi:type="dcterms:W3CDTF">2020-10-19T06:58:30Z</dcterms:created>
  <dcterms:modified xsi:type="dcterms:W3CDTF">2020-10-21T18:34:52Z</dcterms:modified>
</cp:coreProperties>
</file>