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Annuals 2017\Occupancy\"/>
    </mc:Choice>
  </mc:AlternateContent>
  <bookViews>
    <workbookView xWindow="2145" yWindow="930" windowWidth="15315" windowHeight="8955" tabRatio="712"/>
  </bookViews>
  <sheets>
    <sheet name="Contact" sheetId="31" r:id="rId1"/>
    <sheet name="Contents" sheetId="16" r:id="rId2"/>
    <sheet name="Table 1.1" sheetId="1" r:id="rId3"/>
    <sheet name="Table 1.2" sheetId="14" r:id="rId4"/>
    <sheet name="Table 1.3" sheetId="8" r:id="rId5"/>
    <sheet name="Table 1.4" sheetId="15" r:id="rId6"/>
    <sheet name="Table 1.5" sheetId="10" r:id="rId7"/>
    <sheet name="Table 1.6 " sheetId="24" r:id="rId8"/>
    <sheet name="Table 1.7" sheetId="12" r:id="rId9"/>
    <sheet name="Table 1.8" sheetId="13" r:id="rId10"/>
    <sheet name="Table 1.9" sheetId="22" r:id="rId11"/>
    <sheet name="Figure 1.1a &amp; 1.1b" sheetId="17" r:id="rId12"/>
    <sheet name="Figure 1.2a &amp; 1.2b" sheetId="20" r:id="rId13"/>
    <sheet name="Figure 1.3a &amp; 1.3b" sheetId="28" r:id="rId14"/>
    <sheet name="Figure 1.4a &amp; 1.4b" sheetId="29" r:id="rId15"/>
    <sheet name="Figure 1.5" sheetId="21" r:id="rId16"/>
    <sheet name="Background Notes" sheetId="30" r:id="rId17"/>
  </sheets>
  <definedNames>
    <definedName name="_xlnm.Print_Area" localSheetId="0">Contact!$A$1:$E$22</definedName>
  </definedNames>
  <calcPr calcId="152511"/>
</workbook>
</file>

<file path=xl/calcChain.xml><?xml version="1.0" encoding="utf-8"?>
<calcChain xmlns="http://schemas.openxmlformats.org/spreadsheetml/2006/main">
  <c r="E135" i="24" l="1"/>
  <c r="E134" i="24"/>
  <c r="E133" i="24"/>
  <c r="E126" i="24"/>
  <c r="E127" i="24"/>
  <c r="E128" i="24"/>
  <c r="E129" i="24"/>
  <c r="E130" i="24"/>
  <c r="E131" i="24"/>
  <c r="E122" i="24"/>
  <c r="E121" i="24"/>
  <c r="E120" i="24"/>
  <c r="E113" i="24"/>
  <c r="E114" i="24"/>
  <c r="E115" i="24"/>
  <c r="E116" i="24"/>
  <c r="E117" i="24"/>
  <c r="E118" i="24"/>
  <c r="E109" i="24"/>
  <c r="E108" i="24"/>
  <c r="E107" i="24"/>
  <c r="E100" i="24"/>
  <c r="E101" i="24"/>
  <c r="E102" i="24"/>
  <c r="E103" i="24"/>
  <c r="E104" i="24"/>
  <c r="E105" i="24"/>
  <c r="E99" i="24"/>
  <c r="E96" i="24"/>
  <c r="E95" i="24"/>
  <c r="E94" i="24"/>
  <c r="E87" i="24"/>
  <c r="E88" i="24"/>
  <c r="E89" i="24"/>
  <c r="E90" i="24"/>
  <c r="E91" i="24"/>
  <c r="E92" i="24"/>
  <c r="F65" i="13" l="1"/>
  <c r="E65" i="13"/>
  <c r="F64" i="13"/>
  <c r="E64" i="13"/>
  <c r="F63" i="13"/>
  <c r="E63" i="13"/>
  <c r="F59" i="13"/>
  <c r="E59" i="13"/>
  <c r="F58" i="13"/>
  <c r="E58" i="13"/>
  <c r="F57" i="13"/>
  <c r="E57" i="13"/>
  <c r="F53" i="13"/>
  <c r="E53" i="13"/>
  <c r="F52" i="13"/>
  <c r="E52" i="13"/>
  <c r="F51" i="13"/>
  <c r="E51" i="13"/>
  <c r="F47" i="13"/>
  <c r="E47" i="13"/>
  <c r="F46" i="13"/>
  <c r="E46" i="13"/>
  <c r="F45" i="13"/>
  <c r="E45" i="13"/>
  <c r="F41" i="13"/>
  <c r="E41" i="13"/>
  <c r="F40" i="13"/>
  <c r="E40" i="13"/>
  <c r="F39" i="13"/>
  <c r="E39" i="13"/>
  <c r="F35" i="13"/>
  <c r="E35" i="13"/>
  <c r="F34" i="13"/>
  <c r="E34" i="13"/>
  <c r="F33" i="13"/>
  <c r="E33" i="13"/>
  <c r="F29" i="13"/>
  <c r="E29" i="13"/>
  <c r="F28" i="13"/>
  <c r="E28" i="13"/>
  <c r="F27" i="13"/>
  <c r="E27" i="13"/>
  <c r="F23" i="13"/>
  <c r="E23" i="13"/>
  <c r="F22" i="13"/>
  <c r="E22" i="13"/>
  <c r="F21" i="13"/>
  <c r="E21" i="13"/>
  <c r="F17" i="13"/>
  <c r="E17" i="13"/>
  <c r="F16" i="13"/>
  <c r="E16" i="13"/>
  <c r="F15" i="13"/>
  <c r="E15" i="13"/>
  <c r="F11" i="13"/>
  <c r="E11" i="13"/>
  <c r="F10" i="13"/>
  <c r="E10" i="13"/>
  <c r="F9" i="13"/>
  <c r="E9" i="13"/>
  <c r="F64" i="12"/>
  <c r="E64" i="12"/>
  <c r="F63" i="12"/>
  <c r="E63" i="12"/>
  <c r="F62" i="12"/>
  <c r="E62" i="12"/>
  <c r="F61" i="12"/>
  <c r="E61" i="12"/>
  <c r="F58" i="12"/>
  <c r="E58" i="12"/>
  <c r="F57" i="12"/>
  <c r="E57" i="12"/>
  <c r="F56" i="12"/>
  <c r="E56" i="12"/>
  <c r="F55" i="12"/>
  <c r="E55" i="12"/>
  <c r="F52" i="12"/>
  <c r="E52" i="12"/>
  <c r="F51" i="12"/>
  <c r="E51" i="12"/>
  <c r="F50" i="12"/>
  <c r="E50" i="12"/>
  <c r="F49" i="12"/>
  <c r="E49" i="12"/>
  <c r="F46" i="12"/>
  <c r="E46" i="12"/>
  <c r="F45" i="12"/>
  <c r="E45" i="12"/>
  <c r="F44" i="12"/>
  <c r="E44" i="12"/>
  <c r="F43" i="12"/>
  <c r="E43" i="12"/>
  <c r="F40" i="12"/>
  <c r="E40" i="12"/>
  <c r="F39" i="12"/>
  <c r="E39" i="12"/>
  <c r="F38" i="12"/>
  <c r="E38" i="12"/>
  <c r="F37" i="12"/>
  <c r="E37" i="12"/>
  <c r="F34" i="12"/>
  <c r="E34" i="12"/>
  <c r="F33" i="12"/>
  <c r="E33" i="12"/>
  <c r="F32" i="12"/>
  <c r="E32" i="12"/>
  <c r="F31" i="12"/>
  <c r="E31" i="12"/>
  <c r="F28" i="12"/>
  <c r="E28" i="12"/>
  <c r="F27" i="12"/>
  <c r="E27" i="12"/>
  <c r="F26" i="12"/>
  <c r="E26" i="12"/>
  <c r="F25" i="12"/>
  <c r="E25" i="12"/>
  <c r="F22" i="12"/>
  <c r="E22" i="12"/>
  <c r="F21" i="12"/>
  <c r="E21" i="12"/>
  <c r="F20" i="12"/>
  <c r="E20" i="12"/>
  <c r="F19" i="12"/>
  <c r="E19" i="12"/>
  <c r="F16" i="12"/>
  <c r="E16" i="12"/>
  <c r="F15" i="12"/>
  <c r="E15" i="12"/>
  <c r="F14" i="12"/>
  <c r="E14" i="12"/>
  <c r="F13" i="12"/>
  <c r="E13" i="12"/>
  <c r="F10" i="12"/>
  <c r="E10" i="12"/>
  <c r="F9" i="12"/>
  <c r="E9" i="12"/>
  <c r="F8" i="12"/>
  <c r="E8" i="12"/>
  <c r="F7" i="12"/>
  <c r="E7" i="12"/>
  <c r="F135" i="24"/>
  <c r="F134" i="24"/>
  <c r="F133" i="24"/>
  <c r="F131" i="24"/>
  <c r="F130" i="24"/>
  <c r="F129" i="24"/>
  <c r="F128" i="24"/>
  <c r="F127" i="24"/>
  <c r="F126" i="24"/>
  <c r="F125" i="24"/>
  <c r="E125" i="24"/>
  <c r="F122" i="24"/>
  <c r="F121" i="24"/>
  <c r="F120" i="24"/>
  <c r="F118" i="24"/>
  <c r="F117" i="24"/>
  <c r="F116" i="24"/>
  <c r="F115" i="24"/>
  <c r="F114" i="24"/>
  <c r="F113" i="24"/>
  <c r="F112" i="24"/>
  <c r="E112" i="24"/>
  <c r="F109" i="24"/>
  <c r="F108" i="24"/>
  <c r="F107" i="24"/>
  <c r="F105" i="24"/>
  <c r="F104" i="24"/>
  <c r="F103" i="24"/>
  <c r="F102" i="24"/>
  <c r="F101" i="24"/>
  <c r="F100" i="24"/>
  <c r="F99" i="24"/>
  <c r="F96" i="24"/>
  <c r="F95" i="24"/>
  <c r="F94" i="24"/>
  <c r="F92" i="24"/>
  <c r="F91" i="24"/>
  <c r="F90" i="24"/>
  <c r="F89" i="24"/>
  <c r="F88" i="24"/>
  <c r="F87" i="24"/>
  <c r="F86" i="24"/>
  <c r="E86" i="24"/>
  <c r="F83" i="24"/>
  <c r="E83" i="24"/>
  <c r="F82" i="24"/>
  <c r="E82" i="24"/>
  <c r="F81" i="24"/>
  <c r="E81" i="24"/>
  <c r="F79" i="24"/>
  <c r="E79" i="24"/>
  <c r="F78" i="24"/>
  <c r="E78" i="24"/>
  <c r="F77" i="24"/>
  <c r="E77" i="24"/>
  <c r="F76" i="24"/>
  <c r="E76" i="24"/>
  <c r="F75" i="24"/>
  <c r="E75" i="24"/>
  <c r="F74" i="24"/>
  <c r="E74" i="24"/>
  <c r="F73" i="24"/>
  <c r="E73" i="24"/>
  <c r="F70" i="24"/>
  <c r="E70" i="24"/>
  <c r="F69" i="24"/>
  <c r="E69" i="24"/>
  <c r="F68" i="24"/>
  <c r="E68" i="24"/>
  <c r="F66" i="24"/>
  <c r="E66" i="24"/>
  <c r="F65" i="24"/>
  <c r="E65" i="24"/>
  <c r="F64" i="24"/>
  <c r="E64" i="24"/>
  <c r="F63" i="24"/>
  <c r="E63" i="24"/>
  <c r="F62" i="24"/>
  <c r="E62" i="24"/>
  <c r="F61" i="24"/>
  <c r="E61" i="24"/>
  <c r="F60" i="24"/>
  <c r="E60" i="24"/>
  <c r="F57" i="24"/>
  <c r="E57" i="24"/>
  <c r="F56" i="24"/>
  <c r="E56" i="24"/>
  <c r="F55" i="24"/>
  <c r="E55" i="24"/>
  <c r="F53" i="24"/>
  <c r="E53" i="24"/>
  <c r="F52" i="24"/>
  <c r="E52" i="24"/>
  <c r="F51" i="24"/>
  <c r="E51" i="24"/>
  <c r="F50" i="24"/>
  <c r="E50" i="24"/>
  <c r="F49" i="24"/>
  <c r="E49" i="24"/>
  <c r="F47" i="24"/>
  <c r="E47" i="24"/>
  <c r="F44" i="24"/>
  <c r="E44" i="24"/>
  <c r="F43" i="24"/>
  <c r="E43" i="24"/>
  <c r="F42" i="24"/>
  <c r="E42" i="24"/>
  <c r="F40" i="24"/>
  <c r="E40" i="24"/>
  <c r="F39" i="24"/>
  <c r="E39" i="24"/>
  <c r="F38" i="24"/>
  <c r="E38" i="24"/>
  <c r="F37" i="24"/>
  <c r="E37" i="24"/>
  <c r="F36" i="24"/>
  <c r="E36" i="24"/>
  <c r="F34" i="24"/>
  <c r="E34" i="24"/>
  <c r="F31" i="24"/>
  <c r="E31" i="24"/>
  <c r="F30" i="24"/>
  <c r="E30" i="24"/>
  <c r="F29" i="24"/>
  <c r="E29" i="24"/>
  <c r="F27" i="24"/>
  <c r="E27" i="24"/>
  <c r="F26" i="24"/>
  <c r="E26" i="24"/>
  <c r="F25" i="24"/>
  <c r="E25" i="24"/>
  <c r="F24" i="24"/>
  <c r="E24" i="24"/>
  <c r="F23" i="24"/>
  <c r="E23" i="24"/>
  <c r="F21" i="24"/>
  <c r="E21" i="24"/>
  <c r="F18" i="24"/>
  <c r="E18" i="24"/>
  <c r="F17" i="24"/>
  <c r="E17" i="24"/>
  <c r="F16" i="24"/>
  <c r="E16" i="24"/>
  <c r="F14" i="24"/>
  <c r="E14" i="24"/>
  <c r="F13" i="24"/>
  <c r="E13" i="24"/>
  <c r="F12" i="24"/>
  <c r="E12" i="24"/>
  <c r="F11" i="24"/>
  <c r="E11" i="24"/>
  <c r="F10" i="24"/>
  <c r="E10" i="24"/>
  <c r="F8" i="24"/>
  <c r="E8" i="24"/>
  <c r="F62" i="10"/>
  <c r="E62" i="10"/>
  <c r="F61" i="10"/>
  <c r="E61" i="10"/>
  <c r="F56" i="10"/>
  <c r="E56" i="10"/>
  <c r="F55" i="10"/>
  <c r="E55" i="10"/>
  <c r="F50" i="10"/>
  <c r="E50" i="10"/>
  <c r="F49" i="10"/>
  <c r="E49" i="10"/>
  <c r="F44" i="10"/>
  <c r="E44" i="10"/>
  <c r="F43" i="10"/>
  <c r="E43" i="10"/>
  <c r="F38" i="10"/>
  <c r="E38" i="10"/>
  <c r="F37" i="10"/>
  <c r="E37" i="10"/>
  <c r="F32" i="10"/>
  <c r="E32" i="10"/>
  <c r="F31" i="10"/>
  <c r="E31" i="10"/>
  <c r="F26" i="10"/>
  <c r="E26" i="10"/>
  <c r="F25" i="10"/>
  <c r="E25" i="10"/>
  <c r="F20" i="10"/>
  <c r="E20" i="10"/>
  <c r="F19" i="10"/>
  <c r="E19" i="10"/>
  <c r="F14" i="10"/>
  <c r="E14" i="10"/>
  <c r="F13" i="10"/>
  <c r="E13" i="10"/>
  <c r="F8" i="10"/>
  <c r="E8" i="10"/>
  <c r="F7" i="10"/>
  <c r="E7" i="10"/>
  <c r="F25" i="15"/>
  <c r="E25" i="15"/>
  <c r="F23" i="15"/>
  <c r="E23" i="15"/>
  <c r="F21" i="15"/>
  <c r="E21" i="15"/>
  <c r="F19" i="15"/>
  <c r="E19" i="15"/>
  <c r="F17" i="15"/>
  <c r="E17" i="15"/>
  <c r="F15" i="15"/>
  <c r="E15" i="15"/>
  <c r="F13" i="15"/>
  <c r="E13" i="15"/>
  <c r="F11" i="15"/>
  <c r="E11" i="15"/>
  <c r="F9" i="15"/>
  <c r="E9" i="15"/>
  <c r="F7" i="15"/>
  <c r="E7" i="15"/>
  <c r="F29" i="8"/>
  <c r="E29" i="8"/>
  <c r="F27" i="8"/>
  <c r="E27" i="8"/>
  <c r="F25" i="8"/>
  <c r="E25" i="8"/>
  <c r="F23" i="8"/>
  <c r="E23" i="8"/>
  <c r="F21" i="8"/>
  <c r="E21" i="8"/>
  <c r="F19" i="8"/>
  <c r="E19" i="8"/>
  <c r="F17" i="8"/>
  <c r="E17" i="8"/>
  <c r="F15" i="8"/>
  <c r="E15" i="8"/>
  <c r="F13" i="8"/>
  <c r="E13" i="8"/>
  <c r="F11" i="8"/>
  <c r="E11" i="8"/>
  <c r="F9" i="8"/>
  <c r="E9" i="8"/>
  <c r="F7" i="8"/>
  <c r="E7" i="8"/>
  <c r="F25" i="14"/>
  <c r="E25" i="14"/>
  <c r="F23" i="14"/>
  <c r="E23" i="14"/>
  <c r="F21" i="14"/>
  <c r="E21" i="14"/>
  <c r="F19" i="14"/>
  <c r="E19" i="14"/>
  <c r="F17" i="14"/>
  <c r="E17" i="14"/>
  <c r="F15" i="14"/>
  <c r="E15" i="14"/>
  <c r="F13" i="14"/>
  <c r="E13" i="14"/>
  <c r="F11" i="14"/>
  <c r="E11" i="14"/>
  <c r="F9" i="14"/>
  <c r="E9" i="14"/>
  <c r="F7" i="14"/>
  <c r="E7" i="14"/>
  <c r="F29" i="1"/>
  <c r="E29" i="1"/>
  <c r="F27" i="1"/>
  <c r="E27" i="1"/>
  <c r="F25" i="1"/>
  <c r="E25" i="1"/>
  <c r="F23" i="1"/>
  <c r="E23" i="1"/>
  <c r="F21" i="1"/>
  <c r="E21" i="1"/>
  <c r="F19" i="1"/>
  <c r="E19" i="1"/>
  <c r="F17" i="1"/>
  <c r="E17" i="1"/>
  <c r="F15" i="1"/>
  <c r="E15" i="1"/>
  <c r="F13" i="1"/>
  <c r="E13" i="1"/>
  <c r="F11" i="1"/>
  <c r="E11" i="1"/>
  <c r="F9" i="1"/>
  <c r="E9" i="1"/>
  <c r="F7" i="1"/>
  <c r="E7" i="1"/>
</calcChain>
</file>

<file path=xl/sharedStrings.xml><?xml version="1.0" encoding="utf-8"?>
<sst xmlns="http://schemas.openxmlformats.org/spreadsheetml/2006/main" count="1399" uniqueCount="274">
  <si>
    <t>January</t>
  </si>
  <si>
    <t>Room occupancy</t>
  </si>
  <si>
    <t>4 STAR</t>
  </si>
  <si>
    <t>3 STAR</t>
  </si>
  <si>
    <t>2 STAR</t>
  </si>
  <si>
    <t>1 STAR</t>
  </si>
  <si>
    <t>*</t>
  </si>
  <si>
    <t>less than 25</t>
  </si>
  <si>
    <t>26-50</t>
  </si>
  <si>
    <t>51-100</t>
  </si>
  <si>
    <t>more than 100</t>
  </si>
  <si>
    <t>less than £40</t>
  </si>
  <si>
    <t>£40-£49.99</t>
  </si>
  <si>
    <t>£50-£59.99</t>
  </si>
  <si>
    <t>£60 or more</t>
  </si>
  <si>
    <t>Rooms sold</t>
  </si>
  <si>
    <t>February</t>
  </si>
  <si>
    <t>March</t>
  </si>
  <si>
    <t>April</t>
  </si>
  <si>
    <t>May</t>
  </si>
  <si>
    <t>June</t>
  </si>
  <si>
    <t>July</t>
  </si>
  <si>
    <t>August</t>
  </si>
  <si>
    <t>September</t>
  </si>
  <si>
    <t>October</t>
  </si>
  <si>
    <t>November</t>
  </si>
  <si>
    <t>December</t>
  </si>
  <si>
    <t>Data Subset:</t>
  </si>
  <si>
    <t>Dataset Title:</t>
  </si>
  <si>
    <t>Coverage:</t>
  </si>
  <si>
    <t>Source:</t>
  </si>
  <si>
    <t>National Statistics Data?</t>
  </si>
  <si>
    <t>Year of Data:</t>
  </si>
  <si>
    <t>Tourism</t>
  </si>
  <si>
    <t>Sarah McAuley</t>
  </si>
  <si>
    <t xml:space="preserve">Northern Ireland </t>
  </si>
  <si>
    <t>Description of Data</t>
  </si>
  <si>
    <t>Details of the information held on this dataset are outlined below:</t>
  </si>
  <si>
    <t>Methodology</t>
  </si>
  <si>
    <t>Geographic Referencing</t>
  </si>
  <si>
    <t>Disclosure Control Methods</t>
  </si>
  <si>
    <t>Quality Issues</t>
  </si>
  <si>
    <t>Questionnaire</t>
  </si>
  <si>
    <t>Establishments are asked to record the following in the questionnaire:</t>
  </si>
  <si>
    <t xml:space="preserve"> Britain, Europe, North America and other countries),</t>
  </si>
  <si>
    <t>Weighting</t>
  </si>
  <si>
    <t>Terminology</t>
  </si>
  <si>
    <t>The main measures are bed-space occupancy and room occupancy.</t>
  </si>
  <si>
    <t>Rooms and Bed-spaces sold</t>
  </si>
  <si>
    <t xml:space="preserve">Rooms Sold </t>
  </si>
  <si>
    <t>Bed-spaces Sold</t>
  </si>
  <si>
    <r>
      <t>·</t>
    </r>
    <r>
      <rPr>
        <sz val="7"/>
        <rFont val="Arial"/>
        <family val="2"/>
      </rPr>
      <t xml:space="preserve">         </t>
    </r>
    <r>
      <rPr>
        <sz val="10"/>
        <rFont val="Arial"/>
        <family val="2"/>
      </rPr>
      <t>The total number of rooms let out each night,</t>
    </r>
  </si>
  <si>
    <r>
      <t>·</t>
    </r>
    <r>
      <rPr>
        <sz val="7"/>
        <rFont val="Arial"/>
        <family val="2"/>
      </rPr>
      <t xml:space="preserve">         </t>
    </r>
    <r>
      <rPr>
        <sz val="10"/>
        <rFont val="Arial"/>
        <family val="2"/>
      </rPr>
      <t>The total number of guests staying in the establishment each night,</t>
    </r>
  </si>
  <si>
    <r>
      <t>·</t>
    </r>
    <r>
      <rPr>
        <sz val="7"/>
        <rFont val="Arial"/>
        <family val="2"/>
      </rPr>
      <t xml:space="preserve">         </t>
    </r>
    <r>
      <rPr>
        <sz val="10"/>
        <rFont val="Arial"/>
        <family val="2"/>
      </rPr>
      <t>The total number of guests checking in as new arrivals each day,</t>
    </r>
  </si>
  <si>
    <r>
      <t>·</t>
    </r>
    <r>
      <rPr>
        <sz val="7"/>
        <rFont val="Arial"/>
        <family val="2"/>
      </rPr>
      <t xml:space="preserve">         </t>
    </r>
    <r>
      <rPr>
        <sz val="10"/>
        <rFont val="Arial"/>
        <family val="2"/>
      </rPr>
      <t>The daily number of new arrivals by area of residency (Northern Ireland, Republic of Ireland, Great</t>
    </r>
  </si>
  <si>
    <r>
      <t>·</t>
    </r>
    <r>
      <rPr>
        <sz val="7"/>
        <rFont val="Arial"/>
        <family val="2"/>
      </rPr>
      <t xml:space="preserve">         </t>
    </r>
    <r>
      <rPr>
        <sz val="10"/>
        <rFont val="Arial"/>
        <family val="2"/>
      </rPr>
      <t>The daily number of guests by area of residency (Northern Ireland, Great Britain and other countries).</t>
    </r>
  </si>
  <si>
    <r>
      <t>R</t>
    </r>
    <r>
      <rPr>
        <u/>
        <sz val="10"/>
        <rFont val="Arial"/>
        <family val="2"/>
      </rPr>
      <t>oom occupancy rates</t>
    </r>
  </si>
  <si>
    <r>
      <t>B</t>
    </r>
    <r>
      <rPr>
        <u/>
        <sz val="10"/>
        <rFont val="Arial"/>
        <family val="2"/>
      </rPr>
      <t>ed-space occupancy rates</t>
    </r>
  </si>
  <si>
    <t xml:space="preserve">there are different weights for arrivals, guests and weekend/weekday splits (some accommodation providers do not provide information on the country of residence of their </t>
  </si>
  <si>
    <t xml:space="preserve">refer to the proportion of all bed-spaces available at any given time that are occupied by paying guests. In calculating these figures, the total number of bed-spaces available is allowed to </t>
  </si>
  <si>
    <t>January - March</t>
  </si>
  <si>
    <t>January - April</t>
  </si>
  <si>
    <t>January - May</t>
  </si>
  <si>
    <t>January - June</t>
  </si>
  <si>
    <t>January - July</t>
  </si>
  <si>
    <t>January - August</t>
  </si>
  <si>
    <t>January - September</t>
  </si>
  <si>
    <t>January - October</t>
  </si>
  <si>
    <t>January - November</t>
  </si>
  <si>
    <t>January - December</t>
  </si>
  <si>
    <t>January- May</t>
  </si>
  <si>
    <t xml:space="preserve">refer to the proportion of rooms available at any given time that are occupied by at least one paying guest. These rates differ from bed-space occupancy rates in that the room may be occupied </t>
  </si>
  <si>
    <t>whilst all the bed-spaces in the room are not.</t>
  </si>
  <si>
    <t xml:space="preserve">applies the calculated room occupancy rate to the number of rooms available from the Northern Ireland Tourist Board stock. This does not take into account any known differences between the </t>
  </si>
  <si>
    <t xml:space="preserve">stock file and the actual number of rooms available as there may be a delay in updating the stock file to enable the process of re-certification. </t>
  </si>
  <si>
    <t>provided information on the number of guests.</t>
  </si>
  <si>
    <t xml:space="preserve">applies the calculated bed-space occupancy rate to the number of beds available from the Northern Ireland Tourist Board stock. This does not take into account any known </t>
  </si>
  <si>
    <t xml:space="preserve">differences between the stock file and the actual number of bed-spaces available as there may be a delay in updating the stock file to enable the </t>
  </si>
  <si>
    <t>Some data has been suppressed as the sample size is not large enough to supply a reliable estimate. Cells are suppressed if there are less than 5 establishments</t>
  </si>
  <si>
    <t xml:space="preserve">Tourism Statistics Branch (NISRA) </t>
  </si>
  <si>
    <r>
      <t>Bed occupancy</t>
    </r>
    <r>
      <rPr>
        <b/>
        <vertAlign val="superscript"/>
        <sz val="10"/>
        <rFont val="Arial"/>
        <family val="2"/>
      </rPr>
      <t>(1)</t>
    </r>
  </si>
  <si>
    <r>
      <t xml:space="preserve">Beds sold </t>
    </r>
    <r>
      <rPr>
        <b/>
        <vertAlign val="superscript"/>
        <sz val="10"/>
        <rFont val="Arial"/>
        <family val="2"/>
      </rPr>
      <t>(1)</t>
    </r>
  </si>
  <si>
    <t>(3) * Sample size too small to provide a reliable estimate</t>
  </si>
  <si>
    <t>Statistical Theme:</t>
  </si>
  <si>
    <t xml:space="preserve">The data has been weighted for non-response assuming no non-response bias and also weighted by local authority and size. Due to different response rates to different parts of the questionnaire, </t>
  </si>
  <si>
    <t>arrivals/guests and others provide monthly data rather than daily data).</t>
  </si>
  <si>
    <t>vary from month to month to take account of any changes in the number of beds offered by individual establishments through the use of extra beds or withdrawal of some rooms from use.</t>
  </si>
  <si>
    <t>The bed-space occupancy rate calculation =  (Total number of bed-spaces occupied / total number of bed-spaces available) *100</t>
  </si>
  <si>
    <t>The room occupancy rate calculation =  (Total number of rooms occupied / Total number of rooms available) *100</t>
  </si>
  <si>
    <t xml:space="preserve">People and Places </t>
  </si>
  <si>
    <t>List of Tables</t>
  </si>
  <si>
    <t>Table 1.1</t>
  </si>
  <si>
    <t>Contents</t>
  </si>
  <si>
    <t>Table 1.2</t>
  </si>
  <si>
    <t>Table 1.3</t>
  </si>
  <si>
    <t>Table 1.4</t>
  </si>
  <si>
    <t>Table 1.5</t>
  </si>
  <si>
    <t>Table 1.6</t>
  </si>
  <si>
    <t>Table 1.7</t>
  </si>
  <si>
    <t>Table 1.8</t>
  </si>
  <si>
    <t>List of Charts</t>
  </si>
  <si>
    <t>Table 1.9</t>
  </si>
  <si>
    <t>Stock</t>
  </si>
  <si>
    <t>Type</t>
  </si>
  <si>
    <t>Number</t>
  </si>
  <si>
    <t>Rooms Available</t>
  </si>
  <si>
    <t>Bed-Spaces Available</t>
  </si>
  <si>
    <t>Total</t>
  </si>
  <si>
    <t>(2) Figure may include establishments which are closed</t>
  </si>
  <si>
    <t>(2) Please note differences between years are calculated using unrounded figures</t>
  </si>
  <si>
    <t xml:space="preserve">process of re-certification. Bed-spaces sold for exclude those who have not provided the appropriate breakdown of information i.e. those who have not </t>
  </si>
  <si>
    <t>Bed-space occupancy rates exclude those who have not provided the appropriate breakdown of information i.e. those who have not provided information on the number of guests.</t>
  </si>
  <si>
    <t>(1)Please note bed-space occupancy figures have been calculated excluding those who have not provided the appropriate breakdown of information</t>
  </si>
  <si>
    <t>(1) Please note bed-space occupancy figures have been calculated excluding those who have not provided the appropriate breakdown of information</t>
  </si>
  <si>
    <t xml:space="preserve">To offer tourist accommodation in NI, you must have a certificate from Tourism Northern Ireland (TNI) - TNI refers to this as certification. It is illegal to offer tourist accommodation in NI without a certificate from TNI. The list of certified accommodation from TNI is known as the ‘stock’. </t>
  </si>
  <si>
    <t>Antrim &amp; Newtownabbey Borough Council</t>
  </si>
  <si>
    <t>Ards &amp; North Down Borough Council</t>
  </si>
  <si>
    <t>Belfast City Council</t>
  </si>
  <si>
    <t>Causeway Coast &amp; Glens District Coucil</t>
  </si>
  <si>
    <t>Fermanagh &amp; Omagh District Council</t>
  </si>
  <si>
    <t>Derry City &amp; Strabane District Council</t>
  </si>
  <si>
    <t>Lisburn &amp; Castlereagh City Council</t>
  </si>
  <si>
    <t>Mid &amp; East Antrim Borough Council</t>
  </si>
  <si>
    <t>Mid Ulster District Council</t>
  </si>
  <si>
    <t>Newry, Mourne &amp; Down District Council</t>
  </si>
  <si>
    <t>Armagh City, Banbridge &amp; Craigavon Borough Council</t>
  </si>
  <si>
    <t>• Antrim &amp; Newtownabbey Borough Council</t>
  </si>
  <si>
    <t>• Ards &amp; North Down Borough Council</t>
  </si>
  <si>
    <t>• Armagh City, Banbridge &amp; Craigavon Borough Council</t>
  </si>
  <si>
    <t>• Belfast City Council</t>
  </si>
  <si>
    <t>• Causeway Coast &amp; Glens District Coucil</t>
  </si>
  <si>
    <t>• Derry City &amp; Strabane District Council</t>
  </si>
  <si>
    <t>• Fermanagh &amp; Omagh District Council</t>
  </si>
  <si>
    <t>• Lisburn &amp; Castlereagh City Council</t>
  </si>
  <si>
    <t>• Mid &amp; East Antrim Borough Council</t>
  </si>
  <si>
    <t>• Mid Ulster District Council</t>
  </si>
  <si>
    <t>• Newry, Mourne &amp; Down District Council</t>
  </si>
  <si>
    <t xml:space="preserve"> Northern Ireland and local government districts as follows:</t>
  </si>
  <si>
    <t>Stock is provided by Tourism Northern Ireland. Stock levels used are as of months end of the previous month</t>
  </si>
  <si>
    <t>Local Government Districts are as follows:</t>
  </si>
  <si>
    <r>
      <t xml:space="preserve">Bed occupancy </t>
    </r>
    <r>
      <rPr>
        <b/>
        <vertAlign val="superscript"/>
        <sz val="10"/>
        <rFont val="Arial"/>
        <family val="2"/>
      </rPr>
      <t>(1)</t>
    </r>
  </si>
  <si>
    <t xml:space="preserve"> </t>
  </si>
  <si>
    <t>(1) Stock files are provided by Tourism Northern Ireland (TNI)</t>
  </si>
  <si>
    <t>(3) Stock used for the year is as of December end</t>
  </si>
  <si>
    <t>(2) Please note Lisburn and Castlereagh City Council has been excluded from these charts as the response rate was too small to provide a reliable estimate</t>
  </si>
  <si>
    <t>Northern Ireland</t>
  </si>
  <si>
    <t>Great Britain</t>
  </si>
  <si>
    <t>Republic of Ireland</t>
  </si>
  <si>
    <t>Europe</t>
  </si>
  <si>
    <t>North America</t>
  </si>
  <si>
    <t>Other Overseas</t>
  </si>
  <si>
    <t>Number thousands</t>
  </si>
  <si>
    <t>Northern Ireland Hotel Occupancy Rates by Month</t>
  </si>
  <si>
    <t>Northern Ireland Hotel Occupancy Year to Date</t>
  </si>
  <si>
    <t>Northern Ireland Hotel Rooms and Beds Sold by Month</t>
  </si>
  <si>
    <t xml:space="preserve">Northern Ireland Hotel Room Sold Year to Date </t>
  </si>
  <si>
    <t>Northern Ireland Hotel Occupancy Rates by Local Government District</t>
  </si>
  <si>
    <t>Northern Ireland Hotel Occupancy by Price Band</t>
  </si>
  <si>
    <t>Table 1.1 Northern Ireland Hotel Occupancy Rates by Month</t>
  </si>
  <si>
    <t>Table 1.2 Northern Ireland Hotel Occupancy Year to Date</t>
  </si>
  <si>
    <t>Table 1.3 Northern Ireland Hotel Rooms and Beds Sold by Month</t>
  </si>
  <si>
    <t>Table 1.4 Northern Ireland Hotel Rooms and Beds Sold Year to Date</t>
  </si>
  <si>
    <t xml:space="preserve">Table 1.6 Northern Ireland Hotel Occupancy Rates by Local Government District </t>
  </si>
  <si>
    <t>Table 1.8 Northern Ireland Hotel Occupancy by Price Band</t>
  </si>
  <si>
    <t>One Star</t>
  </si>
  <si>
    <t>Two Star</t>
  </si>
  <si>
    <t>Three Star</t>
  </si>
  <si>
    <t>Four Star</t>
  </si>
  <si>
    <t>Five Star</t>
  </si>
  <si>
    <t>Antrim and Newtownabbey</t>
  </si>
  <si>
    <t>Ards and North Down</t>
  </si>
  <si>
    <t>Armagh, Banbridge and Craigavon</t>
  </si>
  <si>
    <t>Belfast</t>
  </si>
  <si>
    <t>Causeway Coast and Glens</t>
  </si>
  <si>
    <t>Derry and Strabane</t>
  </si>
  <si>
    <t>Fermanagh and Omagh</t>
  </si>
  <si>
    <t>Lisburn and Castlereagh</t>
  </si>
  <si>
    <t>Mid and East Antrim</t>
  </si>
  <si>
    <t>Mid Ulster</t>
  </si>
  <si>
    <t>Newry, Mourne and Down</t>
  </si>
  <si>
    <t>Less than 25</t>
  </si>
  <si>
    <t>More than 100</t>
  </si>
  <si>
    <t>Jan</t>
  </si>
  <si>
    <t>Feb</t>
  </si>
  <si>
    <t>Mar</t>
  </si>
  <si>
    <t>Apr</t>
  </si>
  <si>
    <t>Jun</t>
  </si>
  <si>
    <t>Jul</t>
  </si>
  <si>
    <t>Aug</t>
  </si>
  <si>
    <t>Sep</t>
  </si>
  <si>
    <t>Oct</t>
  </si>
  <si>
    <t>Nov</t>
  </si>
  <si>
    <t>Dec</t>
  </si>
  <si>
    <t>Antrim &amp; Newtownabbey</t>
  </si>
  <si>
    <t>Ards &amp; North Down</t>
  </si>
  <si>
    <t>Armagh City, Banbridge &amp; Craigavon</t>
  </si>
  <si>
    <t xml:space="preserve">Belfast </t>
  </si>
  <si>
    <t xml:space="preserve">Causeway Coast &amp; Glens </t>
  </si>
  <si>
    <t xml:space="preserve">Derry City &amp; Strabane </t>
  </si>
  <si>
    <t xml:space="preserve">Fermanagh &amp; Omagh </t>
  </si>
  <si>
    <t xml:space="preserve">Mid &amp; East Antrim </t>
  </si>
  <si>
    <t xml:space="preserve">Mid Ulster </t>
  </si>
  <si>
    <t xml:space="preserve">Newry, Mourne &amp; Down </t>
  </si>
  <si>
    <t>Northern Ireland Hotel Stock by Local Government District</t>
  </si>
  <si>
    <t>Responsible Statistician:</t>
  </si>
  <si>
    <t>Address:</t>
  </si>
  <si>
    <t>NISRA Tourism Statistics Branch,</t>
  </si>
  <si>
    <t>BELFAST</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</si>
  <si>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</si>
  <si>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</si>
  <si>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</si>
  <si>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</si>
  <si>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</si>
  <si>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</si>
  <si>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</si>
  <si>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t>Colby House</t>
  </si>
  <si>
    <t>Stranmillis Court</t>
  </si>
  <si>
    <t>BT9 5RR</t>
  </si>
  <si>
    <t>Yes</t>
  </si>
  <si>
    <t xml:space="preserve">Figure 1.1a </t>
  </si>
  <si>
    <t>Figure 1.1b</t>
  </si>
  <si>
    <t>Figure 1.2a</t>
  </si>
  <si>
    <t>Figure 1.2b</t>
  </si>
  <si>
    <t xml:space="preserve">Figure 1.3a </t>
  </si>
  <si>
    <t>Figure 1.3b</t>
  </si>
  <si>
    <t>Figure 1.4a</t>
  </si>
  <si>
    <t>Figure 1.4b</t>
  </si>
  <si>
    <t>Figure 1.5</t>
  </si>
  <si>
    <t>Information on the data quality of tourism statistics and of administrative sources used can be found at the following links</t>
  </si>
  <si>
    <t>Tourism Statistics Data Quality</t>
  </si>
  <si>
    <t>Quality of Administrative Sources</t>
  </si>
  <si>
    <t>Further information on the survey methodology can be found at the following link</t>
  </si>
  <si>
    <t>Northern Ireland Occupancy Survey Methodology</t>
  </si>
  <si>
    <t>The survey uses a census of Northern Ireland hotels</t>
  </si>
  <si>
    <t>Information from the survey is presented in terms of room and bed-space occupancy, and rooms and bed-spaces sold. The room and bed-space occupancy can be influenced by an establishment adding new rooms or bed-spaces which have not been certified or closing rooms for refurbishment throughout the year and can change monthly. Occupancy rates can also be influenced by seasonality.</t>
  </si>
  <si>
    <t>Ungraded + Awaiting Grading</t>
  </si>
  <si>
    <t>Further information on methodology is available in the Background Notes</t>
  </si>
  <si>
    <t>tourismstatistics@nisra.gov.uk</t>
  </si>
  <si>
    <t>January - December 2017</t>
  </si>
  <si>
    <t>028 9025 5160</t>
  </si>
  <si>
    <t>Northern Ireland Hotel Occupancy Rates by Classification 2011 - 2017</t>
  </si>
  <si>
    <t>Northern Ireland Hotel Occupancy Rates by Hotel Size 2011 - 2017</t>
  </si>
  <si>
    <t>Northern Ireland Hotel Stock by Classification, Size and Local Government District 2011 - 2017</t>
  </si>
  <si>
    <t>Northern Ireland Hotel Room Occupancy Occupancy by Month 2011 - 2017</t>
  </si>
  <si>
    <t>Northern Ireland Hotel Bed Space Occupancy Occupancy by Month 2011 - 2017</t>
  </si>
  <si>
    <t>Northern Ireland Local Government District Hotel Room Occupancy 2011 - 2017</t>
  </si>
  <si>
    <t>Northern Ireland Local Government District Hotel Bed Space Occupancy 2011 - 2017</t>
  </si>
  <si>
    <t>Arrivals to Northern Ireland Hotels 2011 - 2017 (thousands)</t>
  </si>
  <si>
    <t>Proportion of Arrivals to Northern Ireland Hotels 2017</t>
  </si>
  <si>
    <t>Guests to Northern Ireland Hotels 2011 - 2017 (thousands)</t>
  </si>
  <si>
    <t>Proportion of guests to Northern Ireland Hotels 2017</t>
  </si>
  <si>
    <r>
      <t xml:space="preserve">Difference 2016/2017 </t>
    </r>
    <r>
      <rPr>
        <b/>
        <vertAlign val="superscript"/>
        <sz val="10"/>
        <rFont val="Arial"/>
        <family val="2"/>
      </rPr>
      <t>(2)</t>
    </r>
  </si>
  <si>
    <t>Room occupancy change 16/17</t>
  </si>
  <si>
    <t>Bed occupancy change 16/17</t>
  </si>
  <si>
    <r>
      <t>Difference 2016/2017</t>
    </r>
    <r>
      <rPr>
        <b/>
        <vertAlign val="superscript"/>
        <sz val="10"/>
        <rFont val="Arial"/>
        <family val="2"/>
      </rPr>
      <t>(2)</t>
    </r>
  </si>
  <si>
    <t>Rooms sold change 16/17</t>
  </si>
  <si>
    <t>Beds sold change 16/17</t>
  </si>
  <si>
    <t>Data correct as at 07/06/2018</t>
  </si>
  <si>
    <t>*Data correct as at 07/06/2018</t>
  </si>
  <si>
    <t>Table 1.5 Northern Ireland Hotel Occupancy Rates by Classification 2011 - 2017</t>
  </si>
  <si>
    <t>Table 1.7 Northern Ireland Hotel Occupancy Rates by Hotel Size 2011 - 2017</t>
  </si>
  <si>
    <t>Change 2016/2017</t>
  </si>
  <si>
    <t>Table 1.9 Northern Ireland Hotel Stock 2011 - 2017</t>
  </si>
  <si>
    <t>Chart 1.1a Northern Ireland Hotel Room Occupancy by Month 2011 - 2017</t>
  </si>
  <si>
    <r>
      <t>Chart 1.1b  Northern Ireland Hotel Bed-Space</t>
    </r>
    <r>
      <rPr>
        <b/>
        <u/>
        <vertAlign val="superscript"/>
        <sz val="10"/>
        <color indexed="8"/>
        <rFont val="Arial"/>
        <family val="2"/>
      </rPr>
      <t>(1)</t>
    </r>
    <r>
      <rPr>
        <b/>
        <u/>
        <sz val="10"/>
        <color indexed="8"/>
        <rFont val="Arial"/>
        <family val="2"/>
      </rPr>
      <t xml:space="preserve"> Occupancy by Month 2011 - 2017</t>
    </r>
  </si>
  <si>
    <t>Chart 1.2a Northern Ireland Local Government District Hotel Room Occupancy 2011 - 2017</t>
  </si>
  <si>
    <r>
      <t>Chart 1.2b Northern Ireland Local Government District Hotel Bed Space Occupancy</t>
    </r>
    <r>
      <rPr>
        <b/>
        <u/>
        <vertAlign val="superscript"/>
        <sz val="11"/>
        <color indexed="8"/>
        <rFont val="Calibri"/>
        <family val="2"/>
      </rPr>
      <t>1</t>
    </r>
    <r>
      <rPr>
        <b/>
        <u/>
        <sz val="11"/>
        <color indexed="8"/>
        <rFont val="Calibri"/>
        <family val="2"/>
      </rPr>
      <t xml:space="preserve"> 2011 - 2017</t>
    </r>
  </si>
  <si>
    <t>Chart 1.3a Arrivals to Northern Ireland Hotels 2011 - 2017(thousands)</t>
  </si>
  <si>
    <t>Chart 1.3b Proportion of Arrivals to Northern Ireland Hotels 2017</t>
  </si>
  <si>
    <t>Chart 1.4a Guests to Northern Ireland Hotels 2011 - 2017 (thousands)</t>
  </si>
  <si>
    <t>Chart 1.4b Proportion of guests to Northern Ireland Hotels 2017</t>
  </si>
  <si>
    <t>Chart 1.5: Hotel Room Stock by Local Government District 2017</t>
  </si>
  <si>
    <t>Northern Ireland Hotel Occupancy Statistics</t>
  </si>
  <si>
    <t>(4) Properties can be graded/regraded and this would be reflected in the annual change by classification.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</si>
</sst>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quot;points&quot;"/>
    <numFmt numFmtId="165" formatCode="0\ %\ &quot;points&quot;"/>
  </numFmts>
  <fonts count="36" x14ac:knownFonts="1">
    <font>
      <sz val="10"/>
      <name val="Arial"/>
    </font>
    <font>
      <sz val="11"/>
      <color theme="1"/>
      <name val="Calibri"/>
      <family val="2"/>
      <scheme val="minor"/>
    </font>
    <font>
      <sz val="10"/>
      <name val="Arial"/>
      <family val="2"/>
    </font>
    <font>
      <b/>
      <sz val="10"/>
      <name val="Arial"/>
      <family val="2"/>
    </font>
    <font>
      <sz val="8"/>
      <name val="Arial"/>
      <family val="2"/>
    </font>
    <font>
      <u/>
      <sz val="10"/>
      <color indexed="12"/>
      <name val="Arial"/>
      <family val="2"/>
    </font>
    <font>
      <sz val="10"/>
      <name val="Arial"/>
      <family val="2"/>
    </font>
    <font>
      <sz val="10"/>
      <color indexed="8"/>
      <name val="Arial"/>
      <family val="2"/>
    </font>
    <font>
      <sz val="10"/>
      <name val="Arial"/>
      <family val="2"/>
    </font>
    <font>
      <sz val="7"/>
      <name val="Arial"/>
      <family val="2"/>
    </font>
    <font>
      <u/>
      <sz val="10"/>
      <name val="Arial"/>
      <family val="2"/>
    </font>
    <font>
      <b/>
      <u/>
      <sz val="10"/>
      <name val="Arial"/>
      <family val="2"/>
    </font>
    <font>
      <b/>
      <vertAlign val="superscript"/>
      <sz val="10"/>
      <name val="Arial"/>
      <family val="2"/>
    </font>
    <font>
      <b/>
      <u/>
      <sz val="11"/>
      <color indexed="8"/>
      <name val="Calibri"/>
      <family val="2"/>
    </font>
    <font>
      <b/>
      <u/>
      <sz val="10"/>
      <color indexed="8"/>
      <name val="Arial"/>
      <family val="2"/>
    </font>
    <font>
      <b/>
      <u/>
      <vertAlign val="superscript"/>
      <sz val="10"/>
      <color indexed="8"/>
      <name val="Arial"/>
      <family val="2"/>
    </font>
    <font>
      <b/>
      <u/>
      <vertAlign val="superscript"/>
      <sz val="11"/>
      <color indexed="8"/>
      <name val="Calibri"/>
      <family val="2"/>
    </font>
    <font>
      <sz val="10"/>
      <name val="Calibri"/>
      <family val="2"/>
    </font>
    <font>
      <sz val="10"/>
      <name val="Arial"/>
      <family val="2"/>
    </font>
    <font>
      <sz val="11"/>
      <color indexed="8"/>
      <name val="Calibri"/>
      <family val="2"/>
    </font>
    <font>
      <sz val="11"/>
      <color indexed="8"/>
      <name val="Calibri"/>
      <family val="2"/>
    </font>
    <font>
      <sz val="10"/>
      <color indexed="8"/>
      <name val="Arial"/>
      <family val="2"/>
    </font>
    <font>
      <sz val="11"/>
      <color theme="1"/>
      <name val="Calibri"/>
      <family val="2"/>
      <scheme val="minor"/>
    </font>
    <font>
      <b/>
      <sz val="11"/>
      <color theme="1"/>
      <name val="Calibri"/>
      <family val="2"/>
      <scheme val="minor"/>
    </font>
    <font>
      <sz val="11"/>
      <color rgb="FF000000"/>
      <name val="Calibri"/>
      <family val="2"/>
    </font>
    <font>
      <b/>
      <sz val="14"/>
      <name val="Arial"/>
      <family val="2"/>
    </font>
    <font>
      <b/>
      <sz val="14"/>
      <color indexed="18"/>
      <name val="Arial"/>
      <family val="2"/>
    </font>
    <font>
      <sz val="14"/>
      <name val="Arial"/>
      <family val="2"/>
    </font>
    <font>
      <sz val="14"/>
      <color indexed="18"/>
      <name val="Arial"/>
      <family val="2"/>
    </font>
    <font>
      <u/>
      <sz val="11"/>
      <color theme="10"/>
      <name val="Calibri"/>
      <family val="2"/>
    </font>
    <font>
      <u/>
      <sz val="12"/>
      <color theme="10"/>
      <name val="Arial"/>
      <family val="2"/>
    </font>
    <font>
      <sz val="12"/>
      <color theme="1"/>
      <name val="Arial"/>
      <family val="2"/>
    </font>
    <font>
      <u/>
      <sz val="14"/>
      <name val="Arial"/>
      <family val="2"/>
    </font>
    <font>
      <b/>
      <sz val="12"/>
      <color theme="1"/>
      <name val="Arial"/>
      <family val="2"/>
    </font>
    <font>
      <b/>
      <u/>
      <sz val="14"/>
      <name val="Arial"/>
      <family val="2"/>
    </font>
    <font>
      <u/>
      <sz val="12"/>
      <color indexed="12"/>
      <name val="Arial"/>
      <family val="2"/>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right style="thick">
        <color indexed="64"/>
      </right>
      <top/>
      <bottom/>
      <diagonal/>
    </border>
    <border>
      <left/>
      <right/>
      <top/>
      <bottom style="thick">
        <color indexed="64"/>
      </bottom>
      <diagonal/>
    </border>
    <border>
      <left style="thick">
        <color indexed="64"/>
      </left>
      <right/>
      <top/>
      <bottom style="thick">
        <color indexed="64"/>
      </bottom>
      <diagonal/>
    </border>
    <border>
      <left style="thick">
        <color indexed="64"/>
      </left>
      <right/>
      <top/>
      <bottom/>
      <diagonal/>
    </border>
    <border>
      <left style="medium">
        <color indexed="64"/>
      </left>
      <right style="thick">
        <color indexed="64"/>
      </right>
      <top/>
      <bottom/>
      <diagonal/>
    </border>
    <border>
      <left/>
      <right style="thick">
        <color indexed="64"/>
      </right>
      <top style="thick">
        <color indexed="64"/>
      </top>
      <bottom/>
      <diagonal/>
    </border>
    <border>
      <left style="medium">
        <color indexed="64"/>
      </left>
      <right style="thick">
        <color indexed="64"/>
      </right>
      <top style="medium">
        <color indexed="64"/>
      </top>
      <bottom/>
      <diagonal/>
    </border>
    <border>
      <left/>
      <right style="thick">
        <color indexed="64"/>
      </right>
      <top/>
      <bottom style="thick">
        <color indexed="64"/>
      </bottom>
      <diagonal/>
    </border>
    <border>
      <left/>
      <right/>
      <top style="thick">
        <color indexed="64"/>
      </top>
      <bottom/>
      <diagonal/>
    </border>
    <border>
      <left style="medium">
        <color indexed="64"/>
      </left>
      <right style="thick">
        <color indexed="64"/>
      </right>
      <top/>
      <bottom style="thick">
        <color indexed="64"/>
      </bottom>
      <diagonal/>
    </border>
    <border>
      <left/>
      <right style="thick">
        <color indexed="64"/>
      </right>
      <top/>
      <bottom style="medium">
        <color indexed="64"/>
      </bottom>
      <diagonal/>
    </border>
    <border>
      <left style="thick">
        <color indexed="64"/>
      </left>
      <right style="thick">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
    <xf numFmtId="0" fontId="0" fillId="0" borderId="0"/>
    <xf numFmtId="0" fontId="5" fillId="0" borderId="0" applyNumberFormat="0" applyFill="0" applyBorder="0" applyAlignment="0" applyProtection="0">
      <alignment vertical="top"/>
      <protection locked="0"/>
    </xf>
    <xf numFmtId="0" fontId="6" fillId="0" borderId="0"/>
    <xf numFmtId="0" fontId="22" fillId="0" borderId="0"/>
    <xf numFmtId="9" fontId="2" fillId="0" borderId="0" applyFont="0" applyFill="0" applyBorder="0" applyAlignment="0" applyProtection="0"/>
    <xf numFmtId="9" fontId="18"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0" fontId="2" fillId="0" borderId="0"/>
    <xf numFmtId="0" fontId="29" fillId="0" borderId="0" applyNumberFormat="0" applyFill="0" applyBorder="0" applyAlignment="0" applyProtection="0">
      <alignment vertical="top"/>
      <protection locked="0"/>
    </xf>
    <xf numFmtId="0" fontId="1" fillId="0" borderId="0"/>
    <xf numFmtId="43" fontId="31" fillId="0" borderId="0" applyFont="0" applyFill="0" applyBorder="0" applyAlignment="0" applyProtection="0"/>
    <xf numFmtId="0" fontId="31" fillId="0" borderId="0"/>
    <xf numFmtId="9" fontId="2" fillId="0" borderId="0" applyFont="0" applyFill="0" applyBorder="0" applyAlignment="0" applyProtection="0"/>
  </cellStyleXfs>
  <cellXfs count="346">
    <xf numFmtId="0" fontId="0" fillId="0" borderId="0" xfId="0"/>
    <xf numFmtId="9" fontId="0" fillId="0" borderId="0" xfId="4" applyFont="1"/>
    <xf numFmtId="0" fontId="3" fillId="0" borderId="0" xfId="0" applyFont="1"/>
    <xf numFmtId="17" fontId="3" fillId="0" borderId="0" xfId="0" applyNumberFormat="1" applyFont="1" applyBorder="1"/>
    <xf numFmtId="0" fontId="3" fillId="0" borderId="1" xfId="0" applyFont="1" applyBorder="1"/>
    <xf numFmtId="0" fontId="0" fillId="0" borderId="0" xfId="0" applyBorder="1"/>
    <xf numFmtId="0" fontId="0" fillId="0" borderId="1" xfId="0" applyBorder="1"/>
    <xf numFmtId="0" fontId="3" fillId="0" borderId="2" xfId="0" applyFont="1" applyBorder="1"/>
    <xf numFmtId="1" fontId="3" fillId="0" borderId="3" xfId="0" applyNumberFormat="1" applyFont="1" applyBorder="1" applyAlignment="1">
      <alignment horizontal="center"/>
    </xf>
    <xf numFmtId="0" fontId="3" fillId="0" borderId="2" xfId="0" applyFont="1" applyBorder="1" applyAlignment="1">
      <alignment horizontal="center"/>
    </xf>
    <xf numFmtId="9" fontId="0" fillId="0" borderId="0" xfId="0" applyNumberFormat="1"/>
    <xf numFmtId="1" fontId="3" fillId="0" borderId="0" xfId="0" applyNumberFormat="1" applyFont="1" applyBorder="1"/>
    <xf numFmtId="1" fontId="3" fillId="0" borderId="0" xfId="0" applyNumberFormat="1" applyFont="1"/>
    <xf numFmtId="1" fontId="3" fillId="0" borderId="2" xfId="0" applyNumberFormat="1" applyFont="1" applyBorder="1"/>
    <xf numFmtId="1" fontId="3" fillId="0" borderId="4" xfId="0" applyNumberFormat="1" applyFont="1" applyBorder="1"/>
    <xf numFmtId="1" fontId="3" fillId="0" borderId="1" xfId="0" applyNumberFormat="1" applyFont="1" applyBorder="1"/>
    <xf numFmtId="1" fontId="0" fillId="0" borderId="0" xfId="0" applyNumberFormat="1"/>
    <xf numFmtId="1" fontId="0" fillId="0" borderId="0" xfId="4" applyNumberFormat="1" applyFont="1"/>
    <xf numFmtId="9" fontId="0" fillId="0" borderId="0" xfId="4" applyNumberFormat="1" applyFont="1"/>
    <xf numFmtId="9" fontId="0" fillId="0" borderId="0" xfId="4" applyFont="1" applyBorder="1" applyAlignment="1">
      <alignment horizontal="right"/>
    </xf>
    <xf numFmtId="9" fontId="0" fillId="0" borderId="1" xfId="4" applyFont="1" applyBorder="1" applyAlignment="1">
      <alignment horizontal="right"/>
    </xf>
    <xf numFmtId="9" fontId="0" fillId="0" borderId="0" xfId="4" applyFont="1" applyAlignment="1">
      <alignment horizontal="right"/>
    </xf>
    <xf numFmtId="164" fontId="0" fillId="0" borderId="0" xfId="4" applyNumberFormat="1" applyFont="1" applyAlignment="1">
      <alignment horizontal="right"/>
    </xf>
    <xf numFmtId="0" fontId="0" fillId="0" borderId="0" xfId="0" applyBorder="1" applyAlignment="1">
      <alignment horizontal="right"/>
    </xf>
    <xf numFmtId="0" fontId="0" fillId="0" borderId="1" xfId="0" applyBorder="1" applyAlignment="1">
      <alignment horizontal="right"/>
    </xf>
    <xf numFmtId="0" fontId="0" fillId="0" borderId="0" xfId="0" applyAlignment="1">
      <alignment horizontal="right"/>
    </xf>
    <xf numFmtId="17" fontId="3" fillId="0" borderId="0" xfId="0" applyNumberFormat="1" applyFont="1" applyBorder="1" applyAlignment="1">
      <alignment horizontal="right"/>
    </xf>
    <xf numFmtId="0" fontId="3" fillId="0" borderId="1" xfId="0" applyFont="1" applyBorder="1" applyAlignment="1">
      <alignment horizontal="right"/>
    </xf>
    <xf numFmtId="0" fontId="3" fillId="0" borderId="0" xfId="0" applyFont="1" applyAlignment="1">
      <alignment horizontal="right"/>
    </xf>
    <xf numFmtId="1" fontId="0" fillId="0" borderId="0" xfId="0" applyNumberFormat="1" applyFill="1"/>
    <xf numFmtId="9" fontId="0" fillId="0" borderId="0" xfId="4" applyFont="1" applyAlignment="1">
      <alignment horizontal="center"/>
    </xf>
    <xf numFmtId="0" fontId="0" fillId="0" borderId="0" xfId="0" applyAlignment="1">
      <alignment horizontal="center"/>
    </xf>
    <xf numFmtId="9" fontId="0" fillId="0" borderId="0" xfId="4" applyFont="1" applyFill="1" applyAlignment="1">
      <alignment horizontal="center"/>
    </xf>
    <xf numFmtId="1" fontId="0" fillId="0" borderId="0" xfId="0" applyNumberFormat="1" applyFill="1" applyBorder="1"/>
    <xf numFmtId="1" fontId="0" fillId="0" borderId="0" xfId="4" applyNumberFormat="1" applyFont="1" applyBorder="1"/>
    <xf numFmtId="1" fontId="0" fillId="0" borderId="0" xfId="0" applyNumberFormat="1" applyBorder="1"/>
    <xf numFmtId="0" fontId="6" fillId="0" borderId="0" xfId="0" applyFont="1"/>
    <xf numFmtId="9" fontId="6" fillId="0" borderId="1" xfId="4" applyFont="1" applyBorder="1" applyAlignment="1">
      <alignment horizontal="right"/>
    </xf>
    <xf numFmtId="9" fontId="6" fillId="0" borderId="0" xfId="4" applyFont="1" applyBorder="1" applyAlignment="1">
      <alignment horizontal="right"/>
    </xf>
    <xf numFmtId="3" fontId="0" fillId="0" borderId="4" xfId="4" applyNumberFormat="1" applyFont="1" applyBorder="1"/>
    <xf numFmtId="3" fontId="0" fillId="0" borderId="1" xfId="4" applyNumberFormat="1" applyFont="1" applyBorder="1"/>
    <xf numFmtId="3" fontId="0" fillId="0" borderId="4" xfId="0" applyNumberFormat="1" applyFill="1" applyBorder="1"/>
    <xf numFmtId="3" fontId="0" fillId="0" borderId="1" xfId="0" applyNumberFormat="1" applyFill="1" applyBorder="1"/>
    <xf numFmtId="3" fontId="0" fillId="0" borderId="4" xfId="4" applyNumberFormat="1" applyFont="1" applyFill="1" applyBorder="1"/>
    <xf numFmtId="3" fontId="0" fillId="0" borderId="1" xfId="4" applyNumberFormat="1" applyFont="1" applyFill="1" applyBorder="1"/>
    <xf numFmtId="164" fontId="6" fillId="0" borderId="0" xfId="4" applyNumberFormat="1" applyFont="1" applyAlignment="1">
      <alignment horizontal="right"/>
    </xf>
    <xf numFmtId="9" fontId="0" fillId="0" borderId="0" xfId="0" applyNumberFormat="1" applyBorder="1" applyAlignment="1">
      <alignment horizontal="right"/>
    </xf>
    <xf numFmtId="9" fontId="0" fillId="0" borderId="1" xfId="0" applyNumberFormat="1" applyBorder="1" applyAlignment="1">
      <alignment horizontal="right"/>
    </xf>
    <xf numFmtId="0" fontId="3" fillId="0" borderId="2" xfId="0" applyFont="1" applyBorder="1" applyAlignment="1">
      <alignment horizontal="right"/>
    </xf>
    <xf numFmtId="9" fontId="3" fillId="0" borderId="0" xfId="0" applyNumberFormat="1" applyFont="1" applyBorder="1" applyAlignment="1">
      <alignment horizontal="right"/>
    </xf>
    <xf numFmtId="9" fontId="3" fillId="0" borderId="1" xfId="0" applyNumberFormat="1" applyFont="1" applyBorder="1" applyAlignment="1">
      <alignment horizontal="right"/>
    </xf>
    <xf numFmtId="165" fontId="3" fillId="0" borderId="0" xfId="0" applyNumberFormat="1" applyFont="1" applyAlignment="1">
      <alignment horizontal="right"/>
    </xf>
    <xf numFmtId="9" fontId="0" fillId="0" borderId="0" xfId="4" applyNumberFormat="1" applyFont="1" applyBorder="1" applyAlignment="1">
      <alignment horizontal="right"/>
    </xf>
    <xf numFmtId="9" fontId="0" fillId="0" borderId="1" xfId="4" applyNumberFormat="1" applyFont="1" applyBorder="1" applyAlignment="1">
      <alignment horizontal="right"/>
    </xf>
    <xf numFmtId="164" fontId="0" fillId="0" borderId="0" xfId="0" applyNumberFormat="1" applyAlignment="1">
      <alignment horizontal="right"/>
    </xf>
    <xf numFmtId="164" fontId="0" fillId="0" borderId="0" xfId="4" applyNumberFormat="1" applyFont="1" applyFill="1" applyAlignment="1">
      <alignment horizontal="right"/>
    </xf>
    <xf numFmtId="164" fontId="3" fillId="0" borderId="0" xfId="0" applyNumberFormat="1" applyFont="1" applyAlignment="1">
      <alignment horizontal="right"/>
    </xf>
    <xf numFmtId="0" fontId="0" fillId="0" borderId="0" xfId="0" applyFill="1" applyBorder="1" applyAlignment="1">
      <alignment horizontal="right"/>
    </xf>
    <xf numFmtId="9" fontId="6" fillId="0" borderId="0" xfId="4" applyFont="1" applyFill="1" applyBorder="1" applyAlignment="1">
      <alignment horizontal="right"/>
    </xf>
    <xf numFmtId="9" fontId="6" fillId="0" borderId="1" xfId="4" applyFont="1" applyFill="1" applyBorder="1" applyAlignment="1">
      <alignment horizontal="right"/>
    </xf>
    <xf numFmtId="3" fontId="20" fillId="0" borderId="4" xfId="0" applyNumberFormat="1" applyFont="1" applyFill="1" applyBorder="1" applyAlignment="1">
      <alignment horizontal="right"/>
    </xf>
    <xf numFmtId="0" fontId="6" fillId="0" borderId="1" xfId="0" applyFont="1" applyBorder="1"/>
    <xf numFmtId="9" fontId="0" fillId="0" borderId="1" xfId="4" applyFont="1" applyFill="1" applyBorder="1"/>
    <xf numFmtId="1" fontId="0" fillId="0" borderId="4" xfId="0" applyNumberFormat="1" applyFill="1" applyBorder="1"/>
    <xf numFmtId="3" fontId="6" fillId="0" borderId="0" xfId="0" applyNumberFormat="1" applyFont="1" applyFill="1" applyAlignment="1">
      <alignment horizontal="right"/>
    </xf>
    <xf numFmtId="3" fontId="6" fillId="0" borderId="1" xfId="0" applyNumberFormat="1" applyFont="1" applyFill="1" applyBorder="1" applyAlignment="1">
      <alignment horizontal="right"/>
    </xf>
    <xf numFmtId="0" fontId="0" fillId="0" borderId="5" xfId="0" applyBorder="1"/>
    <xf numFmtId="0" fontId="3" fillId="0" borderId="5" xfId="0" applyFont="1" applyBorder="1"/>
    <xf numFmtId="9" fontId="0" fillId="0" borderId="1" xfId="4" applyFont="1" applyFill="1" applyBorder="1" applyAlignment="1">
      <alignment horizontal="right"/>
    </xf>
    <xf numFmtId="0" fontId="3" fillId="0" borderId="6" xfId="0" applyFont="1" applyBorder="1" applyAlignment="1">
      <alignment horizontal="right"/>
    </xf>
    <xf numFmtId="9" fontId="0" fillId="0" borderId="0" xfId="0" applyNumberFormat="1" applyFill="1"/>
    <xf numFmtId="3" fontId="20" fillId="0" borderId="0" xfId="0" applyNumberFormat="1" applyFont="1" applyFill="1" applyAlignment="1">
      <alignment horizontal="right"/>
    </xf>
    <xf numFmtId="0" fontId="0" fillId="0" borderId="1" xfId="0" applyBorder="1" applyAlignment="1">
      <alignment horizontal="center"/>
    </xf>
    <xf numFmtId="3" fontId="0" fillId="0" borderId="0" xfId="0" applyNumberFormat="1" applyFont="1" applyFill="1" applyBorder="1" applyAlignment="1">
      <alignment horizontal="center"/>
    </xf>
    <xf numFmtId="0" fontId="3" fillId="0" borderId="6" xfId="0" applyFont="1" applyBorder="1"/>
    <xf numFmtId="9" fontId="0" fillId="0" borderId="1" xfId="4" applyFont="1" applyBorder="1" applyAlignment="1">
      <alignment horizontal="center"/>
    </xf>
    <xf numFmtId="9" fontId="0" fillId="0" borderId="1" xfId="4" applyFont="1" applyFill="1" applyBorder="1" applyAlignment="1">
      <alignment horizontal="center"/>
    </xf>
    <xf numFmtId="9" fontId="0" fillId="0" borderId="1" xfId="4" applyFont="1" applyBorder="1"/>
    <xf numFmtId="0" fontId="3" fillId="0" borderId="7" xfId="0" applyFont="1" applyBorder="1"/>
    <xf numFmtId="9" fontId="3" fillId="0" borderId="4" xfId="0" applyNumberFormat="1" applyFont="1" applyFill="1" applyBorder="1" applyAlignment="1">
      <alignment horizontal="right"/>
    </xf>
    <xf numFmtId="9" fontId="3" fillId="0" borderId="1" xfId="0" applyNumberFormat="1" applyFont="1" applyFill="1" applyBorder="1" applyAlignment="1">
      <alignment horizontal="right"/>
    </xf>
    <xf numFmtId="0" fontId="3" fillId="0" borderId="0" xfId="0" applyFont="1" applyFill="1"/>
    <xf numFmtId="9" fontId="8" fillId="0" borderId="0" xfId="4" applyNumberFormat="1" applyFont="1" applyFill="1" applyBorder="1" applyAlignment="1">
      <alignment horizontal="right"/>
    </xf>
    <xf numFmtId="9" fontId="8" fillId="0" borderId="1" xfId="4" applyNumberFormat="1" applyFont="1" applyFill="1" applyBorder="1" applyAlignment="1">
      <alignment horizontal="right"/>
    </xf>
    <xf numFmtId="9" fontId="0" fillId="0" borderId="0" xfId="0" applyNumberFormat="1" applyFill="1" applyBorder="1" applyAlignment="1">
      <alignment horizontal="right"/>
    </xf>
    <xf numFmtId="9" fontId="0" fillId="0" borderId="1" xfId="0" applyNumberFormat="1" applyFill="1" applyBorder="1" applyAlignment="1">
      <alignment horizontal="right"/>
    </xf>
    <xf numFmtId="9" fontId="0" fillId="0" borderId="0" xfId="4" applyNumberFormat="1" applyFont="1" applyFill="1" applyBorder="1" applyAlignment="1">
      <alignment horizontal="right"/>
    </xf>
    <xf numFmtId="9" fontId="0" fillId="0" borderId="1" xfId="4" applyNumberFormat="1" applyFont="1" applyFill="1" applyBorder="1" applyAlignment="1">
      <alignment horizontal="right"/>
    </xf>
    <xf numFmtId="1" fontId="3" fillId="0" borderId="4" xfId="0" applyNumberFormat="1" applyFont="1" applyFill="1" applyBorder="1"/>
    <xf numFmtId="1" fontId="3" fillId="0" borderId="1" xfId="0" applyNumberFormat="1" applyFont="1" applyFill="1" applyBorder="1"/>
    <xf numFmtId="3" fontId="8" fillId="0" borderId="4" xfId="4" applyNumberFormat="1" applyFont="1" applyFill="1" applyBorder="1"/>
    <xf numFmtId="3" fontId="8" fillId="0" borderId="1" xfId="4" applyNumberFormat="1" applyFont="1" applyFill="1" applyBorder="1"/>
    <xf numFmtId="0" fontId="3" fillId="0" borderId="3" xfId="0" applyFont="1" applyFill="1" applyBorder="1" applyAlignment="1">
      <alignment horizontal="center"/>
    </xf>
    <xf numFmtId="17" fontId="3" fillId="0" borderId="4" xfId="0" applyNumberFormat="1" applyFont="1" applyFill="1" applyBorder="1"/>
    <xf numFmtId="0" fontId="3" fillId="0" borderId="1" xfId="0" applyFont="1" applyFill="1" applyBorder="1"/>
    <xf numFmtId="9" fontId="8" fillId="0" borderId="0" xfId="4" applyFont="1" applyFill="1" applyBorder="1" applyAlignment="1">
      <alignment horizontal="right"/>
    </xf>
    <xf numFmtId="9" fontId="8" fillId="0" borderId="1" xfId="4" applyFont="1" applyFill="1" applyBorder="1" applyAlignment="1">
      <alignment horizontal="right"/>
    </xf>
    <xf numFmtId="0" fontId="0" fillId="0" borderId="1" xfId="0" applyFill="1" applyBorder="1" applyAlignment="1">
      <alignment horizontal="right"/>
    </xf>
    <xf numFmtId="17" fontId="3" fillId="0" borderId="0" xfId="0" applyNumberFormat="1" applyFont="1" applyFill="1" applyBorder="1" applyAlignment="1">
      <alignment horizontal="right"/>
    </xf>
    <xf numFmtId="0" fontId="3" fillId="0" borderId="1" xfId="0" applyFont="1" applyFill="1" applyBorder="1" applyAlignment="1">
      <alignment horizontal="right"/>
    </xf>
    <xf numFmtId="9" fontId="0" fillId="0" borderId="0" xfId="4" applyFont="1" applyFill="1" applyBorder="1" applyAlignment="1">
      <alignment horizontal="right"/>
    </xf>
    <xf numFmtId="0" fontId="0" fillId="0" borderId="0" xfId="0" applyFill="1" applyBorder="1"/>
    <xf numFmtId="9" fontId="3" fillId="0" borderId="0" xfId="0" applyNumberFormat="1" applyFont="1" applyFill="1" applyBorder="1" applyAlignment="1">
      <alignment horizontal="right"/>
    </xf>
    <xf numFmtId="9" fontId="0" fillId="0" borderId="1" xfId="0" applyNumberFormat="1" applyFill="1" applyBorder="1"/>
    <xf numFmtId="17" fontId="3" fillId="0" borderId="4" xfId="0" applyNumberFormat="1" applyFont="1" applyFill="1" applyBorder="1" applyAlignment="1">
      <alignment horizontal="right"/>
    </xf>
    <xf numFmtId="3" fontId="0" fillId="0" borderId="0" xfId="0" applyNumberFormat="1" applyFill="1" applyBorder="1"/>
    <xf numFmtId="9" fontId="3" fillId="0" borderId="2" xfId="0" applyNumberFormat="1" applyFont="1" applyBorder="1" applyAlignment="1">
      <alignment horizontal="center" wrapText="1"/>
    </xf>
    <xf numFmtId="0" fontId="3" fillId="0" borderId="8" xfId="0" applyFont="1" applyBorder="1"/>
    <xf numFmtId="164" fontId="0" fillId="0" borderId="0" xfId="0" applyNumberFormat="1" applyBorder="1" applyAlignment="1">
      <alignment horizontal="right"/>
    </xf>
    <xf numFmtId="0" fontId="0" fillId="0" borderId="8" xfId="0" applyBorder="1"/>
    <xf numFmtId="0" fontId="0" fillId="0" borderId="2" xfId="0" applyBorder="1"/>
    <xf numFmtId="9" fontId="0" fillId="0" borderId="2" xfId="0" applyNumberFormat="1" applyBorder="1" applyAlignment="1">
      <alignment horizontal="right"/>
    </xf>
    <xf numFmtId="9" fontId="0" fillId="0" borderId="8" xfId="0" applyNumberFormat="1" applyBorder="1" applyAlignment="1">
      <alignment horizontal="right"/>
    </xf>
    <xf numFmtId="0" fontId="0" fillId="0" borderId="2" xfId="0" applyBorder="1" applyAlignment="1">
      <alignment horizontal="right"/>
    </xf>
    <xf numFmtId="164" fontId="0" fillId="0" borderId="2" xfId="0" applyNumberFormat="1" applyBorder="1" applyAlignment="1">
      <alignment horizontal="right"/>
    </xf>
    <xf numFmtId="9" fontId="0" fillId="0" borderId="2" xfId="0" applyNumberFormat="1" applyFill="1" applyBorder="1" applyAlignment="1">
      <alignment horizontal="right"/>
    </xf>
    <xf numFmtId="9" fontId="0" fillId="0" borderId="8" xfId="0" applyNumberFormat="1" applyFill="1" applyBorder="1" applyAlignment="1">
      <alignment horizontal="right"/>
    </xf>
    <xf numFmtId="1" fontId="3" fillId="0" borderId="8" xfId="0" applyNumberFormat="1" applyFont="1" applyBorder="1" applyAlignment="1">
      <alignment horizontal="center"/>
    </xf>
    <xf numFmtId="1" fontId="3" fillId="0" borderId="3" xfId="0" applyNumberFormat="1" applyFont="1" applyFill="1" applyBorder="1" applyAlignment="1">
      <alignment horizontal="center"/>
    </xf>
    <xf numFmtId="1" fontId="0" fillId="0" borderId="8" xfId="0" applyNumberFormat="1" applyBorder="1"/>
    <xf numFmtId="1" fontId="0" fillId="0" borderId="3" xfId="0" applyNumberFormat="1" applyBorder="1"/>
    <xf numFmtId="1" fontId="0" fillId="0" borderId="2" xfId="0" applyNumberFormat="1" applyFill="1" applyBorder="1"/>
    <xf numFmtId="1" fontId="0" fillId="0" borderId="2" xfId="0" applyNumberFormat="1" applyBorder="1"/>
    <xf numFmtId="1" fontId="0" fillId="0" borderId="3" xfId="4" applyNumberFormat="1" applyFont="1" applyFill="1" applyBorder="1"/>
    <xf numFmtId="1" fontId="0" fillId="0" borderId="8" xfId="4" applyNumberFormat="1" applyFont="1" applyFill="1" applyBorder="1"/>
    <xf numFmtId="1" fontId="3" fillId="0" borderId="2" xfId="0" applyNumberFormat="1" applyFont="1" applyBorder="1" applyAlignment="1">
      <alignment horizontal="center" wrapText="1"/>
    </xf>
    <xf numFmtId="0" fontId="3" fillId="0" borderId="2" xfId="0" applyFont="1" applyBorder="1" applyAlignment="1">
      <alignment horizontal="center" wrapText="1"/>
    </xf>
    <xf numFmtId="9" fontId="3" fillId="0" borderId="2" xfId="0" applyNumberFormat="1" applyFont="1" applyBorder="1" applyAlignment="1">
      <alignment horizontal="center"/>
    </xf>
    <xf numFmtId="9" fontId="3" fillId="0" borderId="8" xfId="0" applyNumberFormat="1" applyFont="1" applyBorder="1" applyAlignment="1">
      <alignment horizontal="center"/>
    </xf>
    <xf numFmtId="9" fontId="3" fillId="0" borderId="3" xfId="0" applyNumberFormat="1" applyFont="1" applyFill="1" applyBorder="1" applyAlignment="1">
      <alignment horizontal="center"/>
    </xf>
    <xf numFmtId="0" fontId="3" fillId="0" borderId="0" xfId="0" applyFont="1" applyBorder="1" applyAlignment="1">
      <alignment horizontal="center" wrapText="1"/>
    </xf>
    <xf numFmtId="0" fontId="3" fillId="0" borderId="9" xfId="0" applyFont="1" applyBorder="1"/>
    <xf numFmtId="0" fontId="0" fillId="0" borderId="10" xfId="0" applyBorder="1"/>
    <xf numFmtId="0" fontId="0" fillId="0" borderId="2" xfId="0" applyFill="1" applyBorder="1"/>
    <xf numFmtId="0" fontId="0" fillId="0" borderId="8" xfId="0" applyFill="1" applyBorder="1"/>
    <xf numFmtId="165" fontId="0" fillId="0" borderId="0" xfId="0" applyNumberFormat="1" applyBorder="1" applyAlignment="1">
      <alignment horizontal="right"/>
    </xf>
    <xf numFmtId="165" fontId="0" fillId="0" borderId="2" xfId="0" applyNumberFormat="1" applyBorder="1" applyAlignment="1">
      <alignment horizontal="right"/>
    </xf>
    <xf numFmtId="0" fontId="0" fillId="0" borderId="8" xfId="0" applyBorder="1" applyAlignment="1">
      <alignment horizontal="right"/>
    </xf>
    <xf numFmtId="17" fontId="3" fillId="0" borderId="2" xfId="0" applyNumberFormat="1" applyFont="1" applyBorder="1" applyAlignment="1">
      <alignment horizontal="center" wrapText="1"/>
    </xf>
    <xf numFmtId="17" fontId="3" fillId="0" borderId="2" xfId="0" applyNumberFormat="1" applyFont="1" applyBorder="1" applyAlignment="1">
      <alignment horizontal="center"/>
    </xf>
    <xf numFmtId="164" fontId="3" fillId="0" borderId="9" xfId="0" applyNumberFormat="1" applyFont="1" applyBorder="1" applyAlignment="1">
      <alignment horizontal="right"/>
    </xf>
    <xf numFmtId="17" fontId="3" fillId="0" borderId="3" xfId="0" applyNumberFormat="1" applyFont="1" applyFill="1" applyBorder="1" applyAlignment="1">
      <alignment horizontal="center"/>
    </xf>
    <xf numFmtId="0" fontId="0" fillId="0" borderId="2" xfId="0" applyFill="1" applyBorder="1" applyAlignment="1">
      <alignment horizontal="right"/>
    </xf>
    <xf numFmtId="0" fontId="0" fillId="0" borderId="8" xfId="0" applyFill="1" applyBorder="1" applyAlignment="1">
      <alignment horizontal="right"/>
    </xf>
    <xf numFmtId="0" fontId="3" fillId="0" borderId="0" xfId="0" applyFont="1" applyAlignment="1">
      <alignment horizontal="center"/>
    </xf>
    <xf numFmtId="0" fontId="6" fillId="0" borderId="0" xfId="0" applyFont="1" applyAlignment="1">
      <alignment horizontal="left"/>
    </xf>
    <xf numFmtId="0" fontId="10" fillId="0" borderId="0" xfId="0" applyFont="1"/>
    <xf numFmtId="0" fontId="11" fillId="0" borderId="0" xfId="0" applyFont="1" applyAlignment="1">
      <alignment horizontal="left"/>
    </xf>
    <xf numFmtId="0" fontId="6" fillId="0" borderId="0" xfId="0" applyFont="1" applyAlignment="1">
      <alignment wrapText="1"/>
    </xf>
    <xf numFmtId="0" fontId="0" fillId="0" borderId="0" xfId="0" applyAlignment="1">
      <alignment wrapText="1"/>
    </xf>
    <xf numFmtId="0" fontId="3" fillId="0" borderId="11" xfId="0" applyFont="1" applyBorder="1"/>
    <xf numFmtId="0" fontId="3" fillId="0" borderId="6" xfId="0" applyFont="1" applyFill="1" applyBorder="1"/>
    <xf numFmtId="9" fontId="6" fillId="0" borderId="4" xfId="4" applyFont="1" applyBorder="1" applyAlignment="1">
      <alignment horizontal="right"/>
    </xf>
    <xf numFmtId="0" fontId="0" fillId="0" borderId="0" xfId="0" applyFill="1"/>
    <xf numFmtId="0" fontId="6" fillId="0" borderId="0" xfId="0" applyFont="1" applyFill="1"/>
    <xf numFmtId="0" fontId="6" fillId="0" borderId="0" xfId="0" applyFont="1" applyFill="1" applyBorder="1"/>
    <xf numFmtId="0" fontId="11" fillId="0" borderId="0" xfId="0" applyFont="1" applyBorder="1"/>
    <xf numFmtId="1" fontId="11" fillId="0" borderId="0" xfId="0" applyNumberFormat="1" applyFont="1" applyBorder="1"/>
    <xf numFmtId="0" fontId="11" fillId="0" borderId="0" xfId="0" applyFont="1"/>
    <xf numFmtId="9" fontId="6" fillId="0" borderId="0" xfId="0" applyNumberFormat="1" applyFont="1"/>
    <xf numFmtId="9" fontId="6" fillId="0" borderId="0" xfId="0" applyNumberFormat="1" applyFont="1" applyFill="1" applyBorder="1"/>
    <xf numFmtId="0" fontId="5" fillId="0" borderId="0" xfId="1" applyAlignment="1" applyProtection="1"/>
    <xf numFmtId="0" fontId="5" fillId="0" borderId="0" xfId="1" applyBorder="1" applyAlignment="1" applyProtection="1"/>
    <xf numFmtId="1" fontId="5" fillId="0" borderId="0" xfId="1" applyNumberFormat="1" applyBorder="1" applyAlignment="1" applyProtection="1"/>
    <xf numFmtId="9" fontId="5" fillId="0" borderId="0" xfId="1" applyNumberFormat="1" applyAlignment="1" applyProtection="1"/>
    <xf numFmtId="0" fontId="5" fillId="0" borderId="0" xfId="1" applyFill="1" applyBorder="1" applyAlignment="1" applyProtection="1"/>
    <xf numFmtId="0" fontId="6" fillId="0" borderId="0" xfId="0" applyFont="1" applyBorder="1"/>
    <xf numFmtId="0" fontId="10" fillId="0" borderId="0" xfId="0" applyFont="1" applyAlignment="1">
      <alignment horizontal="left"/>
    </xf>
    <xf numFmtId="0" fontId="6" fillId="0" borderId="12" xfId="0" applyFont="1" applyBorder="1"/>
    <xf numFmtId="3" fontId="0" fillId="0" borderId="0" xfId="0" applyNumberFormat="1"/>
    <xf numFmtId="9" fontId="6" fillId="0" borderId="0" xfId="4" applyFont="1" applyFill="1"/>
    <xf numFmtId="0" fontId="17" fillId="0" borderId="0" xfId="0" applyFont="1"/>
    <xf numFmtId="0" fontId="10" fillId="0" borderId="0" xfId="0" applyFont="1" applyFill="1"/>
    <xf numFmtId="9" fontId="0" fillId="0" borderId="0" xfId="5" applyFont="1" applyAlignment="1">
      <alignment horizontal="right"/>
    </xf>
    <xf numFmtId="165" fontId="0" fillId="0" borderId="0" xfId="5" applyNumberFormat="1" applyFont="1" applyAlignment="1">
      <alignment horizontal="right"/>
    </xf>
    <xf numFmtId="9" fontId="0" fillId="0" borderId="4" xfId="5" applyNumberFormat="1" applyFont="1" applyFill="1" applyBorder="1" applyAlignment="1">
      <alignment horizontal="right"/>
    </xf>
    <xf numFmtId="9" fontId="0" fillId="0" borderId="1" xfId="5" applyNumberFormat="1" applyFont="1" applyFill="1" applyBorder="1" applyAlignment="1">
      <alignment horizontal="right"/>
    </xf>
    <xf numFmtId="9" fontId="0" fillId="0" borderId="1" xfId="5" applyFont="1" applyBorder="1" applyAlignment="1">
      <alignment horizontal="right"/>
    </xf>
    <xf numFmtId="9" fontId="6" fillId="0" borderId="0" xfId="5" applyNumberFormat="1" applyFont="1" applyFill="1" applyBorder="1" applyAlignment="1">
      <alignment horizontal="right"/>
    </xf>
    <xf numFmtId="9" fontId="6" fillId="0" borderId="1" xfId="5" applyNumberFormat="1" applyFont="1" applyFill="1" applyBorder="1" applyAlignment="1">
      <alignment horizontal="right"/>
    </xf>
    <xf numFmtId="9" fontId="0" fillId="0" borderId="0" xfId="5" applyFont="1" applyFill="1" applyAlignment="1">
      <alignment horizontal="right"/>
    </xf>
    <xf numFmtId="9" fontId="0" fillId="0" borderId="1" xfId="5" applyFont="1" applyFill="1" applyBorder="1" applyAlignment="1">
      <alignment horizontal="right"/>
    </xf>
    <xf numFmtId="9" fontId="6" fillId="0" borderId="0" xfId="5" applyFont="1" applyBorder="1" applyAlignment="1">
      <alignment horizontal="right"/>
    </xf>
    <xf numFmtId="9" fontId="6" fillId="0" borderId="1" xfId="5" applyFont="1" applyBorder="1" applyAlignment="1">
      <alignment horizontal="right"/>
    </xf>
    <xf numFmtId="9" fontId="6" fillId="0" borderId="0" xfId="5" applyFont="1" applyFill="1"/>
    <xf numFmtId="9" fontId="6" fillId="0" borderId="1" xfId="5" applyFont="1" applyFill="1" applyBorder="1"/>
    <xf numFmtId="9" fontId="0" fillId="0" borderId="0" xfId="5" applyNumberFormat="1" applyFont="1" applyFill="1" applyBorder="1" applyAlignment="1">
      <alignment horizontal="right"/>
    </xf>
    <xf numFmtId="0" fontId="6" fillId="0" borderId="1" xfId="0" applyFont="1" applyFill="1" applyBorder="1"/>
    <xf numFmtId="1" fontId="3" fillId="0" borderId="0" xfId="0" applyNumberFormat="1" applyFont="1" applyBorder="1" applyAlignment="1">
      <alignment horizontal="center"/>
    </xf>
    <xf numFmtId="9" fontId="6" fillId="0" borderId="0" xfId="4" applyNumberFormat="1" applyFont="1" applyFill="1" applyBorder="1" applyAlignment="1">
      <alignment horizontal="right"/>
    </xf>
    <xf numFmtId="0" fontId="0" fillId="0" borderId="0" xfId="0" applyFill="1" applyAlignment="1">
      <alignment horizontal="right"/>
    </xf>
    <xf numFmtId="9" fontId="3" fillId="0" borderId="8" xfId="0" applyNumberFormat="1" applyFont="1" applyFill="1" applyBorder="1" applyAlignment="1">
      <alignment horizontal="center"/>
    </xf>
    <xf numFmtId="1" fontId="6" fillId="0" borderId="0" xfId="0" applyNumberFormat="1" applyFont="1" applyFill="1"/>
    <xf numFmtId="1" fontId="3" fillId="0" borderId="0" xfId="0" applyNumberFormat="1" applyFont="1" applyFill="1" applyBorder="1" applyAlignment="1">
      <alignment horizontal="center"/>
    </xf>
    <xf numFmtId="1" fontId="3" fillId="0" borderId="0" xfId="0" applyNumberFormat="1" applyFont="1" applyFill="1" applyBorder="1"/>
    <xf numFmtId="3" fontId="8" fillId="0" borderId="0" xfId="4" applyNumberFormat="1" applyFont="1" applyFill="1" applyBorder="1"/>
    <xf numFmtId="3" fontId="6" fillId="0" borderId="0" xfId="0" applyNumberFormat="1" applyFont="1" applyFill="1" applyBorder="1" applyAlignment="1">
      <alignment horizontal="right"/>
    </xf>
    <xf numFmtId="1" fontId="0" fillId="0" borderId="0" xfId="4" applyNumberFormat="1" applyFont="1" applyFill="1" applyBorder="1"/>
    <xf numFmtId="0" fontId="7" fillId="0" borderId="0" xfId="0" applyFont="1" applyFill="1"/>
    <xf numFmtId="1" fontId="0" fillId="0" borderId="4" xfId="0" applyNumberFormat="1" applyBorder="1"/>
    <xf numFmtId="9" fontId="0" fillId="0" borderId="0" xfId="4" applyNumberFormat="1" applyFont="1" applyFill="1" applyAlignment="1">
      <alignment horizontal="right"/>
    </xf>
    <xf numFmtId="9" fontId="6" fillId="0" borderId="0" xfId="0" applyNumberFormat="1" applyFont="1" applyFill="1" applyBorder="1" applyAlignment="1">
      <alignment horizontal="right"/>
    </xf>
    <xf numFmtId="9" fontId="6" fillId="0" borderId="1" xfId="0" applyNumberFormat="1" applyFont="1" applyFill="1" applyBorder="1" applyAlignment="1">
      <alignment horizontal="right"/>
    </xf>
    <xf numFmtId="0" fontId="6" fillId="0" borderId="8" xfId="0" applyFont="1" applyBorder="1" applyAlignment="1">
      <alignment horizontal="right"/>
    </xf>
    <xf numFmtId="0" fontId="6" fillId="0" borderId="0" xfId="0" applyFont="1" applyBorder="1" applyAlignment="1">
      <alignment horizontal="right"/>
    </xf>
    <xf numFmtId="164" fontId="6" fillId="0" borderId="0" xfId="0" applyNumberFormat="1" applyFont="1" applyBorder="1" applyAlignment="1">
      <alignment horizontal="right"/>
    </xf>
    <xf numFmtId="9" fontId="6" fillId="0" borderId="0" xfId="4" applyFont="1" applyAlignment="1">
      <alignment horizontal="right"/>
    </xf>
    <xf numFmtId="0" fontId="6" fillId="0" borderId="8" xfId="0" applyFont="1" applyBorder="1"/>
    <xf numFmtId="0" fontId="6" fillId="0" borderId="2" xfId="0" applyFont="1" applyFill="1" applyBorder="1" applyAlignment="1">
      <alignment horizontal="right"/>
    </xf>
    <xf numFmtId="0" fontId="6" fillId="0" borderId="0" xfId="0" applyFont="1" applyAlignment="1">
      <alignment horizontal="right"/>
    </xf>
    <xf numFmtId="9" fontId="6" fillId="0" borderId="0" xfId="4" applyFont="1" applyFill="1" applyAlignment="1">
      <alignment horizontal="right"/>
    </xf>
    <xf numFmtId="0" fontId="6" fillId="0" borderId="1" xfId="0" applyFont="1" applyFill="1" applyBorder="1" applyAlignment="1">
      <alignment horizontal="right"/>
    </xf>
    <xf numFmtId="0" fontId="6" fillId="0" borderId="3" xfId="0" applyFont="1" applyFill="1" applyBorder="1" applyAlignment="1">
      <alignment horizontal="right"/>
    </xf>
    <xf numFmtId="0" fontId="6" fillId="0" borderId="8" xfId="0" applyFont="1" applyFill="1" applyBorder="1" applyAlignment="1">
      <alignment horizontal="right"/>
    </xf>
    <xf numFmtId="0" fontId="6" fillId="0" borderId="2" xfId="0" applyFont="1" applyBorder="1" applyAlignment="1">
      <alignment horizontal="right"/>
    </xf>
    <xf numFmtId="0" fontId="5" fillId="0" borderId="0" xfId="1" applyFont="1" applyBorder="1" applyAlignment="1" applyProtection="1"/>
    <xf numFmtId="0" fontId="6" fillId="0" borderId="0" xfId="0" applyFont="1" applyFill="1" applyBorder="1" applyAlignment="1">
      <alignment horizontal="right"/>
    </xf>
    <xf numFmtId="0" fontId="6" fillId="0" borderId="2" xfId="0" applyFont="1" applyBorder="1"/>
    <xf numFmtId="0" fontId="6" fillId="0" borderId="1" xfId="0" applyFont="1" applyBorder="1" applyAlignment="1">
      <alignment horizontal="right"/>
    </xf>
    <xf numFmtId="164" fontId="6" fillId="0" borderId="2" xfId="0" applyNumberFormat="1" applyFont="1" applyBorder="1" applyAlignment="1">
      <alignment horizontal="right"/>
    </xf>
    <xf numFmtId="0" fontId="6" fillId="0" borderId="4" xfId="0" applyFont="1" applyBorder="1"/>
    <xf numFmtId="9" fontId="21" fillId="0" borderId="0" xfId="3" applyNumberFormat="1" applyFont="1" applyFill="1"/>
    <xf numFmtId="9" fontId="21" fillId="0" borderId="1" xfId="3" applyNumberFormat="1" applyFont="1" applyFill="1" applyBorder="1"/>
    <xf numFmtId="9" fontId="6" fillId="0" borderId="4" xfId="4" applyFont="1" applyFill="1" applyBorder="1" applyAlignment="1">
      <alignment horizontal="right"/>
    </xf>
    <xf numFmtId="0" fontId="11" fillId="0" borderId="0" xfId="0" applyFont="1" applyFill="1"/>
    <xf numFmtId="0" fontId="14" fillId="0" borderId="0" xfId="0" applyFont="1"/>
    <xf numFmtId="9" fontId="13" fillId="0" borderId="0" xfId="0" applyNumberFormat="1" applyFont="1"/>
    <xf numFmtId="9" fontId="6" fillId="0" borderId="0" xfId="0" applyNumberFormat="1" applyFont="1" applyFill="1" applyBorder="1" applyAlignment="1"/>
    <xf numFmtId="164" fontId="6" fillId="0" borderId="0" xfId="4" applyNumberFormat="1" applyFont="1" applyBorder="1" applyAlignment="1">
      <alignment horizontal="right"/>
    </xf>
    <xf numFmtId="0" fontId="7" fillId="0" borderId="0" xfId="0" applyFont="1"/>
    <xf numFmtId="0" fontId="2" fillId="0" borderId="0" xfId="0" applyFont="1" applyFill="1" applyBorder="1"/>
    <xf numFmtId="0" fontId="2" fillId="0" borderId="0" xfId="0" applyFont="1" applyBorder="1"/>
    <xf numFmtId="9" fontId="0" fillId="0" borderId="0" xfId="4" applyFont="1" applyFill="1" applyBorder="1" applyAlignment="1">
      <alignment horizontal="center"/>
    </xf>
    <xf numFmtId="0" fontId="2" fillId="0" borderId="0" xfId="0" applyFont="1"/>
    <xf numFmtId="0" fontId="3" fillId="0" borderId="8" xfId="0" applyFont="1" applyBorder="1" applyAlignment="1">
      <alignment horizontal="right"/>
    </xf>
    <xf numFmtId="9" fontId="2" fillId="0" borderId="0" xfId="0" applyNumberFormat="1" applyFont="1" applyFill="1" applyBorder="1" applyAlignment="1">
      <alignment horizontal="right"/>
    </xf>
    <xf numFmtId="9" fontId="2" fillId="0" borderId="1" xfId="0" applyNumberFormat="1" applyFont="1" applyFill="1" applyBorder="1" applyAlignment="1">
      <alignment horizontal="right"/>
    </xf>
    <xf numFmtId="0" fontId="6" fillId="0" borderId="0" xfId="0" applyFont="1" applyFill="1" applyAlignment="1">
      <alignment wrapText="1"/>
    </xf>
    <xf numFmtId="9" fontId="2" fillId="0" borderId="0" xfId="0" applyNumberFormat="1" applyFont="1" applyFill="1" applyBorder="1"/>
    <xf numFmtId="0" fontId="0" fillId="0" borderId="0" xfId="0" applyFont="1"/>
    <xf numFmtId="3" fontId="0" fillId="0" borderId="0" xfId="0" applyNumberFormat="1" applyFont="1" applyFill="1"/>
    <xf numFmtId="0" fontId="6" fillId="0" borderId="0" xfId="0" applyFont="1" applyAlignment="1">
      <alignment horizontal="left" wrapText="1"/>
    </xf>
    <xf numFmtId="1" fontId="2" fillId="0" borderId="0" xfId="0" applyNumberFormat="1" applyFont="1" applyBorder="1"/>
    <xf numFmtId="0" fontId="0" fillId="0" borderId="3" xfId="0" applyBorder="1"/>
    <xf numFmtId="9" fontId="0" fillId="0" borderId="3" xfId="0" applyNumberFormat="1" applyFill="1" applyBorder="1" applyAlignment="1">
      <alignment horizontal="right"/>
    </xf>
    <xf numFmtId="9" fontId="2" fillId="0" borderId="1" xfId="4" applyFont="1" applyBorder="1" applyAlignment="1">
      <alignment horizontal="right"/>
    </xf>
    <xf numFmtId="0" fontId="3" fillId="0" borderId="18" xfId="0" applyFont="1" applyBorder="1"/>
    <xf numFmtId="0" fontId="3" fillId="0" borderId="13" xfId="0" applyFont="1" applyBorder="1"/>
    <xf numFmtId="0" fontId="24" fillId="0" borderId="0" xfId="0" applyFont="1"/>
    <xf numFmtId="0" fontId="3" fillId="0" borderId="14" xfId="0" applyFont="1" applyBorder="1"/>
    <xf numFmtId="0" fontId="3" fillId="0" borderId="14" xfId="0" applyFont="1" applyBorder="1" applyAlignment="1">
      <alignment horizontal="center" wrapText="1"/>
    </xf>
    <xf numFmtId="0" fontId="6" fillId="0" borderId="14" xfId="0" applyFont="1" applyBorder="1"/>
    <xf numFmtId="0" fontId="0" fillId="2" borderId="16" xfId="0" applyFill="1" applyBorder="1"/>
    <xf numFmtId="0" fontId="0" fillId="2" borderId="14" xfId="0" applyFill="1" applyBorder="1"/>
    <xf numFmtId="3" fontId="2" fillId="0" borderId="15" xfId="0" applyNumberFormat="1" applyFont="1" applyBorder="1"/>
    <xf numFmtId="3" fontId="2" fillId="0" borderId="15" xfId="0" applyNumberFormat="1" applyFont="1" applyBorder="1" applyAlignment="1">
      <alignment horizontal="center" wrapText="1"/>
    </xf>
    <xf numFmtId="3" fontId="2" fillId="0" borderId="20" xfId="0" applyNumberFormat="1" applyFont="1" applyBorder="1"/>
    <xf numFmtId="3" fontId="2" fillId="0" borderId="20" xfId="0" applyNumberFormat="1" applyFont="1" applyBorder="1" applyAlignment="1">
      <alignment horizontal="center" wrapText="1"/>
    </xf>
    <xf numFmtId="3" fontId="2" fillId="0" borderId="21" xfId="0" applyNumberFormat="1" applyFont="1" applyBorder="1" applyAlignment="1">
      <alignment horizontal="center" wrapText="1"/>
    </xf>
    <xf numFmtId="3" fontId="2" fillId="0" borderId="21" xfId="0" applyNumberFormat="1" applyFont="1" applyBorder="1"/>
    <xf numFmtId="3" fontId="2" fillId="0" borderId="16" xfId="0" applyNumberFormat="1" applyFont="1" applyBorder="1"/>
    <xf numFmtId="3" fontId="2" fillId="0" borderId="16" xfId="0" applyNumberFormat="1" applyFont="1" applyBorder="1" applyAlignment="1">
      <alignment horizontal="center" wrapText="1"/>
    </xf>
    <xf numFmtId="3" fontId="2" fillId="0" borderId="22" xfId="0" applyNumberFormat="1" applyFont="1" applyBorder="1"/>
    <xf numFmtId="3" fontId="2" fillId="0" borderId="22" xfId="0" applyNumberFormat="1" applyFont="1" applyBorder="1" applyAlignment="1">
      <alignment horizontal="center" wrapText="1"/>
    </xf>
    <xf numFmtId="3" fontId="2" fillId="0" borderId="23" xfId="0" applyNumberFormat="1" applyFont="1" applyBorder="1" applyAlignment="1">
      <alignment horizontal="center" wrapText="1"/>
    </xf>
    <xf numFmtId="3" fontId="2" fillId="0" borderId="23" xfId="0" applyNumberFormat="1" applyFont="1" applyBorder="1"/>
    <xf numFmtId="3" fontId="2" fillId="0" borderId="17" xfId="0" applyNumberFormat="1" applyFont="1" applyBorder="1"/>
    <xf numFmtId="3" fontId="2" fillId="0" borderId="17" xfId="0" applyNumberFormat="1" applyFont="1" applyBorder="1" applyAlignment="1">
      <alignment horizontal="center" wrapText="1"/>
    </xf>
    <xf numFmtId="3" fontId="2" fillId="0" borderId="24" xfId="0" applyNumberFormat="1" applyFont="1" applyBorder="1"/>
    <xf numFmtId="3" fontId="2" fillId="0" borderId="24" xfId="0" applyNumberFormat="1" applyFont="1" applyBorder="1" applyAlignment="1">
      <alignment horizontal="center" wrapText="1"/>
    </xf>
    <xf numFmtId="3" fontId="2" fillId="0" borderId="25" xfId="0" applyNumberFormat="1" applyFont="1" applyBorder="1" applyAlignment="1">
      <alignment horizontal="center" wrapText="1"/>
    </xf>
    <xf numFmtId="3" fontId="2" fillId="0" borderId="25" xfId="0" applyNumberFormat="1" applyFont="1" applyBorder="1"/>
    <xf numFmtId="3" fontId="3" fillId="0" borderId="14" xfId="0" applyNumberFormat="1" applyFont="1" applyBorder="1" applyAlignment="1">
      <alignment horizontal="right"/>
    </xf>
    <xf numFmtId="9" fontId="3" fillId="0" borderId="14" xfId="0" applyNumberFormat="1" applyFont="1" applyBorder="1" applyAlignment="1">
      <alignment horizontal="right"/>
    </xf>
    <xf numFmtId="9" fontId="0" fillId="0" borderId="20" xfId="0" applyNumberFormat="1" applyBorder="1"/>
    <xf numFmtId="9" fontId="0" fillId="0" borderId="21" xfId="0" applyNumberFormat="1" applyBorder="1"/>
    <xf numFmtId="9" fontId="0" fillId="0" borderId="22" xfId="0" applyNumberFormat="1" applyBorder="1"/>
    <xf numFmtId="9" fontId="0" fillId="0" borderId="23" xfId="0" applyNumberFormat="1" applyBorder="1"/>
    <xf numFmtId="9" fontId="0" fillId="0" borderId="24" xfId="0" applyNumberFormat="1" applyBorder="1"/>
    <xf numFmtId="9" fontId="0" fillId="0" borderId="25" xfId="0" applyNumberFormat="1" applyBorder="1"/>
    <xf numFmtId="9" fontId="0" fillId="0" borderId="15" xfId="0" applyNumberFormat="1" applyBorder="1"/>
    <xf numFmtId="9" fontId="0" fillId="0" borderId="16" xfId="0" applyNumberFormat="1" applyBorder="1"/>
    <xf numFmtId="9" fontId="0" fillId="0" borderId="17" xfId="0" applyNumberFormat="1" applyBorder="1"/>
    <xf numFmtId="0" fontId="0" fillId="0" borderId="0" xfId="0" applyFont="1" applyFill="1" applyBorder="1"/>
    <xf numFmtId="0" fontId="0" fillId="0" borderId="0" xfId="0" applyNumberFormat="1" applyFill="1" applyBorder="1"/>
    <xf numFmtId="0" fontId="0" fillId="0" borderId="0" xfId="0" applyNumberFormat="1" applyFont="1" applyFill="1" applyBorder="1"/>
    <xf numFmtId="0" fontId="2" fillId="0" borderId="0" xfId="0" applyFont="1" applyFill="1"/>
    <xf numFmtId="0" fontId="23" fillId="0" borderId="0" xfId="0" applyFont="1"/>
    <xf numFmtId="9" fontId="7" fillId="0" borderId="0" xfId="0" applyNumberFormat="1" applyFont="1" applyFill="1"/>
    <xf numFmtId="0" fontId="25" fillId="0" borderId="0" xfId="8" applyFont="1" applyBorder="1" applyAlignment="1">
      <alignment wrapText="1"/>
    </xf>
    <xf numFmtId="0" fontId="26" fillId="0" borderId="0" xfId="8" applyFont="1" applyBorder="1" applyAlignment="1">
      <alignment wrapText="1"/>
    </xf>
    <xf numFmtId="0" fontId="25" fillId="0" borderId="0" xfId="8" applyFont="1" applyBorder="1" applyAlignment="1">
      <alignment vertical="top" wrapText="1"/>
    </xf>
    <xf numFmtId="0" fontId="27" fillId="0" borderId="0" xfId="8" applyFont="1"/>
    <xf numFmtId="0" fontId="26" fillId="0" borderId="0" xfId="8" applyFont="1" applyBorder="1" applyAlignment="1">
      <alignment horizontal="left" vertical="top" wrapText="1"/>
    </xf>
    <xf numFmtId="0" fontId="28" fillId="0" borderId="0" xfId="8" applyFont="1" applyBorder="1" applyAlignment="1">
      <alignment wrapText="1"/>
    </xf>
    <xf numFmtId="0" fontId="28" fillId="0" borderId="0" xfId="8" applyFont="1" applyBorder="1" applyAlignment="1">
      <alignment vertical="top" wrapText="1"/>
    </xf>
    <xf numFmtId="0" fontId="26" fillId="0" borderId="0" xfId="8" applyFont="1" applyBorder="1" applyAlignment="1">
      <alignment vertical="top" wrapText="1"/>
    </xf>
    <xf numFmtId="0" fontId="27" fillId="0" borderId="0" xfId="8" applyFont="1" applyBorder="1" applyAlignment="1">
      <alignment vertical="top" wrapText="1"/>
    </xf>
    <xf numFmtId="0" fontId="31" fillId="0" borderId="0" xfId="10" applyFont="1"/>
    <xf numFmtId="0" fontId="25" fillId="0" borderId="0" xfId="8" applyFont="1"/>
    <xf numFmtId="14" fontId="27" fillId="0" borderId="0" xfId="8" applyNumberFormat="1" applyFont="1" applyAlignment="1">
      <alignment horizontal="left"/>
    </xf>
    <xf numFmtId="0" fontId="31" fillId="0" borderId="0" xfId="10" applyFont="1" applyFill="1" applyAlignment="1">
      <alignment vertical="top" wrapText="1"/>
    </xf>
    <xf numFmtId="0" fontId="32" fillId="0" borderId="0" xfId="8" applyFont="1"/>
    <xf numFmtId="0" fontId="30" fillId="0" borderId="0" xfId="9" applyFont="1" applyFill="1" applyAlignment="1" applyProtection="1">
      <alignment vertical="top" wrapText="1"/>
    </xf>
    <xf numFmtId="0" fontId="25" fillId="0" borderId="0" xfId="8" applyFont="1" applyAlignment="1">
      <alignment horizontal="center"/>
    </xf>
    <xf numFmtId="0" fontId="34" fillId="0" borderId="0" xfId="8" applyFont="1" applyAlignment="1">
      <alignment horizontal="left"/>
    </xf>
    <xf numFmtId="0" fontId="27" fillId="0" borderId="0" xfId="8" applyFont="1" applyAlignment="1">
      <alignment horizontal="left"/>
    </xf>
    <xf numFmtId="0" fontId="27" fillId="0" borderId="0" xfId="8" applyFont="1" applyFill="1"/>
    <xf numFmtId="0" fontId="35" fillId="0" borderId="0" xfId="1" applyFont="1" applyBorder="1" applyAlignment="1" applyProtection="1">
      <alignment wrapText="1"/>
    </xf>
    <xf numFmtId="0" fontId="2" fillId="0" borderId="0" xfId="0" applyFont="1" applyAlignment="1">
      <alignment horizontal="left"/>
    </xf>
    <xf numFmtId="0" fontId="5" fillId="0" borderId="0" xfId="1" applyAlignment="1" applyProtection="1">
      <alignment horizontal="left"/>
    </xf>
    <xf numFmtId="9" fontId="0" fillId="0" borderId="3" xfId="5" applyNumberFormat="1" applyFont="1" applyFill="1" applyBorder="1" applyAlignment="1">
      <alignment horizontal="right"/>
    </xf>
    <xf numFmtId="1" fontId="6" fillId="0" borderId="0" xfId="0" applyNumberFormat="1" applyFont="1"/>
    <xf numFmtId="9" fontId="2" fillId="0" borderId="0" xfId="5" applyNumberFormat="1" applyFont="1" applyFill="1" applyBorder="1" applyAlignment="1">
      <alignment horizontal="right"/>
    </xf>
    <xf numFmtId="9" fontId="2" fillId="0" borderId="1" xfId="5" applyNumberFormat="1" applyFont="1" applyFill="1" applyBorder="1" applyAlignment="1">
      <alignment horizontal="right"/>
    </xf>
    <xf numFmtId="0" fontId="25" fillId="0" borderId="0" xfId="8" applyFont="1" applyBorder="1" applyAlignment="1">
      <alignment vertical="top" wrapText="1"/>
    </xf>
    <xf numFmtId="1" fontId="3" fillId="0" borderId="4" xfId="0" applyNumberFormat="1" applyFont="1" applyFill="1" applyBorder="1" applyAlignment="1">
      <alignment horizontal="center"/>
    </xf>
    <xf numFmtId="1" fontId="3" fillId="0" borderId="1" xfId="0" applyNumberFormat="1" applyFont="1" applyFill="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1" fontId="3" fillId="0" borderId="4" xfId="0" applyNumberFormat="1" applyFont="1" applyBorder="1" applyAlignment="1">
      <alignment horizontal="center"/>
    </xf>
    <xf numFmtId="1" fontId="3" fillId="0" borderId="1" xfId="0" applyNumberFormat="1" applyFont="1" applyBorder="1" applyAlignment="1">
      <alignment horizontal="center"/>
    </xf>
    <xf numFmtId="1" fontId="3" fillId="0" borderId="0" xfId="0" applyNumberFormat="1" applyFont="1" applyBorder="1" applyAlignment="1">
      <alignment horizontal="center"/>
    </xf>
    <xf numFmtId="0" fontId="3" fillId="0" borderId="4" xfId="0" applyFont="1" applyFill="1" applyBorder="1" applyAlignment="1">
      <alignment horizontal="center"/>
    </xf>
    <xf numFmtId="0" fontId="3" fillId="0" borderId="1" xfId="0" applyFont="1" applyFill="1" applyBorder="1" applyAlignment="1">
      <alignment horizontal="center"/>
    </xf>
    <xf numFmtId="0" fontId="6" fillId="0" borderId="0" xfId="0" applyFont="1" applyFill="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3" fillId="0" borderId="18" xfId="0" applyFont="1" applyBorder="1" applyAlignment="1">
      <alignment horizontal="center"/>
    </xf>
    <xf numFmtId="0" fontId="3" fillId="0" borderId="13" xfId="0" applyFont="1" applyBorder="1" applyAlignment="1">
      <alignment horizontal="center"/>
    </xf>
    <xf numFmtId="0" fontId="3" fillId="0" borderId="19" xfId="0" applyFont="1" applyBorder="1" applyAlignment="1">
      <alignment horizontal="center"/>
    </xf>
    <xf numFmtId="0" fontId="0" fillId="2" borderId="15" xfId="0" applyFill="1" applyBorder="1" applyAlignment="1">
      <alignment horizontal="center"/>
    </xf>
    <xf numFmtId="0" fontId="0" fillId="2" borderId="17" xfId="0" applyFill="1" applyBorder="1" applyAlignment="1">
      <alignment horizontal="center"/>
    </xf>
    <xf numFmtId="0" fontId="6" fillId="2" borderId="18" xfId="0" applyFont="1" applyFill="1" applyBorder="1" applyAlignment="1">
      <alignment horizontal="center"/>
    </xf>
    <xf numFmtId="0" fontId="6" fillId="2" borderId="13" xfId="0" applyFont="1" applyFill="1" applyBorder="1" applyAlignment="1">
      <alignment horizontal="center"/>
    </xf>
    <xf numFmtId="0" fontId="6" fillId="2" borderId="19" xfId="0" applyFont="1" applyFill="1" applyBorder="1" applyAlignment="1">
      <alignment horizontal="center"/>
    </xf>
    <xf numFmtId="0" fontId="2" fillId="2" borderId="18" xfId="0" applyFont="1" applyFill="1" applyBorder="1" applyAlignment="1">
      <alignment horizontal="center"/>
    </xf>
    <xf numFmtId="0" fontId="2" fillId="2" borderId="13" xfId="0" applyFont="1" applyFill="1" applyBorder="1" applyAlignment="1">
      <alignment horizontal="center"/>
    </xf>
    <xf numFmtId="0" fontId="2" fillId="2" borderId="19" xfId="0" applyFont="1" applyFill="1" applyBorder="1" applyAlignment="1">
      <alignment horizontal="center"/>
    </xf>
    <xf numFmtId="0" fontId="2" fillId="0" borderId="15" xfId="0" applyFont="1" applyBorder="1" applyAlignment="1">
      <alignment horizontal="center"/>
    </xf>
    <xf numFmtId="0" fontId="0" fillId="0" borderId="0" xfId="0" applyAlignment="1">
      <alignment horizontal="center" wrapText="1"/>
    </xf>
    <xf numFmtId="0" fontId="0" fillId="0" borderId="0" xfId="0" applyFont="1" applyAlignment="1">
      <alignment horizontal="center" wrapText="1"/>
    </xf>
    <xf numFmtId="0" fontId="6" fillId="0" borderId="0" xfId="0" applyFont="1" applyAlignment="1">
      <alignment horizontal="left" wrapText="1"/>
    </xf>
    <xf numFmtId="0" fontId="2" fillId="0" borderId="0" xfId="0" applyFont="1" applyAlignment="1">
      <alignment horizontal="left" wrapText="1"/>
    </xf>
  </cellXfs>
  <cellStyles count="14">
    <cellStyle name="Comma 2" xfId="11"/>
    <cellStyle name="Hyperlink" xfId="1" builtinId="8"/>
    <cellStyle name="Hyperlink 2" xfId="9"/>
    <cellStyle name="Normal" xfId="0" builtinId="0"/>
    <cellStyle name="Normal 2" xfId="2"/>
    <cellStyle name="Normal 2 2" xfId="8"/>
    <cellStyle name="Normal 2 3" xfId="12"/>
    <cellStyle name="Normal 3" xfId="3"/>
    <cellStyle name="Normal 4" xfId="10"/>
    <cellStyle name="Percent" xfId="4" builtinId="5"/>
    <cellStyle name="Percent 2" xfId="5"/>
    <cellStyle name="Percent 2 2" xfId="6"/>
    <cellStyle name="Percent 2 3" xfId="7"/>
    <cellStyle name="Percent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7.6101900305940023E-2"/>
          <c:y val="8.1218274111675079E-2"/>
          <c:w val="0.90871521494595786"/>
          <c:h val="0.52477335260628644"/>
        </c:manualLayout>
      </c:layout>
      <c:barChart>
        <c:barDir val="col"/>
        <c:grouping val="clustered"/>
        <c:varyColors val="0"/>
        <c:ser>
          <c:idx val="0"/>
          <c:order val="0"/>
          <c:tx>
            <c:strRef>
              <c:f>'Figure 1.1a &amp; 1.1b'!$B$6</c:f>
              <c:strCache>
                <c:ptCount val="1"/>
                <c:pt idx="0">
                  <c:v>2011</c:v>
                </c:pt>
              </c:strCache>
            </c:strRef>
          </c:tx>
          <c:invertIfNegative val="0"/>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1.1b'!$C$6:$N$6</c:f>
              <c:numCache>
                <c:formatCode>General</c:formatCode>
                <c:ptCount val="12"/>
                <c:pt idx="0">
                  <c:v>40</c:v>
                </c:pt>
                <c:pt idx="1">
                  <c:v>51</c:v>
                </c:pt>
                <c:pt idx="2">
                  <c:v>52</c:v>
                </c:pt>
                <c:pt idx="3">
                  <c:v>55</c:v>
                </c:pt>
                <c:pt idx="4">
                  <c:v>60</c:v>
                </c:pt>
                <c:pt idx="5">
                  <c:v>68</c:v>
                </c:pt>
                <c:pt idx="6">
                  <c:v>64</c:v>
                </c:pt>
                <c:pt idx="7">
                  <c:v>71</c:v>
                </c:pt>
                <c:pt idx="8">
                  <c:v>66</c:v>
                </c:pt>
                <c:pt idx="9">
                  <c:v>61</c:v>
                </c:pt>
                <c:pt idx="10">
                  <c:v>53</c:v>
                </c:pt>
                <c:pt idx="11">
                  <c:v>46</c:v>
                </c:pt>
              </c:numCache>
            </c:numRef>
          </c:val>
        </c:ser>
        <c:ser>
          <c:idx val="1"/>
          <c:order val="1"/>
          <c:tx>
            <c:strRef>
              <c:f>'Figure 1.1a &amp; 1.1b'!$B$7</c:f>
              <c:strCache>
                <c:ptCount val="1"/>
                <c:pt idx="0">
                  <c:v>2012</c:v>
                </c:pt>
              </c:strCache>
            </c:strRef>
          </c:tx>
          <c:invertIfNegative val="0"/>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1.1b'!$C$7:$N$7</c:f>
              <c:numCache>
                <c:formatCode>General</c:formatCode>
                <c:ptCount val="12"/>
                <c:pt idx="0">
                  <c:v>42</c:v>
                </c:pt>
                <c:pt idx="1">
                  <c:v>54</c:v>
                </c:pt>
                <c:pt idx="2">
                  <c:v>56</c:v>
                </c:pt>
                <c:pt idx="3">
                  <c:v>67</c:v>
                </c:pt>
                <c:pt idx="4">
                  <c:v>68</c:v>
                </c:pt>
                <c:pt idx="5">
                  <c:v>77</c:v>
                </c:pt>
                <c:pt idx="6">
                  <c:v>75</c:v>
                </c:pt>
                <c:pt idx="7">
                  <c:v>81</c:v>
                </c:pt>
                <c:pt idx="8">
                  <c:v>75</c:v>
                </c:pt>
                <c:pt idx="9">
                  <c:v>64</c:v>
                </c:pt>
                <c:pt idx="10">
                  <c:v>57</c:v>
                </c:pt>
                <c:pt idx="11">
                  <c:v>50</c:v>
                </c:pt>
              </c:numCache>
            </c:numRef>
          </c:val>
        </c:ser>
        <c:ser>
          <c:idx val="2"/>
          <c:order val="2"/>
          <c:tx>
            <c:strRef>
              <c:f>'Figure 1.1a &amp; 1.1b'!$B$8</c:f>
              <c:strCache>
                <c:ptCount val="1"/>
                <c:pt idx="0">
                  <c:v>2013</c:v>
                </c:pt>
              </c:strCache>
            </c:strRef>
          </c:tx>
          <c:invertIfNegative val="0"/>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1.1b'!$C$8:$N$8</c:f>
              <c:numCache>
                <c:formatCode>General</c:formatCode>
                <c:ptCount val="12"/>
                <c:pt idx="0">
                  <c:v>43</c:v>
                </c:pt>
                <c:pt idx="1">
                  <c:v>54</c:v>
                </c:pt>
                <c:pt idx="2">
                  <c:v>53</c:v>
                </c:pt>
                <c:pt idx="3">
                  <c:v>59</c:v>
                </c:pt>
                <c:pt idx="4">
                  <c:v>68</c:v>
                </c:pt>
                <c:pt idx="5">
                  <c:v>77</c:v>
                </c:pt>
                <c:pt idx="6">
                  <c:v>74</c:v>
                </c:pt>
                <c:pt idx="7">
                  <c:v>82</c:v>
                </c:pt>
                <c:pt idx="8">
                  <c:v>74</c:v>
                </c:pt>
                <c:pt idx="9">
                  <c:v>68</c:v>
                </c:pt>
                <c:pt idx="10">
                  <c:v>60</c:v>
                </c:pt>
                <c:pt idx="11">
                  <c:v>49</c:v>
                </c:pt>
              </c:numCache>
            </c:numRef>
          </c:val>
        </c:ser>
        <c:ser>
          <c:idx val="3"/>
          <c:order val="3"/>
          <c:tx>
            <c:strRef>
              <c:f>'Figure 1.1a &amp; 1.1b'!$B$9</c:f>
              <c:strCache>
                <c:ptCount val="1"/>
                <c:pt idx="0">
                  <c:v>2014</c:v>
                </c:pt>
              </c:strCache>
            </c:strRef>
          </c:tx>
          <c:invertIfNegative val="0"/>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1.1b'!$C$9:$N$9</c:f>
              <c:numCache>
                <c:formatCode>General</c:formatCode>
                <c:ptCount val="12"/>
                <c:pt idx="0">
                  <c:v>48</c:v>
                </c:pt>
                <c:pt idx="1">
                  <c:v>59</c:v>
                </c:pt>
                <c:pt idx="2">
                  <c:v>55</c:v>
                </c:pt>
                <c:pt idx="3">
                  <c:v>67</c:v>
                </c:pt>
                <c:pt idx="4">
                  <c:v>71</c:v>
                </c:pt>
                <c:pt idx="5">
                  <c:v>73</c:v>
                </c:pt>
                <c:pt idx="6">
                  <c:v>72</c:v>
                </c:pt>
                <c:pt idx="7">
                  <c:v>81</c:v>
                </c:pt>
                <c:pt idx="8">
                  <c:v>73</c:v>
                </c:pt>
                <c:pt idx="9">
                  <c:v>64</c:v>
                </c:pt>
                <c:pt idx="10">
                  <c:v>62</c:v>
                </c:pt>
                <c:pt idx="11">
                  <c:v>49</c:v>
                </c:pt>
              </c:numCache>
            </c:numRef>
          </c:val>
        </c:ser>
        <c:ser>
          <c:idx val="4"/>
          <c:order val="4"/>
          <c:tx>
            <c:strRef>
              <c:f>'Figure 1.1a &amp; 1.1b'!$B$10</c:f>
              <c:strCache>
                <c:ptCount val="1"/>
                <c:pt idx="0">
                  <c:v>2015</c:v>
                </c:pt>
              </c:strCache>
            </c:strRef>
          </c:tx>
          <c:invertIfNegative val="0"/>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1.1b'!$C$10:$N$10</c:f>
              <c:numCache>
                <c:formatCode>General</c:formatCode>
                <c:ptCount val="12"/>
                <c:pt idx="0">
                  <c:v>49</c:v>
                </c:pt>
                <c:pt idx="1">
                  <c:v>61</c:v>
                </c:pt>
                <c:pt idx="2">
                  <c:v>65</c:v>
                </c:pt>
                <c:pt idx="3">
                  <c:v>70</c:v>
                </c:pt>
                <c:pt idx="4">
                  <c:v>76</c:v>
                </c:pt>
                <c:pt idx="5">
                  <c:v>79</c:v>
                </c:pt>
                <c:pt idx="6">
                  <c:v>73</c:v>
                </c:pt>
                <c:pt idx="7">
                  <c:v>81</c:v>
                </c:pt>
                <c:pt idx="8">
                  <c:v>74</c:v>
                </c:pt>
                <c:pt idx="9">
                  <c:v>64</c:v>
                </c:pt>
                <c:pt idx="10">
                  <c:v>56</c:v>
                </c:pt>
                <c:pt idx="11">
                  <c:v>51</c:v>
                </c:pt>
              </c:numCache>
            </c:numRef>
          </c:val>
        </c:ser>
        <c:ser>
          <c:idx val="5"/>
          <c:order val="5"/>
          <c:tx>
            <c:strRef>
              <c:f>'Figure 1.1a &amp; 1.1b'!$B$11</c:f>
              <c:strCache>
                <c:ptCount val="1"/>
                <c:pt idx="0">
                  <c:v>2016</c:v>
                </c:pt>
              </c:strCache>
            </c:strRef>
          </c:tx>
          <c:invertIfNegative val="0"/>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1.1b'!$C$11:$N$11</c:f>
              <c:numCache>
                <c:formatCode>General</c:formatCode>
                <c:ptCount val="12"/>
                <c:pt idx="0">
                  <c:v>42</c:v>
                </c:pt>
                <c:pt idx="1">
                  <c:v>58</c:v>
                </c:pt>
                <c:pt idx="2">
                  <c:v>62</c:v>
                </c:pt>
                <c:pt idx="3">
                  <c:v>68</c:v>
                </c:pt>
                <c:pt idx="4">
                  <c:v>74</c:v>
                </c:pt>
                <c:pt idx="5">
                  <c:v>82</c:v>
                </c:pt>
                <c:pt idx="6">
                  <c:v>84</c:v>
                </c:pt>
                <c:pt idx="7">
                  <c:v>88</c:v>
                </c:pt>
                <c:pt idx="8">
                  <c:v>83</c:v>
                </c:pt>
                <c:pt idx="9">
                  <c:v>73</c:v>
                </c:pt>
                <c:pt idx="10">
                  <c:v>66</c:v>
                </c:pt>
                <c:pt idx="11">
                  <c:v>61</c:v>
                </c:pt>
              </c:numCache>
            </c:numRef>
          </c:val>
        </c:ser>
        <c:ser>
          <c:idx val="6"/>
          <c:order val="6"/>
          <c:tx>
            <c:strRef>
              <c:f>'Figure 1.1a &amp; 1.1b'!$B$12</c:f>
              <c:strCache>
                <c:ptCount val="1"/>
                <c:pt idx="0">
                  <c:v>2017</c:v>
                </c:pt>
              </c:strCache>
            </c:strRef>
          </c:tx>
          <c:invertIfNegative val="0"/>
          <c:cat>
            <c:strRef>
              <c:f>'Figure 1.1a &amp; 1.1b'!$C$5:$N$5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1.1b'!$C$12:$N$12</c:f>
              <c:numCache>
                <c:formatCode>0</c:formatCode>
                <c:ptCount val="12"/>
                <c:pt idx="0">
                  <c:v>57.700598751226742</c:v>
                </c:pt>
                <c:pt idx="1">
                  <c:v>63.376390178421651</c:v>
                </c:pt>
                <c:pt idx="2">
                  <c:v>64.564720382067449</c:v>
                </c:pt>
                <c:pt idx="3">
                  <c:v>71.190453167594896</c:v>
                </c:pt>
                <c:pt idx="4">
                  <c:v>76.32424998048684</c:v>
                </c:pt>
                <c:pt idx="5">
                  <c:v>84.673350641047634</c:v>
                </c:pt>
                <c:pt idx="6">
                  <c:v>81.292554537624213</c:v>
                </c:pt>
                <c:pt idx="7">
                  <c:v>88.302601430399747</c:v>
                </c:pt>
                <c:pt idx="8">
                  <c:v>82.554304218164773</c:v>
                </c:pt>
                <c:pt idx="9">
                  <c:v>75.221330882307868</c:v>
                </c:pt>
                <c:pt idx="10">
                  <c:v>67.438344406189685</c:v>
                </c:pt>
                <c:pt idx="11">
                  <c:v>59.747257221918773</c:v>
                </c:pt>
              </c:numCache>
            </c:numRef>
          </c:val>
        </c:ser>
        <c:dLbls>
          <c:showLegendKey val="0"/>
          <c:showVal val="0"/>
          <c:showCatName val="0"/>
          <c:showSerName val="0"/>
          <c:showPercent val="0"/>
          <c:showBubbleSize val="0"/>
        </c:dLbls>
        <c:gapWidth val="150"/>
        <c:axId val="174995928"/>
        <c:axId val="174992400"/>
      </c:barChart>
      <c:catAx>
        <c:axId val="174995928"/>
        <c:scaling>
          <c:orientation val="minMax"/>
        </c:scaling>
        <c:delete val="0"/>
        <c:axPos val="b"/>
        <c:numFmt formatCode="General" sourceLinked="0"/>
        <c:majorTickMark val="out"/>
        <c:minorTickMark val="none"/>
        <c:tickLblPos val="nextTo"/>
        <c:crossAx val="174992400"/>
        <c:crosses val="autoZero"/>
        <c:auto val="1"/>
        <c:lblAlgn val="ctr"/>
        <c:lblOffset val="100"/>
        <c:noMultiLvlLbl val="0"/>
      </c:catAx>
      <c:valAx>
        <c:axId val="174992400"/>
        <c:scaling>
          <c:orientation val="minMax"/>
          <c:max val="90"/>
        </c:scaling>
        <c:delete val="0"/>
        <c:axPos val="l"/>
        <c:majorGridlines>
          <c:spPr>
            <a:ln>
              <a:solidFill>
                <a:schemeClr val="bg1"/>
              </a:solidFill>
            </a:ln>
          </c:spPr>
        </c:majorGridlines>
        <c:title>
          <c:tx>
            <c:rich>
              <a:bodyPr rot="0" vert="horz"/>
              <a:lstStyle/>
              <a:p>
                <a:pPr>
                  <a:defRPr/>
                </a:pPr>
                <a:r>
                  <a:rPr lang="en-US"/>
                  <a:t>Percentage</a:t>
                </a:r>
              </a:p>
            </c:rich>
          </c:tx>
          <c:layout>
            <c:manualLayout>
              <c:xMode val="edge"/>
              <c:yMode val="edge"/>
              <c:x val="0"/>
              <c:y val="6.8126890230091938E-3"/>
            </c:manualLayout>
          </c:layout>
          <c:overlay val="0"/>
        </c:title>
        <c:numFmt formatCode="General" sourceLinked="1"/>
        <c:majorTickMark val="out"/>
        <c:minorTickMark val="none"/>
        <c:tickLblPos val="nextTo"/>
        <c:crossAx val="174995928"/>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7.6039557951191841E-2"/>
          <c:y val="7.7481747648863009E-2"/>
          <c:w val="0.91209610085194326"/>
          <c:h val="0.55127216728421025"/>
        </c:manualLayout>
      </c:layout>
      <c:barChart>
        <c:barDir val="col"/>
        <c:grouping val="clustered"/>
        <c:varyColors val="0"/>
        <c:ser>
          <c:idx val="0"/>
          <c:order val="0"/>
          <c:tx>
            <c:strRef>
              <c:f>'Figure 1.1a &amp; 1.1b'!$B$34</c:f>
              <c:strCache>
                <c:ptCount val="1"/>
                <c:pt idx="0">
                  <c:v>2011</c:v>
                </c:pt>
              </c:strCache>
            </c:strRef>
          </c:tx>
          <c:invertIfNegative val="0"/>
          <c:cat>
            <c:strRef>
              <c:f>'Figure 1.1a &amp; 1.1b'!$C$33:$N$33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1.1b'!$C$34:$N$34</c:f>
              <c:numCache>
                <c:formatCode>General</c:formatCode>
                <c:ptCount val="12"/>
                <c:pt idx="0">
                  <c:v>28</c:v>
                </c:pt>
                <c:pt idx="1">
                  <c:v>36</c:v>
                </c:pt>
                <c:pt idx="2">
                  <c:v>36</c:v>
                </c:pt>
                <c:pt idx="3">
                  <c:v>42</c:v>
                </c:pt>
                <c:pt idx="4">
                  <c:v>43</c:v>
                </c:pt>
                <c:pt idx="5">
                  <c:v>50</c:v>
                </c:pt>
                <c:pt idx="6">
                  <c:v>50</c:v>
                </c:pt>
                <c:pt idx="7">
                  <c:v>57</c:v>
                </c:pt>
                <c:pt idx="8">
                  <c:v>47</c:v>
                </c:pt>
                <c:pt idx="9">
                  <c:v>43</c:v>
                </c:pt>
                <c:pt idx="10">
                  <c:v>39</c:v>
                </c:pt>
                <c:pt idx="11">
                  <c:v>35</c:v>
                </c:pt>
              </c:numCache>
            </c:numRef>
          </c:val>
        </c:ser>
        <c:ser>
          <c:idx val="1"/>
          <c:order val="1"/>
          <c:tx>
            <c:strRef>
              <c:f>'Figure 1.1a &amp; 1.1b'!$B$35</c:f>
              <c:strCache>
                <c:ptCount val="1"/>
                <c:pt idx="0">
                  <c:v>2012</c:v>
                </c:pt>
              </c:strCache>
            </c:strRef>
          </c:tx>
          <c:invertIfNegative val="0"/>
          <c:cat>
            <c:strRef>
              <c:f>'Figure 1.1a &amp; 1.1b'!$C$33:$N$33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1.1b'!$C$35:$N$35</c:f>
              <c:numCache>
                <c:formatCode>General</c:formatCode>
                <c:ptCount val="12"/>
                <c:pt idx="0">
                  <c:v>31</c:v>
                </c:pt>
                <c:pt idx="1">
                  <c:v>39</c:v>
                </c:pt>
                <c:pt idx="2">
                  <c:v>41</c:v>
                </c:pt>
                <c:pt idx="3">
                  <c:v>52</c:v>
                </c:pt>
                <c:pt idx="4">
                  <c:v>52</c:v>
                </c:pt>
                <c:pt idx="5">
                  <c:v>55</c:v>
                </c:pt>
                <c:pt idx="6">
                  <c:v>59</c:v>
                </c:pt>
                <c:pt idx="7">
                  <c:v>64</c:v>
                </c:pt>
                <c:pt idx="8">
                  <c:v>52</c:v>
                </c:pt>
                <c:pt idx="9">
                  <c:v>45</c:v>
                </c:pt>
                <c:pt idx="10">
                  <c:v>39</c:v>
                </c:pt>
                <c:pt idx="11">
                  <c:v>36</c:v>
                </c:pt>
              </c:numCache>
            </c:numRef>
          </c:val>
        </c:ser>
        <c:ser>
          <c:idx val="2"/>
          <c:order val="2"/>
          <c:tx>
            <c:strRef>
              <c:f>'Figure 1.1a &amp; 1.1b'!$B$36</c:f>
              <c:strCache>
                <c:ptCount val="1"/>
                <c:pt idx="0">
                  <c:v>2013</c:v>
                </c:pt>
              </c:strCache>
            </c:strRef>
          </c:tx>
          <c:invertIfNegative val="0"/>
          <c:cat>
            <c:strRef>
              <c:f>'Figure 1.1a &amp; 1.1b'!$C$33:$N$33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1.1b'!$C$36:$N$36</c:f>
              <c:numCache>
                <c:formatCode>General</c:formatCode>
                <c:ptCount val="12"/>
                <c:pt idx="0">
                  <c:v>28</c:v>
                </c:pt>
                <c:pt idx="1">
                  <c:v>41</c:v>
                </c:pt>
                <c:pt idx="2">
                  <c:v>42</c:v>
                </c:pt>
                <c:pt idx="3">
                  <c:v>43</c:v>
                </c:pt>
                <c:pt idx="4">
                  <c:v>49</c:v>
                </c:pt>
                <c:pt idx="5">
                  <c:v>53</c:v>
                </c:pt>
                <c:pt idx="6">
                  <c:v>51</c:v>
                </c:pt>
                <c:pt idx="7">
                  <c:v>63</c:v>
                </c:pt>
                <c:pt idx="8">
                  <c:v>49</c:v>
                </c:pt>
                <c:pt idx="9">
                  <c:v>48</c:v>
                </c:pt>
                <c:pt idx="10">
                  <c:v>43</c:v>
                </c:pt>
                <c:pt idx="11">
                  <c:v>38</c:v>
                </c:pt>
              </c:numCache>
            </c:numRef>
          </c:val>
        </c:ser>
        <c:ser>
          <c:idx val="3"/>
          <c:order val="3"/>
          <c:tx>
            <c:strRef>
              <c:f>'Figure 1.1a &amp; 1.1b'!$B$37</c:f>
              <c:strCache>
                <c:ptCount val="1"/>
                <c:pt idx="0">
                  <c:v>2014</c:v>
                </c:pt>
              </c:strCache>
            </c:strRef>
          </c:tx>
          <c:invertIfNegative val="0"/>
          <c:cat>
            <c:strRef>
              <c:f>'Figure 1.1a &amp; 1.1b'!$C$33:$N$33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1.1b'!$C$37:$N$37</c:f>
              <c:numCache>
                <c:formatCode>General</c:formatCode>
                <c:ptCount val="12"/>
                <c:pt idx="0">
                  <c:v>29</c:v>
                </c:pt>
                <c:pt idx="1">
                  <c:v>36</c:v>
                </c:pt>
                <c:pt idx="2">
                  <c:v>40</c:v>
                </c:pt>
                <c:pt idx="3">
                  <c:v>46</c:v>
                </c:pt>
                <c:pt idx="4">
                  <c:v>49</c:v>
                </c:pt>
                <c:pt idx="5">
                  <c:v>54</c:v>
                </c:pt>
                <c:pt idx="6">
                  <c:v>54</c:v>
                </c:pt>
                <c:pt idx="7">
                  <c:v>60</c:v>
                </c:pt>
                <c:pt idx="8">
                  <c:v>52</c:v>
                </c:pt>
                <c:pt idx="9">
                  <c:v>47</c:v>
                </c:pt>
                <c:pt idx="10">
                  <c:v>43</c:v>
                </c:pt>
                <c:pt idx="11">
                  <c:v>37</c:v>
                </c:pt>
              </c:numCache>
            </c:numRef>
          </c:val>
        </c:ser>
        <c:ser>
          <c:idx val="4"/>
          <c:order val="4"/>
          <c:tx>
            <c:strRef>
              <c:f>'Figure 1.1a &amp; 1.1b'!$B$38</c:f>
              <c:strCache>
                <c:ptCount val="1"/>
                <c:pt idx="0">
                  <c:v>2015</c:v>
                </c:pt>
              </c:strCache>
            </c:strRef>
          </c:tx>
          <c:invertIfNegative val="0"/>
          <c:cat>
            <c:strRef>
              <c:f>'Figure 1.1a &amp; 1.1b'!$C$33:$N$33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1.1b'!$C$38:$N$38</c:f>
              <c:numCache>
                <c:formatCode>General</c:formatCode>
                <c:ptCount val="12"/>
                <c:pt idx="0">
                  <c:v>36</c:v>
                </c:pt>
                <c:pt idx="1">
                  <c:v>48</c:v>
                </c:pt>
                <c:pt idx="2">
                  <c:v>47</c:v>
                </c:pt>
                <c:pt idx="3">
                  <c:v>52</c:v>
                </c:pt>
                <c:pt idx="4">
                  <c:v>58</c:v>
                </c:pt>
                <c:pt idx="5">
                  <c:v>58</c:v>
                </c:pt>
                <c:pt idx="6">
                  <c:v>59</c:v>
                </c:pt>
                <c:pt idx="7">
                  <c:v>65</c:v>
                </c:pt>
                <c:pt idx="8">
                  <c:v>54</c:v>
                </c:pt>
                <c:pt idx="9">
                  <c:v>48</c:v>
                </c:pt>
                <c:pt idx="10">
                  <c:v>41</c:v>
                </c:pt>
                <c:pt idx="11">
                  <c:v>41</c:v>
                </c:pt>
              </c:numCache>
            </c:numRef>
          </c:val>
        </c:ser>
        <c:ser>
          <c:idx val="5"/>
          <c:order val="5"/>
          <c:tx>
            <c:strRef>
              <c:f>'Figure 1.1a &amp; 1.1b'!$B$39</c:f>
              <c:strCache>
                <c:ptCount val="1"/>
                <c:pt idx="0">
                  <c:v>2016</c:v>
                </c:pt>
              </c:strCache>
            </c:strRef>
          </c:tx>
          <c:invertIfNegative val="0"/>
          <c:cat>
            <c:strRef>
              <c:f>'Figure 1.1a &amp; 1.1b'!$C$33:$N$33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1.1b'!$C$39:$N$39</c:f>
              <c:numCache>
                <c:formatCode>General</c:formatCode>
                <c:ptCount val="12"/>
                <c:pt idx="0">
                  <c:v>31</c:v>
                </c:pt>
                <c:pt idx="1">
                  <c:v>45</c:v>
                </c:pt>
                <c:pt idx="2">
                  <c:v>49</c:v>
                </c:pt>
                <c:pt idx="3">
                  <c:v>53</c:v>
                </c:pt>
                <c:pt idx="4">
                  <c:v>56</c:v>
                </c:pt>
                <c:pt idx="5">
                  <c:v>58</c:v>
                </c:pt>
                <c:pt idx="6">
                  <c:v>70</c:v>
                </c:pt>
                <c:pt idx="7">
                  <c:v>72</c:v>
                </c:pt>
                <c:pt idx="8">
                  <c:v>61</c:v>
                </c:pt>
                <c:pt idx="9">
                  <c:v>55</c:v>
                </c:pt>
                <c:pt idx="10">
                  <c:v>50</c:v>
                </c:pt>
                <c:pt idx="11">
                  <c:v>48</c:v>
                </c:pt>
              </c:numCache>
            </c:numRef>
          </c:val>
        </c:ser>
        <c:ser>
          <c:idx val="6"/>
          <c:order val="6"/>
          <c:tx>
            <c:strRef>
              <c:f>'Figure 1.1a &amp; 1.1b'!$B$40</c:f>
              <c:strCache>
                <c:ptCount val="1"/>
                <c:pt idx="0">
                  <c:v>2017</c:v>
                </c:pt>
              </c:strCache>
            </c:strRef>
          </c:tx>
          <c:invertIfNegative val="0"/>
          <c:cat>
            <c:strRef>
              <c:f>'Figure 1.1a &amp; 1.1b'!$C$33:$N$33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1.1a &amp; 1.1b'!$C$40:$N$40</c:f>
              <c:numCache>
                <c:formatCode>0</c:formatCode>
                <c:ptCount val="12"/>
                <c:pt idx="0">
                  <c:v>43.017137179226935</c:v>
                </c:pt>
                <c:pt idx="1">
                  <c:v>48.295126941974623</c:v>
                </c:pt>
                <c:pt idx="2">
                  <c:v>47.552116750330512</c:v>
                </c:pt>
                <c:pt idx="3">
                  <c:v>56.423928812851699</c:v>
                </c:pt>
                <c:pt idx="4">
                  <c:v>55.976282285042224</c:v>
                </c:pt>
                <c:pt idx="5">
                  <c:v>62.518963265624258</c:v>
                </c:pt>
                <c:pt idx="6">
                  <c:v>66.069360710681821</c:v>
                </c:pt>
                <c:pt idx="7">
                  <c:v>71.906591876838633</c:v>
                </c:pt>
                <c:pt idx="8">
                  <c:v>62.574235028596156</c:v>
                </c:pt>
                <c:pt idx="9">
                  <c:v>56.044526824467042</c:v>
                </c:pt>
                <c:pt idx="10">
                  <c:v>48.857946251958879</c:v>
                </c:pt>
                <c:pt idx="11">
                  <c:v>47.694738767135547</c:v>
                </c:pt>
              </c:numCache>
            </c:numRef>
          </c:val>
        </c:ser>
        <c:dLbls>
          <c:showLegendKey val="0"/>
          <c:showVal val="0"/>
          <c:showCatName val="0"/>
          <c:showSerName val="0"/>
          <c:showPercent val="0"/>
          <c:showBubbleSize val="0"/>
        </c:dLbls>
        <c:gapWidth val="150"/>
        <c:axId val="174993968"/>
        <c:axId val="174995144"/>
      </c:barChart>
      <c:catAx>
        <c:axId val="174993968"/>
        <c:scaling>
          <c:orientation val="minMax"/>
        </c:scaling>
        <c:delete val="0"/>
        <c:axPos val="b"/>
        <c:numFmt formatCode="General" sourceLinked="0"/>
        <c:majorTickMark val="out"/>
        <c:minorTickMark val="none"/>
        <c:tickLblPos val="nextTo"/>
        <c:crossAx val="174995144"/>
        <c:crosses val="autoZero"/>
        <c:auto val="1"/>
        <c:lblAlgn val="ctr"/>
        <c:lblOffset val="100"/>
        <c:noMultiLvlLbl val="0"/>
      </c:catAx>
      <c:valAx>
        <c:axId val="174995144"/>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6.9808027923211318E-3"/>
              <c:y val="8.8496565048013266E-3"/>
            </c:manualLayout>
          </c:layout>
          <c:overlay val="0"/>
        </c:title>
        <c:numFmt formatCode="General" sourceLinked="1"/>
        <c:majorTickMark val="out"/>
        <c:minorTickMark val="none"/>
        <c:tickLblPos val="nextTo"/>
        <c:crossAx val="174993968"/>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6.659788507144003E-2"/>
          <c:y val="5.7971014492753624E-2"/>
          <c:w val="0.9216121899553541"/>
          <c:h val="0.53999195180693949"/>
        </c:manualLayout>
      </c:layout>
      <c:barChart>
        <c:barDir val="col"/>
        <c:grouping val="clustered"/>
        <c:varyColors val="0"/>
        <c:ser>
          <c:idx val="0"/>
          <c:order val="0"/>
          <c:tx>
            <c:strRef>
              <c:f>'Figure 1.2a &amp; 1.2b'!$B$6</c:f>
              <c:strCache>
                <c:ptCount val="1"/>
                <c:pt idx="0">
                  <c:v>2011</c:v>
                </c:pt>
              </c:strCache>
            </c:strRef>
          </c:tx>
          <c:invertIfNegative val="0"/>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1.2b'!$C$6:$M$6</c:f>
              <c:numCache>
                <c:formatCode>General</c:formatCode>
                <c:ptCount val="11"/>
                <c:pt idx="0">
                  <c:v>57</c:v>
                </c:pt>
                <c:pt idx="1">
                  <c:v>47</c:v>
                </c:pt>
                <c:pt idx="2">
                  <c:v>49</c:v>
                </c:pt>
                <c:pt idx="3">
                  <c:v>49</c:v>
                </c:pt>
                <c:pt idx="4">
                  <c:v>63</c:v>
                </c:pt>
                <c:pt idx="5">
                  <c:v>57</c:v>
                </c:pt>
                <c:pt idx="6">
                  <c:v>61</c:v>
                </c:pt>
                <c:pt idx="7">
                  <c:v>55</c:v>
                </c:pt>
                <c:pt idx="8">
                  <c:v>47</c:v>
                </c:pt>
                <c:pt idx="9">
                  <c:v>45</c:v>
                </c:pt>
                <c:pt idx="10">
                  <c:v>53</c:v>
                </c:pt>
              </c:numCache>
            </c:numRef>
          </c:val>
        </c:ser>
        <c:ser>
          <c:idx val="1"/>
          <c:order val="1"/>
          <c:tx>
            <c:strRef>
              <c:f>'Figure 1.2a &amp; 1.2b'!$B$7</c:f>
              <c:strCache>
                <c:ptCount val="1"/>
                <c:pt idx="0">
                  <c:v>2012</c:v>
                </c:pt>
              </c:strCache>
            </c:strRef>
          </c:tx>
          <c:invertIfNegative val="0"/>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1.2b'!$C$7:$M$7</c:f>
              <c:numCache>
                <c:formatCode>General</c:formatCode>
                <c:ptCount val="11"/>
                <c:pt idx="0">
                  <c:v>64</c:v>
                </c:pt>
                <c:pt idx="1">
                  <c:v>50</c:v>
                </c:pt>
                <c:pt idx="2">
                  <c:v>53</c:v>
                </c:pt>
                <c:pt idx="3">
                  <c:v>44</c:v>
                </c:pt>
                <c:pt idx="4">
                  <c:v>73</c:v>
                </c:pt>
                <c:pt idx="5">
                  <c:v>59</c:v>
                </c:pt>
                <c:pt idx="6">
                  <c:v>61</c:v>
                </c:pt>
                <c:pt idx="7">
                  <c:v>65</c:v>
                </c:pt>
                <c:pt idx="8">
                  <c:v>56</c:v>
                </c:pt>
                <c:pt idx="9">
                  <c:v>46</c:v>
                </c:pt>
                <c:pt idx="10">
                  <c:v>57</c:v>
                </c:pt>
              </c:numCache>
            </c:numRef>
          </c:val>
        </c:ser>
        <c:ser>
          <c:idx val="2"/>
          <c:order val="2"/>
          <c:tx>
            <c:strRef>
              <c:f>'Figure 1.2a &amp; 1.2b'!$B$8</c:f>
              <c:strCache>
                <c:ptCount val="1"/>
                <c:pt idx="0">
                  <c:v>2013</c:v>
                </c:pt>
              </c:strCache>
            </c:strRef>
          </c:tx>
          <c:invertIfNegative val="0"/>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1.2b'!$C$8:$M$8</c:f>
              <c:numCache>
                <c:formatCode>General</c:formatCode>
                <c:ptCount val="11"/>
                <c:pt idx="0">
                  <c:v>64</c:v>
                </c:pt>
                <c:pt idx="1">
                  <c:v>50</c:v>
                </c:pt>
                <c:pt idx="2">
                  <c:v>55</c:v>
                </c:pt>
                <c:pt idx="3">
                  <c:v>54</c:v>
                </c:pt>
                <c:pt idx="4">
                  <c:v>72</c:v>
                </c:pt>
                <c:pt idx="5">
                  <c:v>58</c:v>
                </c:pt>
                <c:pt idx="6">
                  <c:v>68</c:v>
                </c:pt>
                <c:pt idx="7">
                  <c:v>58</c:v>
                </c:pt>
                <c:pt idx="8">
                  <c:v>53</c:v>
                </c:pt>
                <c:pt idx="9">
                  <c:v>42</c:v>
                </c:pt>
                <c:pt idx="10">
                  <c:v>59</c:v>
                </c:pt>
              </c:numCache>
            </c:numRef>
          </c:val>
        </c:ser>
        <c:ser>
          <c:idx val="3"/>
          <c:order val="3"/>
          <c:tx>
            <c:strRef>
              <c:f>'Figure 1.2a &amp; 1.2b'!$B$9</c:f>
              <c:strCache>
                <c:ptCount val="1"/>
                <c:pt idx="0">
                  <c:v>2014</c:v>
                </c:pt>
              </c:strCache>
            </c:strRef>
          </c:tx>
          <c:invertIfNegative val="0"/>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1.2b'!$C$9:$M$9</c:f>
              <c:numCache>
                <c:formatCode>General</c:formatCode>
                <c:ptCount val="11"/>
                <c:pt idx="0">
                  <c:v>65</c:v>
                </c:pt>
                <c:pt idx="1">
                  <c:v>58</c:v>
                </c:pt>
                <c:pt idx="2">
                  <c:v>56</c:v>
                </c:pt>
                <c:pt idx="3">
                  <c:v>56</c:v>
                </c:pt>
                <c:pt idx="4">
                  <c:v>74</c:v>
                </c:pt>
                <c:pt idx="5">
                  <c:v>59</c:v>
                </c:pt>
                <c:pt idx="6">
                  <c:v>60</c:v>
                </c:pt>
                <c:pt idx="7">
                  <c:v>59</c:v>
                </c:pt>
                <c:pt idx="8">
                  <c:v>62</c:v>
                </c:pt>
                <c:pt idx="9">
                  <c:v>47</c:v>
                </c:pt>
                <c:pt idx="10">
                  <c:v>52</c:v>
                </c:pt>
              </c:numCache>
            </c:numRef>
          </c:val>
        </c:ser>
        <c:ser>
          <c:idx val="4"/>
          <c:order val="4"/>
          <c:tx>
            <c:strRef>
              <c:f>'Figure 1.2a &amp; 1.2b'!$B$10</c:f>
              <c:strCache>
                <c:ptCount val="1"/>
                <c:pt idx="0">
                  <c:v>2015</c:v>
                </c:pt>
              </c:strCache>
            </c:strRef>
          </c:tx>
          <c:invertIfNegative val="0"/>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1.2b'!$C$10:$M$10</c:f>
              <c:numCache>
                <c:formatCode>General</c:formatCode>
                <c:ptCount val="11"/>
                <c:pt idx="0">
                  <c:v>67</c:v>
                </c:pt>
                <c:pt idx="1">
                  <c:v>61</c:v>
                </c:pt>
                <c:pt idx="2">
                  <c:v>54</c:v>
                </c:pt>
                <c:pt idx="3">
                  <c:v>55</c:v>
                </c:pt>
                <c:pt idx="4">
                  <c:v>77</c:v>
                </c:pt>
                <c:pt idx="5">
                  <c:v>59</c:v>
                </c:pt>
                <c:pt idx="6">
                  <c:v>59</c:v>
                </c:pt>
                <c:pt idx="7">
                  <c:v>59</c:v>
                </c:pt>
                <c:pt idx="8">
                  <c:v>64</c:v>
                </c:pt>
                <c:pt idx="9">
                  <c:v>48</c:v>
                </c:pt>
                <c:pt idx="10">
                  <c:v>55</c:v>
                </c:pt>
              </c:numCache>
            </c:numRef>
          </c:val>
        </c:ser>
        <c:ser>
          <c:idx val="5"/>
          <c:order val="5"/>
          <c:tx>
            <c:strRef>
              <c:f>'Figure 1.2a &amp; 1.2b'!$B$11</c:f>
              <c:strCache>
                <c:ptCount val="1"/>
                <c:pt idx="0">
                  <c:v>2016</c:v>
                </c:pt>
              </c:strCache>
            </c:strRef>
          </c:tx>
          <c:invertIfNegative val="0"/>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1.2b'!$C$11:$M$11</c:f>
              <c:numCache>
                <c:formatCode>0</c:formatCode>
                <c:ptCount val="11"/>
                <c:pt idx="0">
                  <c:v>70</c:v>
                </c:pt>
                <c:pt idx="1">
                  <c:v>64</c:v>
                </c:pt>
                <c:pt idx="2">
                  <c:v>61</c:v>
                </c:pt>
                <c:pt idx="3">
                  <c:v>52</c:v>
                </c:pt>
                <c:pt idx="4">
                  <c:v>79</c:v>
                </c:pt>
                <c:pt idx="5">
                  <c:v>64</c:v>
                </c:pt>
                <c:pt idx="6">
                  <c:v>65</c:v>
                </c:pt>
                <c:pt idx="7">
                  <c:v>63</c:v>
                </c:pt>
                <c:pt idx="8">
                  <c:v>67</c:v>
                </c:pt>
                <c:pt idx="9">
                  <c:v>54</c:v>
                </c:pt>
                <c:pt idx="10">
                  <c:v>62</c:v>
                </c:pt>
              </c:numCache>
            </c:numRef>
          </c:val>
        </c:ser>
        <c:ser>
          <c:idx val="6"/>
          <c:order val="6"/>
          <c:tx>
            <c:strRef>
              <c:f>'Figure 1.2a &amp; 1.2b'!$B$12</c:f>
              <c:strCache>
                <c:ptCount val="1"/>
                <c:pt idx="0">
                  <c:v>2017</c:v>
                </c:pt>
              </c:strCache>
            </c:strRef>
          </c:tx>
          <c:invertIfNegative val="0"/>
          <c:cat>
            <c:strRef>
              <c:f>'Figure 1.2a &amp; 1.2b'!$C$5:$M$5</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1.2b'!$C$12:$M$12</c:f>
              <c:numCache>
                <c:formatCode>0</c:formatCode>
                <c:ptCount val="11"/>
                <c:pt idx="0">
                  <c:v>73</c:v>
                </c:pt>
                <c:pt idx="1">
                  <c:v>69</c:v>
                </c:pt>
                <c:pt idx="2">
                  <c:v>63</c:v>
                </c:pt>
                <c:pt idx="3">
                  <c:v>58</c:v>
                </c:pt>
                <c:pt idx="4">
                  <c:v>80</c:v>
                </c:pt>
                <c:pt idx="5">
                  <c:v>67</c:v>
                </c:pt>
                <c:pt idx="6">
                  <c:v>70</c:v>
                </c:pt>
                <c:pt idx="7">
                  <c:v>68</c:v>
                </c:pt>
                <c:pt idx="8">
                  <c:v>73</c:v>
                </c:pt>
                <c:pt idx="9">
                  <c:v>56</c:v>
                </c:pt>
                <c:pt idx="10">
                  <c:v>64</c:v>
                </c:pt>
              </c:numCache>
            </c:numRef>
          </c:val>
        </c:ser>
        <c:dLbls>
          <c:showLegendKey val="0"/>
          <c:showVal val="0"/>
          <c:showCatName val="0"/>
          <c:showSerName val="0"/>
          <c:showPercent val="0"/>
          <c:showBubbleSize val="0"/>
        </c:dLbls>
        <c:gapWidth val="150"/>
        <c:axId val="174997888"/>
        <c:axId val="174999064"/>
      </c:barChart>
      <c:catAx>
        <c:axId val="174997888"/>
        <c:scaling>
          <c:orientation val="minMax"/>
        </c:scaling>
        <c:delete val="0"/>
        <c:axPos val="b"/>
        <c:numFmt formatCode="General" sourceLinked="0"/>
        <c:majorTickMark val="out"/>
        <c:minorTickMark val="none"/>
        <c:tickLblPos val="nextTo"/>
        <c:crossAx val="174999064"/>
        <c:crosses val="autoZero"/>
        <c:auto val="1"/>
        <c:lblAlgn val="ctr"/>
        <c:lblOffset val="100"/>
        <c:noMultiLvlLbl val="0"/>
      </c:catAx>
      <c:valAx>
        <c:axId val="174999064"/>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1.0718113612004287E-3"/>
              <c:y val="7.3586911475882592E-4"/>
            </c:manualLayout>
          </c:layout>
          <c:overlay val="0"/>
        </c:title>
        <c:numFmt formatCode="General" sourceLinked="1"/>
        <c:majorTickMark val="out"/>
        <c:minorTickMark val="none"/>
        <c:tickLblPos val="nextTo"/>
        <c:crossAx val="174997888"/>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6.5843647573132519E-2"/>
          <c:y val="6.9855732725892183E-2"/>
          <c:w val="0.92230928726800965"/>
          <c:h val="0.52993883737198055"/>
        </c:manualLayout>
      </c:layout>
      <c:barChart>
        <c:barDir val="col"/>
        <c:grouping val="clustered"/>
        <c:varyColors val="0"/>
        <c:ser>
          <c:idx val="0"/>
          <c:order val="0"/>
          <c:tx>
            <c:strRef>
              <c:f>'Figure 1.2a &amp; 1.2b'!$B$37</c:f>
              <c:strCache>
                <c:ptCount val="1"/>
                <c:pt idx="0">
                  <c:v>2011</c:v>
                </c:pt>
              </c:strCache>
            </c:strRef>
          </c:tx>
          <c:invertIfNegative val="0"/>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1.2b'!$C$37:$M$37</c:f>
              <c:numCache>
                <c:formatCode>General</c:formatCode>
                <c:ptCount val="11"/>
                <c:pt idx="0">
                  <c:v>42</c:v>
                </c:pt>
                <c:pt idx="1">
                  <c:v>32</c:v>
                </c:pt>
                <c:pt idx="2">
                  <c:v>38</c:v>
                </c:pt>
                <c:pt idx="3">
                  <c:v>34</c:v>
                </c:pt>
                <c:pt idx="4">
                  <c:v>47</c:v>
                </c:pt>
                <c:pt idx="5">
                  <c:v>38</c:v>
                </c:pt>
                <c:pt idx="6">
                  <c:v>45</c:v>
                </c:pt>
                <c:pt idx="7">
                  <c:v>46</c:v>
                </c:pt>
                <c:pt idx="8">
                  <c:v>35</c:v>
                </c:pt>
                <c:pt idx="9">
                  <c:v>34</c:v>
                </c:pt>
                <c:pt idx="10">
                  <c:v>42</c:v>
                </c:pt>
              </c:numCache>
            </c:numRef>
          </c:val>
        </c:ser>
        <c:ser>
          <c:idx val="1"/>
          <c:order val="1"/>
          <c:tx>
            <c:strRef>
              <c:f>'Figure 1.2a &amp; 1.2b'!$B$38</c:f>
              <c:strCache>
                <c:ptCount val="1"/>
                <c:pt idx="0">
                  <c:v>2012</c:v>
                </c:pt>
              </c:strCache>
            </c:strRef>
          </c:tx>
          <c:invertIfNegative val="0"/>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1.2b'!$C$38:$M$38</c:f>
              <c:numCache>
                <c:formatCode>General</c:formatCode>
                <c:ptCount val="11"/>
                <c:pt idx="0">
                  <c:v>47</c:v>
                </c:pt>
                <c:pt idx="1">
                  <c:v>36</c:v>
                </c:pt>
                <c:pt idx="2">
                  <c:v>41</c:v>
                </c:pt>
                <c:pt idx="3">
                  <c:v>28</c:v>
                </c:pt>
                <c:pt idx="4">
                  <c:v>55</c:v>
                </c:pt>
                <c:pt idx="5">
                  <c:v>38</c:v>
                </c:pt>
                <c:pt idx="6">
                  <c:v>45</c:v>
                </c:pt>
                <c:pt idx="7">
                  <c:v>51</c:v>
                </c:pt>
                <c:pt idx="8">
                  <c:v>46</c:v>
                </c:pt>
                <c:pt idx="9">
                  <c:v>32</c:v>
                </c:pt>
                <c:pt idx="10">
                  <c:v>44</c:v>
                </c:pt>
              </c:numCache>
            </c:numRef>
          </c:val>
        </c:ser>
        <c:ser>
          <c:idx val="2"/>
          <c:order val="2"/>
          <c:tx>
            <c:strRef>
              <c:f>'Figure 1.2a &amp; 1.2b'!$B$39</c:f>
              <c:strCache>
                <c:ptCount val="1"/>
                <c:pt idx="0">
                  <c:v>2013</c:v>
                </c:pt>
              </c:strCache>
            </c:strRef>
          </c:tx>
          <c:invertIfNegative val="0"/>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1.2b'!$C$39:$M$39</c:f>
              <c:numCache>
                <c:formatCode>General</c:formatCode>
                <c:ptCount val="11"/>
                <c:pt idx="0">
                  <c:v>46</c:v>
                </c:pt>
                <c:pt idx="1">
                  <c:v>35</c:v>
                </c:pt>
                <c:pt idx="2">
                  <c:v>39</c:v>
                </c:pt>
                <c:pt idx="3">
                  <c:v>33</c:v>
                </c:pt>
                <c:pt idx="4">
                  <c:v>55</c:v>
                </c:pt>
                <c:pt idx="5">
                  <c:v>39</c:v>
                </c:pt>
                <c:pt idx="6">
                  <c:v>46</c:v>
                </c:pt>
                <c:pt idx="7">
                  <c:v>44</c:v>
                </c:pt>
                <c:pt idx="8">
                  <c:v>41</c:v>
                </c:pt>
                <c:pt idx="9">
                  <c:v>31</c:v>
                </c:pt>
                <c:pt idx="10">
                  <c:v>42</c:v>
                </c:pt>
              </c:numCache>
            </c:numRef>
          </c:val>
        </c:ser>
        <c:ser>
          <c:idx val="3"/>
          <c:order val="3"/>
          <c:tx>
            <c:strRef>
              <c:f>'Figure 1.2a &amp; 1.2b'!$B$40</c:f>
              <c:strCache>
                <c:ptCount val="1"/>
                <c:pt idx="0">
                  <c:v>2014</c:v>
                </c:pt>
              </c:strCache>
            </c:strRef>
          </c:tx>
          <c:invertIfNegative val="0"/>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1.2b'!$C$40:$M$40</c:f>
              <c:numCache>
                <c:formatCode>General</c:formatCode>
                <c:ptCount val="11"/>
                <c:pt idx="0">
                  <c:v>46</c:v>
                </c:pt>
                <c:pt idx="1">
                  <c:v>41</c:v>
                </c:pt>
                <c:pt idx="2">
                  <c:v>44</c:v>
                </c:pt>
                <c:pt idx="3">
                  <c:v>38</c:v>
                </c:pt>
                <c:pt idx="4">
                  <c:v>51</c:v>
                </c:pt>
                <c:pt idx="5">
                  <c:v>39</c:v>
                </c:pt>
                <c:pt idx="6">
                  <c:v>46</c:v>
                </c:pt>
                <c:pt idx="7">
                  <c:v>49</c:v>
                </c:pt>
                <c:pt idx="8">
                  <c:v>49</c:v>
                </c:pt>
                <c:pt idx="9">
                  <c:v>33</c:v>
                </c:pt>
                <c:pt idx="10">
                  <c:v>40</c:v>
                </c:pt>
              </c:numCache>
            </c:numRef>
          </c:val>
        </c:ser>
        <c:ser>
          <c:idx val="4"/>
          <c:order val="4"/>
          <c:tx>
            <c:strRef>
              <c:f>'Figure 1.2a &amp; 1.2b'!$B$41</c:f>
              <c:strCache>
                <c:ptCount val="1"/>
                <c:pt idx="0">
                  <c:v>2015</c:v>
                </c:pt>
              </c:strCache>
            </c:strRef>
          </c:tx>
          <c:invertIfNegative val="0"/>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1.2b'!$C$41:$M$41</c:f>
              <c:numCache>
                <c:formatCode>General</c:formatCode>
                <c:ptCount val="11"/>
                <c:pt idx="0">
                  <c:v>50</c:v>
                </c:pt>
                <c:pt idx="1">
                  <c:v>44</c:v>
                </c:pt>
                <c:pt idx="2">
                  <c:v>44</c:v>
                </c:pt>
                <c:pt idx="3">
                  <c:v>37</c:v>
                </c:pt>
                <c:pt idx="4">
                  <c:v>60</c:v>
                </c:pt>
                <c:pt idx="5">
                  <c:v>38</c:v>
                </c:pt>
                <c:pt idx="6">
                  <c:v>47</c:v>
                </c:pt>
                <c:pt idx="7">
                  <c:v>49</c:v>
                </c:pt>
                <c:pt idx="8">
                  <c:v>51</c:v>
                </c:pt>
                <c:pt idx="9">
                  <c:v>37</c:v>
                </c:pt>
                <c:pt idx="10">
                  <c:v>43</c:v>
                </c:pt>
              </c:numCache>
            </c:numRef>
          </c:val>
        </c:ser>
        <c:ser>
          <c:idx val="5"/>
          <c:order val="5"/>
          <c:tx>
            <c:strRef>
              <c:f>'Figure 1.2a &amp; 1.2b'!$B$42</c:f>
              <c:strCache>
                <c:ptCount val="1"/>
                <c:pt idx="0">
                  <c:v>2016</c:v>
                </c:pt>
              </c:strCache>
            </c:strRef>
          </c:tx>
          <c:invertIfNegative val="0"/>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1.2b'!$C$42:$M$42</c:f>
              <c:numCache>
                <c:formatCode>General</c:formatCode>
                <c:ptCount val="11"/>
                <c:pt idx="0">
                  <c:v>54</c:v>
                </c:pt>
                <c:pt idx="1">
                  <c:v>45</c:v>
                </c:pt>
                <c:pt idx="2">
                  <c:v>54</c:v>
                </c:pt>
                <c:pt idx="3">
                  <c:v>38</c:v>
                </c:pt>
                <c:pt idx="4">
                  <c:v>64</c:v>
                </c:pt>
                <c:pt idx="5">
                  <c:v>40</c:v>
                </c:pt>
                <c:pt idx="6">
                  <c:v>50</c:v>
                </c:pt>
                <c:pt idx="7">
                  <c:v>52</c:v>
                </c:pt>
                <c:pt idx="8">
                  <c:v>54</c:v>
                </c:pt>
                <c:pt idx="9">
                  <c:v>42</c:v>
                </c:pt>
                <c:pt idx="10">
                  <c:v>48</c:v>
                </c:pt>
              </c:numCache>
            </c:numRef>
          </c:val>
        </c:ser>
        <c:ser>
          <c:idx val="6"/>
          <c:order val="6"/>
          <c:tx>
            <c:strRef>
              <c:f>'Figure 1.2a &amp; 1.2b'!$B$43</c:f>
              <c:strCache>
                <c:ptCount val="1"/>
                <c:pt idx="0">
                  <c:v>2017</c:v>
                </c:pt>
              </c:strCache>
            </c:strRef>
          </c:tx>
          <c:invertIfNegative val="0"/>
          <c:cat>
            <c:strRef>
              <c:f>'Figure 1.2a &amp; 1.2b'!$C$36:$M$36</c:f>
              <c:strCache>
                <c:ptCount val="11"/>
                <c:pt idx="0">
                  <c:v>Northern Ireland</c:v>
                </c:pt>
                <c:pt idx="1">
                  <c:v>Antrim &amp; Newtownabbey</c:v>
                </c:pt>
                <c:pt idx="2">
                  <c:v>Ards &amp; North Down</c:v>
                </c:pt>
                <c:pt idx="3">
                  <c:v>Armagh City, Banbridge &amp; Craigavon</c:v>
                </c:pt>
                <c:pt idx="4">
                  <c:v>Belfast </c:v>
                </c:pt>
                <c:pt idx="5">
                  <c:v>Causeway Coast &amp; Glens </c:v>
                </c:pt>
                <c:pt idx="6">
                  <c:v>Derry City &amp; Strabane </c:v>
                </c:pt>
                <c:pt idx="7">
                  <c:v>Fermanagh &amp; Omagh </c:v>
                </c:pt>
                <c:pt idx="8">
                  <c:v>Mid &amp; East Antrim </c:v>
                </c:pt>
                <c:pt idx="9">
                  <c:v>Mid Ulster </c:v>
                </c:pt>
                <c:pt idx="10">
                  <c:v>Newry, Mourne &amp; Down </c:v>
                </c:pt>
              </c:strCache>
            </c:strRef>
          </c:cat>
          <c:val>
            <c:numRef>
              <c:f>'Figure 1.2a &amp; 1.2b'!$C$43:$M$43</c:f>
              <c:numCache>
                <c:formatCode>0</c:formatCode>
                <c:ptCount val="11"/>
                <c:pt idx="0">
                  <c:v>56</c:v>
                </c:pt>
                <c:pt idx="1">
                  <c:v>48</c:v>
                </c:pt>
                <c:pt idx="2">
                  <c:v>54</c:v>
                </c:pt>
                <c:pt idx="3">
                  <c:v>38</c:v>
                </c:pt>
                <c:pt idx="4">
                  <c:v>63</c:v>
                </c:pt>
                <c:pt idx="5">
                  <c:v>45</c:v>
                </c:pt>
                <c:pt idx="6">
                  <c:v>54</c:v>
                </c:pt>
                <c:pt idx="7">
                  <c:v>56</c:v>
                </c:pt>
                <c:pt idx="8">
                  <c:v>63</c:v>
                </c:pt>
                <c:pt idx="9">
                  <c:v>42</c:v>
                </c:pt>
                <c:pt idx="10">
                  <c:v>49</c:v>
                </c:pt>
              </c:numCache>
            </c:numRef>
          </c:val>
        </c:ser>
        <c:dLbls>
          <c:showLegendKey val="0"/>
          <c:showVal val="0"/>
          <c:showCatName val="0"/>
          <c:showSerName val="0"/>
          <c:showPercent val="0"/>
          <c:showBubbleSize val="0"/>
        </c:dLbls>
        <c:gapWidth val="150"/>
        <c:axId val="242558184"/>
        <c:axId val="242558576"/>
      </c:barChart>
      <c:catAx>
        <c:axId val="242558184"/>
        <c:scaling>
          <c:orientation val="minMax"/>
        </c:scaling>
        <c:delete val="0"/>
        <c:axPos val="b"/>
        <c:numFmt formatCode="General" sourceLinked="0"/>
        <c:majorTickMark val="out"/>
        <c:minorTickMark val="none"/>
        <c:tickLblPos val="nextTo"/>
        <c:crossAx val="242558576"/>
        <c:crosses val="autoZero"/>
        <c:auto val="1"/>
        <c:lblAlgn val="ctr"/>
        <c:lblOffset val="100"/>
        <c:noMultiLvlLbl val="0"/>
      </c:catAx>
      <c:valAx>
        <c:axId val="242558576"/>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2.1540118470651619E-3"/>
              <c:y val="3.0104209638943226E-3"/>
            </c:manualLayout>
          </c:layout>
          <c:overlay val="0"/>
        </c:title>
        <c:numFmt formatCode="General" sourceLinked="1"/>
        <c:majorTickMark val="out"/>
        <c:minorTickMark val="none"/>
        <c:tickLblPos val="nextTo"/>
        <c:crossAx val="242558184"/>
        <c:crosses val="autoZero"/>
        <c:crossBetween val="between"/>
      </c:valAx>
      <c:dTable>
        <c:showHorzBorder val="1"/>
        <c:showVertBorder val="1"/>
        <c:showOutline val="1"/>
        <c:showKeys val="1"/>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34848357478449"/>
          <c:y val="7.5170588200177404E-3"/>
          <c:w val="0.62068776990064856"/>
          <c:h val="0.99248294117998226"/>
        </c:manualLayout>
      </c:layout>
      <c:doughnutChart>
        <c:varyColors val="1"/>
        <c:ser>
          <c:idx val="0"/>
          <c:order val="0"/>
          <c:spPr>
            <a:ln>
              <a:solidFill>
                <a:sysClr val="window" lastClr="FFFFFF"/>
              </a:solidFill>
            </a:ln>
          </c:spPr>
          <c:dPt>
            <c:idx val="0"/>
            <c:bubble3D val="0"/>
            <c:spPr>
              <a:solidFill>
                <a:schemeClr val="accent1"/>
              </a:solidFill>
              <a:ln>
                <a:solidFill>
                  <a:sysClr val="window" lastClr="FFFFFF"/>
                </a:solidFill>
              </a:ln>
            </c:spPr>
          </c:dPt>
          <c:dPt>
            <c:idx val="1"/>
            <c:bubble3D val="0"/>
            <c:spPr>
              <a:solidFill>
                <a:schemeClr val="accent2"/>
              </a:solidFill>
              <a:ln>
                <a:solidFill>
                  <a:sysClr val="window" lastClr="FFFFFF"/>
                </a:solidFill>
              </a:ln>
            </c:spPr>
          </c:dPt>
          <c:dPt>
            <c:idx val="2"/>
            <c:bubble3D val="0"/>
            <c:spPr>
              <a:solidFill>
                <a:schemeClr val="accent4"/>
              </a:solidFill>
              <a:ln>
                <a:solidFill>
                  <a:sysClr val="window" lastClr="FFFFFF"/>
                </a:solidFill>
              </a:ln>
            </c:spPr>
          </c:dPt>
          <c:dPt>
            <c:idx val="3"/>
            <c:bubble3D val="0"/>
            <c:spPr>
              <a:solidFill>
                <a:schemeClr val="accent3"/>
              </a:solidFill>
              <a:ln>
                <a:solidFill>
                  <a:sysClr val="window" lastClr="FFFFFF"/>
                </a:solidFill>
              </a:ln>
            </c:spPr>
          </c:dPt>
          <c:dPt>
            <c:idx val="4"/>
            <c:bubble3D val="0"/>
            <c:spPr>
              <a:solidFill>
                <a:schemeClr val="accent6"/>
              </a:solidFill>
              <a:ln>
                <a:solidFill>
                  <a:sysClr val="window" lastClr="FFFFFF"/>
                </a:solidFill>
              </a:ln>
            </c:spPr>
          </c:dPt>
          <c:dPt>
            <c:idx val="5"/>
            <c:bubble3D val="0"/>
            <c:spPr>
              <a:solidFill>
                <a:schemeClr val="accent5"/>
              </a:solidFill>
              <a:ln>
                <a:solidFill>
                  <a:sysClr val="window" lastClr="FFFFFF"/>
                </a:solidFill>
              </a:ln>
            </c:spPr>
          </c:dPt>
          <c:dLbls>
            <c:dLbl>
              <c:idx val="0"/>
              <c:layout>
                <c:manualLayout>
                  <c:x val="1.6460905349794264E-3"/>
                  <c:y val="1.6254133181805831E-2"/>
                </c:manualLayout>
              </c:layout>
              <c:tx>
                <c:rich>
                  <a:bodyPr/>
                  <a:lstStyle/>
                  <a:p>
                    <a:r>
                      <a:rPr lang="en-US" b="1">
                        <a:solidFill>
                          <a:schemeClr val="bg1"/>
                        </a:solidFill>
                      </a:rPr>
                      <a:t>N</a:t>
                    </a:r>
                    <a:r>
                      <a:rPr lang="en-US"/>
                      <a:t>orthern </a:t>
                    </a:r>
                  </a:p>
                  <a:p>
                    <a:r>
                      <a:rPr lang="en-US"/>
                      <a:t>Ireland</a:t>
                    </a:r>
                  </a:p>
                  <a:p>
                    <a:r>
                      <a:rPr lang="en-US"/>
                      <a:t> 45%</a:t>
                    </a:r>
                  </a:p>
                </c:rich>
              </c:tx>
              <c:showLegendKey val="0"/>
              <c:showVal val="1"/>
              <c:showCatName val="1"/>
              <c:showSerName val="0"/>
              <c:showPercent val="0"/>
              <c:showBubbleSize val="0"/>
              <c:extLst>
                <c:ext xmlns:c15="http://schemas.microsoft.com/office/drawing/2012/chart" uri="{CE6537A1-D6FC-4f65-9D91-7224C49458BB}"/>
              </c:extLst>
            </c:dLbl>
            <c:dLbl>
              <c:idx val="1"/>
              <c:tx>
                <c:rich>
                  <a:bodyPr/>
                  <a:lstStyle/>
                  <a:p>
                    <a:r>
                      <a:rPr lang="en-US"/>
                      <a:t>Great Britain</a:t>
                    </a:r>
                  </a:p>
                  <a:p>
                    <a:r>
                      <a:rPr lang="en-US"/>
                      <a:t>26%</a:t>
                    </a:r>
                  </a:p>
                </c:rich>
              </c:tx>
              <c:showLegendKey val="0"/>
              <c:showVal val="1"/>
              <c:showCatName val="1"/>
              <c:showSerName val="0"/>
              <c:showPercent val="0"/>
              <c:showBubbleSize val="0"/>
              <c:extLst>
                <c:ext xmlns:c15="http://schemas.microsoft.com/office/drawing/2012/chart" uri="{CE6537A1-D6FC-4f65-9D91-7224C49458BB}"/>
              </c:extLst>
            </c:dLbl>
            <c:dLbl>
              <c:idx val="2"/>
              <c:tx>
                <c:rich>
                  <a:bodyPr/>
                  <a:lstStyle/>
                  <a:p>
                    <a:r>
                      <a:rPr lang="en-US" b="1"/>
                      <a:t>R</a:t>
                    </a:r>
                    <a:r>
                      <a:rPr lang="en-US"/>
                      <a:t>epublic of </a:t>
                    </a:r>
                  </a:p>
                  <a:p>
                    <a:r>
                      <a:rPr lang="en-US"/>
                      <a:t>Ireland</a:t>
                    </a:r>
                  </a:p>
                  <a:p>
                    <a:r>
                      <a:rPr lang="en-US"/>
                      <a:t>9%</a:t>
                    </a:r>
                  </a:p>
                </c:rich>
              </c:tx>
              <c:showLegendKey val="0"/>
              <c:showVal val="1"/>
              <c:showCatName val="1"/>
              <c:showSerName val="0"/>
              <c:showPercent val="0"/>
              <c:showBubbleSize val="0"/>
              <c:extLst>
                <c:ext xmlns:c15="http://schemas.microsoft.com/office/drawing/2012/chart" uri="{CE6537A1-D6FC-4f65-9D91-7224C49458BB}"/>
              </c:extLst>
            </c:dLbl>
            <c:dLbl>
              <c:idx val="3"/>
              <c:layout>
                <c:manualLayout>
                  <c:x val="-1.1522633744855983E-2"/>
                  <c:y val="-8.2474226804123679E-3"/>
                </c:manualLayout>
              </c:layout>
              <c:tx>
                <c:rich>
                  <a:bodyPr/>
                  <a:lstStyle/>
                  <a:p>
                    <a:r>
                      <a:rPr lang="en-US" b="1"/>
                      <a:t>E</a:t>
                    </a:r>
                    <a:r>
                      <a:rPr lang="en-US"/>
                      <a:t>urope</a:t>
                    </a:r>
                  </a:p>
                  <a:p>
                    <a:r>
                      <a:rPr lang="en-US"/>
                      <a:t> 5%</a:t>
                    </a:r>
                  </a:p>
                </c:rich>
              </c:tx>
              <c:showLegendKey val="0"/>
              <c:showVal val="1"/>
              <c:showCatName val="1"/>
              <c:showSerName val="0"/>
              <c:showPercent val="0"/>
              <c:showBubbleSize val="0"/>
              <c:extLst>
                <c:ext xmlns:c15="http://schemas.microsoft.com/office/drawing/2012/chart" uri="{CE6537A1-D6FC-4f65-9D91-7224C49458BB}"/>
              </c:extLst>
            </c:dLbl>
            <c:dLbl>
              <c:idx val="4"/>
              <c:layout>
                <c:manualLayout>
                  <c:x val="-1.8106995884773661E-2"/>
                  <c:y val="-1.9243986254295541E-2"/>
                </c:manualLayout>
              </c:layout>
              <c:tx>
                <c:rich>
                  <a:bodyPr/>
                  <a:lstStyle/>
                  <a:p>
                    <a:r>
                      <a:rPr lang="en-US" b="1"/>
                      <a:t>N</a:t>
                    </a:r>
                    <a:r>
                      <a:rPr lang="en-US"/>
                      <a:t>orth America</a:t>
                    </a:r>
                  </a:p>
                  <a:p>
                    <a:r>
                      <a:rPr lang="en-US"/>
                      <a:t>6%</a:t>
                    </a:r>
                  </a:p>
                </c:rich>
              </c:tx>
              <c:showLegendKey val="0"/>
              <c:showVal val="1"/>
              <c:showCatName val="1"/>
              <c:showSerName val="0"/>
              <c:showPercent val="0"/>
              <c:showBubbleSize val="0"/>
              <c:extLst>
                <c:ext xmlns:c15="http://schemas.microsoft.com/office/drawing/2012/chart" uri="{CE6537A1-D6FC-4f65-9D91-7224C49458BB}"/>
              </c:extLst>
            </c:dLbl>
            <c:dLbl>
              <c:idx val="5"/>
              <c:layout>
                <c:manualLayout>
                  <c:x val="-1.1522633744855983E-2"/>
                  <c:y val="-4.1237113402061855E-2"/>
                </c:manualLayout>
              </c:layout>
              <c:tx>
                <c:rich>
                  <a:bodyPr/>
                  <a:lstStyle/>
                  <a:p>
                    <a:r>
                      <a:rPr lang="en-US" b="1"/>
                      <a:t>O</a:t>
                    </a:r>
                    <a:r>
                      <a:rPr lang="en-US"/>
                      <a:t>ther Overseas</a:t>
                    </a:r>
                  </a:p>
                  <a:p>
                    <a:r>
                      <a:rPr lang="en-US"/>
                      <a:t> 8%</a:t>
                    </a:r>
                  </a:p>
                </c:rich>
              </c:tx>
              <c:showLegendKey val="0"/>
              <c:showVal val="1"/>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bg1"/>
                    </a:solidFil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1.3a &amp; 1.3b'!$C$43:$C$48</c:f>
              <c:strCache>
                <c:ptCount val="6"/>
                <c:pt idx="0">
                  <c:v>Northern Ireland</c:v>
                </c:pt>
                <c:pt idx="1">
                  <c:v>Great Britain</c:v>
                </c:pt>
                <c:pt idx="2">
                  <c:v>Republic of Ireland</c:v>
                </c:pt>
                <c:pt idx="3">
                  <c:v>Europe</c:v>
                </c:pt>
                <c:pt idx="4">
                  <c:v>North America</c:v>
                </c:pt>
                <c:pt idx="5">
                  <c:v>Other Overseas</c:v>
                </c:pt>
              </c:strCache>
            </c:strRef>
          </c:cat>
          <c:val>
            <c:numRef>
              <c:f>'Figure 1.3a &amp; 1.3b'!$D$43:$D$48</c:f>
              <c:numCache>
                <c:formatCode>0%</c:formatCode>
                <c:ptCount val="6"/>
                <c:pt idx="0">
                  <c:v>0.4296315776267553</c:v>
                </c:pt>
                <c:pt idx="1">
                  <c:v>0.27094135169546191</c:v>
                </c:pt>
                <c:pt idx="2">
                  <c:v>0.10010896806798106</c:v>
                </c:pt>
                <c:pt idx="3">
                  <c:v>4.9815321423039301E-2</c:v>
                </c:pt>
                <c:pt idx="4">
                  <c:v>7.3090590054239526E-2</c:v>
                </c:pt>
                <c:pt idx="5">
                  <c:v>7.6411106322639755E-2</c:v>
                </c:pt>
              </c:numCache>
            </c:numRef>
          </c:val>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149426267564937E-2"/>
          <c:y val="9.6599926779417283E-2"/>
          <c:w val="0.94661350995385507"/>
          <c:h val="0.74919077066140172"/>
        </c:manualLayout>
      </c:layout>
      <c:barChart>
        <c:barDir val="col"/>
        <c:grouping val="clustered"/>
        <c:varyColors val="0"/>
        <c:ser>
          <c:idx val="0"/>
          <c:order val="0"/>
          <c:tx>
            <c:strRef>
              <c:f>'Figure 1.3a &amp; 1.3b'!$CL$2</c:f>
              <c:strCache>
                <c:ptCount val="1"/>
                <c:pt idx="0">
                  <c:v>Number</c:v>
                </c:pt>
              </c:strCache>
            </c:strRef>
          </c:tx>
          <c:spPr>
            <a:solidFill>
              <a:schemeClr val="accent1"/>
            </a:solidFill>
            <a:ln>
              <a:noFill/>
            </a:ln>
            <a:effectLst/>
          </c:spPr>
          <c:invertIfNegative val="0"/>
          <c:dPt>
            <c:idx val="0"/>
            <c:invertIfNegative val="0"/>
            <c:bubble3D val="0"/>
            <c:spPr>
              <a:solidFill>
                <a:schemeClr val="accent1"/>
              </a:solidFill>
              <a:ln>
                <a:noFill/>
              </a:ln>
              <a:effectLst/>
            </c:spPr>
          </c:dPt>
          <c:dPt>
            <c:idx val="1"/>
            <c:invertIfNegative val="0"/>
            <c:bubble3D val="0"/>
            <c:spPr>
              <a:solidFill>
                <a:schemeClr val="accent1"/>
              </a:solidFill>
              <a:ln>
                <a:noFill/>
              </a:ln>
              <a:effectLst/>
            </c:spPr>
          </c:dPt>
          <c:dPt>
            <c:idx val="2"/>
            <c:invertIfNegative val="0"/>
            <c:bubble3D val="0"/>
            <c:spPr>
              <a:solidFill>
                <a:schemeClr val="accent1"/>
              </a:solidFill>
              <a:ln>
                <a:noFill/>
              </a:ln>
              <a:effectLst/>
            </c:spPr>
          </c:dPt>
          <c:dPt>
            <c:idx val="3"/>
            <c:invertIfNegative val="0"/>
            <c:bubble3D val="0"/>
            <c:spPr>
              <a:solidFill>
                <a:schemeClr val="accent1"/>
              </a:solidFill>
              <a:ln>
                <a:noFill/>
              </a:ln>
              <a:effectLst/>
            </c:spPr>
          </c:dPt>
          <c:dPt>
            <c:idx val="4"/>
            <c:invertIfNegative val="0"/>
            <c:bubble3D val="0"/>
            <c:spPr>
              <a:solidFill>
                <a:schemeClr val="accent1"/>
              </a:solidFill>
              <a:ln>
                <a:noFill/>
              </a:ln>
              <a:effectLst/>
            </c:spPr>
          </c:dPt>
          <c:dPt>
            <c:idx val="5"/>
            <c:invertIfNegative val="0"/>
            <c:bubble3D val="0"/>
            <c:spPr>
              <a:solidFill>
                <a:schemeClr val="accent1"/>
              </a:solidFill>
              <a:ln>
                <a:noFill/>
              </a:ln>
              <a:effectLst/>
            </c:spPr>
          </c:dPt>
          <c:dPt>
            <c:idx val="6"/>
            <c:invertIfNegative val="0"/>
            <c:bubble3D val="0"/>
            <c:spPr>
              <a:solidFill>
                <a:schemeClr val="accent1"/>
              </a:solidFill>
              <a:ln>
                <a:noFill/>
              </a:ln>
              <a:effectLst/>
            </c:spPr>
          </c:dPt>
          <c:dPt>
            <c:idx val="7"/>
            <c:invertIfNegative val="0"/>
            <c:bubble3D val="0"/>
            <c:spPr>
              <a:solidFill>
                <a:schemeClr val="accent2"/>
              </a:solidFill>
              <a:ln>
                <a:noFill/>
              </a:ln>
              <a:effectLst/>
            </c:spPr>
          </c:dPt>
          <c:dPt>
            <c:idx val="8"/>
            <c:invertIfNegative val="0"/>
            <c:bubble3D val="0"/>
            <c:spPr>
              <a:solidFill>
                <a:schemeClr val="accent2"/>
              </a:solidFill>
              <a:ln>
                <a:noFill/>
              </a:ln>
              <a:effectLst/>
            </c:spPr>
          </c:dPt>
          <c:dPt>
            <c:idx val="9"/>
            <c:invertIfNegative val="0"/>
            <c:bubble3D val="0"/>
            <c:spPr>
              <a:solidFill>
                <a:schemeClr val="accent2"/>
              </a:solidFill>
              <a:ln>
                <a:noFill/>
              </a:ln>
              <a:effectLst/>
            </c:spPr>
          </c:dPt>
          <c:dPt>
            <c:idx val="10"/>
            <c:invertIfNegative val="0"/>
            <c:bubble3D val="0"/>
            <c:spPr>
              <a:solidFill>
                <a:schemeClr val="accent2"/>
              </a:solidFill>
              <a:ln>
                <a:noFill/>
              </a:ln>
              <a:effectLst/>
            </c:spPr>
          </c:dPt>
          <c:dPt>
            <c:idx val="11"/>
            <c:invertIfNegative val="0"/>
            <c:bubble3D val="0"/>
            <c:spPr>
              <a:solidFill>
                <a:schemeClr val="accent2"/>
              </a:solidFill>
              <a:ln>
                <a:noFill/>
              </a:ln>
              <a:effectLst/>
            </c:spPr>
          </c:dPt>
          <c:dPt>
            <c:idx val="12"/>
            <c:invertIfNegative val="0"/>
            <c:bubble3D val="0"/>
            <c:spPr>
              <a:solidFill>
                <a:schemeClr val="accent2"/>
              </a:solidFill>
              <a:ln>
                <a:noFill/>
              </a:ln>
              <a:effectLst/>
            </c:spPr>
          </c:dPt>
          <c:dPt>
            <c:idx val="13"/>
            <c:invertIfNegative val="0"/>
            <c:bubble3D val="0"/>
            <c:spPr>
              <a:solidFill>
                <a:schemeClr val="accent2"/>
              </a:solidFill>
              <a:ln>
                <a:noFill/>
              </a:ln>
              <a:effectLst/>
            </c:spPr>
          </c:dPt>
          <c:dPt>
            <c:idx val="14"/>
            <c:invertIfNegative val="0"/>
            <c:bubble3D val="0"/>
            <c:spPr>
              <a:solidFill>
                <a:schemeClr val="accent4"/>
              </a:solidFill>
              <a:ln>
                <a:noFill/>
              </a:ln>
              <a:effectLst/>
            </c:spPr>
          </c:dPt>
          <c:dPt>
            <c:idx val="15"/>
            <c:invertIfNegative val="0"/>
            <c:bubble3D val="0"/>
            <c:spPr>
              <a:solidFill>
                <a:schemeClr val="accent4"/>
              </a:solidFill>
              <a:ln>
                <a:noFill/>
              </a:ln>
              <a:effectLst/>
            </c:spPr>
          </c:dPt>
          <c:dPt>
            <c:idx val="16"/>
            <c:invertIfNegative val="0"/>
            <c:bubble3D val="0"/>
            <c:spPr>
              <a:solidFill>
                <a:schemeClr val="accent4"/>
              </a:solidFill>
              <a:ln>
                <a:solidFill>
                  <a:schemeClr val="accent4">
                    <a:lumMod val="75000"/>
                  </a:schemeClr>
                </a:solidFill>
              </a:ln>
              <a:effectLst/>
            </c:spPr>
          </c:dPt>
          <c:dPt>
            <c:idx val="17"/>
            <c:invertIfNegative val="0"/>
            <c:bubble3D val="0"/>
            <c:spPr>
              <a:solidFill>
                <a:schemeClr val="accent4"/>
              </a:solidFill>
              <a:ln>
                <a:noFill/>
              </a:ln>
              <a:effectLst/>
            </c:spPr>
          </c:dPt>
          <c:dPt>
            <c:idx val="18"/>
            <c:invertIfNegative val="0"/>
            <c:bubble3D val="0"/>
            <c:spPr>
              <a:solidFill>
                <a:schemeClr val="accent4"/>
              </a:solidFill>
              <a:ln>
                <a:noFill/>
              </a:ln>
              <a:effectLst/>
            </c:spPr>
          </c:dPt>
          <c:dPt>
            <c:idx val="19"/>
            <c:invertIfNegative val="0"/>
            <c:bubble3D val="0"/>
            <c:spPr>
              <a:solidFill>
                <a:schemeClr val="accent4"/>
              </a:solidFill>
              <a:ln>
                <a:noFill/>
              </a:ln>
              <a:effectLst/>
            </c:spPr>
          </c:dPt>
          <c:dPt>
            <c:idx val="20"/>
            <c:invertIfNegative val="0"/>
            <c:bubble3D val="0"/>
            <c:spPr>
              <a:solidFill>
                <a:schemeClr val="accent4"/>
              </a:solidFill>
              <a:ln>
                <a:noFill/>
              </a:ln>
              <a:effectLst/>
            </c:spPr>
          </c:dPt>
          <c:dPt>
            <c:idx val="21"/>
            <c:invertIfNegative val="0"/>
            <c:bubble3D val="0"/>
            <c:spPr>
              <a:solidFill>
                <a:schemeClr val="accent3"/>
              </a:solidFill>
              <a:ln>
                <a:noFill/>
              </a:ln>
              <a:effectLst/>
            </c:spPr>
          </c:dPt>
          <c:dPt>
            <c:idx val="22"/>
            <c:invertIfNegative val="0"/>
            <c:bubble3D val="0"/>
            <c:spPr>
              <a:solidFill>
                <a:schemeClr val="accent3"/>
              </a:solidFill>
              <a:ln>
                <a:noFill/>
              </a:ln>
              <a:effectLst/>
            </c:spPr>
          </c:dPt>
          <c:dPt>
            <c:idx val="23"/>
            <c:invertIfNegative val="0"/>
            <c:bubble3D val="0"/>
            <c:spPr>
              <a:solidFill>
                <a:schemeClr val="accent3"/>
              </a:solidFill>
              <a:ln>
                <a:noFill/>
              </a:ln>
              <a:effectLst/>
            </c:spPr>
          </c:dPt>
          <c:dPt>
            <c:idx val="24"/>
            <c:invertIfNegative val="0"/>
            <c:bubble3D val="0"/>
            <c:spPr>
              <a:solidFill>
                <a:schemeClr val="accent3"/>
              </a:solidFill>
              <a:ln>
                <a:noFill/>
              </a:ln>
              <a:effectLst/>
            </c:spPr>
          </c:dPt>
          <c:dPt>
            <c:idx val="25"/>
            <c:invertIfNegative val="0"/>
            <c:bubble3D val="0"/>
            <c:spPr>
              <a:solidFill>
                <a:schemeClr val="accent3"/>
              </a:solidFill>
              <a:ln>
                <a:noFill/>
              </a:ln>
              <a:effectLst/>
            </c:spPr>
          </c:dPt>
          <c:dPt>
            <c:idx val="26"/>
            <c:invertIfNegative val="0"/>
            <c:bubble3D val="0"/>
            <c:spPr>
              <a:solidFill>
                <a:schemeClr val="accent3"/>
              </a:solidFill>
              <a:ln>
                <a:noFill/>
              </a:ln>
              <a:effectLst/>
            </c:spPr>
          </c:dPt>
          <c:dPt>
            <c:idx val="27"/>
            <c:invertIfNegative val="0"/>
            <c:bubble3D val="0"/>
            <c:spPr>
              <a:solidFill>
                <a:schemeClr val="accent3"/>
              </a:solidFill>
              <a:ln>
                <a:noFill/>
              </a:ln>
              <a:effectLst/>
            </c:spPr>
          </c:dPt>
          <c:dPt>
            <c:idx val="28"/>
            <c:invertIfNegative val="0"/>
            <c:bubble3D val="0"/>
            <c:spPr>
              <a:solidFill>
                <a:schemeClr val="accent6"/>
              </a:solidFill>
              <a:ln>
                <a:noFill/>
              </a:ln>
              <a:effectLst/>
            </c:spPr>
          </c:dPt>
          <c:dPt>
            <c:idx val="29"/>
            <c:invertIfNegative val="0"/>
            <c:bubble3D val="0"/>
            <c:spPr>
              <a:solidFill>
                <a:schemeClr val="accent6"/>
              </a:solidFill>
              <a:ln>
                <a:noFill/>
              </a:ln>
              <a:effectLst/>
            </c:spPr>
          </c:dPt>
          <c:dPt>
            <c:idx val="30"/>
            <c:invertIfNegative val="0"/>
            <c:bubble3D val="0"/>
            <c:spPr>
              <a:solidFill>
                <a:schemeClr val="accent6"/>
              </a:solidFill>
              <a:ln>
                <a:noFill/>
              </a:ln>
              <a:effectLst/>
            </c:spPr>
          </c:dPt>
          <c:dPt>
            <c:idx val="31"/>
            <c:invertIfNegative val="0"/>
            <c:bubble3D val="0"/>
            <c:spPr>
              <a:solidFill>
                <a:schemeClr val="accent6"/>
              </a:solidFill>
              <a:ln>
                <a:noFill/>
              </a:ln>
              <a:effectLst/>
            </c:spPr>
          </c:dPt>
          <c:dPt>
            <c:idx val="32"/>
            <c:invertIfNegative val="0"/>
            <c:bubble3D val="0"/>
            <c:spPr>
              <a:solidFill>
                <a:schemeClr val="accent6"/>
              </a:solidFill>
              <a:ln>
                <a:noFill/>
              </a:ln>
              <a:effectLst/>
            </c:spPr>
          </c:dPt>
          <c:dPt>
            <c:idx val="33"/>
            <c:invertIfNegative val="0"/>
            <c:bubble3D val="0"/>
            <c:spPr>
              <a:solidFill>
                <a:schemeClr val="accent6"/>
              </a:solidFill>
              <a:ln>
                <a:noFill/>
              </a:ln>
              <a:effectLst/>
            </c:spPr>
          </c:dPt>
          <c:dPt>
            <c:idx val="34"/>
            <c:invertIfNegative val="0"/>
            <c:bubble3D val="0"/>
            <c:spPr>
              <a:solidFill>
                <a:schemeClr val="accent6"/>
              </a:solidFill>
              <a:ln>
                <a:noFill/>
              </a:ln>
              <a:effectLst/>
            </c:spPr>
          </c:dPt>
          <c:dPt>
            <c:idx val="35"/>
            <c:invertIfNegative val="0"/>
            <c:bubble3D val="0"/>
            <c:spPr>
              <a:solidFill>
                <a:schemeClr val="accent5"/>
              </a:solidFill>
              <a:ln>
                <a:noFill/>
              </a:ln>
              <a:effectLst/>
            </c:spPr>
          </c:dPt>
          <c:dPt>
            <c:idx val="36"/>
            <c:invertIfNegative val="0"/>
            <c:bubble3D val="0"/>
            <c:spPr>
              <a:solidFill>
                <a:schemeClr val="accent5"/>
              </a:solidFill>
              <a:ln>
                <a:noFill/>
              </a:ln>
              <a:effectLst/>
            </c:spPr>
          </c:dPt>
          <c:dPt>
            <c:idx val="37"/>
            <c:invertIfNegative val="0"/>
            <c:bubble3D val="0"/>
            <c:spPr>
              <a:solidFill>
                <a:schemeClr val="accent5"/>
              </a:solidFill>
              <a:ln>
                <a:noFill/>
              </a:ln>
              <a:effectLst/>
            </c:spPr>
          </c:dPt>
          <c:dPt>
            <c:idx val="38"/>
            <c:invertIfNegative val="0"/>
            <c:bubble3D val="0"/>
            <c:spPr>
              <a:solidFill>
                <a:schemeClr val="accent5"/>
              </a:solidFill>
              <a:ln>
                <a:noFill/>
              </a:ln>
              <a:effectLst/>
            </c:spPr>
          </c:dPt>
          <c:dPt>
            <c:idx val="39"/>
            <c:invertIfNegative val="0"/>
            <c:bubble3D val="0"/>
            <c:spPr>
              <a:solidFill>
                <a:schemeClr val="accent5"/>
              </a:solidFill>
              <a:ln>
                <a:noFill/>
              </a:ln>
              <a:effectLst/>
            </c:spPr>
          </c:dPt>
          <c:dPt>
            <c:idx val="40"/>
            <c:invertIfNegative val="0"/>
            <c:bubble3D val="0"/>
            <c:spPr>
              <a:solidFill>
                <a:schemeClr val="accent5"/>
              </a:solidFill>
              <a:ln>
                <a:noFill/>
              </a:ln>
              <a:effectLst/>
            </c:spPr>
          </c:dPt>
          <c:dPt>
            <c:idx val="41"/>
            <c:invertIfNegative val="0"/>
            <c:bubble3D val="0"/>
            <c:spPr>
              <a:solidFill>
                <a:schemeClr val="accent5"/>
              </a:solidFill>
              <a:ln>
                <a:noFill/>
              </a:ln>
              <a:effectLst/>
            </c:spPr>
          </c:dPt>
          <c:cat>
            <c:multiLvlStrRef>
              <c:f>'Figure 1.3a &amp; 1.3b'!$CJ$3:$CK$44</c:f>
              <c:multiLvlStrCache>
                <c:ptCount val="42"/>
                <c:lvl>
                  <c:pt idx="0">
                    <c:v>2011</c:v>
                  </c:pt>
                  <c:pt idx="1">
                    <c:v>2012</c:v>
                  </c:pt>
                  <c:pt idx="2">
                    <c:v>2013</c:v>
                  </c:pt>
                  <c:pt idx="3">
                    <c:v>2014</c:v>
                  </c:pt>
                  <c:pt idx="4">
                    <c:v>2015</c:v>
                  </c:pt>
                  <c:pt idx="5">
                    <c:v>2016</c:v>
                  </c:pt>
                  <c:pt idx="6">
                    <c:v>2017</c:v>
                  </c:pt>
                  <c:pt idx="7">
                    <c:v>2011</c:v>
                  </c:pt>
                  <c:pt idx="8">
                    <c:v>2012</c:v>
                  </c:pt>
                  <c:pt idx="9">
                    <c:v>2013</c:v>
                  </c:pt>
                  <c:pt idx="10">
                    <c:v>2014</c:v>
                  </c:pt>
                  <c:pt idx="11">
                    <c:v>2015</c:v>
                  </c:pt>
                  <c:pt idx="12">
                    <c:v>2016</c:v>
                  </c:pt>
                  <c:pt idx="13">
                    <c:v>2017</c:v>
                  </c:pt>
                  <c:pt idx="14">
                    <c:v>2011</c:v>
                  </c:pt>
                  <c:pt idx="15">
                    <c:v>2012</c:v>
                  </c:pt>
                  <c:pt idx="16">
                    <c:v>2013</c:v>
                  </c:pt>
                  <c:pt idx="17">
                    <c:v>2014</c:v>
                  </c:pt>
                  <c:pt idx="18">
                    <c:v>2015</c:v>
                  </c:pt>
                  <c:pt idx="19">
                    <c:v>2016</c:v>
                  </c:pt>
                  <c:pt idx="20">
                    <c:v>2017</c:v>
                  </c:pt>
                  <c:pt idx="21">
                    <c:v>2011</c:v>
                  </c:pt>
                  <c:pt idx="22">
                    <c:v>2012</c:v>
                  </c:pt>
                  <c:pt idx="23">
                    <c:v>2013</c:v>
                  </c:pt>
                  <c:pt idx="24">
                    <c:v>2014</c:v>
                  </c:pt>
                  <c:pt idx="25">
                    <c:v>2015</c:v>
                  </c:pt>
                  <c:pt idx="26">
                    <c:v>2016</c:v>
                  </c:pt>
                  <c:pt idx="27">
                    <c:v>2017</c:v>
                  </c:pt>
                  <c:pt idx="28">
                    <c:v>2011</c:v>
                  </c:pt>
                  <c:pt idx="29">
                    <c:v>2012</c:v>
                  </c:pt>
                  <c:pt idx="30">
                    <c:v>2013</c:v>
                  </c:pt>
                  <c:pt idx="31">
                    <c:v>2014</c:v>
                  </c:pt>
                  <c:pt idx="32">
                    <c:v>2015</c:v>
                  </c:pt>
                  <c:pt idx="33">
                    <c:v>2016</c:v>
                  </c:pt>
                  <c:pt idx="34">
                    <c:v>2017</c:v>
                  </c:pt>
                  <c:pt idx="35">
                    <c:v>2011</c:v>
                  </c:pt>
                  <c:pt idx="36">
                    <c:v>2012</c:v>
                  </c:pt>
                  <c:pt idx="37">
                    <c:v>2013</c:v>
                  </c:pt>
                  <c:pt idx="38">
                    <c:v>2014</c:v>
                  </c:pt>
                  <c:pt idx="39">
                    <c:v>2015</c:v>
                  </c:pt>
                  <c:pt idx="40">
                    <c:v>2016</c:v>
                  </c:pt>
                  <c:pt idx="41">
                    <c:v>2017</c:v>
                  </c:pt>
                </c:lvl>
                <c:lvl>
                  <c:pt idx="0">
                    <c:v>Northern Ireland</c:v>
                  </c:pt>
                  <c:pt idx="7">
                    <c:v>Great Britain</c:v>
                  </c:pt>
                  <c:pt idx="14">
                    <c:v>Republic of Ireland</c:v>
                  </c:pt>
                  <c:pt idx="21">
                    <c:v>Europe</c:v>
                  </c:pt>
                  <c:pt idx="28">
                    <c:v>North America</c:v>
                  </c:pt>
                  <c:pt idx="35">
                    <c:v>Other Overseas</c:v>
                  </c:pt>
                </c:lvl>
              </c:multiLvlStrCache>
            </c:multiLvlStrRef>
          </c:cat>
          <c:val>
            <c:numRef>
              <c:f>'Figure 1.3a &amp; 1.3b'!$CL$3:$CL$44</c:f>
              <c:numCache>
                <c:formatCode>General</c:formatCode>
                <c:ptCount val="42"/>
                <c:pt idx="0">
                  <c:v>517</c:v>
                </c:pt>
                <c:pt idx="1">
                  <c:v>527</c:v>
                </c:pt>
                <c:pt idx="2">
                  <c:v>590</c:v>
                </c:pt>
                <c:pt idx="3">
                  <c:v>677</c:v>
                </c:pt>
                <c:pt idx="4">
                  <c:v>804</c:v>
                </c:pt>
                <c:pt idx="5">
                  <c:v>794</c:v>
                </c:pt>
                <c:pt idx="6">
                  <c:v>792</c:v>
                </c:pt>
                <c:pt idx="7">
                  <c:v>509</c:v>
                </c:pt>
                <c:pt idx="8">
                  <c:v>609</c:v>
                </c:pt>
                <c:pt idx="9">
                  <c:v>602</c:v>
                </c:pt>
                <c:pt idx="10">
                  <c:v>508</c:v>
                </c:pt>
                <c:pt idx="11">
                  <c:v>411</c:v>
                </c:pt>
                <c:pt idx="12">
                  <c:v>466</c:v>
                </c:pt>
                <c:pt idx="13">
                  <c:v>500</c:v>
                </c:pt>
                <c:pt idx="14">
                  <c:v>161</c:v>
                </c:pt>
                <c:pt idx="15">
                  <c:v>167</c:v>
                </c:pt>
                <c:pt idx="16">
                  <c:v>149</c:v>
                </c:pt>
                <c:pt idx="17">
                  <c:v>156</c:v>
                </c:pt>
                <c:pt idx="18">
                  <c:v>165</c:v>
                </c:pt>
                <c:pt idx="19">
                  <c:v>167</c:v>
                </c:pt>
                <c:pt idx="20">
                  <c:v>185</c:v>
                </c:pt>
                <c:pt idx="21">
                  <c:v>81</c:v>
                </c:pt>
                <c:pt idx="22">
                  <c:v>56</c:v>
                </c:pt>
                <c:pt idx="23">
                  <c:v>53</c:v>
                </c:pt>
                <c:pt idx="24">
                  <c:v>62</c:v>
                </c:pt>
                <c:pt idx="25">
                  <c:v>78</c:v>
                </c:pt>
                <c:pt idx="26">
                  <c:v>84</c:v>
                </c:pt>
                <c:pt idx="27">
                  <c:v>92</c:v>
                </c:pt>
                <c:pt idx="28">
                  <c:v>47</c:v>
                </c:pt>
                <c:pt idx="29">
                  <c:v>55</c:v>
                </c:pt>
                <c:pt idx="30">
                  <c:v>62</c:v>
                </c:pt>
                <c:pt idx="31">
                  <c:v>73</c:v>
                </c:pt>
                <c:pt idx="32">
                  <c:v>90</c:v>
                </c:pt>
                <c:pt idx="33">
                  <c:v>113</c:v>
                </c:pt>
                <c:pt idx="34">
                  <c:v>135</c:v>
                </c:pt>
                <c:pt idx="35">
                  <c:v>50</c:v>
                </c:pt>
                <c:pt idx="36">
                  <c:v>76</c:v>
                </c:pt>
                <c:pt idx="37">
                  <c:v>90</c:v>
                </c:pt>
                <c:pt idx="38">
                  <c:v>97</c:v>
                </c:pt>
                <c:pt idx="39">
                  <c:v>106</c:v>
                </c:pt>
                <c:pt idx="40">
                  <c:v>137</c:v>
                </c:pt>
                <c:pt idx="41">
                  <c:v>141</c:v>
                </c:pt>
              </c:numCache>
            </c:numRef>
          </c:val>
        </c:ser>
        <c:dLbls>
          <c:showLegendKey val="0"/>
          <c:showVal val="0"/>
          <c:showCatName val="0"/>
          <c:showSerName val="0"/>
          <c:showPercent val="0"/>
          <c:showBubbleSize val="0"/>
        </c:dLbls>
        <c:gapWidth val="219"/>
        <c:overlap val="-27"/>
        <c:axId val="242557400"/>
        <c:axId val="242562104"/>
      </c:barChart>
      <c:catAx>
        <c:axId val="24255740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42562104"/>
        <c:crosses val="autoZero"/>
        <c:auto val="1"/>
        <c:lblAlgn val="ctr"/>
        <c:lblOffset val="100"/>
        <c:noMultiLvlLbl val="0"/>
      </c:catAx>
      <c:valAx>
        <c:axId val="242562104"/>
        <c:scaling>
          <c:orientation val="minMax"/>
        </c:scaling>
        <c:delete val="0"/>
        <c:axPos val="l"/>
        <c:majorGridlines>
          <c:spPr>
            <a:ln w="9525" cap="flat" cmpd="sng" algn="ctr">
              <a:no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GB" sz="800" b="1"/>
                  <a:t>Number of Arrivals </a:t>
                </a:r>
              </a:p>
              <a:p>
                <a:pPr>
                  <a:defRPr/>
                </a:pPr>
                <a:r>
                  <a:rPr lang="en-GB" sz="800" b="1"/>
                  <a:t>(Thousands)</a:t>
                </a:r>
              </a:p>
            </c:rich>
          </c:tx>
          <c:layout>
            <c:manualLayout>
              <c:xMode val="edge"/>
              <c:yMode val="edge"/>
              <c:x val="1.2033694344163659E-3"/>
              <c:y val="4.8472105820355641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4255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801884139482575E-2"/>
          <c:y val="0.10336462040605603"/>
          <c:w val="0.9118290682414697"/>
          <c:h val="0.73445106780307623"/>
        </c:manualLayout>
      </c:layout>
      <c:barChart>
        <c:barDir val="col"/>
        <c:grouping val="clustered"/>
        <c:varyColors val="0"/>
        <c:ser>
          <c:idx val="0"/>
          <c:order val="0"/>
          <c:tx>
            <c:strRef>
              <c:f>'Figure 1.4a &amp; 1.4b'!$D$4</c:f>
              <c:strCache>
                <c:ptCount val="1"/>
                <c:pt idx="0">
                  <c:v>Number thousands</c:v>
                </c:pt>
              </c:strCache>
            </c:strRef>
          </c:tx>
          <c:invertIfNegative val="0"/>
          <c:dPt>
            <c:idx val="0"/>
            <c:invertIfNegative val="0"/>
            <c:bubble3D val="0"/>
            <c:spPr>
              <a:solidFill>
                <a:schemeClr val="accent1"/>
              </a:solidFill>
            </c:spPr>
          </c:dPt>
          <c:dPt>
            <c:idx val="1"/>
            <c:invertIfNegative val="0"/>
            <c:bubble3D val="0"/>
            <c:spPr>
              <a:solidFill>
                <a:schemeClr val="accent1"/>
              </a:solidFill>
            </c:spPr>
          </c:dPt>
          <c:dPt>
            <c:idx val="2"/>
            <c:invertIfNegative val="0"/>
            <c:bubble3D val="0"/>
            <c:spPr>
              <a:solidFill>
                <a:schemeClr val="accent1"/>
              </a:solidFill>
            </c:spPr>
          </c:dPt>
          <c:dPt>
            <c:idx val="3"/>
            <c:invertIfNegative val="0"/>
            <c:bubble3D val="0"/>
            <c:spPr>
              <a:solidFill>
                <a:schemeClr val="accent1"/>
              </a:solidFill>
            </c:spPr>
          </c:dPt>
          <c:dPt>
            <c:idx val="4"/>
            <c:invertIfNegative val="0"/>
            <c:bubble3D val="0"/>
            <c:spPr>
              <a:solidFill>
                <a:schemeClr val="accent1"/>
              </a:solidFill>
            </c:spPr>
          </c:dPt>
          <c:dPt>
            <c:idx val="5"/>
            <c:invertIfNegative val="0"/>
            <c:bubble3D val="0"/>
            <c:spPr>
              <a:solidFill>
                <a:schemeClr val="accent1"/>
              </a:solidFill>
            </c:spPr>
          </c:dPt>
          <c:dPt>
            <c:idx val="6"/>
            <c:invertIfNegative val="0"/>
            <c:bubble3D val="0"/>
            <c:spPr>
              <a:solidFill>
                <a:schemeClr val="accent1"/>
              </a:solidFill>
            </c:spPr>
          </c:dPt>
          <c:dPt>
            <c:idx val="7"/>
            <c:invertIfNegative val="0"/>
            <c:bubble3D val="0"/>
            <c:spPr>
              <a:solidFill>
                <a:schemeClr val="accent2"/>
              </a:solidFill>
            </c:spPr>
          </c:dPt>
          <c:dPt>
            <c:idx val="8"/>
            <c:invertIfNegative val="0"/>
            <c:bubble3D val="0"/>
            <c:spPr>
              <a:solidFill>
                <a:schemeClr val="accent2"/>
              </a:solidFill>
            </c:spPr>
          </c:dPt>
          <c:dPt>
            <c:idx val="9"/>
            <c:invertIfNegative val="0"/>
            <c:bubble3D val="0"/>
            <c:spPr>
              <a:solidFill>
                <a:schemeClr val="accent2"/>
              </a:solidFill>
            </c:spPr>
          </c:dPt>
          <c:dPt>
            <c:idx val="10"/>
            <c:invertIfNegative val="0"/>
            <c:bubble3D val="0"/>
            <c:spPr>
              <a:solidFill>
                <a:schemeClr val="accent2"/>
              </a:solidFill>
            </c:spPr>
          </c:dPt>
          <c:dPt>
            <c:idx val="11"/>
            <c:invertIfNegative val="0"/>
            <c:bubble3D val="0"/>
            <c:spPr>
              <a:solidFill>
                <a:schemeClr val="accent2"/>
              </a:solidFill>
            </c:spPr>
          </c:dPt>
          <c:dPt>
            <c:idx val="12"/>
            <c:invertIfNegative val="0"/>
            <c:bubble3D val="0"/>
            <c:spPr>
              <a:solidFill>
                <a:schemeClr val="accent2"/>
              </a:solidFill>
            </c:spPr>
          </c:dPt>
          <c:dPt>
            <c:idx val="13"/>
            <c:invertIfNegative val="0"/>
            <c:bubble3D val="0"/>
            <c:spPr>
              <a:solidFill>
                <a:schemeClr val="accent2"/>
              </a:solidFill>
            </c:spPr>
          </c:dPt>
          <c:dPt>
            <c:idx val="14"/>
            <c:invertIfNegative val="0"/>
            <c:bubble3D val="0"/>
            <c:spPr>
              <a:solidFill>
                <a:schemeClr val="accent5"/>
              </a:solidFill>
            </c:spPr>
          </c:dPt>
          <c:dPt>
            <c:idx val="15"/>
            <c:invertIfNegative val="0"/>
            <c:bubble3D val="0"/>
            <c:spPr>
              <a:solidFill>
                <a:schemeClr val="accent5"/>
              </a:solidFill>
            </c:spPr>
          </c:dPt>
          <c:dPt>
            <c:idx val="16"/>
            <c:invertIfNegative val="0"/>
            <c:bubble3D val="0"/>
            <c:spPr>
              <a:solidFill>
                <a:schemeClr val="accent5"/>
              </a:solidFill>
            </c:spPr>
          </c:dPt>
          <c:dPt>
            <c:idx val="17"/>
            <c:invertIfNegative val="0"/>
            <c:bubble3D val="0"/>
            <c:spPr>
              <a:solidFill>
                <a:schemeClr val="accent5"/>
              </a:solidFill>
            </c:spPr>
          </c:dPt>
          <c:dPt>
            <c:idx val="18"/>
            <c:invertIfNegative val="0"/>
            <c:bubble3D val="0"/>
            <c:spPr>
              <a:solidFill>
                <a:schemeClr val="accent5"/>
              </a:solidFill>
            </c:spPr>
          </c:dPt>
          <c:dPt>
            <c:idx val="19"/>
            <c:invertIfNegative val="0"/>
            <c:bubble3D val="0"/>
            <c:spPr>
              <a:solidFill>
                <a:schemeClr val="accent5"/>
              </a:solidFill>
            </c:spPr>
          </c:dPt>
          <c:dPt>
            <c:idx val="20"/>
            <c:invertIfNegative val="0"/>
            <c:bubble3D val="0"/>
            <c:spPr>
              <a:solidFill>
                <a:schemeClr val="accent5"/>
              </a:solidFill>
            </c:spPr>
          </c:dPt>
          <c:cat>
            <c:multiLvlStrRef>
              <c:f>'Figure 1.4a &amp; 1.4b'!$B$5:$C$25</c:f>
              <c:multiLvlStrCache>
                <c:ptCount val="21"/>
                <c:lvl>
                  <c:pt idx="0">
                    <c:v>2011</c:v>
                  </c:pt>
                  <c:pt idx="1">
                    <c:v>2012</c:v>
                  </c:pt>
                  <c:pt idx="2">
                    <c:v>2013</c:v>
                  </c:pt>
                  <c:pt idx="3">
                    <c:v>2014</c:v>
                  </c:pt>
                  <c:pt idx="4">
                    <c:v>2015</c:v>
                  </c:pt>
                  <c:pt idx="5">
                    <c:v>2016</c:v>
                  </c:pt>
                  <c:pt idx="6">
                    <c:v>2017</c:v>
                  </c:pt>
                  <c:pt idx="7">
                    <c:v>2011</c:v>
                  </c:pt>
                  <c:pt idx="8">
                    <c:v>2012</c:v>
                  </c:pt>
                  <c:pt idx="9">
                    <c:v>2013</c:v>
                  </c:pt>
                  <c:pt idx="10">
                    <c:v>2014</c:v>
                  </c:pt>
                  <c:pt idx="11">
                    <c:v>2015</c:v>
                  </c:pt>
                  <c:pt idx="12">
                    <c:v>2016</c:v>
                  </c:pt>
                  <c:pt idx="13">
                    <c:v>2017</c:v>
                  </c:pt>
                  <c:pt idx="14">
                    <c:v>2011</c:v>
                  </c:pt>
                  <c:pt idx="15">
                    <c:v>2012</c:v>
                  </c:pt>
                  <c:pt idx="16">
                    <c:v>2013</c:v>
                  </c:pt>
                  <c:pt idx="17">
                    <c:v>2014</c:v>
                  </c:pt>
                  <c:pt idx="18">
                    <c:v>2015</c:v>
                  </c:pt>
                  <c:pt idx="19">
                    <c:v>2016</c:v>
                  </c:pt>
                  <c:pt idx="20">
                    <c:v>2017</c:v>
                  </c:pt>
                </c:lvl>
                <c:lvl>
                  <c:pt idx="0">
                    <c:v>Northern Ireland</c:v>
                  </c:pt>
                  <c:pt idx="7">
                    <c:v>Great Britain</c:v>
                  </c:pt>
                  <c:pt idx="14">
                    <c:v>Other Overseas</c:v>
                  </c:pt>
                </c:lvl>
              </c:multiLvlStrCache>
            </c:multiLvlStrRef>
          </c:cat>
          <c:val>
            <c:numRef>
              <c:f>'Figure 1.4a &amp; 1.4b'!$D$5:$D$25</c:f>
              <c:numCache>
                <c:formatCode>#,##0</c:formatCode>
                <c:ptCount val="21"/>
                <c:pt idx="0">
                  <c:v>857</c:v>
                </c:pt>
                <c:pt idx="1">
                  <c:v>865</c:v>
                </c:pt>
                <c:pt idx="2">
                  <c:v>898</c:v>
                </c:pt>
                <c:pt idx="3">
                  <c:v>995</c:v>
                </c:pt>
                <c:pt idx="4">
                  <c:v>1185</c:v>
                </c:pt>
                <c:pt idx="5">
                  <c:v>1129</c:v>
                </c:pt>
                <c:pt idx="6">
                  <c:v>1184</c:v>
                </c:pt>
                <c:pt idx="7">
                  <c:v>1008</c:v>
                </c:pt>
                <c:pt idx="8">
                  <c:v>1243</c:v>
                </c:pt>
                <c:pt idx="9">
                  <c:v>1256</c:v>
                </c:pt>
                <c:pt idx="10">
                  <c:v>981</c:v>
                </c:pt>
                <c:pt idx="11">
                  <c:v>800</c:v>
                </c:pt>
                <c:pt idx="12">
                  <c:v>931</c:v>
                </c:pt>
                <c:pt idx="13">
                  <c:v>981</c:v>
                </c:pt>
                <c:pt idx="14">
                  <c:v>656</c:v>
                </c:pt>
                <c:pt idx="15">
                  <c:v>629</c:v>
                </c:pt>
                <c:pt idx="16">
                  <c:v>635</c:v>
                </c:pt>
                <c:pt idx="17">
                  <c:v>717</c:v>
                </c:pt>
                <c:pt idx="18">
                  <c:v>792</c:v>
                </c:pt>
                <c:pt idx="19">
                  <c:v>835</c:v>
                </c:pt>
                <c:pt idx="20">
                  <c:v>962</c:v>
                </c:pt>
              </c:numCache>
            </c:numRef>
          </c:val>
        </c:ser>
        <c:dLbls>
          <c:showLegendKey val="0"/>
          <c:showVal val="0"/>
          <c:showCatName val="0"/>
          <c:showSerName val="0"/>
          <c:showPercent val="0"/>
          <c:showBubbleSize val="0"/>
        </c:dLbls>
        <c:gapWidth val="150"/>
        <c:axId val="242558968"/>
        <c:axId val="242559360"/>
      </c:barChart>
      <c:catAx>
        <c:axId val="24255896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242559360"/>
        <c:crosses val="autoZero"/>
        <c:auto val="1"/>
        <c:lblAlgn val="ctr"/>
        <c:lblOffset val="100"/>
        <c:noMultiLvlLbl val="0"/>
      </c:catAx>
      <c:valAx>
        <c:axId val="242559360"/>
        <c:scaling>
          <c:orientation val="minMax"/>
        </c:scaling>
        <c:delete val="0"/>
        <c:axPos val="l"/>
        <c:majorGridlines>
          <c:spPr>
            <a:ln>
              <a:solidFill>
                <a:sysClr val="window" lastClr="FFFFFF"/>
              </a:solidFill>
            </a:ln>
          </c:spPr>
        </c:majorGridlines>
        <c:title>
          <c:tx>
            <c:rich>
              <a:bodyPr rot="0" vert="horz"/>
              <a:lstStyle/>
              <a:p>
                <a:pPr>
                  <a:defRPr/>
                </a:pPr>
                <a:r>
                  <a:rPr lang="en-US"/>
                  <a:t>Thousands</a:t>
                </a:r>
              </a:p>
            </c:rich>
          </c:tx>
          <c:layout>
            <c:manualLayout>
              <c:xMode val="edge"/>
              <c:yMode val="edge"/>
              <c:x val="5.9523809523809521E-3"/>
              <c:y val="1.1778445727071022E-2"/>
            </c:manualLayout>
          </c:layout>
          <c:overlay val="0"/>
        </c:title>
        <c:numFmt formatCode="#,##0" sourceLinked="1"/>
        <c:majorTickMark val="out"/>
        <c:minorTickMark val="none"/>
        <c:tickLblPos val="nextTo"/>
        <c:crossAx val="242558968"/>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04137417454264"/>
          <c:y val="0"/>
          <c:w val="0.57006282420538879"/>
          <c:h val="1"/>
        </c:manualLayout>
      </c:layout>
      <c:doughnutChart>
        <c:varyColors val="1"/>
        <c:ser>
          <c:idx val="0"/>
          <c:order val="0"/>
          <c:spPr>
            <a:solidFill>
              <a:schemeClr val="accent1"/>
            </a:solidFill>
            <a:ln>
              <a:solidFill>
                <a:sysClr val="window" lastClr="FFFFFF"/>
              </a:solidFill>
            </a:ln>
          </c:spPr>
          <c:dPt>
            <c:idx val="1"/>
            <c:bubble3D val="0"/>
            <c:spPr>
              <a:solidFill>
                <a:schemeClr val="accent2"/>
              </a:solidFill>
              <a:ln>
                <a:solidFill>
                  <a:sysClr val="window" lastClr="FFFFFF"/>
                </a:solidFill>
              </a:ln>
            </c:spPr>
          </c:dPt>
          <c:dPt>
            <c:idx val="2"/>
            <c:bubble3D val="0"/>
            <c:spPr>
              <a:solidFill>
                <a:schemeClr val="accent5"/>
              </a:solidFill>
              <a:ln>
                <a:solidFill>
                  <a:sysClr val="window" lastClr="FFFFFF"/>
                </a:solidFill>
              </a:ln>
            </c:spPr>
          </c:dPt>
          <c:dLbls>
            <c:dLbl>
              <c:idx val="0"/>
              <c:tx>
                <c:rich>
                  <a:bodyPr/>
                  <a:lstStyle/>
                  <a:p>
                    <a:r>
                      <a:rPr lang="en-US"/>
                      <a:t>Northern </a:t>
                    </a:r>
                  </a:p>
                  <a:p>
                    <a:r>
                      <a:rPr lang="en-US"/>
                      <a:t>Ireland</a:t>
                    </a:r>
                  </a:p>
                  <a:p>
                    <a:r>
                      <a:rPr lang="en-US"/>
                      <a:t> 39%</a:t>
                    </a:r>
                  </a:p>
                </c:rich>
              </c:tx>
              <c:showLegendKey val="0"/>
              <c:showVal val="1"/>
              <c:showCatName val="1"/>
              <c:showSerName val="0"/>
              <c:showPercent val="0"/>
              <c:showBubbleSize val="0"/>
              <c:extLst>
                <c:ext xmlns:c15="http://schemas.microsoft.com/office/drawing/2012/chart" uri="{CE6537A1-D6FC-4f65-9D91-7224C49458BB}"/>
              </c:extLst>
            </c:dLbl>
            <c:dLbl>
              <c:idx val="1"/>
              <c:tx>
                <c:rich>
                  <a:bodyPr/>
                  <a:lstStyle/>
                  <a:p>
                    <a:r>
                      <a:rPr lang="en-US"/>
                      <a:t>Great Britain 32%</a:t>
                    </a:r>
                  </a:p>
                </c:rich>
              </c:tx>
              <c:showLegendKey val="0"/>
              <c:showVal val="1"/>
              <c:showCatName val="1"/>
              <c:showSerName val="0"/>
              <c:showPercent val="0"/>
              <c:showBubbleSize val="0"/>
              <c:extLst>
                <c:ext xmlns:c15="http://schemas.microsoft.com/office/drawing/2012/chart" uri="{CE6537A1-D6FC-4f65-9D91-7224C49458BB}"/>
              </c:extLst>
            </c:dLbl>
            <c:dLbl>
              <c:idx val="2"/>
              <c:layout>
                <c:manualLayout>
                  <c:x val="-9.2721372276309815E-3"/>
                  <c:y val="3.2599837000815028E-2"/>
                </c:manualLayout>
              </c:layout>
              <c:tx>
                <c:rich>
                  <a:bodyPr/>
                  <a:lstStyle/>
                  <a:p>
                    <a:r>
                      <a:rPr lang="en-US"/>
                      <a:t>Other Overseas</a:t>
                    </a:r>
                  </a:p>
                  <a:p>
                    <a:r>
                      <a:rPr lang="en-US"/>
                      <a:t>29%</a:t>
                    </a:r>
                  </a:p>
                </c:rich>
              </c:tx>
              <c:showLegendKey val="0"/>
              <c:showVal val="1"/>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bg1"/>
                    </a:solidFil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1.4a &amp; 1.4b'!$C$37:$C$39</c:f>
              <c:strCache>
                <c:ptCount val="3"/>
                <c:pt idx="0">
                  <c:v>Northern Ireland</c:v>
                </c:pt>
                <c:pt idx="1">
                  <c:v>Great Britain</c:v>
                </c:pt>
                <c:pt idx="2">
                  <c:v>Other Overseas</c:v>
                </c:pt>
              </c:strCache>
            </c:strRef>
          </c:cat>
          <c:val>
            <c:numRef>
              <c:f>'Figure 1.4a &amp; 1.4b'!$D$37:$D$39</c:f>
              <c:numCache>
                <c:formatCode>0%</c:formatCode>
                <c:ptCount val="3"/>
                <c:pt idx="0">
                  <c:v>0.37868374305025959</c:v>
                </c:pt>
                <c:pt idx="1">
                  <c:v>0.31369023901933279</c:v>
                </c:pt>
                <c:pt idx="2">
                  <c:v>0.30762601793040767</c:v>
                </c:pt>
              </c:numCache>
            </c:numRef>
          </c:val>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pieChart>
        <c:varyColors val="1"/>
        <c:ser>
          <c:idx val="0"/>
          <c:order val="0"/>
          <c:dLbls>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'Figure 1.5'!$B$5:$B$15</c:f>
              <c:strCache>
                <c:ptCount val="11"/>
                <c:pt idx="0">
                  <c:v>Antrim and Newtownabbey</c:v>
                </c:pt>
                <c:pt idx="1">
                  <c:v>Ards and North Down</c:v>
                </c:pt>
                <c:pt idx="2">
                  <c:v>Armagh, Banbridge and Craigavon</c:v>
                </c:pt>
                <c:pt idx="3">
                  <c:v>Belfast</c:v>
                </c:pt>
                <c:pt idx="4">
                  <c:v>Causeway Coast and Glens</c:v>
                </c:pt>
                <c:pt idx="5">
                  <c:v>Derry and Strabane</c:v>
                </c:pt>
                <c:pt idx="6">
                  <c:v>Fermanagh and Omagh</c:v>
                </c:pt>
                <c:pt idx="7">
                  <c:v>Lisburn and Castlereagh</c:v>
                </c:pt>
                <c:pt idx="8">
                  <c:v>Mid and East Antrim</c:v>
                </c:pt>
                <c:pt idx="9">
                  <c:v>Mid Ulster</c:v>
                </c:pt>
                <c:pt idx="10">
                  <c:v>Newry, Mourne and Down</c:v>
                </c:pt>
              </c:strCache>
            </c:strRef>
          </c:cat>
          <c:val>
            <c:numRef>
              <c:f>'Figure 1.5'!$C$5:$C$15</c:f>
              <c:numCache>
                <c:formatCode>0%</c:formatCode>
                <c:ptCount val="11"/>
                <c:pt idx="0">
                  <c:v>7.7699790666174121E-2</c:v>
                </c:pt>
                <c:pt idx="1">
                  <c:v>3.6818125846570619E-2</c:v>
                </c:pt>
                <c:pt idx="2">
                  <c:v>2.5735746829208227E-2</c:v>
                </c:pt>
                <c:pt idx="3">
                  <c:v>0.44698928703361651</c:v>
                </c:pt>
                <c:pt idx="4">
                  <c:v>8.5211180889053093E-2</c:v>
                </c:pt>
                <c:pt idx="5">
                  <c:v>8.7427656692525557E-2</c:v>
                </c:pt>
                <c:pt idx="6">
                  <c:v>5.3564831917251567E-2</c:v>
                </c:pt>
                <c:pt idx="7">
                  <c:v>3.1400073882526781E-2</c:v>
                </c:pt>
                <c:pt idx="8">
                  <c:v>6.0583671961581084E-2</c:v>
                </c:pt>
                <c:pt idx="9">
                  <c:v>2.9306735623691665E-2</c:v>
                </c:pt>
                <c:pt idx="10">
                  <c:v>6.5262898657800758E-2</c:v>
                </c:pt>
              </c:numCache>
            </c:numRef>
          </c:val>
        </c:ser>
        <c:dLbls>
          <c:showLegendKey val="0"/>
          <c:showVal val="1"/>
          <c:showCatName val="0"/>
          <c:showSerName val="0"/>
          <c:showPercent val="0"/>
          <c:showBubbleSize val="0"/>
          <c:showLeaderLines val="1"/>
        </c:dLbls>
        <c:firstSliceAng val="0"/>
      </c:pieChart>
    </c:plotArea>
    <c:legend>
      <c:legendPos val="r"/>
      <c:layout>
        <c:manualLayout>
          <c:xMode val="edge"/>
          <c:yMode val="edge"/>
          <c:x val="0.68025893707811325"/>
          <c:y val="4.400061478801643E-2"/>
          <c:w val="0.30884188191953216"/>
          <c:h val="0.88497150694001092"/>
        </c:manualLayout>
      </c:layout>
      <c:overlay val="0"/>
      <c:txPr>
        <a:bodyPr/>
        <a:lstStyle/>
        <a:p>
          <a:pPr>
            <a:defRPr b="0">
              <a:solidFill>
                <a:sysClr val="windowText" lastClr="000000"/>
              </a:solidFill>
            </a:defRPr>
          </a:pPr>
          <a:endParaRPr lang="en-US"/>
        </a:p>
      </c:txPr>
    </c:legend>
    <c:plotVisOnly val="1"/>
    <c:dispBlanksAs val="gap"/>
    <c:showDLblsOverMax val="0"/>
  </c:chart>
  <c:spPr>
    <a:ln>
      <a:noFill/>
    </a:ln>
  </c:spPr>
  <c:txPr>
    <a:bodyPr/>
    <a:lstStyle/>
    <a:p>
      <a:pPr>
        <a:defRPr b="1">
          <a:solidFill>
            <a:schemeClr val="bg1"/>
          </a:solidFill>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13</xdr:row>
      <xdr:rowOff>9525</xdr:rowOff>
    </xdr:from>
    <xdr:to>
      <xdr:col>1</xdr:col>
      <xdr:colOff>1838325</xdr:colOff>
      <xdr:row>13</xdr:row>
      <xdr:rowOff>1114425</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2590800" y="3438525"/>
          <a:ext cx="1095375" cy="1104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104778</xdr:colOff>
      <xdr:row>5</xdr:row>
      <xdr:rowOff>8546</xdr:rowOff>
    </xdr:from>
    <xdr:ext cx="322688" cy="933269"/>
    <xdr:sp macro="" textlink="">
      <xdr:nvSpPr>
        <xdr:cNvPr id="2" name="TextBox 1"/>
        <xdr:cNvSpPr txBox="1"/>
      </xdr:nvSpPr>
      <xdr:spPr>
        <a:xfrm rot="16200000">
          <a:off x="409087" y="1523512"/>
          <a:ext cx="933269" cy="322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Classification</a:t>
          </a:r>
        </a:p>
      </xdr:txBody>
    </xdr:sp>
    <xdr:clientData/>
  </xdr:oneCellAnchor>
  <xdr:oneCellAnchor>
    <xdr:from>
      <xdr:col>0</xdr:col>
      <xdr:colOff>95250</xdr:colOff>
      <xdr:row>12</xdr:row>
      <xdr:rowOff>38100</xdr:rowOff>
    </xdr:from>
    <xdr:ext cx="322688" cy="1714499"/>
    <xdr:sp macro="" textlink="">
      <xdr:nvSpPr>
        <xdr:cNvPr id="3" name="TextBox 2"/>
        <xdr:cNvSpPr txBox="1"/>
      </xdr:nvSpPr>
      <xdr:spPr>
        <a:xfrm rot="16200000">
          <a:off x="8944" y="3096206"/>
          <a:ext cx="1714499" cy="322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Local Government District</a:t>
          </a:r>
        </a:p>
      </xdr:txBody>
    </xdr:sp>
    <xdr:clientData/>
  </xdr:oneCellAnchor>
  <xdr:oneCellAnchor>
    <xdr:from>
      <xdr:col>0</xdr:col>
      <xdr:colOff>123825</xdr:colOff>
      <xdr:row>24</xdr:row>
      <xdr:rowOff>85724</xdr:rowOff>
    </xdr:from>
    <xdr:ext cx="322688" cy="495299"/>
    <xdr:sp macro="" textlink="">
      <xdr:nvSpPr>
        <xdr:cNvPr id="4" name="TextBox 3"/>
        <xdr:cNvSpPr txBox="1"/>
      </xdr:nvSpPr>
      <xdr:spPr>
        <a:xfrm rot="16200000">
          <a:off x="647119" y="4505905"/>
          <a:ext cx="495299" cy="322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Size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590550</xdr:colOff>
      <xdr:row>3</xdr:row>
      <xdr:rowOff>28575</xdr:rowOff>
    </xdr:from>
    <xdr:to>
      <xdr:col>18</xdr:col>
      <xdr:colOff>590550</xdr:colOff>
      <xdr:row>27</xdr:row>
      <xdr:rowOff>85725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590549</xdr:colOff>
      <xdr:row>30</xdr:row>
      <xdr:rowOff>104773</xdr:rowOff>
    </xdr:from>
    <xdr:to>
      <xdr:col>18</xdr:col>
      <xdr:colOff>523875</xdr:colOff>
      <xdr:row>56</xdr:row>
      <xdr:rowOff>28574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114300</xdr:rowOff>
    </xdr:from>
    <xdr:to>
      <xdr:col>19</xdr:col>
      <xdr:colOff>266700</xdr:colOff>
      <xdr:row>31</xdr:row>
      <xdr:rowOff>76200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33</xdr:row>
      <xdr:rowOff>9524</xdr:rowOff>
    </xdr:from>
    <xdr:to>
      <xdr:col>19</xdr:col>
      <xdr:colOff>476250</xdr:colOff>
      <xdr:row>60</xdr:row>
      <xdr:rowOff>123825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123824</xdr:colOff>
      <xdr:row>38</xdr:row>
      <xdr:rowOff>95249</xdr:rowOff>
    </xdr:from>
    <xdr:to>
      <xdr:col>13</xdr:col>
      <xdr:colOff>76199</xdr:colOff>
      <xdr:row>68</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104774</xdr:colOff>
      <xdr:row>2</xdr:row>
      <xdr:rowOff>33336</xdr:rowOff>
    </xdr:from>
    <xdr:to>
      <xdr:col>17</xdr:col>
      <xdr:colOff>542925</xdr:colOff>
      <xdr:row>34</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295274</xdr:colOff>
      <xdr:row>2</xdr:row>
      <xdr:rowOff>76199</xdr:rowOff>
    </xdr:from>
    <xdr:to>
      <xdr:col>16</xdr:col>
      <xdr:colOff>533399</xdr:colOff>
      <xdr:row>29</xdr:row>
      <xdr:rowOff>95249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266699</xdr:colOff>
      <xdr:row>32</xdr:row>
      <xdr:rowOff>85724</xdr:rowOff>
    </xdr:from>
    <xdr:to>
      <xdr:col>12</xdr:col>
      <xdr:colOff>314325</xdr:colOff>
      <xdr:row>58</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276224</xdr:colOff>
      <xdr:row>3</xdr:row>
      <xdr:rowOff>38099</xdr:rowOff>
    </xdr:from>
    <xdr:to>
      <xdr:col>12</xdr:col>
      <xdr:colOff>438150</xdr:colOff>
      <xdr:row>30</xdr:row>
      <xdr:rowOff>76199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nisra.gov.uk/publications/occupancy-survey-methodology" TargetMode="External"/><Relationship Id="rId2" Type="http://schemas.openxmlformats.org/officeDocument/2006/relationships/hyperlink" Target="https://www.nisra.gov.uk/publications/tourism-statistics-data-quality-administrative-sources" TargetMode="External"/><Relationship Id="rId1" Type="http://schemas.openxmlformats.org/officeDocument/2006/relationships/hyperlink" Target="https://www.nisra.gov.uk/publications/tourism-statistics-data-quality" TargetMode="External"/><Relationship Id="rId4"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9"/>
  <sheetViews>
    <sheetView showGridLines="0" tabSelected="1" zoomScaleNormal="100" workbookViewId="0">
      <selection activeCell="C7" sqref="C7"/>
    </sheetView>
  </sheetViews>
  <sheetFormatPr defaultRowHeight="18" x14ac:dyDescent="0.25"/>
  <cols>
    <col min="1" max="1" width="27.7109375" style="292" customWidth="1"/>
    <col min="2" max="2" width="48.42578125" style="292" customWidth="1"/>
    <col min="3" max="3" width="24" style="292" customWidth="1"/>
    <col min="4" max="256" width="9.140625" style="292"/>
    <col min="257" max="257" width="27.7109375" style="292" customWidth="1"/>
    <col min="258" max="258" width="42.85546875" style="292" customWidth="1"/>
    <col min="259" max="259" width="14.7109375" style="292" customWidth="1"/>
    <col min="260" max="512" width="9.140625" style="292"/>
    <col min="513" max="513" width="27.7109375" style="292" customWidth="1"/>
    <col min="514" max="514" width="42.85546875" style="292" customWidth="1"/>
    <col min="515" max="515" width="14.7109375" style="292" customWidth="1"/>
    <col min="516" max="768" width="9.140625" style="292"/>
    <col min="769" max="769" width="27.7109375" style="292" customWidth="1"/>
    <col min="770" max="770" width="42.85546875" style="292" customWidth="1"/>
    <col min="771" max="771" width="14.7109375" style="292" customWidth="1"/>
    <col min="772" max="1024" width="9.140625" style="292"/>
    <col min="1025" max="1025" width="27.7109375" style="292" customWidth="1"/>
    <col min="1026" max="1026" width="42.85546875" style="292" customWidth="1"/>
    <col min="1027" max="1027" width="14.7109375" style="292" customWidth="1"/>
    <col min="1028" max="1280" width="9.140625" style="292"/>
    <col min="1281" max="1281" width="27.7109375" style="292" customWidth="1"/>
    <col min="1282" max="1282" width="42.85546875" style="292" customWidth="1"/>
    <col min="1283" max="1283" width="14.7109375" style="292" customWidth="1"/>
    <col min="1284" max="1536" width="9.140625" style="292"/>
    <col min="1537" max="1537" width="27.7109375" style="292" customWidth="1"/>
    <col min="1538" max="1538" width="42.85546875" style="292" customWidth="1"/>
    <col min="1539" max="1539" width="14.7109375" style="292" customWidth="1"/>
    <col min="1540" max="1792" width="9.140625" style="292"/>
    <col min="1793" max="1793" width="27.7109375" style="292" customWidth="1"/>
    <col min="1794" max="1794" width="42.85546875" style="292" customWidth="1"/>
    <col min="1795" max="1795" width="14.7109375" style="292" customWidth="1"/>
    <col min="1796" max="2048" width="9.140625" style="292"/>
    <col min="2049" max="2049" width="27.7109375" style="292" customWidth="1"/>
    <col min="2050" max="2050" width="42.85546875" style="292" customWidth="1"/>
    <col min="2051" max="2051" width="14.7109375" style="292" customWidth="1"/>
    <col min="2052" max="2304" width="9.140625" style="292"/>
    <col min="2305" max="2305" width="27.7109375" style="292" customWidth="1"/>
    <col min="2306" max="2306" width="42.85546875" style="292" customWidth="1"/>
    <col min="2307" max="2307" width="14.7109375" style="292" customWidth="1"/>
    <col min="2308" max="2560" width="9.140625" style="292"/>
    <col min="2561" max="2561" width="27.7109375" style="292" customWidth="1"/>
    <col min="2562" max="2562" width="42.85546875" style="292" customWidth="1"/>
    <col min="2563" max="2563" width="14.7109375" style="292" customWidth="1"/>
    <col min="2564" max="2816" width="9.140625" style="292"/>
    <col min="2817" max="2817" width="27.7109375" style="292" customWidth="1"/>
    <col min="2818" max="2818" width="42.85546875" style="292" customWidth="1"/>
    <col min="2819" max="2819" width="14.7109375" style="292" customWidth="1"/>
    <col min="2820" max="3072" width="9.140625" style="292"/>
    <col min="3073" max="3073" width="27.7109375" style="292" customWidth="1"/>
    <col min="3074" max="3074" width="42.85546875" style="292" customWidth="1"/>
    <col min="3075" max="3075" width="14.7109375" style="292" customWidth="1"/>
    <col min="3076" max="3328" width="9.140625" style="292"/>
    <col min="3329" max="3329" width="27.7109375" style="292" customWidth="1"/>
    <col min="3330" max="3330" width="42.85546875" style="292" customWidth="1"/>
    <col min="3331" max="3331" width="14.7109375" style="292" customWidth="1"/>
    <col min="3332" max="3584" width="9.140625" style="292"/>
    <col min="3585" max="3585" width="27.7109375" style="292" customWidth="1"/>
    <col min="3586" max="3586" width="42.85546875" style="292" customWidth="1"/>
    <col min="3587" max="3587" width="14.7109375" style="292" customWidth="1"/>
    <col min="3588" max="3840" width="9.140625" style="292"/>
    <col min="3841" max="3841" width="27.7109375" style="292" customWidth="1"/>
    <col min="3842" max="3842" width="42.85546875" style="292" customWidth="1"/>
    <col min="3843" max="3843" width="14.7109375" style="292" customWidth="1"/>
    <col min="3844" max="4096" width="9.140625" style="292"/>
    <col min="4097" max="4097" width="27.7109375" style="292" customWidth="1"/>
    <col min="4098" max="4098" width="42.85546875" style="292" customWidth="1"/>
    <col min="4099" max="4099" width="14.7109375" style="292" customWidth="1"/>
    <col min="4100" max="4352" width="9.140625" style="292"/>
    <col min="4353" max="4353" width="27.7109375" style="292" customWidth="1"/>
    <col min="4354" max="4354" width="42.85546875" style="292" customWidth="1"/>
    <col min="4355" max="4355" width="14.7109375" style="292" customWidth="1"/>
    <col min="4356" max="4608" width="9.140625" style="292"/>
    <col min="4609" max="4609" width="27.7109375" style="292" customWidth="1"/>
    <col min="4610" max="4610" width="42.85546875" style="292" customWidth="1"/>
    <col min="4611" max="4611" width="14.7109375" style="292" customWidth="1"/>
    <col min="4612" max="4864" width="9.140625" style="292"/>
    <col min="4865" max="4865" width="27.7109375" style="292" customWidth="1"/>
    <col min="4866" max="4866" width="42.85546875" style="292" customWidth="1"/>
    <col min="4867" max="4867" width="14.7109375" style="292" customWidth="1"/>
    <col min="4868" max="5120" width="9.140625" style="292"/>
    <col min="5121" max="5121" width="27.7109375" style="292" customWidth="1"/>
    <col min="5122" max="5122" width="42.85546875" style="292" customWidth="1"/>
    <col min="5123" max="5123" width="14.7109375" style="292" customWidth="1"/>
    <col min="5124" max="5376" width="9.140625" style="292"/>
    <col min="5377" max="5377" width="27.7109375" style="292" customWidth="1"/>
    <col min="5378" max="5378" width="42.85546875" style="292" customWidth="1"/>
    <col min="5379" max="5379" width="14.7109375" style="292" customWidth="1"/>
    <col min="5380" max="5632" width="9.140625" style="292"/>
    <col min="5633" max="5633" width="27.7109375" style="292" customWidth="1"/>
    <col min="5634" max="5634" width="42.85546875" style="292" customWidth="1"/>
    <col min="5635" max="5635" width="14.7109375" style="292" customWidth="1"/>
    <col min="5636" max="5888" width="9.140625" style="292"/>
    <col min="5889" max="5889" width="27.7109375" style="292" customWidth="1"/>
    <col min="5890" max="5890" width="42.85546875" style="292" customWidth="1"/>
    <col min="5891" max="5891" width="14.7109375" style="292" customWidth="1"/>
    <col min="5892" max="6144" width="9.140625" style="292"/>
    <col min="6145" max="6145" width="27.7109375" style="292" customWidth="1"/>
    <col min="6146" max="6146" width="42.85546875" style="292" customWidth="1"/>
    <col min="6147" max="6147" width="14.7109375" style="292" customWidth="1"/>
    <col min="6148" max="6400" width="9.140625" style="292"/>
    <col min="6401" max="6401" width="27.7109375" style="292" customWidth="1"/>
    <col min="6402" max="6402" width="42.85546875" style="292" customWidth="1"/>
    <col min="6403" max="6403" width="14.7109375" style="292" customWidth="1"/>
    <col min="6404" max="6656" width="9.140625" style="292"/>
    <col min="6657" max="6657" width="27.7109375" style="292" customWidth="1"/>
    <col min="6658" max="6658" width="42.85546875" style="292" customWidth="1"/>
    <col min="6659" max="6659" width="14.7109375" style="292" customWidth="1"/>
    <col min="6660" max="6912" width="9.140625" style="292"/>
    <col min="6913" max="6913" width="27.7109375" style="292" customWidth="1"/>
    <col min="6914" max="6914" width="42.85546875" style="292" customWidth="1"/>
    <col min="6915" max="6915" width="14.7109375" style="292" customWidth="1"/>
    <col min="6916" max="7168" width="9.140625" style="292"/>
    <col min="7169" max="7169" width="27.7109375" style="292" customWidth="1"/>
    <col min="7170" max="7170" width="42.85546875" style="292" customWidth="1"/>
    <col min="7171" max="7171" width="14.7109375" style="292" customWidth="1"/>
    <col min="7172" max="7424" width="9.140625" style="292"/>
    <col min="7425" max="7425" width="27.7109375" style="292" customWidth="1"/>
    <col min="7426" max="7426" width="42.85546875" style="292" customWidth="1"/>
    <col min="7427" max="7427" width="14.7109375" style="292" customWidth="1"/>
    <col min="7428" max="7680" width="9.140625" style="292"/>
    <col min="7681" max="7681" width="27.7109375" style="292" customWidth="1"/>
    <col min="7682" max="7682" width="42.85546875" style="292" customWidth="1"/>
    <col min="7683" max="7683" width="14.7109375" style="292" customWidth="1"/>
    <col min="7684" max="7936" width="9.140625" style="292"/>
    <col min="7937" max="7937" width="27.7109375" style="292" customWidth="1"/>
    <col min="7938" max="7938" width="42.85546875" style="292" customWidth="1"/>
    <col min="7939" max="7939" width="14.7109375" style="292" customWidth="1"/>
    <col min="7940" max="8192" width="9.140625" style="292"/>
    <col min="8193" max="8193" width="27.7109375" style="292" customWidth="1"/>
    <col min="8194" max="8194" width="42.85546875" style="292" customWidth="1"/>
    <col min="8195" max="8195" width="14.7109375" style="292" customWidth="1"/>
    <col min="8196" max="8448" width="9.140625" style="292"/>
    <col min="8449" max="8449" width="27.7109375" style="292" customWidth="1"/>
    <col min="8450" max="8450" width="42.85546875" style="292" customWidth="1"/>
    <col min="8451" max="8451" width="14.7109375" style="292" customWidth="1"/>
    <col min="8452" max="8704" width="9.140625" style="292"/>
    <col min="8705" max="8705" width="27.7109375" style="292" customWidth="1"/>
    <col min="8706" max="8706" width="42.85546875" style="292" customWidth="1"/>
    <col min="8707" max="8707" width="14.7109375" style="292" customWidth="1"/>
    <col min="8708" max="8960" width="9.140625" style="292"/>
    <col min="8961" max="8961" width="27.7109375" style="292" customWidth="1"/>
    <col min="8962" max="8962" width="42.85546875" style="292" customWidth="1"/>
    <col min="8963" max="8963" width="14.7109375" style="292" customWidth="1"/>
    <col min="8964" max="9216" width="9.140625" style="292"/>
    <col min="9217" max="9217" width="27.7109375" style="292" customWidth="1"/>
    <col min="9218" max="9218" width="42.85546875" style="292" customWidth="1"/>
    <col min="9219" max="9219" width="14.7109375" style="292" customWidth="1"/>
    <col min="9220" max="9472" width="9.140625" style="292"/>
    <col min="9473" max="9473" width="27.7109375" style="292" customWidth="1"/>
    <col min="9474" max="9474" width="42.85546875" style="292" customWidth="1"/>
    <col min="9475" max="9475" width="14.7109375" style="292" customWidth="1"/>
    <col min="9476" max="9728" width="9.140625" style="292"/>
    <col min="9729" max="9729" width="27.7109375" style="292" customWidth="1"/>
    <col min="9730" max="9730" width="42.85546875" style="292" customWidth="1"/>
    <col min="9731" max="9731" width="14.7109375" style="292" customWidth="1"/>
    <col min="9732" max="9984" width="9.140625" style="292"/>
    <col min="9985" max="9985" width="27.7109375" style="292" customWidth="1"/>
    <col min="9986" max="9986" width="42.85546875" style="292" customWidth="1"/>
    <col min="9987" max="9987" width="14.7109375" style="292" customWidth="1"/>
    <col min="9988" max="10240" width="9.140625" style="292"/>
    <col min="10241" max="10241" width="27.7109375" style="292" customWidth="1"/>
    <col min="10242" max="10242" width="42.85546875" style="292" customWidth="1"/>
    <col min="10243" max="10243" width="14.7109375" style="292" customWidth="1"/>
    <col min="10244" max="10496" width="9.140625" style="292"/>
    <col min="10497" max="10497" width="27.7109375" style="292" customWidth="1"/>
    <col min="10498" max="10498" width="42.85546875" style="292" customWidth="1"/>
    <col min="10499" max="10499" width="14.7109375" style="292" customWidth="1"/>
    <col min="10500" max="10752" width="9.140625" style="292"/>
    <col min="10753" max="10753" width="27.7109375" style="292" customWidth="1"/>
    <col min="10754" max="10754" width="42.85546875" style="292" customWidth="1"/>
    <col min="10755" max="10755" width="14.7109375" style="292" customWidth="1"/>
    <col min="10756" max="11008" width="9.140625" style="292"/>
    <col min="11009" max="11009" width="27.7109375" style="292" customWidth="1"/>
    <col min="11010" max="11010" width="42.85546875" style="292" customWidth="1"/>
    <col min="11011" max="11011" width="14.7109375" style="292" customWidth="1"/>
    <col min="11012" max="11264" width="9.140625" style="292"/>
    <col min="11265" max="11265" width="27.7109375" style="292" customWidth="1"/>
    <col min="11266" max="11266" width="42.85546875" style="292" customWidth="1"/>
    <col min="11267" max="11267" width="14.7109375" style="292" customWidth="1"/>
    <col min="11268" max="11520" width="9.140625" style="292"/>
    <col min="11521" max="11521" width="27.7109375" style="292" customWidth="1"/>
    <col min="11522" max="11522" width="42.85546875" style="292" customWidth="1"/>
    <col min="11523" max="11523" width="14.7109375" style="292" customWidth="1"/>
    <col min="11524" max="11776" width="9.140625" style="292"/>
    <col min="11777" max="11777" width="27.7109375" style="292" customWidth="1"/>
    <col min="11778" max="11778" width="42.85546875" style="292" customWidth="1"/>
    <col min="11779" max="11779" width="14.7109375" style="292" customWidth="1"/>
    <col min="11780" max="12032" width="9.140625" style="292"/>
    <col min="12033" max="12033" width="27.7109375" style="292" customWidth="1"/>
    <col min="12034" max="12034" width="42.85546875" style="292" customWidth="1"/>
    <col min="12035" max="12035" width="14.7109375" style="292" customWidth="1"/>
    <col min="12036" max="12288" width="9.140625" style="292"/>
    <col min="12289" max="12289" width="27.7109375" style="292" customWidth="1"/>
    <col min="12290" max="12290" width="42.85546875" style="292" customWidth="1"/>
    <col min="12291" max="12291" width="14.7109375" style="292" customWidth="1"/>
    <col min="12292" max="12544" width="9.140625" style="292"/>
    <col min="12545" max="12545" width="27.7109375" style="292" customWidth="1"/>
    <col min="12546" max="12546" width="42.85546875" style="292" customWidth="1"/>
    <col min="12547" max="12547" width="14.7109375" style="292" customWidth="1"/>
    <col min="12548" max="12800" width="9.140625" style="292"/>
    <col min="12801" max="12801" width="27.7109375" style="292" customWidth="1"/>
    <col min="12802" max="12802" width="42.85546875" style="292" customWidth="1"/>
    <col min="12803" max="12803" width="14.7109375" style="292" customWidth="1"/>
    <col min="12804" max="13056" width="9.140625" style="292"/>
    <col min="13057" max="13057" width="27.7109375" style="292" customWidth="1"/>
    <col min="13058" max="13058" width="42.85546875" style="292" customWidth="1"/>
    <col min="13059" max="13059" width="14.7109375" style="292" customWidth="1"/>
    <col min="13060" max="13312" width="9.140625" style="292"/>
    <col min="13313" max="13313" width="27.7109375" style="292" customWidth="1"/>
    <col min="13314" max="13314" width="42.85546875" style="292" customWidth="1"/>
    <col min="13315" max="13315" width="14.7109375" style="292" customWidth="1"/>
    <col min="13316" max="13568" width="9.140625" style="292"/>
    <col min="13569" max="13569" width="27.7109375" style="292" customWidth="1"/>
    <col min="13570" max="13570" width="42.85546875" style="292" customWidth="1"/>
    <col min="13571" max="13571" width="14.7109375" style="292" customWidth="1"/>
    <col min="13572" max="13824" width="9.140625" style="292"/>
    <col min="13825" max="13825" width="27.7109375" style="292" customWidth="1"/>
    <col min="13826" max="13826" width="42.85546875" style="292" customWidth="1"/>
    <col min="13827" max="13827" width="14.7109375" style="292" customWidth="1"/>
    <col min="13828" max="14080" width="9.140625" style="292"/>
    <col min="14081" max="14081" width="27.7109375" style="292" customWidth="1"/>
    <col min="14082" max="14082" width="42.85546875" style="292" customWidth="1"/>
    <col min="14083" max="14083" width="14.7109375" style="292" customWidth="1"/>
    <col min="14084" max="14336" width="9.140625" style="292"/>
    <col min="14337" max="14337" width="27.7109375" style="292" customWidth="1"/>
    <col min="14338" max="14338" width="42.85546875" style="292" customWidth="1"/>
    <col min="14339" max="14339" width="14.7109375" style="292" customWidth="1"/>
    <col min="14340" max="14592" width="9.140625" style="292"/>
    <col min="14593" max="14593" width="27.7109375" style="292" customWidth="1"/>
    <col min="14594" max="14594" width="42.85546875" style="292" customWidth="1"/>
    <col min="14595" max="14595" width="14.7109375" style="292" customWidth="1"/>
    <col min="14596" max="14848" width="9.140625" style="292"/>
    <col min="14849" max="14849" width="27.7109375" style="292" customWidth="1"/>
    <col min="14850" max="14850" width="42.85546875" style="292" customWidth="1"/>
    <col min="14851" max="14851" width="14.7109375" style="292" customWidth="1"/>
    <col min="14852" max="15104" width="9.140625" style="292"/>
    <col min="15105" max="15105" width="27.7109375" style="292" customWidth="1"/>
    <col min="15106" max="15106" width="42.85546875" style="292" customWidth="1"/>
    <col min="15107" max="15107" width="14.7109375" style="292" customWidth="1"/>
    <col min="15108" max="15360" width="9.140625" style="292"/>
    <col min="15361" max="15361" width="27.7109375" style="292" customWidth="1"/>
    <col min="15362" max="15362" width="42.85546875" style="292" customWidth="1"/>
    <col min="15363" max="15363" width="14.7109375" style="292" customWidth="1"/>
    <col min="15364" max="15616" width="9.140625" style="292"/>
    <col min="15617" max="15617" width="27.7109375" style="292" customWidth="1"/>
    <col min="15618" max="15618" width="42.85546875" style="292" customWidth="1"/>
    <col min="15619" max="15619" width="14.7109375" style="292" customWidth="1"/>
    <col min="15620" max="15872" width="9.140625" style="292"/>
    <col min="15873" max="15873" width="27.7109375" style="292" customWidth="1"/>
    <col min="15874" max="15874" width="42.85546875" style="292" customWidth="1"/>
    <col min="15875" max="15875" width="14.7109375" style="292" customWidth="1"/>
    <col min="15876" max="16128" width="9.140625" style="292"/>
    <col min="16129" max="16129" width="27.7109375" style="292" customWidth="1"/>
    <col min="16130" max="16130" width="42.85546875" style="292" customWidth="1"/>
    <col min="16131" max="16131" width="14.7109375" style="292" customWidth="1"/>
    <col min="16132" max="16384" width="9.140625" style="292"/>
  </cols>
  <sheetData>
    <row r="1" spans="1:3" x14ac:dyDescent="0.25">
      <c r="A1" s="289" t="s">
        <v>83</v>
      </c>
      <c r="B1" s="290" t="s">
        <v>89</v>
      </c>
      <c r="C1" s="291" t="s">
        <v>32</v>
      </c>
    </row>
    <row r="2" spans="1:3" ht="36" x14ac:dyDescent="0.25">
      <c r="A2" s="289" t="s">
        <v>27</v>
      </c>
      <c r="B2" s="290" t="s">
        <v>33</v>
      </c>
      <c r="C2" s="293" t="s">
        <v>238</v>
      </c>
    </row>
    <row r="3" spans="1:3" ht="36" x14ac:dyDescent="0.25">
      <c r="A3" s="289" t="s">
        <v>28</v>
      </c>
      <c r="B3" s="290" t="s">
        <v>272</v>
      </c>
      <c r="C3" s="291"/>
    </row>
    <row r="4" spans="1:3" x14ac:dyDescent="0.25">
      <c r="A4" s="289" t="s">
        <v>29</v>
      </c>
      <c r="B4" s="294" t="s">
        <v>35</v>
      </c>
      <c r="C4" s="289"/>
    </row>
    <row r="5" spans="1:3" x14ac:dyDescent="0.25">
      <c r="A5" s="289" t="s">
        <v>30</v>
      </c>
      <c r="B5" s="294" t="s">
        <v>79</v>
      </c>
      <c r="C5" s="295"/>
    </row>
    <row r="6" spans="1:3" x14ac:dyDescent="0.25">
      <c r="A6" s="315" t="s">
        <v>204</v>
      </c>
      <c r="B6" s="294" t="s">
        <v>34</v>
      </c>
      <c r="C6" s="296"/>
    </row>
    <row r="7" spans="1:3" x14ac:dyDescent="0.25">
      <c r="A7" s="315"/>
      <c r="B7" s="294" t="s">
        <v>239</v>
      </c>
      <c r="C7" s="295"/>
    </row>
    <row r="8" spans="1:3" x14ac:dyDescent="0.25">
      <c r="A8" s="315"/>
      <c r="B8" s="308" t="s">
        <v>237</v>
      </c>
      <c r="C8" s="297"/>
    </row>
    <row r="9" spans="1:3" x14ac:dyDescent="0.25">
      <c r="A9" s="291" t="s">
        <v>205</v>
      </c>
      <c r="B9" s="298" t="s">
        <v>206</v>
      </c>
      <c r="C9" s="297"/>
    </row>
    <row r="10" spans="1:3" x14ac:dyDescent="0.25">
      <c r="A10" s="291"/>
      <c r="B10" s="298" t="s">
        <v>215</v>
      </c>
      <c r="C10" s="297"/>
    </row>
    <row r="11" spans="1:3" x14ac:dyDescent="0.25">
      <c r="A11" s="291"/>
      <c r="B11" s="298" t="s">
        <v>216</v>
      </c>
      <c r="C11" s="297"/>
    </row>
    <row r="12" spans="1:3" x14ac:dyDescent="0.25">
      <c r="A12" s="291"/>
      <c r="B12" s="298" t="s">
        <v>207</v>
      </c>
      <c r="C12" s="297"/>
    </row>
    <row r="13" spans="1:3" x14ac:dyDescent="0.25">
      <c r="A13" s="291"/>
      <c r="B13" s="298" t="s">
        <v>217</v>
      </c>
      <c r="C13" s="297"/>
    </row>
    <row r="14" spans="1:3" ht="91.5" customHeight="1" x14ac:dyDescent="0.25">
      <c r="A14" s="289" t="s">
        <v>31</v>
      </c>
      <c r="B14" s="295" t="s">
        <v>218</v>
      </c>
      <c r="C14" s="297"/>
    </row>
    <row r="15" spans="1:3" x14ac:dyDescent="0.25">
      <c r="A15" s="299" t="s">
        <v>208</v>
      </c>
      <c r="B15" s="300">
        <v>42893</v>
      </c>
    </row>
    <row r="17" spans="1:2" x14ac:dyDescent="0.25">
      <c r="A17" s="299" t="s">
        <v>209</v>
      </c>
      <c r="B17" s="301" t="s">
        <v>210</v>
      </c>
    </row>
    <row r="18" spans="1:2" x14ac:dyDescent="0.25">
      <c r="A18" s="302"/>
      <c r="B18" s="301" t="s">
        <v>211</v>
      </c>
    </row>
    <row r="19" spans="1:2" x14ac:dyDescent="0.25">
      <c r="B19" s="301" t="s">
        <v>207</v>
      </c>
    </row>
    <row r="20" spans="1:2" x14ac:dyDescent="0.25">
      <c r="B20" s="301" t="s">
        <v>212</v>
      </c>
    </row>
    <row r="21" spans="1:2" x14ac:dyDescent="0.25">
      <c r="B21" s="301" t="s">
        <v>213</v>
      </c>
    </row>
    <row r="22" spans="1:2" x14ac:dyDescent="0.25">
      <c r="B22" s="303" t="s">
        <v>214</v>
      </c>
    </row>
    <row r="29" spans="1:2" x14ac:dyDescent="0.25">
      <c r="A29" s="299"/>
    </row>
    <row r="30" spans="1:2" x14ac:dyDescent="0.25">
      <c r="A30" s="299"/>
    </row>
    <row r="31" spans="1:2" x14ac:dyDescent="0.25">
      <c r="A31" s="302"/>
    </row>
    <row r="35" spans="1:1" x14ac:dyDescent="0.25">
      <c r="A35" s="299"/>
    </row>
    <row r="36" spans="1:1" x14ac:dyDescent="0.25">
      <c r="A36" s="302"/>
    </row>
    <row r="38" spans="1:1" x14ac:dyDescent="0.25">
      <c r="A38" s="304"/>
    </row>
    <row r="39" spans="1:1" x14ac:dyDescent="0.25">
      <c r="A39" s="305"/>
    </row>
    <row r="43" spans="1:1" x14ac:dyDescent="0.25">
      <c r="A43" s="306"/>
    </row>
    <row r="44" spans="1:1" x14ac:dyDescent="0.25">
      <c r="A44" s="306"/>
    </row>
    <row r="45" spans="1:1" x14ac:dyDescent="0.25">
      <c r="A45" s="305"/>
    </row>
    <row r="50" spans="1:1" x14ac:dyDescent="0.25">
      <c r="A50" s="302"/>
    </row>
    <row r="52" spans="1:1" x14ac:dyDescent="0.25">
      <c r="A52" s="302"/>
    </row>
    <row r="57" spans="1:1" x14ac:dyDescent="0.25">
      <c r="A57" s="302"/>
    </row>
    <row r="58" spans="1:1" x14ac:dyDescent="0.25">
      <c r="A58" s="306"/>
    </row>
    <row r="59" spans="1:1" x14ac:dyDescent="0.25">
      <c r="A59" s="306"/>
    </row>
    <row r="60" spans="1:1" x14ac:dyDescent="0.25">
      <c r="A60" s="306"/>
    </row>
    <row r="64" spans="1:1" x14ac:dyDescent="0.25">
      <c r="A64" s="299"/>
    </row>
    <row r="65" spans="1:1" x14ac:dyDescent="0.25">
      <c r="A65" s="307"/>
    </row>
    <row r="66" spans="1:1" x14ac:dyDescent="0.25">
      <c r="A66" s="307"/>
    </row>
    <row r="67" spans="1:1" x14ac:dyDescent="0.25">
      <c r="A67" s="307"/>
    </row>
    <row r="68" spans="1:1" x14ac:dyDescent="0.25">
      <c r="A68" s="307"/>
    </row>
    <row r="69" spans="1:1" x14ac:dyDescent="0.25">
      <c r="A69" s="307"/>
    </row>
    <row r="70" spans="1:1" x14ac:dyDescent="0.25">
      <c r="A70" s="307"/>
    </row>
    <row r="71" spans="1:1" x14ac:dyDescent="0.25">
      <c r="A71" s="307"/>
    </row>
    <row r="72" spans="1:1" x14ac:dyDescent="0.25">
      <c r="A72" s="307"/>
    </row>
    <row r="74" spans="1:1" x14ac:dyDescent="0.25">
      <c r="A74" s="299"/>
    </row>
    <row r="75" spans="1:1" x14ac:dyDescent="0.25">
      <c r="A75" s="307"/>
    </row>
    <row r="76" spans="1:1" x14ac:dyDescent="0.25">
      <c r="A76" s="307"/>
    </row>
    <row r="78" spans="1:1" x14ac:dyDescent="0.25">
      <c r="A78" s="299"/>
    </row>
    <row r="79" spans="1:1" x14ac:dyDescent="0.25">
      <c r="A79" s="307"/>
    </row>
  </sheetData>
  <mergeCells count="1">
    <mergeCell ref="A6:A8"/>
  </mergeCells>
  <hyperlinks>
    <hyperlink ref="B8" r:id="rId1"/>
    <hyperlink ref="B22" r:id="rId2"/>
  </hyperlinks>
  <pageMargins left="0.7" right="0.7" top="0.75" bottom="0.75" header="0.3" footer="0.3"/>
  <pageSetup paperSize="9" scale="99"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showGridLines="0" zoomScaleNormal="100" workbookViewId="0">
      <selection activeCell="D7" sqref="D7"/>
    </sheetView>
  </sheetViews>
  <sheetFormatPr defaultRowHeight="12.75" x14ac:dyDescent="0.2"/>
  <cols>
    <col min="1" max="1" width="20.5703125" style="166" customWidth="1"/>
    <col min="2" max="3" width="16.7109375" style="204" customWidth="1"/>
    <col min="4" max="4" width="9.140625" style="204"/>
    <col min="5" max="6" width="13.42578125" style="205" customWidth="1"/>
    <col min="7" max="7" width="9.140625" style="204"/>
    <col min="8" max="13" width="16.7109375" style="204" customWidth="1"/>
    <col min="14" max="19" width="16.7109375" style="216" customWidth="1"/>
    <col min="20" max="16384" width="9.140625" style="166"/>
  </cols>
  <sheetData>
    <row r="1" spans="1:20" x14ac:dyDescent="0.2">
      <c r="A1" s="215" t="s">
        <v>92</v>
      </c>
    </row>
    <row r="2" spans="1:20" x14ac:dyDescent="0.2">
      <c r="A2" s="156" t="s">
        <v>163</v>
      </c>
    </row>
    <row r="3" spans="1:20" ht="13.5" thickBot="1" x14ac:dyDescent="0.25">
      <c r="A3" s="217"/>
      <c r="B3" s="214"/>
      <c r="C3" s="214"/>
      <c r="D3" s="214"/>
      <c r="E3" s="219"/>
      <c r="F3" s="219"/>
      <c r="G3" s="214"/>
      <c r="H3" s="214"/>
      <c r="I3" s="214"/>
      <c r="J3" s="214"/>
      <c r="K3" s="214"/>
      <c r="L3" s="214"/>
      <c r="M3" s="214"/>
      <c r="N3" s="208"/>
      <c r="O3" s="208"/>
      <c r="P3" s="208"/>
      <c r="Q3" s="208"/>
      <c r="R3" s="208"/>
      <c r="S3" s="208"/>
    </row>
    <row r="4" spans="1:20" s="2" customFormat="1" ht="15" thickTop="1" x14ac:dyDescent="0.2">
      <c r="A4" s="4"/>
      <c r="B4" s="319">
        <v>2017</v>
      </c>
      <c r="C4" s="320"/>
      <c r="D4" s="321" t="s">
        <v>254</v>
      </c>
      <c r="E4" s="323"/>
      <c r="F4" s="323"/>
      <c r="G4" s="322"/>
      <c r="H4" s="319">
        <v>2016</v>
      </c>
      <c r="I4" s="320"/>
      <c r="J4" s="319">
        <v>2015</v>
      </c>
      <c r="K4" s="320"/>
      <c r="L4" s="319">
        <v>2014</v>
      </c>
      <c r="M4" s="320"/>
      <c r="N4" s="324">
        <v>2013</v>
      </c>
      <c r="O4" s="325"/>
      <c r="P4" s="324">
        <v>2012</v>
      </c>
      <c r="Q4" s="325"/>
      <c r="R4" s="324">
        <v>2011</v>
      </c>
      <c r="S4" s="325"/>
    </row>
    <row r="5" spans="1:20" s="2" customFormat="1" ht="39" thickBot="1" x14ac:dyDescent="0.25">
      <c r="A5" s="107"/>
      <c r="B5" s="139" t="s">
        <v>1</v>
      </c>
      <c r="C5" s="128" t="s">
        <v>80</v>
      </c>
      <c r="D5" s="48"/>
      <c r="E5" s="138" t="s">
        <v>252</v>
      </c>
      <c r="F5" s="126" t="s">
        <v>253</v>
      </c>
      <c r="G5" s="234"/>
      <c r="H5" s="139" t="s">
        <v>1</v>
      </c>
      <c r="I5" s="128" t="s">
        <v>80</v>
      </c>
      <c r="J5" s="139" t="s">
        <v>1</v>
      </c>
      <c r="K5" s="128" t="s">
        <v>80</v>
      </c>
      <c r="L5" s="139" t="s">
        <v>1</v>
      </c>
      <c r="M5" s="128" t="s">
        <v>80</v>
      </c>
      <c r="N5" s="141" t="s">
        <v>1</v>
      </c>
      <c r="O5" s="128" t="s">
        <v>80</v>
      </c>
      <c r="P5" s="141" t="s">
        <v>1</v>
      </c>
      <c r="Q5" s="128" t="s">
        <v>80</v>
      </c>
      <c r="R5" s="141" t="s">
        <v>1</v>
      </c>
      <c r="S5" s="128" t="s">
        <v>80</v>
      </c>
    </row>
    <row r="6" spans="1:20" s="2" customFormat="1" ht="13.5" thickTop="1" x14ac:dyDescent="0.2">
      <c r="A6" s="4"/>
      <c r="B6" s="26"/>
      <c r="C6" s="69"/>
      <c r="D6" s="28"/>
      <c r="E6" s="56"/>
      <c r="F6" s="56"/>
      <c r="G6" s="69"/>
      <c r="H6" s="26"/>
      <c r="I6" s="69"/>
      <c r="J6" s="26"/>
      <c r="K6" s="69"/>
      <c r="L6" s="26"/>
      <c r="M6" s="69"/>
      <c r="N6" s="98"/>
      <c r="O6" s="99"/>
      <c r="P6" s="98"/>
      <c r="Q6" s="99"/>
      <c r="R6" s="98"/>
      <c r="S6" s="99"/>
    </row>
    <row r="7" spans="1:20" s="2" customFormat="1" x14ac:dyDescent="0.2">
      <c r="A7" s="4" t="s">
        <v>60</v>
      </c>
      <c r="B7" s="26"/>
      <c r="C7" s="27"/>
      <c r="D7" s="28"/>
      <c r="E7" s="56"/>
      <c r="F7" s="56"/>
      <c r="G7" s="27"/>
      <c r="H7" s="26"/>
      <c r="I7" s="27"/>
      <c r="J7" s="26"/>
      <c r="K7" s="27"/>
      <c r="L7" s="26"/>
      <c r="M7" s="27"/>
      <c r="N7" s="98"/>
      <c r="O7" s="99"/>
      <c r="P7" s="98"/>
      <c r="Q7" s="99"/>
      <c r="R7" s="98"/>
      <c r="S7" s="99"/>
    </row>
    <row r="8" spans="1:20" s="36" customFormat="1" x14ac:dyDescent="0.2">
      <c r="A8" s="168" t="s">
        <v>11</v>
      </c>
      <c r="B8" s="38" t="s">
        <v>6</v>
      </c>
      <c r="C8" s="37" t="s">
        <v>6</v>
      </c>
      <c r="D8" s="38"/>
      <c r="E8" s="38" t="s">
        <v>6</v>
      </c>
      <c r="F8" s="38" t="s">
        <v>6</v>
      </c>
      <c r="G8" s="37"/>
      <c r="H8" s="38" t="s">
        <v>6</v>
      </c>
      <c r="I8" s="37" t="s">
        <v>6</v>
      </c>
      <c r="J8" s="38" t="s">
        <v>6</v>
      </c>
      <c r="K8" s="37" t="s">
        <v>6</v>
      </c>
      <c r="L8" s="38" t="s">
        <v>6</v>
      </c>
      <c r="M8" s="37" t="s">
        <v>6</v>
      </c>
      <c r="N8" s="58" t="s">
        <v>6</v>
      </c>
      <c r="O8" s="58" t="s">
        <v>6</v>
      </c>
      <c r="P8" s="152" t="s">
        <v>6</v>
      </c>
      <c r="Q8" s="38" t="s">
        <v>6</v>
      </c>
      <c r="R8" s="152" t="s">
        <v>6</v>
      </c>
      <c r="S8" s="38" t="s">
        <v>6</v>
      </c>
      <c r="T8" s="220"/>
    </row>
    <row r="9" spans="1:20" s="36" customFormat="1" x14ac:dyDescent="0.2">
      <c r="A9" s="168" t="s">
        <v>12</v>
      </c>
      <c r="B9" s="221">
        <v>0.57253478866413821</v>
      </c>
      <c r="C9" s="222">
        <v>0.38567139905398984</v>
      </c>
      <c r="D9" s="206"/>
      <c r="E9" s="45">
        <f>B9-H9</f>
        <v>0.11154601932815</v>
      </c>
      <c r="F9" s="45">
        <f>C9-I9</f>
        <v>5.1222379680336605E-2</v>
      </c>
      <c r="G9" s="37"/>
      <c r="H9" s="221">
        <v>0.4609887693359882</v>
      </c>
      <c r="I9" s="222">
        <v>0.33444901937365323</v>
      </c>
      <c r="J9" s="221">
        <v>0.50021585601379126</v>
      </c>
      <c r="K9" s="222">
        <v>0.32996967875703692</v>
      </c>
      <c r="L9" s="221">
        <v>0.46777082583256024</v>
      </c>
      <c r="M9" s="222">
        <v>0.30798365277120243</v>
      </c>
      <c r="N9" s="58">
        <v>0.39657139229222288</v>
      </c>
      <c r="O9" s="59">
        <v>0.2771226450598569</v>
      </c>
      <c r="P9" s="58">
        <v>0.41866162082232888</v>
      </c>
      <c r="Q9" s="59">
        <v>0.29021940767123161</v>
      </c>
      <c r="R9" s="58">
        <v>0.36478686115645187</v>
      </c>
      <c r="S9" s="59">
        <v>0.22876223910795734</v>
      </c>
    </row>
    <row r="10" spans="1:20" s="36" customFormat="1" x14ac:dyDescent="0.2">
      <c r="A10" s="168" t="s">
        <v>13</v>
      </c>
      <c r="B10" s="221">
        <v>0.57585359251697266</v>
      </c>
      <c r="C10" s="222">
        <v>0.43092318041273109</v>
      </c>
      <c r="D10" s="206"/>
      <c r="E10" s="45">
        <f t="shared" ref="E10:E11" si="0">B10-H10</f>
        <v>0.14758598256393068</v>
      </c>
      <c r="F10" s="45">
        <f t="shared" ref="F10:F11" si="1">C10-I10</f>
        <v>0.11165915260158776</v>
      </c>
      <c r="G10" s="37"/>
      <c r="H10" s="221">
        <v>0.42826760995304197</v>
      </c>
      <c r="I10" s="222">
        <v>0.31926402781114332</v>
      </c>
      <c r="J10" s="221">
        <v>0.6113375273115319</v>
      </c>
      <c r="K10" s="222">
        <v>0.48031879110276909</v>
      </c>
      <c r="L10" s="221">
        <v>0.58380811524516962</v>
      </c>
      <c r="M10" s="222">
        <v>0.4283768537273156</v>
      </c>
      <c r="N10" s="58">
        <v>0.48134160719245717</v>
      </c>
      <c r="O10" s="59">
        <v>0.33283308352556096</v>
      </c>
      <c r="P10" s="58">
        <v>0.40674606920726786</v>
      </c>
      <c r="Q10" s="59">
        <v>0.30765229232476277</v>
      </c>
      <c r="R10" s="58">
        <v>0.44702307644618888</v>
      </c>
      <c r="S10" s="59">
        <v>0.31991449190294791</v>
      </c>
    </row>
    <row r="11" spans="1:20" s="36" customFormat="1" x14ac:dyDescent="0.2">
      <c r="A11" s="168" t="s">
        <v>14</v>
      </c>
      <c r="B11" s="221">
        <v>0.62586588186932812</v>
      </c>
      <c r="C11" s="222">
        <v>0.47034445470208447</v>
      </c>
      <c r="D11" s="206"/>
      <c r="E11" s="45">
        <f t="shared" si="0"/>
        <v>7.2266524070187965E-2</v>
      </c>
      <c r="F11" s="45">
        <f t="shared" si="1"/>
        <v>3.9294680639758106E-2</v>
      </c>
      <c r="G11" s="37"/>
      <c r="H11" s="221">
        <v>0.55359935779914016</v>
      </c>
      <c r="I11" s="222">
        <v>0.43104977406232636</v>
      </c>
      <c r="J11" s="221">
        <v>0.59126509809445327</v>
      </c>
      <c r="K11" s="222">
        <v>0.45114560682765042</v>
      </c>
      <c r="L11" s="221">
        <v>0.54218201793727916</v>
      </c>
      <c r="M11" s="222">
        <v>0.34503437931791947</v>
      </c>
      <c r="N11" s="58">
        <v>0.51613595338257312</v>
      </c>
      <c r="O11" s="59">
        <v>0.38646978332963616</v>
      </c>
      <c r="P11" s="58">
        <v>0.52198925009090569</v>
      </c>
      <c r="Q11" s="59">
        <v>0.38675069810594465</v>
      </c>
      <c r="R11" s="58">
        <v>0.49376736464590165</v>
      </c>
      <c r="S11" s="59">
        <v>0.3525545907707277</v>
      </c>
    </row>
    <row r="12" spans="1:20" s="36" customFormat="1" x14ac:dyDescent="0.2">
      <c r="A12" s="61"/>
      <c r="B12" s="216"/>
      <c r="C12" s="211"/>
      <c r="D12" s="209"/>
      <c r="E12" s="45"/>
      <c r="F12" s="45"/>
      <c r="G12" s="218"/>
      <c r="H12" s="216"/>
      <c r="I12" s="211"/>
      <c r="J12" s="216"/>
      <c r="K12" s="211"/>
      <c r="L12" s="216"/>
      <c r="M12" s="211"/>
      <c r="N12" s="216"/>
      <c r="O12" s="211"/>
      <c r="P12" s="216"/>
      <c r="Q12" s="211"/>
      <c r="R12" s="216"/>
      <c r="S12" s="211"/>
    </row>
    <row r="13" spans="1:20" s="36" customFormat="1" x14ac:dyDescent="0.2">
      <c r="A13" s="4" t="s">
        <v>61</v>
      </c>
      <c r="B13" s="216"/>
      <c r="C13" s="211"/>
      <c r="D13" s="209"/>
      <c r="E13" s="45"/>
      <c r="F13" s="45"/>
      <c r="G13" s="218"/>
      <c r="H13" s="216"/>
      <c r="I13" s="211"/>
      <c r="J13" s="216"/>
      <c r="K13" s="211"/>
      <c r="L13" s="216"/>
      <c r="M13" s="211"/>
      <c r="N13" s="216"/>
      <c r="O13" s="211"/>
      <c r="P13" s="216"/>
      <c r="Q13" s="211"/>
      <c r="R13" s="216"/>
      <c r="S13" s="211"/>
    </row>
    <row r="14" spans="1:20" s="36" customFormat="1" x14ac:dyDescent="0.2">
      <c r="A14" s="61" t="s">
        <v>11</v>
      </c>
      <c r="B14" s="38" t="s">
        <v>6</v>
      </c>
      <c r="C14" s="37" t="s">
        <v>6</v>
      </c>
      <c r="D14" s="38"/>
      <c r="E14" s="38" t="s">
        <v>6</v>
      </c>
      <c r="F14" s="38" t="s">
        <v>6</v>
      </c>
      <c r="G14" s="37"/>
      <c r="H14" s="38" t="s">
        <v>6</v>
      </c>
      <c r="I14" s="37" t="s">
        <v>6</v>
      </c>
      <c r="J14" s="38" t="s">
        <v>6</v>
      </c>
      <c r="K14" s="37" t="s">
        <v>6</v>
      </c>
      <c r="L14" s="58" t="s">
        <v>6</v>
      </c>
      <c r="M14" s="59" t="s">
        <v>6</v>
      </c>
      <c r="N14" s="58" t="s">
        <v>6</v>
      </c>
      <c r="O14" s="58" t="s">
        <v>6</v>
      </c>
      <c r="P14" s="152" t="s">
        <v>6</v>
      </c>
      <c r="Q14" s="38" t="s">
        <v>6</v>
      </c>
      <c r="R14" s="152" t="s">
        <v>6</v>
      </c>
      <c r="S14" s="38" t="s">
        <v>6</v>
      </c>
      <c r="T14" s="220"/>
    </row>
    <row r="15" spans="1:20" s="36" customFormat="1" x14ac:dyDescent="0.2">
      <c r="A15" s="61" t="s">
        <v>12</v>
      </c>
      <c r="B15" s="221">
        <v>0.6049165825639492</v>
      </c>
      <c r="C15" s="222">
        <v>0.41941360267321304</v>
      </c>
      <c r="D15" s="206"/>
      <c r="E15" s="45">
        <f t="shared" ref="E15:E17" si="2">B15-H15</f>
        <v>0.1142926916691408</v>
      </c>
      <c r="F15" s="45">
        <f t="shared" ref="F15:F17" si="3">C15-I15</f>
        <v>5.8633132486678785E-2</v>
      </c>
      <c r="G15" s="37"/>
      <c r="H15" s="221">
        <v>0.4906238908948084</v>
      </c>
      <c r="I15" s="222">
        <v>0.36078047018653425</v>
      </c>
      <c r="J15" s="221">
        <v>0.52395429550312356</v>
      </c>
      <c r="K15" s="222">
        <v>0.3524421502701191</v>
      </c>
      <c r="L15" s="221">
        <v>0.49187022169603922</v>
      </c>
      <c r="M15" s="222">
        <v>0.32920140943775761</v>
      </c>
      <c r="N15" s="58">
        <v>0.39450413863916112</v>
      </c>
      <c r="O15" s="59">
        <v>0.28701652893566193</v>
      </c>
      <c r="P15" s="58">
        <v>0.44010384262855951</v>
      </c>
      <c r="Q15" s="59">
        <v>0.3057688940125613</v>
      </c>
      <c r="R15" s="58">
        <v>0.40324272007940676</v>
      </c>
      <c r="S15" s="59">
        <v>0.25908486723893559</v>
      </c>
    </row>
    <row r="16" spans="1:20" s="36" customFormat="1" x14ac:dyDescent="0.2">
      <c r="A16" s="61" t="s">
        <v>13</v>
      </c>
      <c r="B16" s="221">
        <v>0.58980716227981811</v>
      </c>
      <c r="C16" s="222">
        <v>0.44859740034016571</v>
      </c>
      <c r="D16" s="206"/>
      <c r="E16" s="45">
        <f t="shared" si="2"/>
        <v>0.12370135525641024</v>
      </c>
      <c r="F16" s="45">
        <f t="shared" si="3"/>
        <v>0.11314772195392014</v>
      </c>
      <c r="G16" s="37"/>
      <c r="H16" s="221">
        <v>0.46610580702340787</v>
      </c>
      <c r="I16" s="222">
        <v>0.33544967838624556</v>
      </c>
      <c r="J16" s="221">
        <v>0.63206384300866147</v>
      </c>
      <c r="K16" s="222">
        <v>0.4847498599976881</v>
      </c>
      <c r="L16" s="221">
        <v>0.62783398426787185</v>
      </c>
      <c r="M16" s="222">
        <v>0.45489053155886255</v>
      </c>
      <c r="N16" s="58">
        <v>0.51984695772293843</v>
      </c>
      <c r="O16" s="59">
        <v>0.3581590333167019</v>
      </c>
      <c r="P16" s="58">
        <v>0.43984113186569396</v>
      </c>
      <c r="Q16" s="59">
        <v>0.34009043084161861</v>
      </c>
      <c r="R16" s="58">
        <v>0.51509365147209896</v>
      </c>
      <c r="S16" s="59">
        <v>0.39821221725741079</v>
      </c>
    </row>
    <row r="17" spans="1:20" s="36" customFormat="1" x14ac:dyDescent="0.2">
      <c r="A17" s="61" t="s">
        <v>14</v>
      </c>
      <c r="B17" s="221">
        <v>0.64925330915535751</v>
      </c>
      <c r="C17" s="222">
        <v>0.49590655062741068</v>
      </c>
      <c r="D17" s="206"/>
      <c r="E17" s="45">
        <f t="shared" si="2"/>
        <v>5.9235117822241889E-2</v>
      </c>
      <c r="F17" s="45">
        <f t="shared" si="3"/>
        <v>3.7626828128915712E-2</v>
      </c>
      <c r="G17" s="37"/>
      <c r="H17" s="221">
        <v>0.59001819133311562</v>
      </c>
      <c r="I17" s="222">
        <v>0.45827972249849497</v>
      </c>
      <c r="J17" s="221">
        <v>0.62412336595438445</v>
      </c>
      <c r="K17" s="222">
        <v>0.47140733660288525</v>
      </c>
      <c r="L17" s="221">
        <v>0.57126280545317021</v>
      </c>
      <c r="M17" s="222">
        <v>0.36595895504222187</v>
      </c>
      <c r="N17" s="58">
        <v>0.53695532544269864</v>
      </c>
      <c r="O17" s="59">
        <v>0.39949087154322094</v>
      </c>
      <c r="P17" s="58">
        <v>0.5667542720979909</v>
      </c>
      <c r="Q17" s="59">
        <v>0.42896646539500749</v>
      </c>
      <c r="R17" s="58">
        <v>0.50636575853824917</v>
      </c>
      <c r="S17" s="59">
        <v>0.36821773437056377</v>
      </c>
    </row>
    <row r="18" spans="1:20" s="36" customFormat="1" x14ac:dyDescent="0.2">
      <c r="A18" s="61"/>
      <c r="B18" s="216"/>
      <c r="C18" s="211"/>
      <c r="D18" s="209"/>
      <c r="E18" s="45"/>
      <c r="F18" s="45"/>
      <c r="G18" s="218"/>
      <c r="H18" s="216"/>
      <c r="I18" s="211"/>
      <c r="J18" s="216"/>
      <c r="K18" s="211"/>
      <c r="L18" s="216"/>
      <c r="M18" s="211"/>
      <c r="N18" s="216"/>
      <c r="O18" s="211"/>
      <c r="P18" s="216"/>
      <c r="Q18" s="211"/>
      <c r="R18" s="216"/>
      <c r="S18" s="211"/>
    </row>
    <row r="19" spans="1:20" s="36" customFormat="1" x14ac:dyDescent="0.2">
      <c r="A19" s="4" t="s">
        <v>70</v>
      </c>
      <c r="B19" s="216"/>
      <c r="C19" s="211"/>
      <c r="D19" s="209"/>
      <c r="E19" s="45"/>
      <c r="F19" s="45"/>
      <c r="G19" s="218"/>
      <c r="H19" s="216"/>
      <c r="I19" s="211"/>
      <c r="J19" s="216"/>
      <c r="K19" s="211"/>
      <c r="L19" s="216"/>
      <c r="M19" s="211"/>
      <c r="N19" s="216"/>
      <c r="O19" s="211"/>
      <c r="P19" s="216"/>
      <c r="Q19" s="211"/>
      <c r="R19" s="216"/>
      <c r="S19" s="211"/>
    </row>
    <row r="20" spans="1:20" s="36" customFormat="1" x14ac:dyDescent="0.2">
      <c r="A20" s="61" t="s">
        <v>11</v>
      </c>
      <c r="B20" s="38" t="s">
        <v>6</v>
      </c>
      <c r="C20" s="37" t="s">
        <v>6</v>
      </c>
      <c r="D20" s="206"/>
      <c r="E20" s="38" t="s">
        <v>6</v>
      </c>
      <c r="F20" s="38" t="s">
        <v>6</v>
      </c>
      <c r="G20" s="37"/>
      <c r="H20" s="38" t="s">
        <v>6</v>
      </c>
      <c r="I20" s="37" t="s">
        <v>6</v>
      </c>
      <c r="J20" s="38" t="s">
        <v>6</v>
      </c>
      <c r="K20" s="37" t="s">
        <v>6</v>
      </c>
      <c r="L20" s="58" t="s">
        <v>6</v>
      </c>
      <c r="M20" s="59" t="s">
        <v>6</v>
      </c>
      <c r="N20" s="58" t="s">
        <v>6</v>
      </c>
      <c r="O20" s="59" t="s">
        <v>6</v>
      </c>
      <c r="P20" s="38" t="s">
        <v>6</v>
      </c>
      <c r="Q20" s="38" t="s">
        <v>6</v>
      </c>
      <c r="R20" s="152" t="s">
        <v>6</v>
      </c>
      <c r="S20" s="38" t="s">
        <v>6</v>
      </c>
      <c r="T20" s="220"/>
    </row>
    <row r="21" spans="1:20" s="36" customFormat="1" x14ac:dyDescent="0.2">
      <c r="A21" s="61" t="s">
        <v>12</v>
      </c>
      <c r="B21" s="221">
        <v>0.63641559176691731</v>
      </c>
      <c r="C21" s="222">
        <v>0.42730944122140774</v>
      </c>
      <c r="D21" s="206"/>
      <c r="E21" s="45">
        <f t="shared" ref="E21:E23" si="4">B21-H21</f>
        <v>0.11445097202658783</v>
      </c>
      <c r="F21" s="45">
        <f t="shared" ref="F21:F23" si="5">C21-I21</f>
        <v>4.4974635803478435E-2</v>
      </c>
      <c r="G21" s="37"/>
      <c r="H21" s="221">
        <v>0.52196461974032948</v>
      </c>
      <c r="I21" s="222">
        <v>0.3823348054179293</v>
      </c>
      <c r="J21" s="221">
        <v>0.56718291111329466</v>
      </c>
      <c r="K21" s="222">
        <v>0.37679027940924609</v>
      </c>
      <c r="L21" s="221">
        <v>0.53444365909901603</v>
      </c>
      <c r="M21" s="222">
        <v>0.36317952426927308</v>
      </c>
      <c r="N21" s="58">
        <v>0.44849020597994904</v>
      </c>
      <c r="O21" s="59">
        <v>0.31570100511286669</v>
      </c>
      <c r="P21" s="58">
        <v>0.46447263400590288</v>
      </c>
      <c r="Q21" s="59">
        <v>0.31961293204383306</v>
      </c>
      <c r="R21" s="58">
        <v>0.42574545722214974</v>
      </c>
      <c r="S21" s="59">
        <v>0.27295151442091686</v>
      </c>
    </row>
    <row r="22" spans="1:20" s="36" customFormat="1" x14ac:dyDescent="0.2">
      <c r="A22" s="61" t="s">
        <v>13</v>
      </c>
      <c r="B22" s="221">
        <v>0.60193693058543674</v>
      </c>
      <c r="C22" s="222">
        <v>0.45820997402763025</v>
      </c>
      <c r="D22" s="206"/>
      <c r="E22" s="45">
        <f t="shared" si="4"/>
        <v>0.10927800279612082</v>
      </c>
      <c r="F22" s="45">
        <f t="shared" si="5"/>
        <v>0.11295001654815595</v>
      </c>
      <c r="G22" s="37"/>
      <c r="H22" s="221">
        <v>0.49265892778931591</v>
      </c>
      <c r="I22" s="222">
        <v>0.3452599574794743</v>
      </c>
      <c r="J22" s="221">
        <v>0.64339996312776615</v>
      </c>
      <c r="K22" s="222">
        <v>0.49727414379772122</v>
      </c>
      <c r="L22" s="221">
        <v>0.63797746331380423</v>
      </c>
      <c r="M22" s="222">
        <v>0.46899925844825369</v>
      </c>
      <c r="N22" s="58">
        <v>0.54352164970863936</v>
      </c>
      <c r="O22" s="59">
        <v>0.38883045366961927</v>
      </c>
      <c r="P22" s="58">
        <v>0.45472388718460088</v>
      </c>
      <c r="Q22" s="59">
        <v>0.34955264273038017</v>
      </c>
      <c r="R22" s="58">
        <v>0.55197652587339729</v>
      </c>
      <c r="S22" s="59">
        <v>0.42173076890869199</v>
      </c>
    </row>
    <row r="23" spans="1:20" s="36" customFormat="1" x14ac:dyDescent="0.2">
      <c r="A23" s="61" t="s">
        <v>14</v>
      </c>
      <c r="B23" s="221">
        <v>0.67460300701607967</v>
      </c>
      <c r="C23" s="222">
        <v>0.51103286658639513</v>
      </c>
      <c r="D23" s="206"/>
      <c r="E23" s="45">
        <f t="shared" si="4"/>
        <v>4.9664211751575094E-2</v>
      </c>
      <c r="F23" s="45">
        <f t="shared" si="5"/>
        <v>2.8340701201710672E-2</v>
      </c>
      <c r="G23" s="37"/>
      <c r="H23" s="221">
        <v>0.62493879526450458</v>
      </c>
      <c r="I23" s="222">
        <v>0.48269216538468446</v>
      </c>
      <c r="J23" s="221">
        <v>0.65835199246001985</v>
      </c>
      <c r="K23" s="222">
        <v>0.49653174391844401</v>
      </c>
      <c r="L23" s="221">
        <v>0.60255142672283091</v>
      </c>
      <c r="M23" s="222">
        <v>0.39133532641962782</v>
      </c>
      <c r="N23" s="58">
        <v>0.56895420234843586</v>
      </c>
      <c r="O23" s="59">
        <v>0.42004401125643415</v>
      </c>
      <c r="P23" s="58">
        <v>0.59767885913493968</v>
      </c>
      <c r="Q23" s="59">
        <v>0.45411267764445534</v>
      </c>
      <c r="R23" s="58">
        <v>0.52728975576304726</v>
      </c>
      <c r="S23" s="59">
        <v>0.38247548564968842</v>
      </c>
    </row>
    <row r="24" spans="1:20" s="36" customFormat="1" x14ac:dyDescent="0.2">
      <c r="A24" s="61"/>
      <c r="B24" s="216"/>
      <c r="C24" s="211"/>
      <c r="D24" s="209"/>
      <c r="E24" s="45"/>
      <c r="F24" s="45"/>
      <c r="G24" s="218"/>
      <c r="H24" s="216"/>
      <c r="I24" s="211"/>
      <c r="J24" s="216"/>
      <c r="K24" s="211"/>
      <c r="L24" s="216"/>
      <c r="M24" s="211"/>
      <c r="N24" s="216"/>
      <c r="O24" s="211"/>
      <c r="P24" s="216"/>
      <c r="Q24" s="211"/>
      <c r="R24" s="216"/>
      <c r="S24" s="211"/>
    </row>
    <row r="25" spans="1:20" s="36" customFormat="1" x14ac:dyDescent="0.2">
      <c r="A25" s="4" t="s">
        <v>63</v>
      </c>
      <c r="B25" s="216"/>
      <c r="C25" s="211"/>
      <c r="D25" s="209"/>
      <c r="E25" s="45"/>
      <c r="F25" s="45"/>
      <c r="G25" s="218"/>
      <c r="H25" s="216"/>
      <c r="I25" s="211"/>
      <c r="J25" s="216"/>
      <c r="K25" s="211"/>
      <c r="L25" s="216"/>
      <c r="M25" s="211"/>
      <c r="N25" s="216"/>
      <c r="O25" s="211"/>
      <c r="P25" s="216"/>
      <c r="Q25" s="211"/>
      <c r="R25" s="216"/>
      <c r="S25" s="211"/>
    </row>
    <row r="26" spans="1:20" s="36" customFormat="1" x14ac:dyDescent="0.2">
      <c r="A26" s="61" t="s">
        <v>11</v>
      </c>
      <c r="B26" s="38" t="s">
        <v>6</v>
      </c>
      <c r="C26" s="37" t="s">
        <v>6</v>
      </c>
      <c r="D26" s="38"/>
      <c r="E26" s="38" t="s">
        <v>6</v>
      </c>
      <c r="F26" s="38" t="s">
        <v>6</v>
      </c>
      <c r="G26" s="37"/>
      <c r="H26" s="38" t="s">
        <v>6</v>
      </c>
      <c r="I26" s="37" t="s">
        <v>6</v>
      </c>
      <c r="J26" s="38" t="s">
        <v>6</v>
      </c>
      <c r="K26" s="37" t="s">
        <v>6</v>
      </c>
      <c r="L26" s="58" t="s">
        <v>6</v>
      </c>
      <c r="M26" s="59" t="s">
        <v>6</v>
      </c>
      <c r="N26" s="58" t="s">
        <v>6</v>
      </c>
      <c r="O26" s="58" t="s">
        <v>6</v>
      </c>
      <c r="P26" s="152" t="s">
        <v>6</v>
      </c>
      <c r="Q26" s="38" t="s">
        <v>6</v>
      </c>
      <c r="R26" s="152" t="s">
        <v>6</v>
      </c>
      <c r="S26" s="37" t="s">
        <v>6</v>
      </c>
      <c r="T26" s="220"/>
    </row>
    <row r="27" spans="1:20" s="36" customFormat="1" x14ac:dyDescent="0.2">
      <c r="A27" s="61" t="s">
        <v>12</v>
      </c>
      <c r="B27" s="221">
        <v>0.66649641927268277</v>
      </c>
      <c r="C27" s="222">
        <v>0.4524699130671096</v>
      </c>
      <c r="D27" s="206"/>
      <c r="E27" s="45">
        <f t="shared" ref="E27:E29" si="6">B27-H27</f>
        <v>0.10599804408714952</v>
      </c>
      <c r="F27" s="45">
        <f t="shared" ref="F27:F29" si="7">C27-I27</f>
        <v>4.2467207723745071E-2</v>
      </c>
      <c r="G27" s="37"/>
      <c r="H27" s="221">
        <v>0.56049837518553325</v>
      </c>
      <c r="I27" s="222">
        <v>0.41000270534336453</v>
      </c>
      <c r="J27" s="221">
        <v>0.59127783154278279</v>
      </c>
      <c r="K27" s="222">
        <v>0.38834364310490743</v>
      </c>
      <c r="L27" s="221">
        <v>0.55423956295807142</v>
      </c>
      <c r="M27" s="222">
        <v>0.37389075015081114</v>
      </c>
      <c r="N27" s="58">
        <v>0.4910781439401099</v>
      </c>
      <c r="O27" s="59">
        <v>0.34215135830504417</v>
      </c>
      <c r="P27" s="58">
        <v>0.48550677134689763</v>
      </c>
      <c r="Q27" s="59">
        <v>0.33702738540884014</v>
      </c>
      <c r="R27" s="58">
        <v>0.43607549150026537</v>
      </c>
      <c r="S27" s="59">
        <v>0.28367409734329757</v>
      </c>
    </row>
    <row r="28" spans="1:20" s="36" customFormat="1" x14ac:dyDescent="0.2">
      <c r="A28" s="61" t="s">
        <v>13</v>
      </c>
      <c r="B28" s="221">
        <v>0.61324411306982796</v>
      </c>
      <c r="C28" s="222">
        <v>0.46945245395886132</v>
      </c>
      <c r="D28" s="206"/>
      <c r="E28" s="45">
        <f t="shared" si="6"/>
        <v>9.7618961166130447E-2</v>
      </c>
      <c r="F28" s="45">
        <f t="shared" si="7"/>
        <v>0.16545203999304137</v>
      </c>
      <c r="G28" s="37"/>
      <c r="H28" s="221">
        <v>0.51562515190369751</v>
      </c>
      <c r="I28" s="222">
        <v>0.30400041396581995</v>
      </c>
      <c r="J28" s="221">
        <v>0.66533822507878226</v>
      </c>
      <c r="K28" s="222">
        <v>0.50197474576368506</v>
      </c>
      <c r="L28" s="221">
        <v>0.65603422754708385</v>
      </c>
      <c r="M28" s="222">
        <v>0.48430634802225714</v>
      </c>
      <c r="N28" s="58">
        <v>0.56922039747525799</v>
      </c>
      <c r="O28" s="59">
        <v>0.40829210222136914</v>
      </c>
      <c r="P28" s="58">
        <v>0.49077523566207421</v>
      </c>
      <c r="Q28" s="59">
        <v>0.36850458147071602</v>
      </c>
      <c r="R28" s="58">
        <v>0.57717258186041454</v>
      </c>
      <c r="S28" s="59">
        <v>0.44440658574018477</v>
      </c>
    </row>
    <row r="29" spans="1:20" s="36" customFormat="1" x14ac:dyDescent="0.2">
      <c r="A29" s="61" t="s">
        <v>14</v>
      </c>
      <c r="B29" s="221">
        <v>0.70503196798600731</v>
      </c>
      <c r="C29" s="222">
        <v>0.5312408539803436</v>
      </c>
      <c r="D29" s="206"/>
      <c r="E29" s="45">
        <f t="shared" si="6"/>
        <v>4.5090929098394184E-2</v>
      </c>
      <c r="F29" s="45">
        <f t="shared" si="7"/>
        <v>2.4952159765247561E-2</v>
      </c>
      <c r="G29" s="37"/>
      <c r="H29" s="221">
        <v>0.65994103888761313</v>
      </c>
      <c r="I29" s="222">
        <v>0.50628869421509604</v>
      </c>
      <c r="J29" s="221">
        <v>0.68386792734531687</v>
      </c>
      <c r="K29" s="222">
        <v>0.51305781552945451</v>
      </c>
      <c r="L29" s="221">
        <v>0.62446785511321334</v>
      </c>
      <c r="M29" s="222">
        <v>0.41702147438620513</v>
      </c>
      <c r="N29" s="58">
        <v>0.60732980502721445</v>
      </c>
      <c r="O29" s="59">
        <v>0.44149121604086738</v>
      </c>
      <c r="P29" s="58">
        <v>0.63586819928172156</v>
      </c>
      <c r="Q29" s="59">
        <v>0.47708495773041404</v>
      </c>
      <c r="R29" s="58">
        <v>0.55456065895365747</v>
      </c>
      <c r="S29" s="59">
        <v>0.40086682702332183</v>
      </c>
    </row>
    <row r="30" spans="1:20" s="36" customFormat="1" x14ac:dyDescent="0.2">
      <c r="A30" s="61"/>
      <c r="B30" s="216"/>
      <c r="C30" s="211"/>
      <c r="D30" s="209"/>
      <c r="E30" s="45"/>
      <c r="F30" s="45"/>
      <c r="G30" s="218"/>
      <c r="H30" s="216"/>
      <c r="I30" s="211"/>
      <c r="J30" s="216"/>
      <c r="K30" s="211"/>
      <c r="L30" s="216"/>
      <c r="M30" s="211"/>
      <c r="N30" s="216"/>
      <c r="O30" s="211"/>
      <c r="P30" s="216"/>
      <c r="Q30" s="211"/>
      <c r="R30" s="216"/>
      <c r="S30" s="211"/>
    </row>
    <row r="31" spans="1:20" s="36" customFormat="1" x14ac:dyDescent="0.2">
      <c r="A31" s="4" t="s">
        <v>64</v>
      </c>
      <c r="B31" s="216"/>
      <c r="C31" s="211"/>
      <c r="D31" s="209"/>
      <c r="E31" s="45"/>
      <c r="F31" s="45"/>
      <c r="G31" s="218"/>
      <c r="H31" s="216"/>
      <c r="I31" s="211"/>
      <c r="J31" s="216"/>
      <c r="K31" s="211"/>
      <c r="L31" s="216"/>
      <c r="M31" s="211"/>
      <c r="N31" s="216"/>
      <c r="O31" s="211"/>
      <c r="P31" s="216"/>
      <c r="Q31" s="211"/>
      <c r="R31" s="216"/>
      <c r="S31" s="211"/>
    </row>
    <row r="32" spans="1:20" s="36" customFormat="1" x14ac:dyDescent="0.2">
      <c r="A32" s="61" t="s">
        <v>11</v>
      </c>
      <c r="B32" s="38" t="s">
        <v>6</v>
      </c>
      <c r="C32" s="37" t="s">
        <v>6</v>
      </c>
      <c r="D32" s="206"/>
      <c r="E32" s="38" t="s">
        <v>6</v>
      </c>
      <c r="F32" s="38" t="s">
        <v>6</v>
      </c>
      <c r="G32" s="37"/>
      <c r="H32" s="38" t="s">
        <v>6</v>
      </c>
      <c r="I32" s="37" t="s">
        <v>6</v>
      </c>
      <c r="J32" s="38" t="s">
        <v>6</v>
      </c>
      <c r="K32" s="37" t="s">
        <v>6</v>
      </c>
      <c r="L32" s="58" t="s">
        <v>6</v>
      </c>
      <c r="M32" s="59" t="s">
        <v>6</v>
      </c>
      <c r="N32" s="223" t="s">
        <v>6</v>
      </c>
      <c r="O32" s="58" t="s">
        <v>6</v>
      </c>
      <c r="P32" s="152" t="s">
        <v>6</v>
      </c>
      <c r="Q32" s="38" t="s">
        <v>6</v>
      </c>
      <c r="R32" s="152" t="s">
        <v>6</v>
      </c>
      <c r="S32" s="38" t="s">
        <v>6</v>
      </c>
      <c r="T32" s="220"/>
    </row>
    <row r="33" spans="1:20" s="36" customFormat="1" x14ac:dyDescent="0.2">
      <c r="A33" s="61" t="s">
        <v>12</v>
      </c>
      <c r="B33" s="221">
        <v>0.68967599645255029</v>
      </c>
      <c r="C33" s="222">
        <v>0.47751646492715799</v>
      </c>
      <c r="D33" s="206"/>
      <c r="E33" s="45">
        <f t="shared" ref="E33:E35" si="8">B33-H33</f>
        <v>9.8099634132555291E-2</v>
      </c>
      <c r="F33" s="45">
        <f t="shared" ref="F33:F35" si="9">C33-I33</f>
        <v>3.9170237821696874E-2</v>
      </c>
      <c r="G33" s="37"/>
      <c r="H33" s="221">
        <v>0.591576362319995</v>
      </c>
      <c r="I33" s="222">
        <v>0.43834622710546112</v>
      </c>
      <c r="J33" s="221">
        <v>0.61604640808639854</v>
      </c>
      <c r="K33" s="222">
        <v>0.41341619700083176</v>
      </c>
      <c r="L33" s="221">
        <v>0.56877406399299657</v>
      </c>
      <c r="M33" s="222">
        <v>0.38748390677009298</v>
      </c>
      <c r="N33" s="58">
        <v>0.53165385638479856</v>
      </c>
      <c r="O33" s="59">
        <v>0.38140929482287661</v>
      </c>
      <c r="P33" s="58">
        <v>0.52349446298624747</v>
      </c>
      <c r="Q33" s="59">
        <v>0.36300058821985864</v>
      </c>
      <c r="R33" s="58">
        <v>0.44915414285820671</v>
      </c>
      <c r="S33" s="59">
        <v>0.29236200454989619</v>
      </c>
    </row>
    <row r="34" spans="1:20" s="36" customFormat="1" x14ac:dyDescent="0.2">
      <c r="A34" s="61" t="s">
        <v>13</v>
      </c>
      <c r="B34" s="221">
        <v>0.62880954329649852</v>
      </c>
      <c r="C34" s="222">
        <v>0.4899963694070435</v>
      </c>
      <c r="D34" s="206"/>
      <c r="E34" s="45">
        <f t="shared" si="8"/>
        <v>6.4333021591683082E-2</v>
      </c>
      <c r="F34" s="45">
        <f t="shared" si="9"/>
        <v>0.14047623600100406</v>
      </c>
      <c r="G34" s="37"/>
      <c r="H34" s="221">
        <v>0.56447652170481544</v>
      </c>
      <c r="I34" s="222">
        <v>0.34952013340603943</v>
      </c>
      <c r="J34" s="221">
        <v>0.66523259078730634</v>
      </c>
      <c r="K34" s="222">
        <v>0.50356783349607181</v>
      </c>
      <c r="L34" s="221">
        <v>0.66332333852711478</v>
      </c>
      <c r="M34" s="222">
        <v>0.49127227690606629</v>
      </c>
      <c r="N34" s="58">
        <v>0.59447687868825594</v>
      </c>
      <c r="O34" s="59">
        <v>0.42246458725526503</v>
      </c>
      <c r="P34" s="58">
        <v>0.57920516671369648</v>
      </c>
      <c r="Q34" s="59">
        <v>0.46645207161526553</v>
      </c>
      <c r="R34" s="58">
        <v>0.57623065478675461</v>
      </c>
      <c r="S34" s="59">
        <v>0.45239877165324044</v>
      </c>
    </row>
    <row r="35" spans="1:20" s="36" customFormat="1" x14ac:dyDescent="0.2">
      <c r="A35" s="61" t="s">
        <v>14</v>
      </c>
      <c r="B35" s="221">
        <v>0.72165859311574487</v>
      </c>
      <c r="C35" s="222">
        <v>0.55111207979897558</v>
      </c>
      <c r="D35" s="206"/>
      <c r="E35" s="45">
        <f t="shared" si="8"/>
        <v>3.3638413716308491E-2</v>
      </c>
      <c r="F35" s="45">
        <f t="shared" si="9"/>
        <v>1.3636251525762977E-2</v>
      </c>
      <c r="G35" s="37"/>
      <c r="H35" s="221">
        <v>0.68802017939943638</v>
      </c>
      <c r="I35" s="222">
        <v>0.53747582827321261</v>
      </c>
      <c r="J35" s="221">
        <v>0.69103454000699804</v>
      </c>
      <c r="K35" s="222">
        <v>0.52585451671553851</v>
      </c>
      <c r="L35" s="221">
        <v>0.64005618235293471</v>
      </c>
      <c r="M35" s="222">
        <v>0.4360020183343023</v>
      </c>
      <c r="N35" s="58">
        <v>0.62654863375524794</v>
      </c>
      <c r="O35" s="59">
        <v>0.45026203690170175</v>
      </c>
      <c r="P35" s="58">
        <v>0.65121862716977774</v>
      </c>
      <c r="Q35" s="59">
        <v>0.49371261884019951</v>
      </c>
      <c r="R35" s="58">
        <v>0.56937335063200967</v>
      </c>
      <c r="S35" s="59">
        <v>0.41746493167967375</v>
      </c>
    </row>
    <row r="36" spans="1:20" s="36" customFormat="1" x14ac:dyDescent="0.2">
      <c r="A36" s="61"/>
      <c r="B36" s="216"/>
      <c r="C36" s="211"/>
      <c r="D36" s="209"/>
      <c r="E36" s="45"/>
      <c r="F36" s="45"/>
      <c r="G36" s="218"/>
      <c r="H36" s="216"/>
      <c r="I36" s="211"/>
      <c r="J36" s="216"/>
      <c r="K36" s="211"/>
      <c r="L36" s="216"/>
      <c r="M36" s="211"/>
      <c r="N36" s="216"/>
      <c r="O36" s="211"/>
      <c r="P36" s="216"/>
      <c r="Q36" s="211"/>
      <c r="R36" s="216"/>
      <c r="S36" s="211"/>
    </row>
    <row r="37" spans="1:20" s="36" customFormat="1" x14ac:dyDescent="0.2">
      <c r="A37" s="4" t="s">
        <v>65</v>
      </c>
      <c r="B37" s="216"/>
      <c r="C37" s="211"/>
      <c r="D37" s="209"/>
      <c r="E37" s="45"/>
      <c r="F37" s="45"/>
      <c r="G37" s="218"/>
      <c r="H37" s="216"/>
      <c r="I37" s="211"/>
      <c r="J37" s="216"/>
      <c r="K37" s="211"/>
      <c r="L37" s="216"/>
      <c r="M37" s="211"/>
      <c r="N37" s="216"/>
      <c r="O37" s="211"/>
      <c r="P37" s="216"/>
      <c r="Q37" s="211"/>
      <c r="R37" s="216"/>
      <c r="S37" s="211"/>
    </row>
    <row r="38" spans="1:20" s="36" customFormat="1" x14ac:dyDescent="0.2">
      <c r="A38" s="61" t="s">
        <v>11</v>
      </c>
      <c r="B38" s="38" t="s">
        <v>6</v>
      </c>
      <c r="C38" s="37" t="s">
        <v>6</v>
      </c>
      <c r="D38" s="206"/>
      <c r="E38" s="38" t="s">
        <v>6</v>
      </c>
      <c r="F38" s="38" t="s">
        <v>6</v>
      </c>
      <c r="G38" s="37"/>
      <c r="H38" s="38" t="s">
        <v>6</v>
      </c>
      <c r="I38" s="37" t="s">
        <v>6</v>
      </c>
      <c r="J38" s="38" t="s">
        <v>6</v>
      </c>
      <c r="K38" s="37" t="s">
        <v>6</v>
      </c>
      <c r="L38" s="58" t="s">
        <v>6</v>
      </c>
      <c r="M38" s="59" t="s">
        <v>6</v>
      </c>
      <c r="N38" s="223" t="s">
        <v>6</v>
      </c>
      <c r="O38" s="58" t="s">
        <v>6</v>
      </c>
      <c r="P38" s="152" t="s">
        <v>6</v>
      </c>
      <c r="Q38" s="38" t="s">
        <v>6</v>
      </c>
      <c r="R38" s="152" t="s">
        <v>6</v>
      </c>
      <c r="S38" s="38" t="s">
        <v>6</v>
      </c>
      <c r="T38" s="220"/>
    </row>
    <row r="39" spans="1:20" s="36" customFormat="1" x14ac:dyDescent="0.2">
      <c r="A39" s="61" t="s">
        <v>12</v>
      </c>
      <c r="B39" s="221">
        <v>0.70972215043317577</v>
      </c>
      <c r="C39" s="222">
        <v>0.49945790499351561</v>
      </c>
      <c r="D39" s="206"/>
      <c r="E39" s="45">
        <f t="shared" ref="E39:E41" si="10">B39-H39</f>
        <v>8.5005983412466901E-2</v>
      </c>
      <c r="F39" s="45">
        <f t="shared" ref="F39:F41" si="11">C39-I39</f>
        <v>2.9801182421888617E-2</v>
      </c>
      <c r="G39" s="37"/>
      <c r="H39" s="221">
        <v>0.62471616702070887</v>
      </c>
      <c r="I39" s="222">
        <v>0.46965672257162699</v>
      </c>
      <c r="J39" s="221">
        <v>0.63633630856327916</v>
      </c>
      <c r="K39" s="222">
        <v>0.44019786095426328</v>
      </c>
      <c r="L39" s="221">
        <v>0.59615919072518686</v>
      </c>
      <c r="M39" s="222">
        <v>0.40882579586047024</v>
      </c>
      <c r="N39" s="58">
        <v>0.5667036927015574</v>
      </c>
      <c r="O39" s="59">
        <v>0.40619634429635226</v>
      </c>
      <c r="P39" s="58">
        <v>0.54291570465119698</v>
      </c>
      <c r="Q39" s="59">
        <v>0.38217678006469297</v>
      </c>
      <c r="R39" s="58">
        <v>0.47299641722770919</v>
      </c>
      <c r="S39" s="59">
        <v>0.31843644144794842</v>
      </c>
    </row>
    <row r="40" spans="1:20" s="36" customFormat="1" x14ac:dyDescent="0.2">
      <c r="A40" s="61" t="s">
        <v>13</v>
      </c>
      <c r="B40" s="221">
        <v>0.66708516991154898</v>
      </c>
      <c r="C40" s="222">
        <v>0.52167282316096375</v>
      </c>
      <c r="D40" s="206"/>
      <c r="E40" s="45">
        <f t="shared" si="10"/>
        <v>7.6547011751474048E-2</v>
      </c>
      <c r="F40" s="45">
        <f t="shared" si="11"/>
        <v>0.146962317365808</v>
      </c>
      <c r="G40" s="37"/>
      <c r="H40" s="221">
        <v>0.59053815816007493</v>
      </c>
      <c r="I40" s="222">
        <v>0.37471050579515575</v>
      </c>
      <c r="J40" s="221">
        <v>0.66814733295533835</v>
      </c>
      <c r="K40" s="222">
        <v>0.50750906679969843</v>
      </c>
      <c r="L40" s="221">
        <v>0.67912340476052779</v>
      </c>
      <c r="M40" s="222">
        <v>0.50803986171112325</v>
      </c>
      <c r="N40" s="58">
        <v>0.61139495525420051</v>
      </c>
      <c r="O40" s="59">
        <v>0.446445581392864</v>
      </c>
      <c r="P40" s="58">
        <v>0.61437976640617975</v>
      </c>
      <c r="Q40" s="59">
        <v>0.49802098202493794</v>
      </c>
      <c r="R40" s="58">
        <v>0.59675914908699612</v>
      </c>
      <c r="S40" s="59">
        <v>0.4776281824182918</v>
      </c>
    </row>
    <row r="41" spans="1:20" s="36" customFormat="1" x14ac:dyDescent="0.2">
      <c r="A41" s="61" t="s">
        <v>14</v>
      </c>
      <c r="B41" s="221">
        <v>0.74288746922606108</v>
      </c>
      <c r="C41" s="222">
        <v>0.57324252900879324</v>
      </c>
      <c r="D41" s="206"/>
      <c r="E41" s="45">
        <f t="shared" si="10"/>
        <v>2.8507463548642642E-2</v>
      </c>
      <c r="F41" s="45">
        <f t="shared" si="11"/>
        <v>9.8304917359174349E-3</v>
      </c>
      <c r="G41" s="37"/>
      <c r="H41" s="221">
        <v>0.71438000567741844</v>
      </c>
      <c r="I41" s="222">
        <v>0.56341203727287581</v>
      </c>
      <c r="J41" s="221">
        <v>0.7086534764619119</v>
      </c>
      <c r="K41" s="222">
        <v>0.54271713247817277</v>
      </c>
      <c r="L41" s="221">
        <v>0.66263442396593364</v>
      </c>
      <c r="M41" s="222">
        <v>0.46011201087651693</v>
      </c>
      <c r="N41" s="58">
        <v>0.65340689764762783</v>
      </c>
      <c r="O41" s="59">
        <v>0.47479109172795825</v>
      </c>
      <c r="P41" s="58">
        <v>0.67200437856371598</v>
      </c>
      <c r="Q41" s="59">
        <v>0.51374395461196032</v>
      </c>
      <c r="R41" s="58">
        <v>0.58860068175393609</v>
      </c>
      <c r="S41" s="59">
        <v>0.43849359321632408</v>
      </c>
    </row>
    <row r="42" spans="1:20" s="36" customFormat="1" x14ac:dyDescent="0.2">
      <c r="A42" s="61"/>
      <c r="B42" s="216"/>
      <c r="C42" s="211"/>
      <c r="D42" s="209"/>
      <c r="E42" s="45"/>
      <c r="F42" s="45"/>
      <c r="G42" s="218"/>
      <c r="H42" s="216"/>
      <c r="I42" s="211"/>
      <c r="J42" s="216"/>
      <c r="K42" s="211"/>
      <c r="L42" s="216"/>
      <c r="M42" s="211"/>
      <c r="N42" s="216"/>
      <c r="O42" s="211"/>
      <c r="P42" s="216"/>
      <c r="Q42" s="211"/>
      <c r="R42" s="216"/>
      <c r="S42" s="211"/>
    </row>
    <row r="43" spans="1:20" s="36" customFormat="1" x14ac:dyDescent="0.2">
      <c r="A43" s="4" t="s">
        <v>66</v>
      </c>
      <c r="B43" s="216"/>
      <c r="C43" s="211"/>
      <c r="D43" s="209"/>
      <c r="E43" s="45"/>
      <c r="F43" s="45"/>
      <c r="G43" s="218"/>
      <c r="H43" s="216"/>
      <c r="I43" s="211"/>
      <c r="J43" s="216"/>
      <c r="K43" s="211"/>
      <c r="L43" s="216"/>
      <c r="M43" s="211"/>
      <c r="N43" s="216"/>
      <c r="O43" s="211"/>
      <c r="P43" s="216"/>
      <c r="Q43" s="211"/>
      <c r="R43" s="216"/>
      <c r="S43" s="211"/>
    </row>
    <row r="44" spans="1:20" s="36" customFormat="1" x14ac:dyDescent="0.2">
      <c r="A44" s="61" t="s">
        <v>11</v>
      </c>
      <c r="B44" s="38" t="s">
        <v>6</v>
      </c>
      <c r="C44" s="37" t="s">
        <v>6</v>
      </c>
      <c r="D44" s="206"/>
      <c r="E44" s="38" t="s">
        <v>6</v>
      </c>
      <c r="F44" s="38" t="s">
        <v>6</v>
      </c>
      <c r="G44" s="37"/>
      <c r="H44" s="38" t="s">
        <v>6</v>
      </c>
      <c r="I44" s="37" t="s">
        <v>6</v>
      </c>
      <c r="J44" s="38" t="s">
        <v>6</v>
      </c>
      <c r="K44" s="37" t="s">
        <v>6</v>
      </c>
      <c r="L44" s="58" t="s">
        <v>6</v>
      </c>
      <c r="M44" s="59" t="s">
        <v>6</v>
      </c>
      <c r="N44" s="223" t="s">
        <v>6</v>
      </c>
      <c r="O44" s="58" t="s">
        <v>6</v>
      </c>
      <c r="P44" s="152" t="s">
        <v>6</v>
      </c>
      <c r="Q44" s="38" t="s">
        <v>6</v>
      </c>
      <c r="R44" s="152" t="s">
        <v>6</v>
      </c>
      <c r="S44" s="38" t="s">
        <v>6</v>
      </c>
      <c r="T44" s="220"/>
    </row>
    <row r="45" spans="1:20" s="36" customFormat="1" x14ac:dyDescent="0.2">
      <c r="A45" s="61" t="s">
        <v>12</v>
      </c>
      <c r="B45" s="221">
        <v>0.71785153518078237</v>
      </c>
      <c r="C45" s="222">
        <v>0.50410694463762895</v>
      </c>
      <c r="D45" s="206"/>
      <c r="E45" s="45">
        <f t="shared" ref="E45:E47" si="12">B45-H45</f>
        <v>7.3970507765905635E-2</v>
      </c>
      <c r="F45" s="45">
        <f t="shared" ref="F45:F47" si="13">C45-I45</f>
        <v>2.155607696696521E-2</v>
      </c>
      <c r="G45" s="37"/>
      <c r="H45" s="221">
        <v>0.64388102741487674</v>
      </c>
      <c r="I45" s="222">
        <v>0.48255086767066374</v>
      </c>
      <c r="J45" s="221">
        <v>0.64295580797843943</v>
      </c>
      <c r="K45" s="222">
        <v>0.44286132190843897</v>
      </c>
      <c r="L45" s="221">
        <v>0.59999201886208919</v>
      </c>
      <c r="M45" s="222">
        <v>0.407184816126337</v>
      </c>
      <c r="N45" s="58">
        <v>0.57288782376138569</v>
      </c>
      <c r="O45" s="59">
        <v>0.41012492750761376</v>
      </c>
      <c r="P45" s="58">
        <v>0.54658812317223748</v>
      </c>
      <c r="Q45" s="59">
        <v>0.37957862902948092</v>
      </c>
      <c r="R45" s="58">
        <v>0.47845451717819132</v>
      </c>
      <c r="S45" s="59">
        <v>0.32194012547939221</v>
      </c>
    </row>
    <row r="46" spans="1:20" s="36" customFormat="1" x14ac:dyDescent="0.2">
      <c r="A46" s="61" t="s">
        <v>13</v>
      </c>
      <c r="B46" s="221">
        <v>0.66353610241822469</v>
      </c>
      <c r="C46" s="222">
        <v>0.51681286941923243</v>
      </c>
      <c r="D46" s="206"/>
      <c r="E46" s="45">
        <f t="shared" si="12"/>
        <v>6.8550488719764213E-2</v>
      </c>
      <c r="F46" s="45">
        <f t="shared" si="13"/>
        <v>0.13357924504107305</v>
      </c>
      <c r="G46" s="37"/>
      <c r="H46" s="221">
        <v>0.59498561369846048</v>
      </c>
      <c r="I46" s="222">
        <v>0.38323362437815939</v>
      </c>
      <c r="J46" s="221">
        <v>0.66402362542260684</v>
      </c>
      <c r="K46" s="222">
        <v>0.50317541500910568</v>
      </c>
      <c r="L46" s="221">
        <v>0.6848501749893452</v>
      </c>
      <c r="M46" s="222">
        <v>0.5110717351136087</v>
      </c>
      <c r="N46" s="58">
        <v>0.62545512245036439</v>
      </c>
      <c r="O46" s="59">
        <v>0.45069122205324236</v>
      </c>
      <c r="P46" s="58">
        <v>0.61245406879667419</v>
      </c>
      <c r="Q46" s="59">
        <v>0.48673060702783572</v>
      </c>
      <c r="R46" s="58">
        <v>0.60353498493820579</v>
      </c>
      <c r="S46" s="59">
        <v>0.48363678232685842</v>
      </c>
    </row>
    <row r="47" spans="1:20" s="36" customFormat="1" x14ac:dyDescent="0.2">
      <c r="A47" s="61" t="s">
        <v>14</v>
      </c>
      <c r="B47" s="221">
        <v>0.75317871346703213</v>
      </c>
      <c r="C47" s="222">
        <v>0.58008905052687632</v>
      </c>
      <c r="D47" s="206"/>
      <c r="E47" s="45">
        <f t="shared" si="12"/>
        <v>2.4876528638001827E-2</v>
      </c>
      <c r="F47" s="45">
        <f t="shared" si="13"/>
        <v>1.0729507435811581E-2</v>
      </c>
      <c r="G47" s="37"/>
      <c r="H47" s="221">
        <v>0.72830218482903031</v>
      </c>
      <c r="I47" s="222">
        <v>0.56935954309106473</v>
      </c>
      <c r="J47" s="221">
        <v>0.71446370883085464</v>
      </c>
      <c r="K47" s="222">
        <v>0.54461218060077676</v>
      </c>
      <c r="L47" s="221">
        <v>0.67104901465187983</v>
      </c>
      <c r="M47" s="222">
        <v>0.46923900326253609</v>
      </c>
      <c r="N47" s="58">
        <v>0.66531430213680887</v>
      </c>
      <c r="O47" s="59">
        <v>0.47651549337252086</v>
      </c>
      <c r="P47" s="58">
        <v>0.68428841666882667</v>
      </c>
      <c r="Q47" s="59">
        <v>0.51823079233129443</v>
      </c>
      <c r="R47" s="58">
        <v>0.5984028923673087</v>
      </c>
      <c r="S47" s="59">
        <v>0.44405942536267728</v>
      </c>
    </row>
    <row r="48" spans="1:20" s="36" customFormat="1" x14ac:dyDescent="0.2">
      <c r="A48" s="61"/>
      <c r="B48" s="216"/>
      <c r="C48" s="211"/>
      <c r="D48" s="209"/>
      <c r="E48" s="45"/>
      <c r="F48" s="45"/>
      <c r="G48" s="218"/>
      <c r="H48" s="216"/>
      <c r="I48" s="211"/>
      <c r="J48" s="216"/>
      <c r="K48" s="211"/>
      <c r="L48" s="216"/>
      <c r="M48" s="211"/>
      <c r="N48" s="216"/>
      <c r="O48" s="211"/>
      <c r="P48" s="216"/>
      <c r="Q48" s="211"/>
      <c r="R48" s="216"/>
      <c r="S48" s="211"/>
    </row>
    <row r="49" spans="1:20" s="36" customFormat="1" x14ac:dyDescent="0.2">
      <c r="A49" s="4" t="s">
        <v>67</v>
      </c>
      <c r="B49" s="216"/>
      <c r="C49" s="211"/>
      <c r="D49" s="209"/>
      <c r="E49" s="45"/>
      <c r="F49" s="45"/>
      <c r="G49" s="218"/>
      <c r="H49" s="216"/>
      <c r="I49" s="211"/>
      <c r="J49" s="216"/>
      <c r="K49" s="211"/>
      <c r="L49" s="216"/>
      <c r="M49" s="211"/>
      <c r="N49" s="216"/>
      <c r="O49" s="211"/>
      <c r="P49" s="216"/>
      <c r="Q49" s="211"/>
      <c r="R49" s="216"/>
      <c r="S49" s="211"/>
    </row>
    <row r="50" spans="1:20" s="36" customFormat="1" x14ac:dyDescent="0.2">
      <c r="A50" s="61" t="s">
        <v>11</v>
      </c>
      <c r="B50" s="38" t="s">
        <v>6</v>
      </c>
      <c r="C50" s="37" t="s">
        <v>6</v>
      </c>
      <c r="D50" s="206"/>
      <c r="E50" s="38" t="s">
        <v>6</v>
      </c>
      <c r="F50" s="38" t="s">
        <v>6</v>
      </c>
      <c r="G50" s="37"/>
      <c r="H50" s="38" t="s">
        <v>6</v>
      </c>
      <c r="I50" s="37" t="s">
        <v>6</v>
      </c>
      <c r="J50" s="38" t="s">
        <v>6</v>
      </c>
      <c r="K50" s="37" t="s">
        <v>6</v>
      </c>
      <c r="L50" s="58" t="s">
        <v>6</v>
      </c>
      <c r="M50" s="59" t="s">
        <v>6</v>
      </c>
      <c r="N50" s="223" t="s">
        <v>6</v>
      </c>
      <c r="O50" s="58" t="s">
        <v>6</v>
      </c>
      <c r="P50" s="152" t="s">
        <v>6</v>
      </c>
      <c r="Q50" s="38" t="s">
        <v>6</v>
      </c>
      <c r="R50" s="152" t="s">
        <v>6</v>
      </c>
      <c r="S50" s="38" t="s">
        <v>6</v>
      </c>
      <c r="T50" s="220"/>
    </row>
    <row r="51" spans="1:20" s="36" customFormat="1" x14ac:dyDescent="0.2">
      <c r="A51" s="61" t="s">
        <v>12</v>
      </c>
      <c r="B51" s="221">
        <v>0.71727680529184312</v>
      </c>
      <c r="C51" s="222">
        <v>0.49566511760108889</v>
      </c>
      <c r="D51" s="206"/>
      <c r="E51" s="45">
        <f t="shared" ref="E51:E53" si="14">B51-H51</f>
        <v>6.8851494824182402E-2</v>
      </c>
      <c r="F51" s="45">
        <f t="shared" ref="F51:F53" si="15">C51-I51</f>
        <v>1.3284930546902718E-2</v>
      </c>
      <c r="G51" s="37"/>
      <c r="H51" s="221">
        <v>0.64842531046766072</v>
      </c>
      <c r="I51" s="222">
        <v>0.48238018705418617</v>
      </c>
      <c r="J51" s="221">
        <v>0.63771659368100486</v>
      </c>
      <c r="K51" s="222">
        <v>0.44169307250183698</v>
      </c>
      <c r="L51" s="221">
        <v>0.6056039275752767</v>
      </c>
      <c r="M51" s="222">
        <v>0.41107036419326226</v>
      </c>
      <c r="N51" s="58">
        <v>0.57533262714869504</v>
      </c>
      <c r="O51" s="59">
        <v>0.41518462295461755</v>
      </c>
      <c r="P51" s="58">
        <v>0.54115058655195503</v>
      </c>
      <c r="Q51" s="59">
        <v>0.37572257874883647</v>
      </c>
      <c r="R51" s="58">
        <v>0.48242587636846168</v>
      </c>
      <c r="S51" s="59">
        <v>0.32491336381160807</v>
      </c>
    </row>
    <row r="52" spans="1:20" s="36" customFormat="1" x14ac:dyDescent="0.2">
      <c r="A52" s="61" t="s">
        <v>13</v>
      </c>
      <c r="B52" s="221">
        <v>0.65610413712719207</v>
      </c>
      <c r="C52" s="222">
        <v>0.51352119675331409</v>
      </c>
      <c r="D52" s="206"/>
      <c r="E52" s="45">
        <f t="shared" si="14"/>
        <v>5.8908115599027422E-2</v>
      </c>
      <c r="F52" s="45">
        <f t="shared" si="15"/>
        <v>0.13074896971244276</v>
      </c>
      <c r="G52" s="37"/>
      <c r="H52" s="221">
        <v>0.59719602152816464</v>
      </c>
      <c r="I52" s="222">
        <v>0.38277222704087133</v>
      </c>
      <c r="J52" s="221">
        <v>0.65932344261783782</v>
      </c>
      <c r="K52" s="222">
        <v>0.49892499831073933</v>
      </c>
      <c r="L52" s="221">
        <v>0.68550293778344218</v>
      </c>
      <c r="M52" s="222">
        <v>0.51232817883578308</v>
      </c>
      <c r="N52" s="58">
        <v>0.629425720437231</v>
      </c>
      <c r="O52" s="59">
        <v>0.45376401285448753</v>
      </c>
      <c r="P52" s="58">
        <v>0.60207847514164081</v>
      </c>
      <c r="Q52" s="59">
        <v>0.47174223825696954</v>
      </c>
      <c r="R52" s="58">
        <v>0.59633322104985076</v>
      </c>
      <c r="S52" s="59">
        <v>0.47758390049052857</v>
      </c>
    </row>
    <row r="53" spans="1:20" s="36" customFormat="1" x14ac:dyDescent="0.2">
      <c r="A53" s="61" t="s">
        <v>14</v>
      </c>
      <c r="B53" s="221">
        <v>0.75393595844574857</v>
      </c>
      <c r="C53" s="222">
        <v>0.57899170974099357</v>
      </c>
      <c r="D53" s="206"/>
      <c r="E53" s="45">
        <f t="shared" si="14"/>
        <v>2.4050340314921925E-2</v>
      </c>
      <c r="F53" s="45">
        <f t="shared" si="15"/>
        <v>9.9925144084016537E-3</v>
      </c>
      <c r="G53" s="37"/>
      <c r="H53" s="221">
        <v>0.72988561813082664</v>
      </c>
      <c r="I53" s="222">
        <v>0.56899919533259191</v>
      </c>
      <c r="J53" s="221">
        <v>0.70809248219797971</v>
      </c>
      <c r="K53" s="222">
        <v>0.53947317778222381</v>
      </c>
      <c r="L53" s="221">
        <v>0.66731660847291185</v>
      </c>
      <c r="M53" s="222">
        <v>0.46861343944219158</v>
      </c>
      <c r="N53" s="58">
        <v>0.66832478737315903</v>
      </c>
      <c r="O53" s="59">
        <v>0.47795740917845708</v>
      </c>
      <c r="P53" s="58">
        <v>0.68150692757293008</v>
      </c>
      <c r="Q53" s="59">
        <v>0.51246030870441361</v>
      </c>
      <c r="R53" s="58">
        <v>0.60128450171386671</v>
      </c>
      <c r="S53" s="59">
        <v>0.44463717641407874</v>
      </c>
    </row>
    <row r="54" spans="1:20" s="36" customFormat="1" x14ac:dyDescent="0.2">
      <c r="A54" s="61"/>
      <c r="B54" s="216"/>
      <c r="C54" s="211"/>
      <c r="D54" s="209"/>
      <c r="E54" s="45"/>
      <c r="F54" s="45"/>
      <c r="G54" s="218"/>
      <c r="H54" s="216"/>
      <c r="I54" s="211"/>
      <c r="J54" s="216"/>
      <c r="K54" s="211"/>
      <c r="L54" s="216"/>
      <c r="M54" s="211"/>
      <c r="N54" s="216"/>
      <c r="O54" s="211"/>
      <c r="P54" s="216"/>
      <c r="Q54" s="211"/>
      <c r="R54" s="216"/>
      <c r="S54" s="211"/>
    </row>
    <row r="55" spans="1:20" s="36" customFormat="1" x14ac:dyDescent="0.2">
      <c r="A55" s="4" t="s">
        <v>68</v>
      </c>
      <c r="B55" s="216"/>
      <c r="C55" s="211"/>
      <c r="D55" s="209"/>
      <c r="E55" s="45"/>
      <c r="F55" s="45"/>
      <c r="G55" s="218"/>
      <c r="H55" s="216"/>
      <c r="I55" s="211"/>
      <c r="J55" s="216"/>
      <c r="K55" s="211"/>
      <c r="L55" s="216"/>
      <c r="M55" s="211"/>
      <c r="N55" s="216"/>
      <c r="O55" s="211"/>
      <c r="P55" s="216"/>
      <c r="Q55" s="211"/>
      <c r="R55" s="216"/>
      <c r="S55" s="211"/>
    </row>
    <row r="56" spans="1:20" s="36" customFormat="1" x14ac:dyDescent="0.2">
      <c r="A56" s="61" t="s">
        <v>11</v>
      </c>
      <c r="B56" s="38" t="s">
        <v>6</v>
      </c>
      <c r="C56" s="37" t="s">
        <v>6</v>
      </c>
      <c r="D56" s="206"/>
      <c r="E56" s="38" t="s">
        <v>6</v>
      </c>
      <c r="F56" s="38" t="s">
        <v>6</v>
      </c>
      <c r="G56" s="37"/>
      <c r="H56" s="38" t="s">
        <v>6</v>
      </c>
      <c r="I56" s="37" t="s">
        <v>6</v>
      </c>
      <c r="J56" s="38" t="s">
        <v>6</v>
      </c>
      <c r="K56" s="37" t="s">
        <v>6</v>
      </c>
      <c r="L56" s="210" t="s">
        <v>6</v>
      </c>
      <c r="M56" s="59" t="s">
        <v>6</v>
      </c>
      <c r="N56" s="223" t="s">
        <v>6</v>
      </c>
      <c r="O56" s="58" t="s">
        <v>6</v>
      </c>
      <c r="P56" s="152" t="s">
        <v>6</v>
      </c>
      <c r="Q56" s="38" t="s">
        <v>6</v>
      </c>
      <c r="R56" s="152" t="s">
        <v>6</v>
      </c>
      <c r="S56" s="38" t="s">
        <v>6</v>
      </c>
      <c r="T56" s="220"/>
    </row>
    <row r="57" spans="1:20" s="36" customFormat="1" x14ac:dyDescent="0.2">
      <c r="A57" s="61" t="s">
        <v>12</v>
      </c>
      <c r="B57" s="221">
        <v>0.70621365001904313</v>
      </c>
      <c r="C57" s="222">
        <v>0.48510281003796096</v>
      </c>
      <c r="D57" s="206"/>
      <c r="E57" s="45">
        <f t="shared" ref="E57:E59" si="16">B57-H57</f>
        <v>6.9496714431247941E-2</v>
      </c>
      <c r="F57" s="45">
        <f t="shared" ref="F57:F59" si="17">C57-I57</f>
        <v>1.323885836463029E-2</v>
      </c>
      <c r="G57" s="37"/>
      <c r="H57" s="221">
        <v>0.63671693558779519</v>
      </c>
      <c r="I57" s="222">
        <v>0.47186395167333067</v>
      </c>
      <c r="J57" s="221">
        <v>0.61469920100612352</v>
      </c>
      <c r="K57" s="222">
        <v>0.42651986904804945</v>
      </c>
      <c r="L57" s="221">
        <v>0.59565571807329254</v>
      </c>
      <c r="M57" s="222">
        <v>0.40106362364855408</v>
      </c>
      <c r="N57" s="58">
        <v>0.5909851189382811</v>
      </c>
      <c r="O57" s="59">
        <v>0.43569109750306706</v>
      </c>
      <c r="P57" s="58">
        <v>0.52749770844910704</v>
      </c>
      <c r="Q57" s="59">
        <v>0.36402112353501065</v>
      </c>
      <c r="R57" s="58">
        <v>0.47928269975931853</v>
      </c>
      <c r="S57" s="59">
        <v>0.32219114448447583</v>
      </c>
    </row>
    <row r="58" spans="1:20" s="36" customFormat="1" x14ac:dyDescent="0.2">
      <c r="A58" s="61" t="s">
        <v>13</v>
      </c>
      <c r="B58" s="221">
        <v>0.65001065621190879</v>
      </c>
      <c r="C58" s="222">
        <v>0.50736190348763166</v>
      </c>
      <c r="D58" s="206"/>
      <c r="E58" s="45">
        <f t="shared" si="16"/>
        <v>6.0472882103415948E-2</v>
      </c>
      <c r="F58" s="45">
        <f t="shared" si="17"/>
        <v>0.12768574299175112</v>
      </c>
      <c r="G58" s="37"/>
      <c r="H58" s="221">
        <v>0.58953777410849284</v>
      </c>
      <c r="I58" s="222">
        <v>0.37967616049588054</v>
      </c>
      <c r="J58" s="221">
        <v>0.6494033477061717</v>
      </c>
      <c r="K58" s="222">
        <v>0.49011018472686341</v>
      </c>
      <c r="L58" s="221">
        <v>0.69351587382717417</v>
      </c>
      <c r="M58" s="222">
        <v>0.51639011423547243</v>
      </c>
      <c r="N58" s="58">
        <v>0.63168871384960468</v>
      </c>
      <c r="O58" s="59">
        <v>0.45303310232072336</v>
      </c>
      <c r="P58" s="58">
        <v>0.59253142836268324</v>
      </c>
      <c r="Q58" s="59">
        <v>0.46728648829911779</v>
      </c>
      <c r="R58" s="58">
        <v>0.58794316826569593</v>
      </c>
      <c r="S58" s="59">
        <v>0.46912197569879793</v>
      </c>
    </row>
    <row r="59" spans="1:20" s="36" customFormat="1" x14ac:dyDescent="0.2">
      <c r="A59" s="61" t="s">
        <v>14</v>
      </c>
      <c r="B59" s="221">
        <v>0.74733430870310469</v>
      </c>
      <c r="C59" s="222">
        <v>0.57212557401396624</v>
      </c>
      <c r="D59" s="206"/>
      <c r="E59" s="45">
        <f t="shared" si="16"/>
        <v>2.1212478404220914E-2</v>
      </c>
      <c r="F59" s="45">
        <f t="shared" si="17"/>
        <v>7.5281749108149221E-3</v>
      </c>
      <c r="G59" s="37"/>
      <c r="H59" s="221">
        <v>0.72612183029888377</v>
      </c>
      <c r="I59" s="222">
        <v>0.56459739910315132</v>
      </c>
      <c r="J59" s="221">
        <v>0.69643065693054329</v>
      </c>
      <c r="K59" s="222">
        <v>0.52924977560777697</v>
      </c>
      <c r="L59" s="221">
        <v>0.66207380255701009</v>
      </c>
      <c r="M59" s="222">
        <v>0.46409845002456745</v>
      </c>
      <c r="N59" s="58">
        <v>0.6598589361019459</v>
      </c>
      <c r="O59" s="59">
        <v>0.47142210538544249</v>
      </c>
      <c r="P59" s="58">
        <v>0.67449111844160337</v>
      </c>
      <c r="Q59" s="59">
        <v>0.50213820541418097</v>
      </c>
      <c r="R59" s="58">
        <v>0.5959598275331025</v>
      </c>
      <c r="S59" s="59">
        <v>0.44133770286972351</v>
      </c>
    </row>
    <row r="60" spans="1:20" s="36" customFormat="1" x14ac:dyDescent="0.2">
      <c r="A60" s="61"/>
      <c r="B60" s="216"/>
      <c r="C60" s="211"/>
      <c r="D60" s="209"/>
      <c r="E60" s="45"/>
      <c r="F60" s="45"/>
      <c r="G60" s="218"/>
      <c r="H60" s="216"/>
      <c r="I60" s="211"/>
      <c r="J60" s="216"/>
      <c r="K60" s="211"/>
      <c r="L60" s="216"/>
      <c r="M60" s="211"/>
      <c r="N60" s="216"/>
      <c r="O60" s="211"/>
      <c r="P60" s="216"/>
      <c r="Q60" s="211"/>
      <c r="R60" s="216"/>
      <c r="S60" s="211"/>
    </row>
    <row r="61" spans="1:20" s="36" customFormat="1" x14ac:dyDescent="0.2">
      <c r="A61" s="4" t="s">
        <v>69</v>
      </c>
      <c r="B61" s="216"/>
      <c r="C61" s="211"/>
      <c r="D61" s="209"/>
      <c r="E61" s="45"/>
      <c r="F61" s="45"/>
      <c r="G61" s="218"/>
      <c r="H61" s="216"/>
      <c r="I61" s="211"/>
      <c r="J61" s="216"/>
      <c r="K61" s="211"/>
      <c r="L61" s="216"/>
      <c r="M61" s="211"/>
      <c r="N61" s="216"/>
      <c r="O61" s="211"/>
      <c r="P61" s="216"/>
      <c r="Q61" s="211"/>
      <c r="R61" s="216"/>
      <c r="S61" s="211"/>
    </row>
    <row r="62" spans="1:20" s="36" customFormat="1" x14ac:dyDescent="0.2">
      <c r="A62" s="61" t="s">
        <v>11</v>
      </c>
      <c r="B62" s="38" t="s">
        <v>6</v>
      </c>
      <c r="C62" s="37" t="s">
        <v>6</v>
      </c>
      <c r="D62" s="206"/>
      <c r="E62" s="38" t="s">
        <v>6</v>
      </c>
      <c r="F62" s="38" t="s">
        <v>6</v>
      </c>
      <c r="G62" s="37"/>
      <c r="H62" s="38" t="s">
        <v>6</v>
      </c>
      <c r="I62" s="37" t="s">
        <v>6</v>
      </c>
      <c r="J62" s="38" t="s">
        <v>6</v>
      </c>
      <c r="K62" s="37" t="s">
        <v>6</v>
      </c>
      <c r="L62" s="210" t="s">
        <v>6</v>
      </c>
      <c r="M62" s="59" t="s">
        <v>6</v>
      </c>
      <c r="N62" s="223" t="s">
        <v>6</v>
      </c>
      <c r="O62" s="58" t="s">
        <v>6</v>
      </c>
      <c r="P62" s="152" t="s">
        <v>6</v>
      </c>
      <c r="Q62" s="38" t="s">
        <v>6</v>
      </c>
      <c r="R62" s="152" t="s">
        <v>6</v>
      </c>
      <c r="S62" s="38" t="s">
        <v>6</v>
      </c>
      <c r="T62" s="220"/>
    </row>
    <row r="63" spans="1:20" s="36" customFormat="1" x14ac:dyDescent="0.2">
      <c r="A63" s="61" t="s">
        <v>12</v>
      </c>
      <c r="B63" s="221">
        <v>0.68607157331158342</v>
      </c>
      <c r="C63" s="222">
        <v>0.47319656819696082</v>
      </c>
      <c r="D63" s="206"/>
      <c r="E63" s="45">
        <f t="shared" ref="E63:E65" si="18">B63-H63</f>
        <v>6.6043677361899644E-2</v>
      </c>
      <c r="F63" s="45">
        <f t="shared" ref="F63:F65" si="19">C63-I63</f>
        <v>1.5523254280977172E-2</v>
      </c>
      <c r="G63" s="37"/>
      <c r="H63" s="221">
        <v>0.62002789594968377</v>
      </c>
      <c r="I63" s="222">
        <v>0.45767331391598365</v>
      </c>
      <c r="J63" s="221">
        <v>0.5945475379450228</v>
      </c>
      <c r="K63" s="222">
        <v>0.41485924581832201</v>
      </c>
      <c r="L63" s="221">
        <v>0.58036728808611837</v>
      </c>
      <c r="M63" s="222">
        <v>0.39268088539178542</v>
      </c>
      <c r="N63" s="58">
        <v>0.57344923257216263</v>
      </c>
      <c r="O63" s="59">
        <v>0.42304349842070388</v>
      </c>
      <c r="P63" s="58">
        <v>0.52090934922148879</v>
      </c>
      <c r="Q63" s="59">
        <v>0.35998165865563697</v>
      </c>
      <c r="R63" s="58">
        <v>0.46706222912475748</v>
      </c>
      <c r="S63" s="59">
        <v>0.3135405905729321</v>
      </c>
    </row>
    <row r="64" spans="1:20" s="36" customFormat="1" x14ac:dyDescent="0.2">
      <c r="A64" s="61" t="s">
        <v>13</v>
      </c>
      <c r="B64" s="221">
        <v>0.64335103114104586</v>
      </c>
      <c r="C64" s="222">
        <v>0.50323242519655642</v>
      </c>
      <c r="D64" s="206"/>
      <c r="E64" s="45">
        <f t="shared" si="18"/>
        <v>6.2076007215971729E-2</v>
      </c>
      <c r="F64" s="45">
        <f t="shared" si="19"/>
        <v>0.12295213746878775</v>
      </c>
      <c r="G64" s="37"/>
      <c r="H64" s="221">
        <v>0.58127502392507413</v>
      </c>
      <c r="I64" s="222">
        <v>0.38028028772776867</v>
      </c>
      <c r="J64" s="221">
        <v>0.63916271705909944</v>
      </c>
      <c r="K64" s="222">
        <v>0.48036688310816761</v>
      </c>
      <c r="L64" s="221">
        <v>0.69023550114012211</v>
      </c>
      <c r="M64" s="222">
        <v>0.51466248835516926</v>
      </c>
      <c r="N64" s="58">
        <v>0.62152401279756786</v>
      </c>
      <c r="O64" s="59">
        <v>0.4506183876755554</v>
      </c>
      <c r="P64" s="58">
        <v>0.57414742279130904</v>
      </c>
      <c r="Q64" s="59">
        <v>0.45049354988733314</v>
      </c>
      <c r="R64" s="58">
        <v>0.57759861832094039</v>
      </c>
      <c r="S64" s="59">
        <v>0.45959893469967078</v>
      </c>
    </row>
    <row r="65" spans="1:19" s="36" customFormat="1" x14ac:dyDescent="0.2">
      <c r="A65" s="61" t="s">
        <v>14</v>
      </c>
      <c r="B65" s="221">
        <v>0.73514288920377358</v>
      </c>
      <c r="C65" s="222">
        <v>0.56470195594583195</v>
      </c>
      <c r="D65" s="206"/>
      <c r="E65" s="45">
        <f t="shared" si="18"/>
        <v>1.6921605852488808E-2</v>
      </c>
      <c r="F65" s="45">
        <f t="shared" si="19"/>
        <v>5.2845357427292461E-3</v>
      </c>
      <c r="G65" s="37"/>
      <c r="H65" s="221">
        <v>0.71822128335128477</v>
      </c>
      <c r="I65" s="222">
        <v>0.5594174202031027</v>
      </c>
      <c r="J65" s="221">
        <v>0.6816480179638601</v>
      </c>
      <c r="K65" s="222">
        <v>0.52072236022572416</v>
      </c>
      <c r="L65" s="221">
        <v>0.64620056053450314</v>
      </c>
      <c r="M65" s="222">
        <v>0.45515938237202364</v>
      </c>
      <c r="N65" s="58">
        <v>0.64570747294139819</v>
      </c>
      <c r="O65" s="59">
        <v>0.46374882810718859</v>
      </c>
      <c r="P65" s="58">
        <v>0.6618003547232042</v>
      </c>
      <c r="Q65" s="59">
        <v>0.49125353619416345</v>
      </c>
      <c r="R65" s="58">
        <v>0.5865983982926305</v>
      </c>
      <c r="S65" s="59">
        <v>0.43647743153741497</v>
      </c>
    </row>
    <row r="66" spans="1:19" s="36" customFormat="1" ht="13.5" thickBot="1" x14ac:dyDescent="0.25">
      <c r="A66" s="207"/>
      <c r="B66" s="214"/>
      <c r="C66" s="203"/>
      <c r="D66" s="214"/>
      <c r="E66" s="219"/>
      <c r="F66" s="219"/>
      <c r="G66" s="203"/>
      <c r="H66" s="214"/>
      <c r="I66" s="203"/>
      <c r="J66" s="214"/>
      <c r="K66" s="203"/>
      <c r="L66" s="214"/>
      <c r="M66" s="214"/>
      <c r="N66" s="212"/>
      <c r="O66" s="213"/>
      <c r="P66" s="212"/>
      <c r="Q66" s="213"/>
      <c r="R66" s="212"/>
      <c r="S66" s="213"/>
    </row>
    <row r="67" spans="1:19" ht="13.5" thickTop="1" x14ac:dyDescent="0.2"/>
    <row r="68" spans="1:19" x14ac:dyDescent="0.2">
      <c r="A68" s="155" t="s">
        <v>113</v>
      </c>
    </row>
    <row r="69" spans="1:19" x14ac:dyDescent="0.2">
      <c r="A69" s="155" t="s">
        <v>109</v>
      </c>
    </row>
    <row r="70" spans="1:19" x14ac:dyDescent="0.2">
      <c r="A70" s="155" t="s">
        <v>82</v>
      </c>
    </row>
    <row r="71" spans="1:19" x14ac:dyDescent="0.2">
      <c r="A71" s="286" t="s">
        <v>258</v>
      </c>
    </row>
    <row r="72" spans="1:19" x14ac:dyDescent="0.2">
      <c r="A72" s="165" t="s">
        <v>236</v>
      </c>
    </row>
  </sheetData>
  <mergeCells count="8">
    <mergeCell ref="B4:C4"/>
    <mergeCell ref="N4:O4"/>
    <mergeCell ref="P4:Q4"/>
    <mergeCell ref="R4:S4"/>
    <mergeCell ref="D4:G4"/>
    <mergeCell ref="L4:M4"/>
    <mergeCell ref="J4:K4"/>
    <mergeCell ref="H4:I4"/>
  </mergeCells>
  <hyperlinks>
    <hyperlink ref="A1" location="Contents!A1" display="Contents"/>
    <hyperlink ref="A72" location="'Background Notes'!A1" display="Further information on methodology is available in the Background Information"/>
  </hyperlinks>
  <pageMargins left="0.7" right="0.7" top="0.75" bottom="0.75" header="0.3" footer="0.3"/>
  <pageSetup paperSize="9"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showGridLines="0" zoomScaleNormal="100" workbookViewId="0">
      <pane xSplit="2" ySplit="5" topLeftCell="H6" activePane="bottomRight" state="frozen"/>
      <selection activeCell="D7" sqref="D7"/>
      <selection pane="topRight" activeCell="D7" sqref="D7"/>
      <selection pane="bottomLeft" activeCell="D7" sqref="D7"/>
      <selection pane="bottomRight" activeCell="AB14" sqref="AB14"/>
    </sheetView>
  </sheetViews>
  <sheetFormatPr defaultRowHeight="12.75" x14ac:dyDescent="0.2"/>
  <cols>
    <col min="2" max="2" width="40.140625" customWidth="1"/>
    <col min="4" max="4" width="10" customWidth="1"/>
    <col min="5" max="5" width="11.7109375" customWidth="1"/>
    <col min="7" max="7" width="10.42578125" customWidth="1"/>
    <col min="8" max="8" width="11" customWidth="1"/>
    <col min="10" max="11" width="10.42578125" customWidth="1"/>
    <col min="13" max="13" width="10.140625" customWidth="1"/>
    <col min="14" max="14" width="10.42578125" customWidth="1"/>
    <col min="16" max="16" width="10.140625" customWidth="1"/>
    <col min="17" max="17" width="10.42578125" customWidth="1"/>
    <col min="19" max="19" width="10.140625" customWidth="1"/>
    <col min="20" max="20" width="10.42578125" customWidth="1"/>
    <col min="22" max="22" width="10.140625" customWidth="1"/>
    <col min="23" max="23" width="10.42578125" customWidth="1"/>
    <col min="25" max="25" width="10.7109375" customWidth="1"/>
    <col min="26" max="26" width="10" customWidth="1"/>
  </cols>
  <sheetData>
    <row r="1" spans="1:26" x14ac:dyDescent="0.2">
      <c r="A1" s="161" t="s">
        <v>92</v>
      </c>
    </row>
    <row r="2" spans="1:26" ht="14.25" customHeight="1" x14ac:dyDescent="0.2">
      <c r="A2" s="224" t="s">
        <v>262</v>
      </c>
      <c r="B2" s="153"/>
      <c r="C2" s="153"/>
      <c r="D2" s="153"/>
      <c r="E2" s="153"/>
      <c r="F2" s="153"/>
      <c r="G2" s="153"/>
      <c r="H2" s="153"/>
      <c r="I2" s="153"/>
      <c r="J2" s="153"/>
      <c r="K2" s="153"/>
      <c r="L2" s="153"/>
      <c r="O2" s="153"/>
      <c r="R2" s="153"/>
      <c r="U2" s="153"/>
    </row>
    <row r="3" spans="1:26" ht="14.25" customHeight="1" thickBot="1" x14ac:dyDescent="0.25">
      <c r="A3" s="224"/>
      <c r="B3" s="153"/>
      <c r="C3" s="153"/>
      <c r="D3" s="153"/>
      <c r="E3" s="153"/>
      <c r="F3" s="153"/>
      <c r="G3" s="153"/>
      <c r="H3" s="153"/>
      <c r="I3" s="153"/>
      <c r="J3" s="153"/>
      <c r="K3" s="153"/>
      <c r="L3" s="153"/>
      <c r="O3" s="153"/>
      <c r="R3" s="153"/>
      <c r="U3" s="153"/>
    </row>
    <row r="4" spans="1:26" ht="13.5" thickBot="1" x14ac:dyDescent="0.25">
      <c r="C4" s="330">
        <v>2011</v>
      </c>
      <c r="D4" s="331"/>
      <c r="E4" s="332"/>
      <c r="F4" s="330">
        <v>2012</v>
      </c>
      <c r="G4" s="331"/>
      <c r="H4" s="332"/>
      <c r="I4" s="330">
        <v>2013</v>
      </c>
      <c r="J4" s="331"/>
      <c r="K4" s="332"/>
      <c r="L4" s="330">
        <v>2014</v>
      </c>
      <c r="M4" s="331"/>
      <c r="N4" s="332"/>
      <c r="O4" s="330">
        <v>2015</v>
      </c>
      <c r="P4" s="331"/>
      <c r="Q4" s="332"/>
      <c r="R4" s="330">
        <v>2016</v>
      </c>
      <c r="S4" s="331"/>
      <c r="T4" s="332"/>
      <c r="U4" s="330">
        <v>2017</v>
      </c>
      <c r="V4" s="331"/>
      <c r="W4" s="332"/>
      <c r="X4" s="330" t="s">
        <v>261</v>
      </c>
      <c r="Y4" s="331"/>
      <c r="Z4" s="332"/>
    </row>
    <row r="5" spans="1:26" ht="39" thickBot="1" x14ac:dyDescent="0.25">
      <c r="A5" s="253"/>
      <c r="B5" s="246" t="s">
        <v>103</v>
      </c>
      <c r="C5" s="249" t="s">
        <v>104</v>
      </c>
      <c r="D5" s="250" t="s">
        <v>105</v>
      </c>
      <c r="E5" s="250" t="s">
        <v>106</v>
      </c>
      <c r="F5" s="249" t="s">
        <v>104</v>
      </c>
      <c r="G5" s="250" t="s">
        <v>105</v>
      </c>
      <c r="H5" s="250" t="s">
        <v>106</v>
      </c>
      <c r="I5" s="247" t="s">
        <v>104</v>
      </c>
      <c r="J5" s="250" t="s">
        <v>105</v>
      </c>
      <c r="K5" s="250" t="s">
        <v>106</v>
      </c>
      <c r="L5" s="249" t="s">
        <v>104</v>
      </c>
      <c r="M5" s="250" t="s">
        <v>105</v>
      </c>
      <c r="N5" s="250" t="s">
        <v>106</v>
      </c>
      <c r="O5" s="249" t="s">
        <v>104</v>
      </c>
      <c r="P5" s="250" t="s">
        <v>105</v>
      </c>
      <c r="Q5" s="250" t="s">
        <v>106</v>
      </c>
      <c r="R5" s="249" t="s">
        <v>104</v>
      </c>
      <c r="S5" s="250" t="s">
        <v>105</v>
      </c>
      <c r="T5" s="250" t="s">
        <v>106</v>
      </c>
      <c r="U5" s="249" t="s">
        <v>104</v>
      </c>
      <c r="V5" s="250" t="s">
        <v>105</v>
      </c>
      <c r="W5" s="250" t="s">
        <v>106</v>
      </c>
      <c r="X5" s="249" t="s">
        <v>104</v>
      </c>
      <c r="Y5" s="250" t="s">
        <v>105</v>
      </c>
      <c r="Z5" s="250" t="s">
        <v>106</v>
      </c>
    </row>
    <row r="6" spans="1:26" x14ac:dyDescent="0.2">
      <c r="A6" s="341"/>
      <c r="B6" s="231" t="s">
        <v>164</v>
      </c>
      <c r="C6" s="254">
        <v>2</v>
      </c>
      <c r="D6" s="255">
        <v>27</v>
      </c>
      <c r="E6" s="255">
        <v>51</v>
      </c>
      <c r="F6" s="254">
        <v>1</v>
      </c>
      <c r="G6" s="255">
        <v>16</v>
      </c>
      <c r="H6" s="255">
        <v>33</v>
      </c>
      <c r="I6" s="256">
        <v>1</v>
      </c>
      <c r="J6" s="257">
        <v>16</v>
      </c>
      <c r="K6" s="257">
        <v>33</v>
      </c>
      <c r="L6" s="256">
        <v>1</v>
      </c>
      <c r="M6" s="257">
        <v>16</v>
      </c>
      <c r="N6" s="257">
        <v>33</v>
      </c>
      <c r="O6" s="256">
        <v>1</v>
      </c>
      <c r="P6" s="255">
        <v>16</v>
      </c>
      <c r="Q6" s="258">
        <v>33</v>
      </c>
      <c r="R6" s="259">
        <v>1</v>
      </c>
      <c r="S6" s="258">
        <v>16</v>
      </c>
      <c r="T6" s="258">
        <v>33</v>
      </c>
      <c r="U6" s="259">
        <v>1</v>
      </c>
      <c r="V6" s="258">
        <v>16</v>
      </c>
      <c r="W6" s="258">
        <v>33</v>
      </c>
      <c r="X6" s="274">
        <v>0</v>
      </c>
      <c r="Y6" s="280">
        <v>0</v>
      </c>
      <c r="Z6" s="275">
        <v>0</v>
      </c>
    </row>
    <row r="7" spans="1:26" x14ac:dyDescent="0.2">
      <c r="A7" s="328"/>
      <c r="B7" s="231" t="s">
        <v>165</v>
      </c>
      <c r="C7" s="260">
        <v>6</v>
      </c>
      <c r="D7" s="261">
        <v>173</v>
      </c>
      <c r="E7" s="261">
        <v>383.99999999999994</v>
      </c>
      <c r="F7" s="260">
        <v>8</v>
      </c>
      <c r="G7" s="261">
        <v>199</v>
      </c>
      <c r="H7" s="261">
        <v>434.00000000000006</v>
      </c>
      <c r="I7" s="262">
        <v>4</v>
      </c>
      <c r="J7" s="263">
        <v>113</v>
      </c>
      <c r="K7" s="263">
        <v>227</v>
      </c>
      <c r="L7" s="262">
        <v>5</v>
      </c>
      <c r="M7" s="263">
        <v>155</v>
      </c>
      <c r="N7" s="263">
        <v>330</v>
      </c>
      <c r="O7" s="262">
        <v>7</v>
      </c>
      <c r="P7" s="261">
        <v>192</v>
      </c>
      <c r="Q7" s="264">
        <v>436</v>
      </c>
      <c r="R7" s="265">
        <v>6</v>
      </c>
      <c r="S7" s="264">
        <v>135</v>
      </c>
      <c r="T7" s="264">
        <v>328</v>
      </c>
      <c r="U7" s="265">
        <v>4</v>
      </c>
      <c r="V7" s="264">
        <v>109</v>
      </c>
      <c r="W7" s="264">
        <v>273</v>
      </c>
      <c r="X7" s="276">
        <v>-0.33333333333333331</v>
      </c>
      <c r="Y7" s="281">
        <v>-0.19259259259259259</v>
      </c>
      <c r="Z7" s="277">
        <v>-0.1676829268292683</v>
      </c>
    </row>
    <row r="8" spans="1:26" x14ac:dyDescent="0.2">
      <c r="A8" s="328"/>
      <c r="B8" s="231" t="s">
        <v>166</v>
      </c>
      <c r="C8" s="260">
        <v>48</v>
      </c>
      <c r="D8" s="261">
        <v>2185</v>
      </c>
      <c r="E8" s="261">
        <v>5160</v>
      </c>
      <c r="F8" s="260">
        <v>48</v>
      </c>
      <c r="G8" s="261">
        <v>2035</v>
      </c>
      <c r="H8" s="261">
        <v>4832</v>
      </c>
      <c r="I8" s="262">
        <v>46</v>
      </c>
      <c r="J8" s="263">
        <v>2291.0000000000005</v>
      </c>
      <c r="K8" s="263">
        <v>5266.0000000000009</v>
      </c>
      <c r="L8" s="262">
        <v>48</v>
      </c>
      <c r="M8" s="263">
        <v>2287.9999999999995</v>
      </c>
      <c r="N8" s="263">
        <v>5224.9999999999991</v>
      </c>
      <c r="O8" s="262">
        <v>46</v>
      </c>
      <c r="P8" s="261">
        <v>2031.9999999999998</v>
      </c>
      <c r="Q8" s="264">
        <v>4724.0000000000018</v>
      </c>
      <c r="R8" s="265">
        <v>46</v>
      </c>
      <c r="S8" s="264">
        <v>2287.0000000000009</v>
      </c>
      <c r="T8" s="264">
        <v>5207</v>
      </c>
      <c r="U8" s="265">
        <v>53</v>
      </c>
      <c r="V8" s="264">
        <v>2385.9999999999995</v>
      </c>
      <c r="W8" s="264">
        <v>5453.9999999999991</v>
      </c>
      <c r="X8" s="276">
        <v>0.15217391304347827</v>
      </c>
      <c r="Y8" s="281">
        <v>4.3288150415390726E-2</v>
      </c>
      <c r="Z8" s="277">
        <v>4.7436143652774938E-2</v>
      </c>
    </row>
    <row r="9" spans="1:26" x14ac:dyDescent="0.2">
      <c r="A9" s="328"/>
      <c r="B9" s="231" t="s">
        <v>167</v>
      </c>
      <c r="C9" s="260">
        <v>29</v>
      </c>
      <c r="D9" s="261">
        <v>2455.0000000000005</v>
      </c>
      <c r="E9" s="261">
        <v>5310</v>
      </c>
      <c r="F9" s="260">
        <v>29</v>
      </c>
      <c r="G9" s="261">
        <v>2412.0000000000005</v>
      </c>
      <c r="H9" s="261">
        <v>5261</v>
      </c>
      <c r="I9" s="262">
        <v>35</v>
      </c>
      <c r="J9" s="263">
        <v>2771.0000000000009</v>
      </c>
      <c r="K9" s="263">
        <v>6168.0000000000009</v>
      </c>
      <c r="L9" s="262">
        <v>30</v>
      </c>
      <c r="M9" s="263">
        <v>2166</v>
      </c>
      <c r="N9" s="263">
        <v>4961</v>
      </c>
      <c r="O9" s="262">
        <v>37</v>
      </c>
      <c r="P9" s="261">
        <v>3114.9999999999995</v>
      </c>
      <c r="Q9" s="264">
        <v>6891.0000000000009</v>
      </c>
      <c r="R9" s="265">
        <v>36</v>
      </c>
      <c r="S9" s="264">
        <v>3112.9999999999991</v>
      </c>
      <c r="T9" s="264">
        <v>6831</v>
      </c>
      <c r="U9" s="265">
        <v>36</v>
      </c>
      <c r="V9" s="264">
        <v>3277.9999999999991</v>
      </c>
      <c r="W9" s="264">
        <v>7236.0000000000009</v>
      </c>
      <c r="X9" s="276">
        <v>0</v>
      </c>
      <c r="Y9" s="281">
        <v>5.3003533568904609E-2</v>
      </c>
      <c r="Z9" s="277">
        <v>5.9288537549407251E-2</v>
      </c>
    </row>
    <row r="10" spans="1:26" x14ac:dyDescent="0.2">
      <c r="A10" s="328"/>
      <c r="B10" s="231" t="s">
        <v>168</v>
      </c>
      <c r="C10" s="260">
        <v>4</v>
      </c>
      <c r="D10" s="261">
        <v>460</v>
      </c>
      <c r="E10" s="261">
        <v>924</v>
      </c>
      <c r="F10" s="260">
        <v>4</v>
      </c>
      <c r="G10" s="261">
        <v>426</v>
      </c>
      <c r="H10" s="261">
        <v>856</v>
      </c>
      <c r="I10" s="262">
        <v>4</v>
      </c>
      <c r="J10" s="263">
        <v>426</v>
      </c>
      <c r="K10" s="263">
        <v>856</v>
      </c>
      <c r="L10" s="262">
        <v>2</v>
      </c>
      <c r="M10" s="263">
        <v>167</v>
      </c>
      <c r="N10" s="263">
        <v>338</v>
      </c>
      <c r="O10" s="262">
        <v>3</v>
      </c>
      <c r="P10" s="261">
        <v>226</v>
      </c>
      <c r="Q10" s="264">
        <v>456</v>
      </c>
      <c r="R10" s="265">
        <v>4</v>
      </c>
      <c r="S10" s="264">
        <v>356</v>
      </c>
      <c r="T10" s="264">
        <v>718</v>
      </c>
      <c r="U10" s="265">
        <v>4</v>
      </c>
      <c r="V10" s="264">
        <v>356</v>
      </c>
      <c r="W10" s="264">
        <v>718</v>
      </c>
      <c r="X10" s="276">
        <v>0</v>
      </c>
      <c r="Y10" s="281">
        <v>0</v>
      </c>
      <c r="Z10" s="277">
        <v>0</v>
      </c>
    </row>
    <row r="11" spans="1:26" ht="13.5" thickBot="1" x14ac:dyDescent="0.25">
      <c r="A11" s="329"/>
      <c r="B11" s="231" t="s">
        <v>235</v>
      </c>
      <c r="C11" s="266">
        <v>46</v>
      </c>
      <c r="D11" s="267">
        <v>2263.0000000000005</v>
      </c>
      <c r="E11" s="267">
        <v>4936.0000000000009</v>
      </c>
      <c r="F11" s="266">
        <v>48</v>
      </c>
      <c r="G11" s="267">
        <v>2620.0000000000009</v>
      </c>
      <c r="H11" s="267">
        <v>5760.0000000000018</v>
      </c>
      <c r="I11" s="268">
        <v>48</v>
      </c>
      <c r="J11" s="269">
        <v>2276</v>
      </c>
      <c r="K11" s="269">
        <v>5111</v>
      </c>
      <c r="L11" s="268">
        <v>48</v>
      </c>
      <c r="M11" s="269">
        <v>3016.9999999999995</v>
      </c>
      <c r="N11" s="269">
        <v>6582.9999999999991</v>
      </c>
      <c r="O11" s="268">
        <v>41</v>
      </c>
      <c r="P11" s="267">
        <v>2241.0000000000009</v>
      </c>
      <c r="Q11" s="270">
        <v>5005</v>
      </c>
      <c r="R11" s="271">
        <v>44</v>
      </c>
      <c r="S11" s="270">
        <v>2008.9999999999993</v>
      </c>
      <c r="T11" s="270">
        <v>4622</v>
      </c>
      <c r="U11" s="271">
        <v>40</v>
      </c>
      <c r="V11" s="270">
        <v>1976.0000000000002</v>
      </c>
      <c r="W11" s="270">
        <v>4420.9999999999991</v>
      </c>
      <c r="X11" s="278">
        <v>-9.0909090909090912E-2</v>
      </c>
      <c r="Y11" s="282">
        <v>-1.6426082628172772E-2</v>
      </c>
      <c r="Z11" s="279">
        <v>-4.3487667676330791E-2</v>
      </c>
    </row>
    <row r="12" spans="1:26" ht="13.5" thickBot="1" x14ac:dyDescent="0.25">
      <c r="A12" s="252"/>
      <c r="B12" s="338"/>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40"/>
    </row>
    <row r="13" spans="1:26" x14ac:dyDescent="0.2">
      <c r="A13" s="327"/>
      <c r="B13" s="231" t="s">
        <v>169</v>
      </c>
      <c r="C13" s="254">
        <v>9</v>
      </c>
      <c r="D13" s="255">
        <v>590</v>
      </c>
      <c r="E13" s="255">
        <v>1213</v>
      </c>
      <c r="F13" s="254">
        <v>10</v>
      </c>
      <c r="G13" s="255">
        <v>611</v>
      </c>
      <c r="H13" s="255">
        <v>1254</v>
      </c>
      <c r="I13" s="256">
        <v>10</v>
      </c>
      <c r="J13" s="257">
        <v>632</v>
      </c>
      <c r="K13" s="257">
        <v>1296</v>
      </c>
      <c r="L13" s="256">
        <v>10</v>
      </c>
      <c r="M13" s="257">
        <v>632</v>
      </c>
      <c r="N13" s="257">
        <v>1296</v>
      </c>
      <c r="O13" s="256">
        <v>10</v>
      </c>
      <c r="P13" s="255">
        <v>631</v>
      </c>
      <c r="Q13" s="258">
        <v>1295</v>
      </c>
      <c r="R13" s="259">
        <v>10</v>
      </c>
      <c r="S13" s="258">
        <v>631</v>
      </c>
      <c r="T13" s="258">
        <v>1295</v>
      </c>
      <c r="U13" s="259">
        <v>10</v>
      </c>
      <c r="V13" s="258">
        <v>631</v>
      </c>
      <c r="W13" s="258">
        <v>1298.9999999999998</v>
      </c>
      <c r="X13" s="274">
        <v>0</v>
      </c>
      <c r="Y13" s="280">
        <v>0</v>
      </c>
      <c r="Z13" s="275">
        <v>3.0888030888029131E-3</v>
      </c>
    </row>
    <row r="14" spans="1:26" x14ac:dyDescent="0.2">
      <c r="A14" s="328"/>
      <c r="B14" s="231" t="s">
        <v>170</v>
      </c>
      <c r="C14" s="260">
        <v>8</v>
      </c>
      <c r="D14" s="261">
        <v>311</v>
      </c>
      <c r="E14" s="261">
        <v>627</v>
      </c>
      <c r="F14" s="260">
        <v>8</v>
      </c>
      <c r="G14" s="261">
        <v>311</v>
      </c>
      <c r="H14" s="261">
        <v>638</v>
      </c>
      <c r="I14" s="262">
        <v>8</v>
      </c>
      <c r="J14" s="263">
        <v>311</v>
      </c>
      <c r="K14" s="263">
        <v>638</v>
      </c>
      <c r="L14" s="262">
        <v>7</v>
      </c>
      <c r="M14" s="263">
        <v>298</v>
      </c>
      <c r="N14" s="263">
        <v>602</v>
      </c>
      <c r="O14" s="262">
        <v>7</v>
      </c>
      <c r="P14" s="261">
        <v>299</v>
      </c>
      <c r="Q14" s="264">
        <v>606</v>
      </c>
      <c r="R14" s="265">
        <v>7</v>
      </c>
      <c r="S14" s="264">
        <v>299</v>
      </c>
      <c r="T14" s="264">
        <v>606</v>
      </c>
      <c r="U14" s="265">
        <v>7</v>
      </c>
      <c r="V14" s="264">
        <v>299</v>
      </c>
      <c r="W14" s="264">
        <v>606</v>
      </c>
      <c r="X14" s="276">
        <v>0</v>
      </c>
      <c r="Y14" s="281">
        <v>0</v>
      </c>
      <c r="Z14" s="277">
        <v>0</v>
      </c>
    </row>
    <row r="15" spans="1:26" x14ac:dyDescent="0.2">
      <c r="A15" s="328"/>
      <c r="B15" s="231" t="s">
        <v>171</v>
      </c>
      <c r="C15" s="260">
        <v>8</v>
      </c>
      <c r="D15" s="261">
        <v>235</v>
      </c>
      <c r="E15" s="261">
        <v>546</v>
      </c>
      <c r="F15" s="260">
        <v>7</v>
      </c>
      <c r="G15" s="261">
        <v>204</v>
      </c>
      <c r="H15" s="261">
        <v>507</v>
      </c>
      <c r="I15" s="262">
        <v>7</v>
      </c>
      <c r="J15" s="263">
        <v>204</v>
      </c>
      <c r="K15" s="263">
        <v>512</v>
      </c>
      <c r="L15" s="262">
        <v>7</v>
      </c>
      <c r="M15" s="263">
        <v>208</v>
      </c>
      <c r="N15" s="263">
        <v>531</v>
      </c>
      <c r="O15" s="262">
        <v>7</v>
      </c>
      <c r="P15" s="261">
        <v>208</v>
      </c>
      <c r="Q15" s="264">
        <v>530.99999999999989</v>
      </c>
      <c r="R15" s="265">
        <v>7</v>
      </c>
      <c r="S15" s="264">
        <v>206</v>
      </c>
      <c r="T15" s="264">
        <v>529</v>
      </c>
      <c r="U15" s="265">
        <v>7</v>
      </c>
      <c r="V15" s="264">
        <v>209</v>
      </c>
      <c r="W15" s="264">
        <v>541</v>
      </c>
      <c r="X15" s="276">
        <v>0</v>
      </c>
      <c r="Y15" s="281">
        <v>1.4563106796116505E-2</v>
      </c>
      <c r="Z15" s="277">
        <v>2.2684310018903593E-2</v>
      </c>
    </row>
    <row r="16" spans="1:26" x14ac:dyDescent="0.2">
      <c r="A16" s="328"/>
      <c r="B16" s="231" t="s">
        <v>172</v>
      </c>
      <c r="C16" s="260">
        <v>31</v>
      </c>
      <c r="D16" s="261">
        <v>3239.9999999999991</v>
      </c>
      <c r="E16" s="261">
        <v>6736.9999999999982</v>
      </c>
      <c r="F16" s="260">
        <v>31</v>
      </c>
      <c r="G16" s="261">
        <v>3240</v>
      </c>
      <c r="H16" s="261">
        <v>6732.9999999999991</v>
      </c>
      <c r="I16" s="262">
        <v>32</v>
      </c>
      <c r="J16" s="263">
        <v>3391.0000000000005</v>
      </c>
      <c r="K16" s="263">
        <v>7063</v>
      </c>
      <c r="L16" s="262">
        <v>31</v>
      </c>
      <c r="M16" s="263">
        <v>3361</v>
      </c>
      <c r="N16" s="263">
        <v>7001.9999999999982</v>
      </c>
      <c r="O16" s="262">
        <v>32</v>
      </c>
      <c r="P16" s="261">
        <v>3386</v>
      </c>
      <c r="Q16" s="264">
        <v>7130</v>
      </c>
      <c r="R16" s="265">
        <v>33</v>
      </c>
      <c r="S16" s="264">
        <v>3437</v>
      </c>
      <c r="T16" s="264">
        <v>7215</v>
      </c>
      <c r="U16" s="265">
        <v>33</v>
      </c>
      <c r="V16" s="264">
        <v>3629.9999999999995</v>
      </c>
      <c r="W16" s="264">
        <v>7612</v>
      </c>
      <c r="X16" s="276">
        <v>0</v>
      </c>
      <c r="Y16" s="281">
        <v>5.6153622345068238E-2</v>
      </c>
      <c r="Z16" s="277">
        <v>5.5024255024255023E-2</v>
      </c>
    </row>
    <row r="17" spans="1:27" x14ac:dyDescent="0.2">
      <c r="A17" s="328"/>
      <c r="B17" s="231" t="s">
        <v>173</v>
      </c>
      <c r="C17" s="260">
        <v>17</v>
      </c>
      <c r="D17" s="261">
        <v>647</v>
      </c>
      <c r="E17" s="261">
        <v>1731.9999999999995</v>
      </c>
      <c r="F17" s="260">
        <v>19</v>
      </c>
      <c r="G17" s="261">
        <v>693.00000000000011</v>
      </c>
      <c r="H17" s="261">
        <v>1859.9999999999998</v>
      </c>
      <c r="I17" s="262">
        <v>19</v>
      </c>
      <c r="J17" s="263">
        <v>707.99999999999989</v>
      </c>
      <c r="K17" s="263">
        <v>1911</v>
      </c>
      <c r="L17" s="262">
        <v>20</v>
      </c>
      <c r="M17" s="263">
        <v>723.99999999999989</v>
      </c>
      <c r="N17" s="263">
        <v>1944</v>
      </c>
      <c r="O17" s="262">
        <v>20</v>
      </c>
      <c r="P17" s="261">
        <v>723.00000000000011</v>
      </c>
      <c r="Q17" s="264">
        <v>1942</v>
      </c>
      <c r="R17" s="265">
        <v>20</v>
      </c>
      <c r="S17" s="264">
        <v>723.00000000000011</v>
      </c>
      <c r="T17" s="264">
        <v>1942.0000000000002</v>
      </c>
      <c r="U17" s="265">
        <v>19</v>
      </c>
      <c r="V17" s="264">
        <v>692.00000000000011</v>
      </c>
      <c r="W17" s="264">
        <v>1842.9999999999998</v>
      </c>
      <c r="X17" s="276">
        <v>-0.05</v>
      </c>
      <c r="Y17" s="281">
        <v>-4.2876901798063617E-2</v>
      </c>
      <c r="Z17" s="277">
        <v>-5.0978372811534729E-2</v>
      </c>
    </row>
    <row r="18" spans="1:27" x14ac:dyDescent="0.2">
      <c r="A18" s="328"/>
      <c r="B18" s="231" t="s">
        <v>174</v>
      </c>
      <c r="C18" s="260">
        <v>11</v>
      </c>
      <c r="D18" s="261">
        <v>590.99999999999989</v>
      </c>
      <c r="E18" s="261">
        <v>1379</v>
      </c>
      <c r="F18" s="260">
        <v>12</v>
      </c>
      <c r="G18" s="261">
        <v>658.00000000000011</v>
      </c>
      <c r="H18" s="261">
        <v>1560</v>
      </c>
      <c r="I18" s="262">
        <v>11</v>
      </c>
      <c r="J18" s="263">
        <v>659</v>
      </c>
      <c r="K18" s="261">
        <v>1597</v>
      </c>
      <c r="L18" s="262">
        <v>11</v>
      </c>
      <c r="M18" s="261">
        <v>659</v>
      </c>
      <c r="N18" s="263">
        <v>1597</v>
      </c>
      <c r="O18" s="262">
        <v>11</v>
      </c>
      <c r="P18" s="261">
        <v>659</v>
      </c>
      <c r="Q18" s="261">
        <v>1597</v>
      </c>
      <c r="R18" s="260">
        <v>12</v>
      </c>
      <c r="S18" s="264">
        <v>690.00000000000011</v>
      </c>
      <c r="T18" s="264">
        <v>1662.9999999999998</v>
      </c>
      <c r="U18" s="260">
        <v>13</v>
      </c>
      <c r="V18" s="264">
        <v>710</v>
      </c>
      <c r="W18" s="264">
        <v>1709.9999999999998</v>
      </c>
      <c r="X18" s="276">
        <v>8.3333333333333329E-2</v>
      </c>
      <c r="Y18" s="281">
        <v>2.8985507246376642E-2</v>
      </c>
      <c r="Z18" s="277">
        <v>2.8262176788935663E-2</v>
      </c>
    </row>
    <row r="19" spans="1:27" x14ac:dyDescent="0.2">
      <c r="A19" s="328"/>
      <c r="B19" s="231" t="s">
        <v>175</v>
      </c>
      <c r="C19" s="260">
        <v>12</v>
      </c>
      <c r="D19" s="261">
        <v>462.99999999999994</v>
      </c>
      <c r="E19" s="261">
        <v>1083</v>
      </c>
      <c r="F19" s="260">
        <v>13</v>
      </c>
      <c r="G19" s="261">
        <v>462</v>
      </c>
      <c r="H19" s="261">
        <v>1088.9999999999998</v>
      </c>
      <c r="I19" s="260">
        <v>13</v>
      </c>
      <c r="J19" s="261">
        <v>463.99999999999994</v>
      </c>
      <c r="K19" s="263">
        <v>1094</v>
      </c>
      <c r="L19" s="260">
        <v>11</v>
      </c>
      <c r="M19" s="263">
        <v>416</v>
      </c>
      <c r="N19" s="261">
        <v>975</v>
      </c>
      <c r="O19" s="260">
        <v>11</v>
      </c>
      <c r="P19" s="261">
        <v>415</v>
      </c>
      <c r="Q19" s="264">
        <v>973</v>
      </c>
      <c r="R19" s="265">
        <v>11</v>
      </c>
      <c r="S19" s="261">
        <v>415</v>
      </c>
      <c r="T19" s="261">
        <v>973</v>
      </c>
      <c r="U19" s="265">
        <v>12</v>
      </c>
      <c r="V19" s="261">
        <v>435</v>
      </c>
      <c r="W19" s="261">
        <v>1013</v>
      </c>
      <c r="X19" s="276">
        <v>9.0909090909090912E-2</v>
      </c>
      <c r="Y19" s="281">
        <v>4.8192771084337352E-2</v>
      </c>
      <c r="Z19" s="277">
        <v>4.1109969167523124E-2</v>
      </c>
    </row>
    <row r="20" spans="1:27" ht="13.5" customHeight="1" x14ac:dyDescent="0.2">
      <c r="A20" s="328"/>
      <c r="B20" s="231" t="s">
        <v>176</v>
      </c>
      <c r="C20" s="260">
        <v>4</v>
      </c>
      <c r="D20" s="261">
        <v>225</v>
      </c>
      <c r="E20" s="261">
        <v>533</v>
      </c>
      <c r="F20" s="260">
        <v>4</v>
      </c>
      <c r="G20" s="261">
        <v>255</v>
      </c>
      <c r="H20" s="261">
        <v>593</v>
      </c>
      <c r="I20" s="262">
        <v>4</v>
      </c>
      <c r="J20" s="263">
        <v>255</v>
      </c>
      <c r="K20" s="263">
        <v>593</v>
      </c>
      <c r="L20" s="262">
        <v>4</v>
      </c>
      <c r="M20" s="263">
        <v>255</v>
      </c>
      <c r="N20" s="263">
        <v>593</v>
      </c>
      <c r="O20" s="262">
        <v>4</v>
      </c>
      <c r="P20" s="261">
        <v>255</v>
      </c>
      <c r="Q20" s="264">
        <v>593</v>
      </c>
      <c r="R20" s="265">
        <v>4</v>
      </c>
      <c r="S20" s="264">
        <v>255</v>
      </c>
      <c r="T20" s="264">
        <v>593</v>
      </c>
      <c r="U20" s="265">
        <v>4</v>
      </c>
      <c r="V20" s="264">
        <v>255</v>
      </c>
      <c r="W20" s="264">
        <v>594</v>
      </c>
      <c r="X20" s="276">
        <v>0</v>
      </c>
      <c r="Y20" s="281">
        <v>0</v>
      </c>
      <c r="Z20" s="277">
        <v>1.6863406408094434E-3</v>
      </c>
    </row>
    <row r="21" spans="1:27" x14ac:dyDescent="0.2">
      <c r="A21" s="328"/>
      <c r="B21" s="231" t="s">
        <v>177</v>
      </c>
      <c r="C21" s="260">
        <v>13</v>
      </c>
      <c r="D21" s="261">
        <v>495.00000000000006</v>
      </c>
      <c r="E21" s="261">
        <v>1068</v>
      </c>
      <c r="F21" s="260">
        <v>13</v>
      </c>
      <c r="G21" s="261">
        <v>496</v>
      </c>
      <c r="H21" s="261">
        <v>1071</v>
      </c>
      <c r="I21" s="262">
        <v>13</v>
      </c>
      <c r="J21" s="263">
        <v>492.99999999999994</v>
      </c>
      <c r="K21" s="263">
        <v>1085</v>
      </c>
      <c r="L21" s="262">
        <v>13</v>
      </c>
      <c r="M21" s="263">
        <v>503</v>
      </c>
      <c r="N21" s="263">
        <v>1112</v>
      </c>
      <c r="O21" s="262">
        <v>12</v>
      </c>
      <c r="P21" s="261">
        <v>479</v>
      </c>
      <c r="Q21" s="264">
        <v>1063</v>
      </c>
      <c r="R21" s="265">
        <v>12</v>
      </c>
      <c r="S21" s="264">
        <v>492</v>
      </c>
      <c r="T21" s="264">
        <v>1104</v>
      </c>
      <c r="U21" s="265">
        <v>12</v>
      </c>
      <c r="V21" s="264">
        <v>492</v>
      </c>
      <c r="W21" s="264">
        <v>1104</v>
      </c>
      <c r="X21" s="276">
        <v>0</v>
      </c>
      <c r="Y21" s="281">
        <v>0</v>
      </c>
      <c r="Z21" s="277">
        <v>0</v>
      </c>
    </row>
    <row r="22" spans="1:27" x14ac:dyDescent="0.2">
      <c r="A22" s="328"/>
      <c r="B22" s="231" t="s">
        <v>178</v>
      </c>
      <c r="C22" s="260">
        <v>10</v>
      </c>
      <c r="D22" s="261">
        <v>231</v>
      </c>
      <c r="E22" s="261">
        <v>576</v>
      </c>
      <c r="F22" s="260">
        <v>9</v>
      </c>
      <c r="G22" s="261">
        <v>238.00000000000003</v>
      </c>
      <c r="H22" s="261">
        <v>588</v>
      </c>
      <c r="I22" s="262">
        <v>9</v>
      </c>
      <c r="J22" s="263">
        <v>238</v>
      </c>
      <c r="K22" s="263">
        <v>588</v>
      </c>
      <c r="L22" s="262">
        <v>9</v>
      </c>
      <c r="M22" s="263">
        <v>238</v>
      </c>
      <c r="N22" s="263">
        <v>588</v>
      </c>
      <c r="O22" s="262">
        <v>9</v>
      </c>
      <c r="P22" s="261">
        <v>238</v>
      </c>
      <c r="Q22" s="264">
        <v>588</v>
      </c>
      <c r="R22" s="265">
        <v>9</v>
      </c>
      <c r="S22" s="264">
        <v>238</v>
      </c>
      <c r="T22" s="264">
        <v>588</v>
      </c>
      <c r="U22" s="265">
        <v>9</v>
      </c>
      <c r="V22" s="264">
        <v>238</v>
      </c>
      <c r="W22" s="264">
        <v>582</v>
      </c>
      <c r="X22" s="276">
        <v>0</v>
      </c>
      <c r="Y22" s="281">
        <v>0</v>
      </c>
      <c r="Z22" s="277">
        <v>-1.020408163265306E-2</v>
      </c>
    </row>
    <row r="23" spans="1:27" ht="13.5" thickBot="1" x14ac:dyDescent="0.25">
      <c r="A23" s="329"/>
      <c r="B23" s="231" t="s">
        <v>179</v>
      </c>
      <c r="C23" s="260">
        <v>12</v>
      </c>
      <c r="D23" s="261">
        <v>535</v>
      </c>
      <c r="E23" s="261">
        <v>1271</v>
      </c>
      <c r="F23" s="260">
        <v>12</v>
      </c>
      <c r="G23" s="261">
        <v>540.00000000000011</v>
      </c>
      <c r="H23" s="261">
        <v>1283</v>
      </c>
      <c r="I23" s="262">
        <v>12</v>
      </c>
      <c r="J23" s="263">
        <v>538</v>
      </c>
      <c r="K23" s="263">
        <v>1283.9999999999995</v>
      </c>
      <c r="L23" s="262">
        <v>11</v>
      </c>
      <c r="M23" s="263">
        <v>515.00000000000011</v>
      </c>
      <c r="N23" s="263">
        <v>1230</v>
      </c>
      <c r="O23" s="262">
        <v>12</v>
      </c>
      <c r="P23" s="261">
        <v>529</v>
      </c>
      <c r="Q23" s="264">
        <v>1227</v>
      </c>
      <c r="R23" s="265">
        <v>12</v>
      </c>
      <c r="S23" s="264">
        <v>530</v>
      </c>
      <c r="T23" s="264">
        <v>1231</v>
      </c>
      <c r="U23" s="265">
        <v>12</v>
      </c>
      <c r="V23" s="264">
        <v>530</v>
      </c>
      <c r="W23" s="264">
        <v>1231</v>
      </c>
      <c r="X23" s="278">
        <v>0</v>
      </c>
      <c r="Y23" s="282">
        <v>0</v>
      </c>
      <c r="Z23" s="279">
        <v>0</v>
      </c>
    </row>
    <row r="24" spans="1:27" ht="13.5" thickBot="1" x14ac:dyDescent="0.25">
      <c r="A24" s="253"/>
      <c r="B24" s="338"/>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40"/>
    </row>
    <row r="25" spans="1:27" x14ac:dyDescent="0.2">
      <c r="A25" s="327"/>
      <c r="B25" s="231" t="s">
        <v>180</v>
      </c>
      <c r="C25" s="254">
        <v>49</v>
      </c>
      <c r="D25" s="255">
        <v>811.99999999999977</v>
      </c>
      <c r="E25" s="255">
        <v>1849.9999999999993</v>
      </c>
      <c r="F25" s="254">
        <v>49</v>
      </c>
      <c r="G25" s="255">
        <v>815.99999999999977</v>
      </c>
      <c r="H25" s="255">
        <v>1870.0000000000005</v>
      </c>
      <c r="I25" s="256">
        <v>47</v>
      </c>
      <c r="J25" s="257">
        <v>786.99999999999977</v>
      </c>
      <c r="K25" s="257">
        <v>1804.9999999999995</v>
      </c>
      <c r="L25" s="256">
        <v>44</v>
      </c>
      <c r="M25" s="257">
        <v>730.99999999999989</v>
      </c>
      <c r="N25" s="257">
        <v>1699.9999999999998</v>
      </c>
      <c r="O25" s="256">
        <v>45</v>
      </c>
      <c r="P25" s="255">
        <v>755</v>
      </c>
      <c r="Q25" s="258">
        <v>1756.9999999999998</v>
      </c>
      <c r="R25" s="259">
        <v>45</v>
      </c>
      <c r="S25" s="258">
        <v>752.99999999999989</v>
      </c>
      <c r="T25" s="258">
        <v>1759</v>
      </c>
      <c r="U25" s="259">
        <v>46</v>
      </c>
      <c r="V25" s="258">
        <v>771</v>
      </c>
      <c r="W25" s="258">
        <v>1800.9999999999998</v>
      </c>
      <c r="X25" s="274">
        <v>2.2222222222222223E-2</v>
      </c>
      <c r="Y25" s="280">
        <v>2.3904382470119678E-2</v>
      </c>
      <c r="Z25" s="275">
        <v>2.3877202956224999E-2</v>
      </c>
      <c r="AA25" s="130"/>
    </row>
    <row r="26" spans="1:27" x14ac:dyDescent="0.2">
      <c r="A26" s="328"/>
      <c r="B26" s="231" t="s">
        <v>8</v>
      </c>
      <c r="C26" s="260">
        <v>35</v>
      </c>
      <c r="D26" s="261">
        <v>1305.0000000000002</v>
      </c>
      <c r="E26" s="261">
        <v>3017</v>
      </c>
      <c r="F26" s="260">
        <v>35</v>
      </c>
      <c r="G26" s="261">
        <v>1305.0000000000002</v>
      </c>
      <c r="H26" s="261">
        <v>3017</v>
      </c>
      <c r="I26" s="262">
        <v>35</v>
      </c>
      <c r="J26" s="263">
        <v>1305.0000000000002</v>
      </c>
      <c r="K26" s="263">
        <v>3017</v>
      </c>
      <c r="L26" s="262">
        <v>35</v>
      </c>
      <c r="M26" s="263">
        <v>1305.0000000000002</v>
      </c>
      <c r="N26" s="263">
        <v>3017</v>
      </c>
      <c r="O26" s="262">
        <v>35</v>
      </c>
      <c r="P26" s="261">
        <v>1294.9999999999998</v>
      </c>
      <c r="Q26" s="264">
        <v>2960.0000000000009</v>
      </c>
      <c r="R26" s="265">
        <v>36</v>
      </c>
      <c r="S26" s="264">
        <v>1320.0000000000005</v>
      </c>
      <c r="T26" s="264">
        <v>2962.9999999999995</v>
      </c>
      <c r="U26" s="265">
        <v>34</v>
      </c>
      <c r="V26" s="264">
        <v>1255</v>
      </c>
      <c r="W26" s="264">
        <v>2802.0000000000009</v>
      </c>
      <c r="X26" s="276">
        <v>-5.5555555555555552E-2</v>
      </c>
      <c r="Y26" s="281">
        <v>-4.9242424242424573E-2</v>
      </c>
      <c r="Z26" s="277">
        <v>-5.4336820789739677E-2</v>
      </c>
    </row>
    <row r="27" spans="1:27" x14ac:dyDescent="0.2">
      <c r="A27" s="328"/>
      <c r="B27" s="231" t="s">
        <v>9</v>
      </c>
      <c r="C27" s="260">
        <v>30</v>
      </c>
      <c r="D27" s="261">
        <v>2059.9999999999995</v>
      </c>
      <c r="E27" s="261">
        <v>4831</v>
      </c>
      <c r="F27" s="260">
        <v>30</v>
      </c>
      <c r="G27" s="261">
        <v>2059.9999999999995</v>
      </c>
      <c r="H27" s="261">
        <v>4831</v>
      </c>
      <c r="I27" s="262">
        <v>30</v>
      </c>
      <c r="J27" s="263">
        <v>2059.9999999999995</v>
      </c>
      <c r="K27" s="263">
        <v>4831</v>
      </c>
      <c r="L27" s="262">
        <v>30</v>
      </c>
      <c r="M27" s="263">
        <v>2059.9999999999995</v>
      </c>
      <c r="N27" s="263">
        <v>4831</v>
      </c>
      <c r="O27" s="262">
        <v>30</v>
      </c>
      <c r="P27" s="261">
        <v>2058.9999999999995</v>
      </c>
      <c r="Q27" s="264">
        <v>4829.0000000000009</v>
      </c>
      <c r="R27" s="265">
        <v>31</v>
      </c>
      <c r="S27" s="264">
        <v>2121</v>
      </c>
      <c r="T27" s="264">
        <v>4989.9999999999991</v>
      </c>
      <c r="U27" s="265">
        <v>31</v>
      </c>
      <c r="V27" s="264">
        <v>2122.9999999999995</v>
      </c>
      <c r="W27" s="264">
        <v>4994</v>
      </c>
      <c r="X27" s="276">
        <v>0</v>
      </c>
      <c r="Y27" s="281">
        <v>9.429514380007286E-4</v>
      </c>
      <c r="Z27" s="277">
        <v>8.0160320641300801E-4</v>
      </c>
    </row>
    <row r="28" spans="1:27" ht="13.5" thickBot="1" x14ac:dyDescent="0.25">
      <c r="A28" s="329"/>
      <c r="B28" s="231" t="s">
        <v>181</v>
      </c>
      <c r="C28" s="260">
        <v>25</v>
      </c>
      <c r="D28" s="261">
        <v>3713.0000000000005</v>
      </c>
      <c r="E28" s="261">
        <v>7922.0000000000009</v>
      </c>
      <c r="F28" s="260">
        <v>25</v>
      </c>
      <c r="G28" s="261">
        <v>3713.0000000000005</v>
      </c>
      <c r="H28" s="261">
        <v>7922.0000000000009</v>
      </c>
      <c r="I28" s="262">
        <v>25</v>
      </c>
      <c r="J28" s="263">
        <v>3713.0000000000005</v>
      </c>
      <c r="K28" s="263">
        <v>7922.0000000000009</v>
      </c>
      <c r="L28" s="262">
        <v>25</v>
      </c>
      <c r="M28" s="263">
        <v>3713.0000000000005</v>
      </c>
      <c r="N28" s="263">
        <v>7922.0000000000009</v>
      </c>
      <c r="O28" s="262">
        <v>25</v>
      </c>
      <c r="P28" s="261">
        <v>3712.9999999999995</v>
      </c>
      <c r="Q28" s="264">
        <v>7999.0000000000009</v>
      </c>
      <c r="R28" s="265">
        <v>25</v>
      </c>
      <c r="S28" s="264">
        <v>3721.9999999999991</v>
      </c>
      <c r="T28" s="264">
        <v>8027.0000000000009</v>
      </c>
      <c r="U28" s="265">
        <v>27</v>
      </c>
      <c r="V28" s="264">
        <v>3971.9999999999986</v>
      </c>
      <c r="W28" s="264">
        <v>8538</v>
      </c>
      <c r="X28" s="278">
        <v>0.08</v>
      </c>
      <c r="Y28" s="282">
        <v>6.7168189145620533E-2</v>
      </c>
      <c r="Z28" s="279">
        <v>6.3660147003861842E-2</v>
      </c>
    </row>
    <row r="29" spans="1:27" ht="13.5" thickBot="1" x14ac:dyDescent="0.25">
      <c r="A29" s="333"/>
      <c r="B29" s="335"/>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7"/>
    </row>
    <row r="30" spans="1:27" ht="13.5" thickBot="1" x14ac:dyDescent="0.25">
      <c r="A30" s="334"/>
      <c r="B30" s="251" t="s">
        <v>107</v>
      </c>
      <c r="C30" s="272">
        <v>139</v>
      </c>
      <c r="D30" s="272">
        <v>7765</v>
      </c>
      <c r="E30" s="272">
        <v>17382</v>
      </c>
      <c r="F30" s="272">
        <v>138</v>
      </c>
      <c r="G30" s="272">
        <v>7708</v>
      </c>
      <c r="H30" s="272">
        <v>17176</v>
      </c>
      <c r="I30" s="272">
        <v>138</v>
      </c>
      <c r="J30" s="272">
        <v>7893</v>
      </c>
      <c r="K30" s="272">
        <v>17661</v>
      </c>
      <c r="L30" s="272">
        <v>134</v>
      </c>
      <c r="M30" s="272">
        <v>7809</v>
      </c>
      <c r="N30" s="272">
        <v>17470</v>
      </c>
      <c r="O30" s="272">
        <v>135</v>
      </c>
      <c r="P30" s="272">
        <v>7821.9999999999945</v>
      </c>
      <c r="Q30" s="272">
        <v>17545</v>
      </c>
      <c r="R30" s="272">
        <v>137</v>
      </c>
      <c r="S30" s="272">
        <v>7916</v>
      </c>
      <c r="T30" s="272">
        <v>17738.999999999996</v>
      </c>
      <c r="U30" s="272">
        <v>138</v>
      </c>
      <c r="V30" s="272">
        <v>8121</v>
      </c>
      <c r="W30" s="272">
        <v>18135</v>
      </c>
      <c r="X30" s="273">
        <v>7.2992700729927005E-3</v>
      </c>
      <c r="Y30" s="273">
        <v>2.5896917635169277E-2</v>
      </c>
      <c r="Z30" s="273">
        <v>2.2323693556570479E-2</v>
      </c>
    </row>
    <row r="32" spans="1:27" x14ac:dyDescent="0.2">
      <c r="A32" s="154" t="s">
        <v>142</v>
      </c>
      <c r="C32" s="169"/>
      <c r="D32" s="169"/>
      <c r="E32" s="169"/>
    </row>
    <row r="33" spans="1:7" x14ac:dyDescent="0.2">
      <c r="A33" s="155" t="s">
        <v>108</v>
      </c>
      <c r="C33" s="169"/>
      <c r="D33" s="169"/>
      <c r="E33" s="169"/>
    </row>
    <row r="34" spans="1:7" x14ac:dyDescent="0.2">
      <c r="A34" s="155" t="s">
        <v>143</v>
      </c>
    </row>
    <row r="35" spans="1:7" x14ac:dyDescent="0.2">
      <c r="A35" s="230" t="s">
        <v>273</v>
      </c>
    </row>
    <row r="36" spans="1:7" x14ac:dyDescent="0.2">
      <c r="A36" s="286" t="s">
        <v>258</v>
      </c>
    </row>
    <row r="37" spans="1:7" x14ac:dyDescent="0.2">
      <c r="A37" s="165" t="s">
        <v>236</v>
      </c>
    </row>
    <row r="40" spans="1:7" ht="15" x14ac:dyDescent="0.25">
      <c r="G40" s="248"/>
    </row>
  </sheetData>
  <mergeCells count="15">
    <mergeCell ref="A25:A28"/>
    <mergeCell ref="L4:N4"/>
    <mergeCell ref="A29:A30"/>
    <mergeCell ref="B29:Z29"/>
    <mergeCell ref="B12:Z12"/>
    <mergeCell ref="B24:Z24"/>
    <mergeCell ref="A13:A23"/>
    <mergeCell ref="X4:Z4"/>
    <mergeCell ref="O4:Q4"/>
    <mergeCell ref="R4:T4"/>
    <mergeCell ref="A6:A11"/>
    <mergeCell ref="C4:E4"/>
    <mergeCell ref="F4:H4"/>
    <mergeCell ref="I4:K4"/>
    <mergeCell ref="U4:W4"/>
  </mergeCells>
  <hyperlinks>
    <hyperlink ref="A1" location="Contents!A1" display="Contents"/>
    <hyperlink ref="A37" location="'Background Notes'!A1" display="Further information on methodology is available in the Background Information"/>
  </hyperlinks>
  <pageMargins left="0.7" right="0.7" top="0.75" bottom="0.75" header="0.3" footer="0.3"/>
  <pageSetup paperSize="9" scale="3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workbookViewId="0">
      <selection activeCell="D7" sqref="D7"/>
    </sheetView>
  </sheetViews>
  <sheetFormatPr defaultRowHeight="12.75" x14ac:dyDescent="0.2"/>
  <cols>
    <col min="1" max="16384" width="9.140625" style="36"/>
  </cols>
  <sheetData>
    <row r="1" spans="1:14" x14ac:dyDescent="0.2">
      <c r="A1" s="161" t="s">
        <v>92</v>
      </c>
    </row>
    <row r="3" spans="1:14" x14ac:dyDescent="0.2">
      <c r="B3" s="225" t="s">
        <v>263</v>
      </c>
    </row>
    <row r="5" spans="1:14" x14ac:dyDescent="0.2">
      <c r="B5" s="101"/>
      <c r="C5" s="101" t="s">
        <v>182</v>
      </c>
      <c r="D5" s="101" t="s">
        <v>183</v>
      </c>
      <c r="E5" s="101" t="s">
        <v>184</v>
      </c>
      <c r="F5" s="101" t="s">
        <v>185</v>
      </c>
      <c r="G5" s="101" t="s">
        <v>19</v>
      </c>
      <c r="H5" s="101" t="s">
        <v>186</v>
      </c>
      <c r="I5" s="101" t="s">
        <v>187</v>
      </c>
      <c r="J5" s="101" t="s">
        <v>188</v>
      </c>
      <c r="K5" s="101" t="s">
        <v>189</v>
      </c>
      <c r="L5" s="101" t="s">
        <v>190</v>
      </c>
      <c r="M5" s="101" t="s">
        <v>191</v>
      </c>
      <c r="N5" s="101" t="s">
        <v>192</v>
      </c>
    </row>
    <row r="6" spans="1:14" x14ac:dyDescent="0.2">
      <c r="B6" s="101">
        <v>2011</v>
      </c>
      <c r="C6" s="101">
        <v>40</v>
      </c>
      <c r="D6" s="101">
        <v>51</v>
      </c>
      <c r="E6" s="101">
        <v>52</v>
      </c>
      <c r="F6" s="101">
        <v>55</v>
      </c>
      <c r="G6" s="101">
        <v>60</v>
      </c>
      <c r="H6" s="101">
        <v>68</v>
      </c>
      <c r="I6" s="101">
        <v>64</v>
      </c>
      <c r="J6" s="101">
        <v>71</v>
      </c>
      <c r="K6" s="101">
        <v>66</v>
      </c>
      <c r="L6" s="101">
        <v>61</v>
      </c>
      <c r="M6" s="101">
        <v>53</v>
      </c>
      <c r="N6" s="101">
        <v>46</v>
      </c>
    </row>
    <row r="7" spans="1:14" x14ac:dyDescent="0.2">
      <c r="B7" s="101">
        <v>2012</v>
      </c>
      <c r="C7" s="101">
        <v>42</v>
      </c>
      <c r="D7" s="101">
        <v>54</v>
      </c>
      <c r="E7" s="101">
        <v>56</v>
      </c>
      <c r="F7" s="101">
        <v>67</v>
      </c>
      <c r="G7" s="101">
        <v>68</v>
      </c>
      <c r="H7" s="101">
        <v>77</v>
      </c>
      <c r="I7" s="101">
        <v>75</v>
      </c>
      <c r="J7" s="101">
        <v>81</v>
      </c>
      <c r="K7" s="101">
        <v>75</v>
      </c>
      <c r="L7" s="101">
        <v>64</v>
      </c>
      <c r="M7" s="101">
        <v>57</v>
      </c>
      <c r="N7" s="101">
        <v>50</v>
      </c>
    </row>
    <row r="8" spans="1:14" x14ac:dyDescent="0.2">
      <c r="B8" s="101">
        <v>2013</v>
      </c>
      <c r="C8" s="101">
        <v>43</v>
      </c>
      <c r="D8" s="101">
        <v>54</v>
      </c>
      <c r="E8" s="101">
        <v>53</v>
      </c>
      <c r="F8" s="101">
        <v>59</v>
      </c>
      <c r="G8" s="101">
        <v>68</v>
      </c>
      <c r="H8" s="101">
        <v>77</v>
      </c>
      <c r="I8" s="101">
        <v>74</v>
      </c>
      <c r="J8" s="101">
        <v>82</v>
      </c>
      <c r="K8" s="101">
        <v>74</v>
      </c>
      <c r="L8" s="101">
        <v>68</v>
      </c>
      <c r="M8" s="101">
        <v>60</v>
      </c>
      <c r="N8" s="101">
        <v>49</v>
      </c>
    </row>
    <row r="9" spans="1:14" x14ac:dyDescent="0.2">
      <c r="B9" s="101">
        <v>2014</v>
      </c>
      <c r="C9" s="101">
        <v>48</v>
      </c>
      <c r="D9" s="101">
        <v>59</v>
      </c>
      <c r="E9" s="101">
        <v>55</v>
      </c>
      <c r="F9" s="101">
        <v>67</v>
      </c>
      <c r="G9" s="101">
        <v>71</v>
      </c>
      <c r="H9" s="101">
        <v>73</v>
      </c>
      <c r="I9" s="101">
        <v>72</v>
      </c>
      <c r="J9" s="101">
        <v>81</v>
      </c>
      <c r="K9" s="101">
        <v>73</v>
      </c>
      <c r="L9" s="101">
        <v>64</v>
      </c>
      <c r="M9" s="101">
        <v>62</v>
      </c>
      <c r="N9" s="101">
        <v>49</v>
      </c>
    </row>
    <row r="10" spans="1:14" x14ac:dyDescent="0.2">
      <c r="B10" s="101">
        <v>2015</v>
      </c>
      <c r="C10" s="101">
        <v>49</v>
      </c>
      <c r="D10" s="101">
        <v>61</v>
      </c>
      <c r="E10" s="101">
        <v>65</v>
      </c>
      <c r="F10" s="101">
        <v>70</v>
      </c>
      <c r="G10" s="101">
        <v>76</v>
      </c>
      <c r="H10" s="101">
        <v>79</v>
      </c>
      <c r="I10" s="101">
        <v>73</v>
      </c>
      <c r="J10" s="101">
        <v>81</v>
      </c>
      <c r="K10" s="101">
        <v>74</v>
      </c>
      <c r="L10" s="101">
        <v>64</v>
      </c>
      <c r="M10" s="101">
        <v>56</v>
      </c>
      <c r="N10" s="101">
        <v>51</v>
      </c>
    </row>
    <row r="11" spans="1:14" x14ac:dyDescent="0.2">
      <c r="B11" s="283">
        <v>2016</v>
      </c>
      <c r="C11" s="283">
        <v>42</v>
      </c>
      <c r="D11" s="283">
        <v>58</v>
      </c>
      <c r="E11" s="283">
        <v>62</v>
      </c>
      <c r="F11" s="283">
        <v>68</v>
      </c>
      <c r="G11" s="283">
        <v>74</v>
      </c>
      <c r="H11" s="283">
        <v>82</v>
      </c>
      <c r="I11" s="283">
        <v>84</v>
      </c>
      <c r="J11" s="283">
        <v>88</v>
      </c>
      <c r="K11" s="283">
        <v>83</v>
      </c>
      <c r="L11" s="283">
        <v>73</v>
      </c>
      <c r="M11" s="283">
        <v>66</v>
      </c>
      <c r="N11" s="283">
        <v>61</v>
      </c>
    </row>
    <row r="12" spans="1:14" x14ac:dyDescent="0.2">
      <c r="B12" s="283">
        <v>2017</v>
      </c>
      <c r="C12" s="312">
        <v>57.700598751226742</v>
      </c>
      <c r="D12" s="312">
        <v>63.376390178421651</v>
      </c>
      <c r="E12" s="312">
        <v>64.564720382067449</v>
      </c>
      <c r="F12" s="312">
        <v>71.190453167594896</v>
      </c>
      <c r="G12" s="312">
        <v>76.32424998048684</v>
      </c>
      <c r="H12" s="312">
        <v>84.673350641047634</v>
      </c>
      <c r="I12" s="312">
        <v>81.292554537624213</v>
      </c>
      <c r="J12" s="312">
        <v>88.302601430399747</v>
      </c>
      <c r="K12" s="312">
        <v>82.554304218164773</v>
      </c>
      <c r="L12" s="312">
        <v>75.221330882307868</v>
      </c>
      <c r="M12" s="312">
        <v>67.438344406189685</v>
      </c>
      <c r="N12" s="312">
        <v>59.747257221918773</v>
      </c>
    </row>
    <row r="30" spans="2:2" ht="14.25" x14ac:dyDescent="0.2">
      <c r="B30" s="225" t="s">
        <v>264</v>
      </c>
    </row>
    <row r="32" spans="2:2" x14ac:dyDescent="0.2">
      <c r="B32" s="233"/>
    </row>
    <row r="33" spans="2:14" x14ac:dyDescent="0.2">
      <c r="B33" s="101"/>
      <c r="C33" s="101" t="s">
        <v>182</v>
      </c>
      <c r="D33" s="101" t="s">
        <v>183</v>
      </c>
      <c r="E33" s="101" t="s">
        <v>184</v>
      </c>
      <c r="F33" s="101" t="s">
        <v>185</v>
      </c>
      <c r="G33" s="101" t="s">
        <v>19</v>
      </c>
      <c r="H33" s="101" t="s">
        <v>186</v>
      </c>
      <c r="I33" s="101" t="s">
        <v>187</v>
      </c>
      <c r="J33" s="101" t="s">
        <v>188</v>
      </c>
      <c r="K33" s="101" t="s">
        <v>189</v>
      </c>
      <c r="L33" s="101" t="s">
        <v>190</v>
      </c>
      <c r="M33" s="101" t="s">
        <v>191</v>
      </c>
      <c r="N33" s="101" t="s">
        <v>192</v>
      </c>
    </row>
    <row r="34" spans="2:14" x14ac:dyDescent="0.2">
      <c r="B34" s="101">
        <v>2011</v>
      </c>
      <c r="C34" s="284">
        <v>28</v>
      </c>
      <c r="D34" s="284">
        <v>36</v>
      </c>
      <c r="E34" s="284">
        <v>36</v>
      </c>
      <c r="F34" s="284">
        <v>42</v>
      </c>
      <c r="G34" s="284">
        <v>43</v>
      </c>
      <c r="H34" s="284">
        <v>50</v>
      </c>
      <c r="I34" s="284">
        <v>50</v>
      </c>
      <c r="J34" s="284">
        <v>57</v>
      </c>
      <c r="K34" s="284">
        <v>47</v>
      </c>
      <c r="L34" s="284">
        <v>43</v>
      </c>
      <c r="M34" s="284">
        <v>39</v>
      </c>
      <c r="N34" s="284">
        <v>35</v>
      </c>
    </row>
    <row r="35" spans="2:14" x14ac:dyDescent="0.2">
      <c r="B35" s="101">
        <v>2012</v>
      </c>
      <c r="C35" s="284">
        <v>31</v>
      </c>
      <c r="D35" s="284">
        <v>39</v>
      </c>
      <c r="E35" s="284">
        <v>41</v>
      </c>
      <c r="F35" s="284">
        <v>52</v>
      </c>
      <c r="G35" s="284">
        <v>52</v>
      </c>
      <c r="H35" s="284">
        <v>55</v>
      </c>
      <c r="I35" s="284">
        <v>59</v>
      </c>
      <c r="J35" s="284">
        <v>64</v>
      </c>
      <c r="K35" s="284">
        <v>52</v>
      </c>
      <c r="L35" s="284">
        <v>45</v>
      </c>
      <c r="M35" s="284">
        <v>39</v>
      </c>
      <c r="N35" s="284">
        <v>36</v>
      </c>
    </row>
    <row r="36" spans="2:14" x14ac:dyDescent="0.2">
      <c r="B36" s="101">
        <v>2013</v>
      </c>
      <c r="C36" s="284">
        <v>28</v>
      </c>
      <c r="D36" s="284">
        <v>41</v>
      </c>
      <c r="E36" s="284">
        <v>42</v>
      </c>
      <c r="F36" s="284">
        <v>43</v>
      </c>
      <c r="G36" s="284">
        <v>49</v>
      </c>
      <c r="H36" s="284">
        <v>53</v>
      </c>
      <c r="I36" s="284">
        <v>51</v>
      </c>
      <c r="J36" s="284">
        <v>63</v>
      </c>
      <c r="K36" s="284">
        <v>49</v>
      </c>
      <c r="L36" s="284">
        <v>48</v>
      </c>
      <c r="M36" s="284">
        <v>43</v>
      </c>
      <c r="N36" s="284">
        <v>38</v>
      </c>
    </row>
    <row r="37" spans="2:14" x14ac:dyDescent="0.2">
      <c r="B37" s="101">
        <v>2014</v>
      </c>
      <c r="C37" s="284">
        <v>29</v>
      </c>
      <c r="D37" s="284">
        <v>36</v>
      </c>
      <c r="E37" s="284">
        <v>40</v>
      </c>
      <c r="F37" s="284">
        <v>46</v>
      </c>
      <c r="G37" s="284">
        <v>49</v>
      </c>
      <c r="H37" s="284">
        <v>54</v>
      </c>
      <c r="I37" s="284">
        <v>54</v>
      </c>
      <c r="J37" s="284">
        <v>60</v>
      </c>
      <c r="K37" s="284">
        <v>52</v>
      </c>
      <c r="L37" s="284">
        <v>47</v>
      </c>
      <c r="M37" s="284">
        <v>43</v>
      </c>
      <c r="N37" s="284">
        <v>37</v>
      </c>
    </row>
    <row r="38" spans="2:14" x14ac:dyDescent="0.2">
      <c r="B38" s="101">
        <v>2015</v>
      </c>
      <c r="C38" s="284">
        <v>36</v>
      </c>
      <c r="D38" s="284">
        <v>48</v>
      </c>
      <c r="E38" s="284">
        <v>47</v>
      </c>
      <c r="F38" s="284">
        <v>52</v>
      </c>
      <c r="G38" s="284">
        <v>58</v>
      </c>
      <c r="H38" s="284">
        <v>58</v>
      </c>
      <c r="I38" s="284">
        <v>59</v>
      </c>
      <c r="J38" s="284">
        <v>65</v>
      </c>
      <c r="K38" s="284">
        <v>54</v>
      </c>
      <c r="L38" s="284">
        <v>48</v>
      </c>
      <c r="M38" s="284">
        <v>41</v>
      </c>
      <c r="N38" s="284">
        <v>41</v>
      </c>
    </row>
    <row r="39" spans="2:14" x14ac:dyDescent="0.2">
      <c r="B39" s="283">
        <v>2016</v>
      </c>
      <c r="C39" s="285">
        <v>31</v>
      </c>
      <c r="D39" s="285">
        <v>45</v>
      </c>
      <c r="E39" s="285">
        <v>49</v>
      </c>
      <c r="F39" s="285">
        <v>53</v>
      </c>
      <c r="G39" s="285">
        <v>56</v>
      </c>
      <c r="H39" s="285">
        <v>58</v>
      </c>
      <c r="I39" s="285">
        <v>70</v>
      </c>
      <c r="J39" s="285">
        <v>72</v>
      </c>
      <c r="K39" s="285">
        <v>61</v>
      </c>
      <c r="L39" s="285">
        <v>55</v>
      </c>
      <c r="M39" s="285">
        <v>50</v>
      </c>
      <c r="N39" s="285">
        <v>48</v>
      </c>
    </row>
    <row r="40" spans="2:14" x14ac:dyDescent="0.2">
      <c r="B40" s="283">
        <v>2017</v>
      </c>
      <c r="C40" s="312">
        <v>43.017137179226935</v>
      </c>
      <c r="D40" s="312">
        <v>48.295126941974623</v>
      </c>
      <c r="E40" s="312">
        <v>47.552116750330512</v>
      </c>
      <c r="F40" s="312">
        <v>56.423928812851699</v>
      </c>
      <c r="G40" s="312">
        <v>55.976282285042224</v>
      </c>
      <c r="H40" s="312">
        <v>62.518963265624258</v>
      </c>
      <c r="I40" s="312">
        <v>66.069360710681821</v>
      </c>
      <c r="J40" s="312">
        <v>71.906591876838633</v>
      </c>
      <c r="K40" s="312">
        <v>62.574235028596156</v>
      </c>
      <c r="L40" s="312">
        <v>56.044526824467042</v>
      </c>
      <c r="M40" s="312">
        <v>48.857946251958879</v>
      </c>
      <c r="N40" s="312">
        <v>47.694738767135547</v>
      </c>
    </row>
  </sheetData>
  <hyperlinks>
    <hyperlink ref="A1" location="Contents!A1" display="Contents"/>
  </hyperlinks>
  <pageMargins left="0.7" right="0.7" top="0.75" bottom="0.75" header="0.3" footer="0.3"/>
  <pageSetup paperSize="9" scale="77"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workbookViewId="0">
      <selection activeCell="D7" sqref="D7"/>
    </sheetView>
  </sheetViews>
  <sheetFormatPr defaultRowHeight="12.75" x14ac:dyDescent="0.2"/>
  <cols>
    <col min="1" max="16384" width="9.140625" style="10"/>
  </cols>
  <sheetData>
    <row r="1" spans="1:13" x14ac:dyDescent="0.2">
      <c r="A1" s="164" t="s">
        <v>92</v>
      </c>
    </row>
    <row r="3" spans="1:13" ht="15" x14ac:dyDescent="0.25">
      <c r="B3" s="226" t="s">
        <v>265</v>
      </c>
    </row>
    <row r="5" spans="1:13" x14ac:dyDescent="0.2">
      <c r="B5"/>
      <c r="C5" t="s">
        <v>145</v>
      </c>
      <c r="D5" t="s">
        <v>193</v>
      </c>
      <c r="E5" t="s">
        <v>194</v>
      </c>
      <c r="F5" t="s">
        <v>195</v>
      </c>
      <c r="G5" t="s">
        <v>196</v>
      </c>
      <c r="H5" t="s">
        <v>197</v>
      </c>
      <c r="I5" t="s">
        <v>198</v>
      </c>
      <c r="J5" t="s">
        <v>199</v>
      </c>
      <c r="K5" t="s">
        <v>200</v>
      </c>
      <c r="L5" t="s">
        <v>201</v>
      </c>
      <c r="M5" t="s">
        <v>202</v>
      </c>
    </row>
    <row r="6" spans="1:13" x14ac:dyDescent="0.2">
      <c r="B6">
        <v>2011</v>
      </c>
      <c r="C6">
        <v>57</v>
      </c>
      <c r="D6">
        <v>47</v>
      </c>
      <c r="E6">
        <v>49</v>
      </c>
      <c r="F6">
        <v>49</v>
      </c>
      <c r="G6">
        <v>63</v>
      </c>
      <c r="H6">
        <v>57</v>
      </c>
      <c r="I6">
        <v>61</v>
      </c>
      <c r="J6">
        <v>55</v>
      </c>
      <c r="K6">
        <v>47</v>
      </c>
      <c r="L6">
        <v>45</v>
      </c>
      <c r="M6">
        <v>53</v>
      </c>
    </row>
    <row r="7" spans="1:13" x14ac:dyDescent="0.2">
      <c r="B7">
        <v>2012</v>
      </c>
      <c r="C7">
        <v>64</v>
      </c>
      <c r="D7">
        <v>50</v>
      </c>
      <c r="E7">
        <v>53</v>
      </c>
      <c r="F7">
        <v>44</v>
      </c>
      <c r="G7">
        <v>73</v>
      </c>
      <c r="H7">
        <v>59</v>
      </c>
      <c r="I7">
        <v>61</v>
      </c>
      <c r="J7">
        <v>65</v>
      </c>
      <c r="K7">
        <v>56</v>
      </c>
      <c r="L7">
        <v>46</v>
      </c>
      <c r="M7">
        <v>57</v>
      </c>
    </row>
    <row r="8" spans="1:13" x14ac:dyDescent="0.2">
      <c r="B8">
        <v>2013</v>
      </c>
      <c r="C8">
        <v>64</v>
      </c>
      <c r="D8">
        <v>50</v>
      </c>
      <c r="E8">
        <v>55</v>
      </c>
      <c r="F8">
        <v>54</v>
      </c>
      <c r="G8">
        <v>72</v>
      </c>
      <c r="H8">
        <v>58</v>
      </c>
      <c r="I8">
        <v>68</v>
      </c>
      <c r="J8">
        <v>58</v>
      </c>
      <c r="K8">
        <v>53</v>
      </c>
      <c r="L8">
        <v>42</v>
      </c>
      <c r="M8">
        <v>59</v>
      </c>
    </row>
    <row r="9" spans="1:13" x14ac:dyDescent="0.2">
      <c r="B9">
        <v>2014</v>
      </c>
      <c r="C9">
        <v>65</v>
      </c>
      <c r="D9">
        <v>58</v>
      </c>
      <c r="E9">
        <v>56</v>
      </c>
      <c r="F9">
        <v>56</v>
      </c>
      <c r="G9">
        <v>74</v>
      </c>
      <c r="H9">
        <v>59</v>
      </c>
      <c r="I9">
        <v>60</v>
      </c>
      <c r="J9">
        <v>59</v>
      </c>
      <c r="K9">
        <v>62</v>
      </c>
      <c r="L9">
        <v>47</v>
      </c>
      <c r="M9">
        <v>52</v>
      </c>
    </row>
    <row r="10" spans="1:13" x14ac:dyDescent="0.2">
      <c r="B10">
        <v>2015</v>
      </c>
      <c r="C10">
        <v>67</v>
      </c>
      <c r="D10">
        <v>61</v>
      </c>
      <c r="E10">
        <v>54</v>
      </c>
      <c r="F10">
        <v>55</v>
      </c>
      <c r="G10">
        <v>77</v>
      </c>
      <c r="H10">
        <v>59</v>
      </c>
      <c r="I10">
        <v>59</v>
      </c>
      <c r="J10">
        <v>59</v>
      </c>
      <c r="K10">
        <v>64</v>
      </c>
      <c r="L10">
        <v>48</v>
      </c>
      <c r="M10">
        <v>55</v>
      </c>
    </row>
    <row r="11" spans="1:13" x14ac:dyDescent="0.2">
      <c r="B11" s="16">
        <v>2016</v>
      </c>
      <c r="C11" s="16">
        <v>70</v>
      </c>
      <c r="D11" s="16">
        <v>64</v>
      </c>
      <c r="E11" s="16">
        <v>61</v>
      </c>
      <c r="F11" s="16">
        <v>52</v>
      </c>
      <c r="G11" s="16">
        <v>79</v>
      </c>
      <c r="H11" s="16">
        <v>64</v>
      </c>
      <c r="I11" s="16">
        <v>65</v>
      </c>
      <c r="J11" s="16">
        <v>63</v>
      </c>
      <c r="K11" s="16">
        <v>67</v>
      </c>
      <c r="L11" s="16">
        <v>54</v>
      </c>
      <c r="M11" s="16">
        <v>62</v>
      </c>
    </row>
    <row r="12" spans="1:13" x14ac:dyDescent="0.2">
      <c r="B12" s="16">
        <v>2017</v>
      </c>
      <c r="C12" s="16">
        <v>73</v>
      </c>
      <c r="D12" s="16">
        <v>69</v>
      </c>
      <c r="E12" s="16">
        <v>63</v>
      </c>
      <c r="F12" s="16">
        <v>58</v>
      </c>
      <c r="G12" s="16">
        <v>80</v>
      </c>
      <c r="H12" s="16">
        <v>67</v>
      </c>
      <c r="I12" s="16">
        <v>70</v>
      </c>
      <c r="J12" s="16">
        <v>68</v>
      </c>
      <c r="K12" s="16">
        <v>73</v>
      </c>
      <c r="L12" s="16">
        <v>56</v>
      </c>
      <c r="M12" s="16">
        <v>64</v>
      </c>
    </row>
    <row r="33" spans="2:13" ht="17.25" x14ac:dyDescent="0.25">
      <c r="B33" s="226" t="s">
        <v>266</v>
      </c>
    </row>
    <row r="36" spans="2:13" x14ac:dyDescent="0.2">
      <c r="B36"/>
      <c r="C36" t="s">
        <v>145</v>
      </c>
      <c r="D36" t="s">
        <v>193</v>
      </c>
      <c r="E36" t="s">
        <v>194</v>
      </c>
      <c r="F36" t="s">
        <v>195</v>
      </c>
      <c r="G36" t="s">
        <v>196</v>
      </c>
      <c r="H36" t="s">
        <v>197</v>
      </c>
      <c r="I36" t="s">
        <v>198</v>
      </c>
      <c r="J36" t="s">
        <v>199</v>
      </c>
      <c r="K36" t="s">
        <v>200</v>
      </c>
      <c r="L36" t="s">
        <v>201</v>
      </c>
      <c r="M36" t="s">
        <v>202</v>
      </c>
    </row>
    <row r="37" spans="2:13" x14ac:dyDescent="0.2">
      <c r="B37">
        <v>2011</v>
      </c>
      <c r="C37">
        <v>42</v>
      </c>
      <c r="D37">
        <v>32</v>
      </c>
      <c r="E37">
        <v>38</v>
      </c>
      <c r="F37">
        <v>34</v>
      </c>
      <c r="G37">
        <v>47</v>
      </c>
      <c r="H37">
        <v>38</v>
      </c>
      <c r="I37">
        <v>45</v>
      </c>
      <c r="J37">
        <v>46</v>
      </c>
      <c r="K37">
        <v>35</v>
      </c>
      <c r="L37">
        <v>34</v>
      </c>
      <c r="M37">
        <v>42</v>
      </c>
    </row>
    <row r="38" spans="2:13" x14ac:dyDescent="0.2">
      <c r="B38">
        <v>2012</v>
      </c>
      <c r="C38">
        <v>47</v>
      </c>
      <c r="D38">
        <v>36</v>
      </c>
      <c r="E38">
        <v>41</v>
      </c>
      <c r="F38">
        <v>28</v>
      </c>
      <c r="G38">
        <v>55</v>
      </c>
      <c r="H38">
        <v>38</v>
      </c>
      <c r="I38">
        <v>45</v>
      </c>
      <c r="J38">
        <v>51</v>
      </c>
      <c r="K38">
        <v>46</v>
      </c>
      <c r="L38">
        <v>32</v>
      </c>
      <c r="M38">
        <v>44</v>
      </c>
    </row>
    <row r="39" spans="2:13" x14ac:dyDescent="0.2">
      <c r="B39">
        <v>2013</v>
      </c>
      <c r="C39">
        <v>46</v>
      </c>
      <c r="D39">
        <v>35</v>
      </c>
      <c r="E39">
        <v>39</v>
      </c>
      <c r="F39">
        <v>33</v>
      </c>
      <c r="G39">
        <v>55</v>
      </c>
      <c r="H39">
        <v>39</v>
      </c>
      <c r="I39">
        <v>46</v>
      </c>
      <c r="J39">
        <v>44</v>
      </c>
      <c r="K39">
        <v>41</v>
      </c>
      <c r="L39">
        <v>31</v>
      </c>
      <c r="M39">
        <v>42</v>
      </c>
    </row>
    <row r="40" spans="2:13" x14ac:dyDescent="0.2">
      <c r="B40">
        <v>2014</v>
      </c>
      <c r="C40">
        <v>46</v>
      </c>
      <c r="D40">
        <v>41</v>
      </c>
      <c r="E40">
        <v>44</v>
      </c>
      <c r="F40">
        <v>38</v>
      </c>
      <c r="G40">
        <v>51</v>
      </c>
      <c r="H40">
        <v>39</v>
      </c>
      <c r="I40">
        <v>46</v>
      </c>
      <c r="J40">
        <v>49</v>
      </c>
      <c r="K40">
        <v>49</v>
      </c>
      <c r="L40">
        <v>33</v>
      </c>
      <c r="M40">
        <v>40</v>
      </c>
    </row>
    <row r="41" spans="2:13" x14ac:dyDescent="0.2">
      <c r="B41">
        <v>2015</v>
      </c>
      <c r="C41">
        <v>50</v>
      </c>
      <c r="D41">
        <v>44</v>
      </c>
      <c r="E41">
        <v>44</v>
      </c>
      <c r="F41">
        <v>37</v>
      </c>
      <c r="G41">
        <v>60</v>
      </c>
      <c r="H41">
        <v>38</v>
      </c>
      <c r="I41">
        <v>47</v>
      </c>
      <c r="J41">
        <v>49</v>
      </c>
      <c r="K41">
        <v>51</v>
      </c>
      <c r="L41">
        <v>37</v>
      </c>
      <c r="M41">
        <v>43</v>
      </c>
    </row>
    <row r="42" spans="2:13" x14ac:dyDescent="0.2">
      <c r="B42">
        <v>2016</v>
      </c>
      <c r="C42">
        <v>54</v>
      </c>
      <c r="D42">
        <v>45</v>
      </c>
      <c r="E42">
        <v>54</v>
      </c>
      <c r="F42">
        <v>38</v>
      </c>
      <c r="G42">
        <v>64</v>
      </c>
      <c r="H42">
        <v>40</v>
      </c>
      <c r="I42">
        <v>50</v>
      </c>
      <c r="J42">
        <v>52</v>
      </c>
      <c r="K42">
        <v>54</v>
      </c>
      <c r="L42">
        <v>42</v>
      </c>
      <c r="M42">
        <v>48</v>
      </c>
    </row>
    <row r="43" spans="2:13" x14ac:dyDescent="0.2">
      <c r="B43" s="16">
        <v>2017</v>
      </c>
      <c r="C43" s="16">
        <v>56</v>
      </c>
      <c r="D43" s="16">
        <v>48</v>
      </c>
      <c r="E43" s="16">
        <v>54</v>
      </c>
      <c r="F43" s="16">
        <v>38</v>
      </c>
      <c r="G43" s="16">
        <v>63</v>
      </c>
      <c r="H43" s="16">
        <v>45</v>
      </c>
      <c r="I43" s="16">
        <v>54</v>
      </c>
      <c r="J43" s="16">
        <v>56</v>
      </c>
      <c r="K43" s="16">
        <v>63</v>
      </c>
      <c r="L43" s="16">
        <v>42</v>
      </c>
      <c r="M43" s="16">
        <v>49</v>
      </c>
    </row>
    <row r="60" spans="2:18" x14ac:dyDescent="0.2">
      <c r="B60" s="159"/>
    </row>
    <row r="61" spans="2:18" x14ac:dyDescent="0.2">
      <c r="B61" s="159"/>
    </row>
    <row r="62" spans="2:18" x14ac:dyDescent="0.2">
      <c r="B62" s="159"/>
    </row>
    <row r="63" spans="2:18" x14ac:dyDescent="0.2">
      <c r="B63" s="160" t="s">
        <v>113</v>
      </c>
      <c r="Q63" s="46"/>
      <c r="R63" s="46"/>
    </row>
    <row r="64" spans="2:18" x14ac:dyDescent="0.2">
      <c r="B64" s="238" t="s">
        <v>144</v>
      </c>
      <c r="Q64" s="46"/>
      <c r="R64" s="46"/>
    </row>
    <row r="65" spans="2:2" x14ac:dyDescent="0.2">
      <c r="B65" s="233" t="s">
        <v>258</v>
      </c>
    </row>
    <row r="66" spans="2:2" x14ac:dyDescent="0.2">
      <c r="B66" s="165" t="s">
        <v>236</v>
      </c>
    </row>
  </sheetData>
  <hyperlinks>
    <hyperlink ref="A1" location="Contents!A1" display="Contents"/>
    <hyperlink ref="B66" location="'Background Notes'!A1" display="Further information on methodology is available in the Background Information"/>
  </hyperlinks>
  <pageMargins left="0.7" right="0.7" top="0.75" bottom="0.75" header="0.3" footer="0.3"/>
  <pageSetup paperSize="9" scale="73"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71"/>
  <sheetViews>
    <sheetView showGridLines="0" workbookViewId="0">
      <selection activeCell="D7" sqref="D7"/>
    </sheetView>
  </sheetViews>
  <sheetFormatPr defaultRowHeight="12.75" x14ac:dyDescent="0.2"/>
  <cols>
    <col min="2" max="2" width="11.42578125" customWidth="1"/>
  </cols>
  <sheetData>
    <row r="1" spans="1:90" x14ac:dyDescent="0.2">
      <c r="A1" s="161" t="s">
        <v>92</v>
      </c>
    </row>
    <row r="2" spans="1:90" x14ac:dyDescent="0.2">
      <c r="B2" s="158" t="s">
        <v>267</v>
      </c>
      <c r="CL2" t="s">
        <v>104</v>
      </c>
    </row>
    <row r="3" spans="1:90" ht="12.75" customHeight="1" x14ac:dyDescent="0.2">
      <c r="CJ3" s="342" t="s">
        <v>145</v>
      </c>
      <c r="CK3">
        <v>2011</v>
      </c>
      <c r="CL3">
        <v>517</v>
      </c>
    </row>
    <row r="4" spans="1:90" x14ac:dyDescent="0.2">
      <c r="CJ4" s="342"/>
      <c r="CK4">
        <v>2012</v>
      </c>
      <c r="CL4">
        <v>527</v>
      </c>
    </row>
    <row r="5" spans="1:90" x14ac:dyDescent="0.2">
      <c r="CJ5" s="342"/>
      <c r="CK5">
        <v>2013</v>
      </c>
      <c r="CL5">
        <v>590</v>
      </c>
    </row>
    <row r="6" spans="1:90" x14ac:dyDescent="0.2">
      <c r="CJ6" s="342"/>
      <c r="CK6">
        <v>2014</v>
      </c>
      <c r="CL6">
        <v>677</v>
      </c>
    </row>
    <row r="7" spans="1:90" x14ac:dyDescent="0.2">
      <c r="CJ7" s="342"/>
      <c r="CK7">
        <v>2015</v>
      </c>
      <c r="CL7">
        <v>804</v>
      </c>
    </row>
    <row r="8" spans="1:90" x14ac:dyDescent="0.2">
      <c r="CJ8" s="342"/>
      <c r="CK8">
        <v>2016</v>
      </c>
      <c r="CL8">
        <v>794</v>
      </c>
    </row>
    <row r="9" spans="1:90" ht="12.75" customHeight="1" x14ac:dyDescent="0.2">
      <c r="CJ9" s="342"/>
      <c r="CK9">
        <v>2017</v>
      </c>
      <c r="CL9">
        <v>792</v>
      </c>
    </row>
    <row r="10" spans="1:90" x14ac:dyDescent="0.2">
      <c r="CJ10" s="342" t="s">
        <v>146</v>
      </c>
      <c r="CK10">
        <v>2011</v>
      </c>
      <c r="CL10">
        <v>509</v>
      </c>
    </row>
    <row r="11" spans="1:90" x14ac:dyDescent="0.2">
      <c r="CJ11" s="342"/>
      <c r="CK11">
        <v>2012</v>
      </c>
      <c r="CL11">
        <v>609</v>
      </c>
    </row>
    <row r="12" spans="1:90" x14ac:dyDescent="0.2">
      <c r="CJ12" s="342"/>
      <c r="CK12">
        <v>2013</v>
      </c>
      <c r="CL12">
        <v>602</v>
      </c>
    </row>
    <row r="13" spans="1:90" x14ac:dyDescent="0.2">
      <c r="CJ13" s="342"/>
      <c r="CK13">
        <v>2014</v>
      </c>
      <c r="CL13">
        <v>508</v>
      </c>
    </row>
    <row r="14" spans="1:90" x14ac:dyDescent="0.2">
      <c r="CJ14" s="342"/>
      <c r="CK14">
        <v>2015</v>
      </c>
      <c r="CL14">
        <v>411</v>
      </c>
    </row>
    <row r="15" spans="1:90" ht="12.75" customHeight="1" x14ac:dyDescent="0.2">
      <c r="CJ15" s="342"/>
      <c r="CK15">
        <v>2016</v>
      </c>
      <c r="CL15">
        <v>466</v>
      </c>
    </row>
    <row r="16" spans="1:90" x14ac:dyDescent="0.2">
      <c r="CJ16" s="342"/>
      <c r="CK16">
        <v>2017</v>
      </c>
      <c r="CL16">
        <v>500</v>
      </c>
    </row>
    <row r="17" spans="88:90" x14ac:dyDescent="0.2">
      <c r="CJ17" s="342" t="s">
        <v>147</v>
      </c>
      <c r="CK17">
        <v>2011</v>
      </c>
      <c r="CL17">
        <v>161</v>
      </c>
    </row>
    <row r="18" spans="88:90" x14ac:dyDescent="0.2">
      <c r="CJ18" s="342"/>
      <c r="CK18">
        <v>2012</v>
      </c>
      <c r="CL18">
        <v>167</v>
      </c>
    </row>
    <row r="19" spans="88:90" x14ac:dyDescent="0.2">
      <c r="CJ19" s="342"/>
      <c r="CK19">
        <v>2013</v>
      </c>
      <c r="CL19">
        <v>149</v>
      </c>
    </row>
    <row r="20" spans="88:90" x14ac:dyDescent="0.2">
      <c r="CJ20" s="342"/>
      <c r="CK20">
        <v>2014</v>
      </c>
      <c r="CL20">
        <v>156</v>
      </c>
    </row>
    <row r="21" spans="88:90" x14ac:dyDescent="0.2">
      <c r="CJ21" s="342"/>
      <c r="CK21">
        <v>2015</v>
      </c>
      <c r="CL21">
        <v>165</v>
      </c>
    </row>
    <row r="22" spans="88:90" x14ac:dyDescent="0.2">
      <c r="CJ22" s="342"/>
      <c r="CK22">
        <v>2016</v>
      </c>
      <c r="CL22">
        <v>167</v>
      </c>
    </row>
    <row r="23" spans="88:90" x14ac:dyDescent="0.2">
      <c r="CJ23" s="342"/>
      <c r="CK23">
        <v>2017</v>
      </c>
      <c r="CL23">
        <v>185</v>
      </c>
    </row>
    <row r="24" spans="88:90" x14ac:dyDescent="0.2">
      <c r="CJ24" s="342" t="s">
        <v>148</v>
      </c>
      <c r="CK24">
        <v>2011</v>
      </c>
      <c r="CL24">
        <v>81</v>
      </c>
    </row>
    <row r="25" spans="88:90" x14ac:dyDescent="0.2">
      <c r="CJ25" s="342"/>
      <c r="CK25">
        <v>2012</v>
      </c>
      <c r="CL25">
        <v>56</v>
      </c>
    </row>
    <row r="26" spans="88:90" x14ac:dyDescent="0.2">
      <c r="CJ26" s="342"/>
      <c r="CK26">
        <v>2013</v>
      </c>
      <c r="CL26">
        <v>53</v>
      </c>
    </row>
    <row r="27" spans="88:90" ht="12.75" customHeight="1" x14ac:dyDescent="0.2">
      <c r="CJ27" s="342"/>
      <c r="CK27">
        <v>2014</v>
      </c>
      <c r="CL27">
        <v>62</v>
      </c>
    </row>
    <row r="28" spans="88:90" x14ac:dyDescent="0.2">
      <c r="CJ28" s="342"/>
      <c r="CK28">
        <v>2015</v>
      </c>
      <c r="CL28">
        <v>78</v>
      </c>
    </row>
    <row r="29" spans="88:90" x14ac:dyDescent="0.2">
      <c r="CJ29" s="342"/>
      <c r="CK29">
        <v>2016</v>
      </c>
      <c r="CL29">
        <v>84</v>
      </c>
    </row>
    <row r="30" spans="88:90" x14ac:dyDescent="0.2">
      <c r="CJ30" s="342"/>
      <c r="CK30">
        <v>2017</v>
      </c>
      <c r="CL30">
        <v>92</v>
      </c>
    </row>
    <row r="31" spans="88:90" x14ac:dyDescent="0.2">
      <c r="CJ31" s="342" t="s">
        <v>149</v>
      </c>
      <c r="CK31">
        <v>2011</v>
      </c>
      <c r="CL31">
        <v>47</v>
      </c>
    </row>
    <row r="32" spans="88:90" x14ac:dyDescent="0.2">
      <c r="CJ32" s="342"/>
      <c r="CK32">
        <v>2012</v>
      </c>
      <c r="CL32">
        <v>55</v>
      </c>
    </row>
    <row r="33" spans="2:90" ht="12.75" customHeight="1" x14ac:dyDescent="0.2">
      <c r="CJ33" s="342"/>
      <c r="CK33">
        <v>2013</v>
      </c>
      <c r="CL33">
        <v>62</v>
      </c>
    </row>
    <row r="34" spans="2:90" x14ac:dyDescent="0.2">
      <c r="CJ34" s="342"/>
      <c r="CK34">
        <v>2014</v>
      </c>
      <c r="CL34">
        <v>73</v>
      </c>
    </row>
    <row r="35" spans="2:90" x14ac:dyDescent="0.2">
      <c r="CJ35" s="342"/>
      <c r="CK35">
        <v>2015</v>
      </c>
      <c r="CL35">
        <v>90</v>
      </c>
    </row>
    <row r="36" spans="2:90" x14ac:dyDescent="0.2">
      <c r="CJ36" s="342"/>
      <c r="CK36">
        <v>2016</v>
      </c>
      <c r="CL36">
        <v>113</v>
      </c>
    </row>
    <row r="37" spans="2:90" x14ac:dyDescent="0.2">
      <c r="CJ37" s="342"/>
      <c r="CK37">
        <v>2017</v>
      </c>
      <c r="CL37">
        <v>135</v>
      </c>
    </row>
    <row r="38" spans="2:90" x14ac:dyDescent="0.2">
      <c r="B38" s="158" t="s">
        <v>268</v>
      </c>
      <c r="CJ38" s="342" t="s">
        <v>150</v>
      </c>
      <c r="CK38">
        <v>2011</v>
      </c>
      <c r="CL38">
        <v>50</v>
      </c>
    </row>
    <row r="39" spans="2:90" x14ac:dyDescent="0.2">
      <c r="CJ39" s="342"/>
      <c r="CK39">
        <v>2012</v>
      </c>
      <c r="CL39">
        <v>76</v>
      </c>
    </row>
    <row r="40" spans="2:90" x14ac:dyDescent="0.2">
      <c r="CJ40" s="342"/>
      <c r="CK40">
        <v>2013</v>
      </c>
      <c r="CL40">
        <v>90</v>
      </c>
    </row>
    <row r="41" spans="2:90" x14ac:dyDescent="0.2">
      <c r="CJ41" s="342"/>
      <c r="CK41">
        <v>2014</v>
      </c>
      <c r="CL41">
        <v>97</v>
      </c>
    </row>
    <row r="42" spans="2:90" x14ac:dyDescent="0.2">
      <c r="CJ42" s="342"/>
      <c r="CK42">
        <v>2015</v>
      </c>
      <c r="CL42">
        <v>106</v>
      </c>
    </row>
    <row r="43" spans="2:90" x14ac:dyDescent="0.2">
      <c r="C43" s="233" t="s">
        <v>145</v>
      </c>
      <c r="D43" s="10">
        <v>0.4296315776267553</v>
      </c>
      <c r="CJ43" s="342"/>
      <c r="CK43">
        <v>2016</v>
      </c>
      <c r="CL43">
        <v>137</v>
      </c>
    </row>
    <row r="44" spans="2:90" x14ac:dyDescent="0.2">
      <c r="C44" s="233" t="s">
        <v>146</v>
      </c>
      <c r="D44" s="10">
        <v>0.27094135169546191</v>
      </c>
      <c r="CJ44" s="342"/>
      <c r="CK44">
        <v>2017</v>
      </c>
      <c r="CL44">
        <v>141</v>
      </c>
    </row>
    <row r="45" spans="2:90" x14ac:dyDescent="0.2">
      <c r="C45" s="233" t="s">
        <v>147</v>
      </c>
      <c r="D45" s="10">
        <v>0.10010896806798106</v>
      </c>
    </row>
    <row r="46" spans="2:90" x14ac:dyDescent="0.2">
      <c r="C46" s="233" t="s">
        <v>148</v>
      </c>
      <c r="D46" s="10">
        <v>4.9815321423039301E-2</v>
      </c>
    </row>
    <row r="47" spans="2:90" x14ac:dyDescent="0.2">
      <c r="C47" s="233" t="s">
        <v>149</v>
      </c>
      <c r="D47" s="10">
        <v>7.3090590054239526E-2</v>
      </c>
    </row>
    <row r="48" spans="2:90" x14ac:dyDescent="0.2">
      <c r="C48" s="233" t="s">
        <v>150</v>
      </c>
      <c r="D48" s="10">
        <v>7.6411106322639755E-2</v>
      </c>
    </row>
    <row r="70" spans="2:2" x14ac:dyDescent="0.2">
      <c r="B70" s="233" t="s">
        <v>258</v>
      </c>
    </row>
    <row r="71" spans="2:2" x14ac:dyDescent="0.2">
      <c r="B71" s="165" t="s">
        <v>236</v>
      </c>
    </row>
  </sheetData>
  <mergeCells count="6">
    <mergeCell ref="CJ31:CJ37"/>
    <mergeCell ref="CJ38:CJ44"/>
    <mergeCell ref="CJ3:CJ9"/>
    <mergeCell ref="CJ10:CJ16"/>
    <mergeCell ref="CJ17:CJ23"/>
    <mergeCell ref="CJ24:CJ30"/>
  </mergeCells>
  <hyperlinks>
    <hyperlink ref="A1" location="Contents!A1" display="Contents"/>
    <hyperlink ref="B71" location="'Background Notes'!A1" display="Further information on methodology is available in the Background Information"/>
  </hyperlinks>
  <pageMargins left="0.7" right="0.7" top="0.75" bottom="0.75" header="0.3" footer="0.3"/>
  <pageSetup paperSize="9" scale="16"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1"/>
  <sheetViews>
    <sheetView showGridLines="0" workbookViewId="0">
      <selection activeCell="D7" sqref="D7"/>
    </sheetView>
  </sheetViews>
  <sheetFormatPr defaultRowHeight="12.75" x14ac:dyDescent="0.2"/>
  <sheetData>
    <row r="1" spans="1:4" x14ac:dyDescent="0.2">
      <c r="A1" s="161" t="s">
        <v>92</v>
      </c>
    </row>
    <row r="2" spans="1:4" x14ac:dyDescent="0.2">
      <c r="B2" s="158" t="s">
        <v>269</v>
      </c>
    </row>
    <row r="4" spans="1:4" x14ac:dyDescent="0.2">
      <c r="D4" t="s">
        <v>151</v>
      </c>
    </row>
    <row r="5" spans="1:4" ht="12.75" customHeight="1" x14ac:dyDescent="0.2">
      <c r="B5" s="343" t="s">
        <v>145</v>
      </c>
      <c r="C5" s="239">
        <v>2011</v>
      </c>
      <c r="D5" s="240">
        <v>857</v>
      </c>
    </row>
    <row r="6" spans="1:4" x14ac:dyDescent="0.2">
      <c r="B6" s="343"/>
      <c r="C6" s="239">
        <v>2012</v>
      </c>
      <c r="D6" s="240">
        <v>865</v>
      </c>
    </row>
    <row r="7" spans="1:4" x14ac:dyDescent="0.2">
      <c r="B7" s="343"/>
      <c r="C7" s="239">
        <v>2013</v>
      </c>
      <c r="D7" s="240">
        <v>898</v>
      </c>
    </row>
    <row r="8" spans="1:4" x14ac:dyDescent="0.2">
      <c r="B8" s="343"/>
      <c r="C8" s="239">
        <v>2014</v>
      </c>
      <c r="D8" s="240">
        <v>995</v>
      </c>
    </row>
    <row r="9" spans="1:4" x14ac:dyDescent="0.2">
      <c r="B9" s="343"/>
      <c r="C9" s="239">
        <v>2015</v>
      </c>
      <c r="D9" s="240">
        <v>1185</v>
      </c>
    </row>
    <row r="10" spans="1:4" x14ac:dyDescent="0.2">
      <c r="B10" s="343"/>
      <c r="C10" s="239">
        <v>2016</v>
      </c>
      <c r="D10" s="240">
        <v>1129</v>
      </c>
    </row>
    <row r="11" spans="1:4" ht="12.75" customHeight="1" x14ac:dyDescent="0.2">
      <c r="B11" s="343"/>
      <c r="C11" s="239">
        <v>2017</v>
      </c>
      <c r="D11" s="240">
        <v>1184</v>
      </c>
    </row>
    <row r="12" spans="1:4" ht="25.5" customHeight="1" x14ac:dyDescent="0.2">
      <c r="B12" s="343" t="s">
        <v>146</v>
      </c>
      <c r="C12" s="239">
        <v>2011</v>
      </c>
      <c r="D12" s="240">
        <v>1008</v>
      </c>
    </row>
    <row r="13" spans="1:4" x14ac:dyDescent="0.2">
      <c r="B13" s="343"/>
      <c r="C13" s="239">
        <v>2012</v>
      </c>
      <c r="D13" s="240">
        <v>1243</v>
      </c>
    </row>
    <row r="14" spans="1:4" x14ac:dyDescent="0.2">
      <c r="B14" s="343"/>
      <c r="C14" s="239">
        <v>2013</v>
      </c>
      <c r="D14" s="240">
        <v>1256</v>
      </c>
    </row>
    <row r="15" spans="1:4" x14ac:dyDescent="0.2">
      <c r="B15" s="343"/>
      <c r="C15" s="239">
        <v>2014</v>
      </c>
      <c r="D15" s="240">
        <v>981</v>
      </c>
    </row>
    <row r="16" spans="1:4" x14ac:dyDescent="0.2">
      <c r="B16" s="343"/>
      <c r="C16" s="239">
        <v>2015</v>
      </c>
      <c r="D16" s="240">
        <v>800</v>
      </c>
    </row>
    <row r="17" spans="2:4" ht="12.75" customHeight="1" x14ac:dyDescent="0.2">
      <c r="B17" s="343"/>
      <c r="C17" s="239">
        <v>2016</v>
      </c>
      <c r="D17" s="240">
        <v>931</v>
      </c>
    </row>
    <row r="18" spans="2:4" x14ac:dyDescent="0.2">
      <c r="B18" s="343"/>
      <c r="C18" s="239">
        <v>2017</v>
      </c>
      <c r="D18" s="240">
        <v>981</v>
      </c>
    </row>
    <row r="19" spans="2:4" ht="25.5" customHeight="1" x14ac:dyDescent="0.2">
      <c r="B19" s="342" t="s">
        <v>150</v>
      </c>
      <c r="C19" s="239">
        <v>2011</v>
      </c>
      <c r="D19" s="240">
        <v>656</v>
      </c>
    </row>
    <row r="20" spans="2:4" x14ac:dyDescent="0.2">
      <c r="B20" s="342"/>
      <c r="C20" s="239">
        <v>2012</v>
      </c>
      <c r="D20" s="240">
        <v>629</v>
      </c>
    </row>
    <row r="21" spans="2:4" x14ac:dyDescent="0.2">
      <c r="B21" s="342"/>
      <c r="C21" s="239">
        <v>2013</v>
      </c>
      <c r="D21" s="240">
        <v>635</v>
      </c>
    </row>
    <row r="22" spans="2:4" x14ac:dyDescent="0.2">
      <c r="B22" s="342"/>
      <c r="C22" s="239">
        <v>2014</v>
      </c>
      <c r="D22" s="240">
        <v>717</v>
      </c>
    </row>
    <row r="23" spans="2:4" x14ac:dyDescent="0.2">
      <c r="B23" s="342"/>
      <c r="C23" s="239">
        <v>2015</v>
      </c>
      <c r="D23" s="240">
        <v>792</v>
      </c>
    </row>
    <row r="24" spans="2:4" x14ac:dyDescent="0.2">
      <c r="B24" s="342"/>
      <c r="C24" s="239">
        <v>2016</v>
      </c>
      <c r="D24" s="240">
        <v>835</v>
      </c>
    </row>
    <row r="25" spans="2:4" x14ac:dyDescent="0.2">
      <c r="B25" s="342"/>
      <c r="C25" s="239">
        <v>2017</v>
      </c>
      <c r="D25" s="240">
        <v>962</v>
      </c>
    </row>
    <row r="32" spans="2:4" x14ac:dyDescent="0.2">
      <c r="B32" s="158" t="s">
        <v>270</v>
      </c>
    </row>
    <row r="37" spans="3:4" ht="15" x14ac:dyDescent="0.25">
      <c r="C37" s="287" t="s">
        <v>145</v>
      </c>
      <c r="D37" s="10">
        <v>0.37868374305025959</v>
      </c>
    </row>
    <row r="38" spans="3:4" ht="15" x14ac:dyDescent="0.25">
      <c r="C38" s="287" t="s">
        <v>146</v>
      </c>
      <c r="D38" s="10">
        <v>0.31369023901933279</v>
      </c>
    </row>
    <row r="39" spans="3:4" ht="15" x14ac:dyDescent="0.25">
      <c r="C39" s="287" t="s">
        <v>150</v>
      </c>
      <c r="D39" s="10">
        <v>0.30762601793040767</v>
      </c>
    </row>
    <row r="60" spans="2:2" x14ac:dyDescent="0.2">
      <c r="B60" s="233" t="s">
        <v>258</v>
      </c>
    </row>
    <row r="61" spans="2:2" x14ac:dyDescent="0.2">
      <c r="B61" s="165" t="s">
        <v>236</v>
      </c>
    </row>
  </sheetData>
  <mergeCells count="3">
    <mergeCell ref="B5:B11"/>
    <mergeCell ref="B12:B18"/>
    <mergeCell ref="B19:B25"/>
  </mergeCells>
  <hyperlinks>
    <hyperlink ref="A1" location="Contents!A1" display="Contents"/>
    <hyperlink ref="B61" location="'Background Notes'!A1" display="Further information on methodology is available in the Background Information"/>
  </hyperlinks>
  <pageMargins left="0.7" right="0.7" top="0.75" bottom="0.75" header="0.3" footer="0.3"/>
  <pageSetup paperSize="9" scale="86"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workbookViewId="0">
      <selection activeCell="D7" sqref="D7"/>
    </sheetView>
  </sheetViews>
  <sheetFormatPr defaultRowHeight="12.75" x14ac:dyDescent="0.2"/>
  <sheetData>
    <row r="1" spans="1:16" x14ac:dyDescent="0.2">
      <c r="A1" s="161" t="s">
        <v>92</v>
      </c>
    </row>
    <row r="3" spans="1:16" x14ac:dyDescent="0.2">
      <c r="B3" s="158" t="s">
        <v>271</v>
      </c>
    </row>
    <row r="5" spans="1:16" x14ac:dyDescent="0.2">
      <c r="B5" s="231" t="s">
        <v>169</v>
      </c>
      <c r="C5" s="10">
        <v>7.7699790666174121E-2</v>
      </c>
    </row>
    <row r="6" spans="1:16" x14ac:dyDescent="0.2">
      <c r="B6" s="231" t="s">
        <v>170</v>
      </c>
      <c r="C6" s="10">
        <v>3.6818125846570619E-2</v>
      </c>
    </row>
    <row r="7" spans="1:16" x14ac:dyDescent="0.2">
      <c r="B7" s="231" t="s">
        <v>171</v>
      </c>
      <c r="C7" s="10">
        <v>2.5735746829208227E-2</v>
      </c>
    </row>
    <row r="8" spans="1:16" x14ac:dyDescent="0.2">
      <c r="B8" s="231" t="s">
        <v>172</v>
      </c>
      <c r="C8" s="10">
        <v>0.44698928703361651</v>
      </c>
      <c r="D8" s="227"/>
      <c r="E8" s="227"/>
      <c r="F8" s="227"/>
      <c r="G8" s="227"/>
      <c r="H8" s="227"/>
      <c r="I8" s="227"/>
      <c r="J8" s="227"/>
      <c r="K8" s="227"/>
      <c r="L8" s="227"/>
      <c r="M8" s="227"/>
      <c r="N8" s="227"/>
      <c r="O8" s="227"/>
      <c r="P8" s="227"/>
    </row>
    <row r="9" spans="1:16" x14ac:dyDescent="0.2">
      <c r="B9" s="231" t="s">
        <v>173</v>
      </c>
      <c r="C9" s="10">
        <v>8.5211180889053093E-2</v>
      </c>
      <c r="D9" s="227"/>
      <c r="E9" s="227"/>
      <c r="F9" s="227"/>
      <c r="G9" s="227"/>
      <c r="H9" s="227"/>
      <c r="I9" s="227"/>
      <c r="J9" s="227"/>
      <c r="K9" s="227"/>
      <c r="L9" s="227"/>
      <c r="M9" s="227"/>
      <c r="N9" s="227"/>
      <c r="O9" s="227"/>
      <c r="P9" s="227"/>
    </row>
    <row r="10" spans="1:16" x14ac:dyDescent="0.2">
      <c r="B10" s="231" t="s">
        <v>174</v>
      </c>
      <c r="C10" s="10">
        <v>8.7427656692525557E-2</v>
      </c>
      <c r="D10" s="10"/>
      <c r="E10" s="10"/>
      <c r="F10" s="10"/>
      <c r="G10" s="10"/>
    </row>
    <row r="11" spans="1:16" x14ac:dyDescent="0.2">
      <c r="B11" s="231" t="s">
        <v>175</v>
      </c>
      <c r="C11" s="10">
        <v>5.3564831917251567E-2</v>
      </c>
      <c r="D11" s="10"/>
      <c r="E11" s="10"/>
      <c r="F11" s="10"/>
      <c r="G11" s="10"/>
    </row>
    <row r="12" spans="1:16" x14ac:dyDescent="0.2">
      <c r="B12" s="231" t="s">
        <v>176</v>
      </c>
      <c r="C12" s="10">
        <v>3.1400073882526781E-2</v>
      </c>
      <c r="D12" s="10"/>
      <c r="E12" s="10"/>
      <c r="F12" s="10"/>
      <c r="G12" s="10"/>
    </row>
    <row r="13" spans="1:16" x14ac:dyDescent="0.2">
      <c r="B13" s="231" t="s">
        <v>177</v>
      </c>
      <c r="C13" s="10">
        <v>6.0583671961581084E-2</v>
      </c>
      <c r="D13" s="10"/>
      <c r="E13" s="10"/>
      <c r="F13" s="10"/>
      <c r="G13" s="10"/>
    </row>
    <row r="14" spans="1:16" x14ac:dyDescent="0.2">
      <c r="B14" s="231" t="s">
        <v>178</v>
      </c>
      <c r="C14" s="10">
        <v>2.9306735623691665E-2</v>
      </c>
      <c r="D14" s="10"/>
      <c r="E14" s="10"/>
      <c r="F14" s="10"/>
      <c r="G14" s="10"/>
    </row>
    <row r="15" spans="1:16" x14ac:dyDescent="0.2">
      <c r="B15" s="231" t="s">
        <v>179</v>
      </c>
      <c r="C15" s="10">
        <v>6.5262898657800758E-2</v>
      </c>
      <c r="D15" s="10"/>
      <c r="E15" s="10"/>
      <c r="F15" s="10"/>
      <c r="G15" s="10"/>
    </row>
    <row r="16" spans="1:16" x14ac:dyDescent="0.2">
      <c r="B16" s="10"/>
      <c r="C16" s="10"/>
      <c r="D16" s="10"/>
      <c r="E16" s="10"/>
      <c r="F16" s="10"/>
      <c r="G16" s="10"/>
    </row>
    <row r="17" spans="2:2" x14ac:dyDescent="0.2">
      <c r="B17" s="36"/>
    </row>
    <row r="19" spans="2:2" x14ac:dyDescent="0.2">
      <c r="B19" s="165"/>
    </row>
    <row r="33" spans="2:2" x14ac:dyDescent="0.2">
      <c r="B33" s="36" t="s">
        <v>142</v>
      </c>
    </row>
    <row r="34" spans="2:2" x14ac:dyDescent="0.2">
      <c r="B34" s="155" t="s">
        <v>108</v>
      </c>
    </row>
    <row r="35" spans="2:2" x14ac:dyDescent="0.2">
      <c r="B35" s="155" t="s">
        <v>143</v>
      </c>
    </row>
    <row r="36" spans="2:2" x14ac:dyDescent="0.2">
      <c r="B36" s="233" t="s">
        <v>258</v>
      </c>
    </row>
    <row r="37" spans="2:2" x14ac:dyDescent="0.2">
      <c r="B37" s="165" t="s">
        <v>236</v>
      </c>
    </row>
  </sheetData>
  <hyperlinks>
    <hyperlink ref="A1" location="Contents!A1" display="Contents"/>
    <hyperlink ref="B37" location="'Background Notes'!A1" display="Further information on methodology is available in the Background Information"/>
  </hyperlinks>
  <pageMargins left="0.7" right="0.7" top="0.75" bottom="0.75" header="0.3" footer="0.3"/>
  <pageSetup paperSize="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showGridLines="0" workbookViewId="0">
      <selection activeCell="D7" sqref="D7"/>
    </sheetView>
  </sheetViews>
  <sheetFormatPr defaultRowHeight="12.75" x14ac:dyDescent="0.2"/>
  <cols>
    <col min="1" max="1" width="27.7109375" customWidth="1"/>
    <col min="2" max="2" width="42.85546875" customWidth="1"/>
    <col min="3" max="3" width="14.7109375" customWidth="1"/>
  </cols>
  <sheetData>
    <row r="1" spans="1:9" x14ac:dyDescent="0.2">
      <c r="A1" s="2" t="s">
        <v>36</v>
      </c>
    </row>
    <row r="2" spans="1:9" x14ac:dyDescent="0.2">
      <c r="A2" s="2"/>
    </row>
    <row r="3" spans="1:9" ht="15" customHeight="1" x14ac:dyDescent="0.2">
      <c r="A3" s="309" t="s">
        <v>233</v>
      </c>
      <c r="B3" s="241"/>
      <c r="C3" s="241"/>
      <c r="D3" s="241"/>
      <c r="E3" s="241"/>
      <c r="F3" s="241"/>
      <c r="G3" s="241"/>
      <c r="H3" s="241"/>
      <c r="I3" s="241"/>
    </row>
    <row r="4" spans="1:9" x14ac:dyDescent="0.2">
      <c r="A4" s="146"/>
    </row>
    <row r="5" spans="1:9" ht="29.25" customHeight="1" x14ac:dyDescent="0.2">
      <c r="A5" s="344" t="s">
        <v>114</v>
      </c>
      <c r="B5" s="344"/>
      <c r="C5" s="344"/>
      <c r="D5" s="344"/>
      <c r="E5" s="344"/>
      <c r="F5" s="344"/>
      <c r="G5" s="344"/>
      <c r="H5" s="344"/>
      <c r="I5" s="344"/>
    </row>
    <row r="6" spans="1:9" x14ac:dyDescent="0.2">
      <c r="A6" s="36"/>
    </row>
    <row r="7" spans="1:9" x14ac:dyDescent="0.2">
      <c r="A7" s="36"/>
    </row>
    <row r="8" spans="1:9" x14ac:dyDescent="0.2">
      <c r="A8" s="345" t="s">
        <v>234</v>
      </c>
      <c r="B8" s="344"/>
      <c r="C8" s="344"/>
      <c r="D8" s="344"/>
      <c r="E8" s="344"/>
      <c r="F8" s="344"/>
      <c r="G8" s="344"/>
      <c r="H8" s="344"/>
      <c r="I8" s="344"/>
    </row>
    <row r="9" spans="1:9" x14ac:dyDescent="0.2">
      <c r="A9" s="344"/>
      <c r="B9" s="344"/>
      <c r="C9" s="344"/>
      <c r="D9" s="344"/>
      <c r="E9" s="344"/>
      <c r="F9" s="344"/>
      <c r="G9" s="344"/>
      <c r="H9" s="344"/>
      <c r="I9" s="344"/>
    </row>
    <row r="10" spans="1:9" x14ac:dyDescent="0.2">
      <c r="A10" s="344"/>
      <c r="B10" s="344"/>
      <c r="C10" s="344"/>
      <c r="D10" s="344"/>
      <c r="E10" s="344"/>
      <c r="F10" s="344"/>
      <c r="G10" s="344"/>
      <c r="H10" s="344"/>
      <c r="I10" s="344"/>
    </row>
    <row r="11" spans="1:9" x14ac:dyDescent="0.2">
      <c r="A11" s="146"/>
    </row>
    <row r="12" spans="1:9" x14ac:dyDescent="0.2">
      <c r="A12" s="36"/>
    </row>
    <row r="13" spans="1:9" x14ac:dyDescent="0.2">
      <c r="A13" s="146" t="s">
        <v>42</v>
      </c>
    </row>
    <row r="14" spans="1:9" x14ac:dyDescent="0.2">
      <c r="A14" s="36" t="s">
        <v>43</v>
      </c>
    </row>
    <row r="15" spans="1:9" x14ac:dyDescent="0.2">
      <c r="A15" s="36" t="s">
        <v>51</v>
      </c>
    </row>
    <row r="16" spans="1:9" x14ac:dyDescent="0.2">
      <c r="A16" s="36" t="s">
        <v>52</v>
      </c>
    </row>
    <row r="17" spans="1:1" x14ac:dyDescent="0.2">
      <c r="A17" s="36" t="s">
        <v>53</v>
      </c>
    </row>
    <row r="18" spans="1:1" x14ac:dyDescent="0.2">
      <c r="A18" s="36" t="s">
        <v>54</v>
      </c>
    </row>
    <row r="19" spans="1:1" x14ac:dyDescent="0.2">
      <c r="A19" s="36" t="s">
        <v>44</v>
      </c>
    </row>
    <row r="20" spans="1:1" x14ac:dyDescent="0.2">
      <c r="A20" s="36" t="s">
        <v>55</v>
      </c>
    </row>
    <row r="22" spans="1:1" ht="12.75" customHeight="1" x14ac:dyDescent="0.2">
      <c r="A22" t="s">
        <v>37</v>
      </c>
    </row>
    <row r="24" spans="1:1" x14ac:dyDescent="0.2">
      <c r="A24" s="2" t="s">
        <v>38</v>
      </c>
    </row>
    <row r="25" spans="1:1" s="36" customFormat="1" x14ac:dyDescent="0.2">
      <c r="A25" s="2"/>
    </row>
    <row r="26" spans="1:1" s="36" customFormat="1" x14ac:dyDescent="0.2">
      <c r="A26" s="146" t="s">
        <v>45</v>
      </c>
    </row>
    <row r="27" spans="1:1" s="36" customFormat="1" x14ac:dyDescent="0.2">
      <c r="A27" s="36" t="s">
        <v>84</v>
      </c>
    </row>
    <row r="28" spans="1:1" s="36" customFormat="1" x14ac:dyDescent="0.2">
      <c r="A28" s="36" t="s">
        <v>58</v>
      </c>
    </row>
    <row r="29" spans="1:1" s="36" customFormat="1" x14ac:dyDescent="0.2">
      <c r="A29" s="36" t="s">
        <v>85</v>
      </c>
    </row>
    <row r="30" spans="1:1" s="36" customFormat="1" x14ac:dyDescent="0.2">
      <c r="A30" s="2"/>
    </row>
    <row r="31" spans="1:1" s="36" customFormat="1" x14ac:dyDescent="0.2">
      <c r="A31" s="146" t="s">
        <v>46</v>
      </c>
    </row>
    <row r="32" spans="1:1" s="36" customFormat="1" x14ac:dyDescent="0.2">
      <c r="A32" s="36" t="s">
        <v>47</v>
      </c>
    </row>
    <row r="33" spans="1:1" s="36" customFormat="1" x14ac:dyDescent="0.2">
      <c r="A33" s="144"/>
    </row>
    <row r="34" spans="1:1" s="36" customFormat="1" x14ac:dyDescent="0.2">
      <c r="A34" s="147" t="s">
        <v>57</v>
      </c>
    </row>
    <row r="35" spans="1:1" s="36" customFormat="1" x14ac:dyDescent="0.2">
      <c r="A35" s="36" t="s">
        <v>59</v>
      </c>
    </row>
    <row r="36" spans="1:1" s="36" customFormat="1" x14ac:dyDescent="0.2">
      <c r="A36" s="36" t="s">
        <v>86</v>
      </c>
    </row>
    <row r="37" spans="1:1" s="36" customFormat="1" x14ac:dyDescent="0.2">
      <c r="A37" s="36" t="s">
        <v>87</v>
      </c>
    </row>
    <row r="38" spans="1:1" s="36" customFormat="1" x14ac:dyDescent="0.2">
      <c r="A38" s="145" t="s">
        <v>111</v>
      </c>
    </row>
    <row r="39" spans="1:1" s="36" customFormat="1" x14ac:dyDescent="0.2">
      <c r="A39" s="145"/>
    </row>
    <row r="40" spans="1:1" s="36" customFormat="1" x14ac:dyDescent="0.2">
      <c r="A40" s="147" t="s">
        <v>56</v>
      </c>
    </row>
    <row r="41" spans="1:1" s="36" customFormat="1" x14ac:dyDescent="0.2">
      <c r="A41" s="36" t="s">
        <v>71</v>
      </c>
    </row>
    <row r="42" spans="1:1" s="36" customFormat="1" x14ac:dyDescent="0.2">
      <c r="A42" s="36" t="s">
        <v>72</v>
      </c>
    </row>
    <row r="43" spans="1:1" s="36" customFormat="1" x14ac:dyDescent="0.2">
      <c r="A43" s="36" t="s">
        <v>88</v>
      </c>
    </row>
    <row r="44" spans="1:1" s="36" customFormat="1" x14ac:dyDescent="0.2"/>
    <row r="45" spans="1:1" s="36" customFormat="1" x14ac:dyDescent="0.2">
      <c r="A45" s="146" t="s">
        <v>48</v>
      </c>
    </row>
    <row r="46" spans="1:1" s="36" customFormat="1" x14ac:dyDescent="0.2"/>
    <row r="47" spans="1:1" s="36" customFormat="1" x14ac:dyDescent="0.2">
      <c r="A47" s="146" t="s">
        <v>49</v>
      </c>
    </row>
    <row r="48" spans="1:1" s="36" customFormat="1" x14ac:dyDescent="0.2">
      <c r="A48" s="36" t="s">
        <v>73</v>
      </c>
    </row>
    <row r="49" spans="1:1" s="36" customFormat="1" x14ac:dyDescent="0.2">
      <c r="A49" s="36" t="s">
        <v>74</v>
      </c>
    </row>
    <row r="50" spans="1:1" s="36" customFormat="1" x14ac:dyDescent="0.2"/>
    <row r="51" spans="1:1" s="36" customFormat="1" x14ac:dyDescent="0.2"/>
    <row r="52" spans="1:1" s="36" customFormat="1" x14ac:dyDescent="0.2">
      <c r="A52" s="146" t="s">
        <v>50</v>
      </c>
    </row>
    <row r="53" spans="1:1" s="36" customFormat="1" x14ac:dyDescent="0.2">
      <c r="A53" s="145" t="s">
        <v>76</v>
      </c>
    </row>
    <row r="54" spans="1:1" s="36" customFormat="1" x14ac:dyDescent="0.2">
      <c r="A54" s="145" t="s">
        <v>77</v>
      </c>
    </row>
    <row r="55" spans="1:1" s="36" customFormat="1" x14ac:dyDescent="0.2">
      <c r="A55" s="145" t="s">
        <v>110</v>
      </c>
    </row>
    <row r="56" spans="1:1" x14ac:dyDescent="0.2">
      <c r="A56" s="36" t="s">
        <v>75</v>
      </c>
    </row>
    <row r="57" spans="1:1" x14ac:dyDescent="0.2">
      <c r="A57" s="36"/>
    </row>
    <row r="58" spans="1:1" x14ac:dyDescent="0.2">
      <c r="A58" s="167" t="s">
        <v>102</v>
      </c>
    </row>
    <row r="59" spans="1:1" x14ac:dyDescent="0.2">
      <c r="A59" s="145" t="s">
        <v>138</v>
      </c>
    </row>
    <row r="60" spans="1:1" x14ac:dyDescent="0.2">
      <c r="A60" s="145"/>
    </row>
    <row r="61" spans="1:1" x14ac:dyDescent="0.2">
      <c r="A61" s="309" t="s">
        <v>231</v>
      </c>
    </row>
    <row r="62" spans="1:1" x14ac:dyDescent="0.2">
      <c r="A62" s="309"/>
    </row>
    <row r="63" spans="1:1" x14ac:dyDescent="0.2">
      <c r="A63" s="310" t="s">
        <v>232</v>
      </c>
    </row>
    <row r="64" spans="1:1" x14ac:dyDescent="0.2">
      <c r="A64" s="36"/>
    </row>
    <row r="65" spans="1:4" x14ac:dyDescent="0.2">
      <c r="A65" s="2" t="s">
        <v>39</v>
      </c>
    </row>
    <row r="66" spans="1:4" x14ac:dyDescent="0.2">
      <c r="A66" s="172" t="s">
        <v>137</v>
      </c>
    </row>
    <row r="67" spans="1:4" x14ac:dyDescent="0.2">
      <c r="A67" s="154" t="s">
        <v>126</v>
      </c>
      <c r="D67" s="171"/>
    </row>
    <row r="68" spans="1:4" x14ac:dyDescent="0.2">
      <c r="A68" s="154" t="s">
        <v>127</v>
      </c>
    </row>
    <row r="69" spans="1:4" x14ac:dyDescent="0.2">
      <c r="A69" s="154" t="s">
        <v>128</v>
      </c>
    </row>
    <row r="70" spans="1:4" x14ac:dyDescent="0.2">
      <c r="A70" s="154" t="s">
        <v>129</v>
      </c>
    </row>
    <row r="71" spans="1:4" x14ac:dyDescent="0.2">
      <c r="A71" s="154" t="s">
        <v>130</v>
      </c>
    </row>
    <row r="72" spans="1:4" x14ac:dyDescent="0.2">
      <c r="A72" s="154" t="s">
        <v>131</v>
      </c>
    </row>
    <row r="73" spans="1:4" x14ac:dyDescent="0.2">
      <c r="A73" s="154" t="s">
        <v>132</v>
      </c>
    </row>
    <row r="74" spans="1:4" x14ac:dyDescent="0.2">
      <c r="A74" s="154" t="s">
        <v>133</v>
      </c>
    </row>
    <row r="75" spans="1:4" x14ac:dyDescent="0.2">
      <c r="A75" s="154" t="s">
        <v>134</v>
      </c>
    </row>
    <row r="76" spans="1:4" x14ac:dyDescent="0.2">
      <c r="A76" s="154" t="s">
        <v>135</v>
      </c>
    </row>
    <row r="77" spans="1:4" x14ac:dyDescent="0.2">
      <c r="A77" s="154" t="s">
        <v>136</v>
      </c>
    </row>
    <row r="79" spans="1:4" ht="12.75" customHeight="1" x14ac:dyDescent="0.2">
      <c r="A79" s="2" t="s">
        <v>40</v>
      </c>
    </row>
    <row r="80" spans="1:4" x14ac:dyDescent="0.2">
      <c r="A80" s="154" t="s">
        <v>78</v>
      </c>
    </row>
    <row r="81" spans="1:2" x14ac:dyDescent="0.2">
      <c r="A81" s="153"/>
    </row>
    <row r="83" spans="1:2" x14ac:dyDescent="0.2">
      <c r="A83" s="2" t="s">
        <v>41</v>
      </c>
    </row>
    <row r="84" spans="1:2" x14ac:dyDescent="0.2">
      <c r="A84" s="286" t="s">
        <v>228</v>
      </c>
    </row>
    <row r="85" spans="1:2" x14ac:dyDescent="0.2">
      <c r="A85" s="81"/>
      <c r="B85" s="153"/>
    </row>
    <row r="86" spans="1:2" x14ac:dyDescent="0.2">
      <c r="A86" s="161" t="s">
        <v>229</v>
      </c>
    </row>
    <row r="88" spans="1:2" x14ac:dyDescent="0.2">
      <c r="A88" s="161" t="s">
        <v>230</v>
      </c>
    </row>
  </sheetData>
  <mergeCells count="2">
    <mergeCell ref="A5:I5"/>
    <mergeCell ref="A8:I10"/>
  </mergeCells>
  <hyperlinks>
    <hyperlink ref="A86" r:id="rId1"/>
    <hyperlink ref="A88" r:id="rId2"/>
    <hyperlink ref="A63" r:id="rId3"/>
  </hyperlinks>
  <pageMargins left="0.7" right="0.7" top="0.75" bottom="0.75" header="0.3" footer="0.3"/>
  <pageSetup paperSize="9" scale="84"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25"/>
  <sheetViews>
    <sheetView showGridLines="0" zoomScale="130" zoomScaleNormal="130" workbookViewId="0">
      <selection activeCell="D7" sqref="D7"/>
    </sheetView>
  </sheetViews>
  <sheetFormatPr defaultRowHeight="12.75" x14ac:dyDescent="0.2"/>
  <cols>
    <col min="1" max="1" width="20.5703125" style="36" bestFit="1" customWidth="1"/>
    <col min="2" max="2" width="110.140625" style="36" customWidth="1"/>
    <col min="3" max="16384" width="9.140625" style="36"/>
  </cols>
  <sheetData>
    <row r="2" spans="1:2" x14ac:dyDescent="0.2">
      <c r="B2" s="2" t="s">
        <v>90</v>
      </c>
    </row>
    <row r="4" spans="1:2" x14ac:dyDescent="0.2">
      <c r="A4" s="161" t="s">
        <v>91</v>
      </c>
      <c r="B4" s="231" t="s">
        <v>152</v>
      </c>
    </row>
    <row r="5" spans="1:2" x14ac:dyDescent="0.2">
      <c r="A5" s="161" t="s">
        <v>93</v>
      </c>
      <c r="B5" s="231" t="s">
        <v>153</v>
      </c>
    </row>
    <row r="6" spans="1:2" x14ac:dyDescent="0.2">
      <c r="A6" s="161" t="s">
        <v>94</v>
      </c>
      <c r="B6" s="242" t="s">
        <v>154</v>
      </c>
    </row>
    <row r="7" spans="1:2" x14ac:dyDescent="0.2">
      <c r="A7" s="161" t="s">
        <v>95</v>
      </c>
      <c r="B7" s="242" t="s">
        <v>155</v>
      </c>
    </row>
    <row r="8" spans="1:2" x14ac:dyDescent="0.2">
      <c r="A8" s="161" t="s">
        <v>96</v>
      </c>
      <c r="B8" s="231" t="s">
        <v>240</v>
      </c>
    </row>
    <row r="9" spans="1:2" x14ac:dyDescent="0.2">
      <c r="A9" s="161" t="s">
        <v>97</v>
      </c>
      <c r="B9" s="231" t="s">
        <v>156</v>
      </c>
    </row>
    <row r="10" spans="1:2" x14ac:dyDescent="0.2">
      <c r="A10" s="161" t="s">
        <v>98</v>
      </c>
      <c r="B10" s="231" t="s">
        <v>241</v>
      </c>
    </row>
    <row r="11" spans="1:2" x14ac:dyDescent="0.2">
      <c r="A11" s="161" t="s">
        <v>99</v>
      </c>
      <c r="B11" s="231" t="s">
        <v>157</v>
      </c>
    </row>
    <row r="12" spans="1:2" x14ac:dyDescent="0.2">
      <c r="A12" s="161" t="s">
        <v>101</v>
      </c>
      <c r="B12" s="230" t="s">
        <v>242</v>
      </c>
    </row>
    <row r="13" spans="1:2" x14ac:dyDescent="0.2">
      <c r="A13" s="161"/>
      <c r="B13" s="155"/>
    </row>
    <row r="15" spans="1:2" x14ac:dyDescent="0.2">
      <c r="B15" s="2" t="s">
        <v>100</v>
      </c>
    </row>
    <row r="17" spans="1:2" x14ac:dyDescent="0.2">
      <c r="A17" s="161" t="s">
        <v>219</v>
      </c>
      <c r="B17" s="229" t="s">
        <v>243</v>
      </c>
    </row>
    <row r="18" spans="1:2" x14ac:dyDescent="0.2">
      <c r="A18" s="161" t="s">
        <v>220</v>
      </c>
      <c r="B18" s="229" t="s">
        <v>244</v>
      </c>
    </row>
    <row r="19" spans="1:2" x14ac:dyDescent="0.2">
      <c r="A19" s="161" t="s">
        <v>221</v>
      </c>
      <c r="B19" s="229" t="s">
        <v>245</v>
      </c>
    </row>
    <row r="20" spans="1:2" x14ac:dyDescent="0.2">
      <c r="A20" s="161" t="s">
        <v>222</v>
      </c>
      <c r="B20" s="229" t="s">
        <v>246</v>
      </c>
    </row>
    <row r="21" spans="1:2" x14ac:dyDescent="0.2">
      <c r="A21" s="161" t="s">
        <v>223</v>
      </c>
      <c r="B21" s="229" t="s">
        <v>247</v>
      </c>
    </row>
    <row r="22" spans="1:2" x14ac:dyDescent="0.2">
      <c r="A22" s="161" t="s">
        <v>224</v>
      </c>
      <c r="B22" s="229" t="s">
        <v>248</v>
      </c>
    </row>
    <row r="23" spans="1:2" x14ac:dyDescent="0.2">
      <c r="A23" s="161" t="s">
        <v>225</v>
      </c>
      <c r="B23" s="229" t="s">
        <v>249</v>
      </c>
    </row>
    <row r="24" spans="1:2" x14ac:dyDescent="0.2">
      <c r="A24" s="161" t="s">
        <v>226</v>
      </c>
      <c r="B24" s="229" t="s">
        <v>250</v>
      </c>
    </row>
    <row r="25" spans="1:2" x14ac:dyDescent="0.2">
      <c r="A25" s="161" t="s">
        <v>227</v>
      </c>
      <c r="B25" s="288" t="s">
        <v>203</v>
      </c>
    </row>
  </sheetData>
  <hyperlinks>
    <hyperlink ref="A4" location="'Table 1.1'!A1" display="Table 1.1"/>
    <hyperlink ref="A5" location="'Table 1.2'!A1" display="Table 1.2"/>
    <hyperlink ref="A6" location="'Table 1.3'!A1" display="Table 1.3"/>
    <hyperlink ref="A7" location="'Table 1.4'!A1" display="Table 1.4"/>
    <hyperlink ref="A8" location="'Table 1.5'!A1" display="Table 1.5"/>
    <hyperlink ref="A9" location="'Table 1.6 '!A1" display="Table 1.6"/>
    <hyperlink ref="A10" location="'Table 1.7'!A1" display="Table 1.7"/>
    <hyperlink ref="A11" location="'Table 1.8'!A1" display="Table 1.8"/>
    <hyperlink ref="A12" location="'Table 1.9'!A1" display="Table 1.9"/>
    <hyperlink ref="A17" location="'Figure 1.1a &amp; 1.1b'!A1" display="Figure 1.1a "/>
    <hyperlink ref="A18" location="'Figure 1.1a &amp; 1.1b'!A1" display="Figure 1.1b"/>
    <hyperlink ref="A19" location="'Figure 1.2a &amp; 1.2b'!A1" display="Figure 1.2a"/>
    <hyperlink ref="A20" location="'Figure 1.2a &amp; 1.2b'!A1" display="Figure 1.2b"/>
    <hyperlink ref="A21" location="'Figure 1.3a &amp; 1.3b'!A1" display="Figure 1.3a "/>
    <hyperlink ref="A22" location="'Figure 1.3a &amp; 1.3b'!A1" display="Figure 1.3b"/>
    <hyperlink ref="A23" location="'Figure 1.4a &amp; 1.4b'!A1" display="Figure 1.4a"/>
    <hyperlink ref="A24" location="'Figure 1.4a &amp; 1.4b'!A1" display="Figure 1.4b"/>
    <hyperlink ref="A25" location="'Figure 1.5'!A1" display="Figure 1.5"/>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showGridLines="0" zoomScaleNormal="100" workbookViewId="0">
      <selection activeCell="D7" sqref="D7"/>
    </sheetView>
  </sheetViews>
  <sheetFormatPr defaultRowHeight="12.75" x14ac:dyDescent="0.2"/>
  <cols>
    <col min="1" max="1" width="33.28515625" style="5" bestFit="1" customWidth="1"/>
    <col min="2" max="3" width="16.7109375" style="46" customWidth="1"/>
    <col min="4" max="4" width="9.140625" style="5"/>
    <col min="5" max="5" width="13.42578125" style="23" customWidth="1"/>
    <col min="6" max="6" width="13.42578125" style="108" customWidth="1"/>
    <col min="7" max="7" width="9.140625" style="5"/>
    <col min="8" max="9" width="16.7109375" style="46" customWidth="1"/>
    <col min="10" max="10" width="16.5703125" style="5" customWidth="1"/>
    <col min="11" max="11" width="16.7109375" style="5" customWidth="1"/>
    <col min="12" max="12" width="16.5703125" style="5" customWidth="1"/>
    <col min="13" max="13" width="16.7109375" style="5" customWidth="1"/>
    <col min="14" max="15" width="16.7109375" style="84" customWidth="1"/>
    <col min="16" max="19" width="16.7109375" style="5" customWidth="1"/>
    <col min="20" max="16384" width="9.140625" style="5"/>
  </cols>
  <sheetData>
    <row r="1" spans="1:21" ht="18" customHeight="1" x14ac:dyDescent="0.2">
      <c r="A1" s="162" t="s">
        <v>92</v>
      </c>
    </row>
    <row r="2" spans="1:21" ht="18" customHeight="1" x14ac:dyDescent="0.2">
      <c r="A2" s="156" t="s">
        <v>158</v>
      </c>
    </row>
    <row r="3" spans="1:21" ht="24" customHeight="1" thickBot="1" x14ac:dyDescent="0.25">
      <c r="A3" s="110"/>
      <c r="B3" s="111"/>
      <c r="C3" s="111"/>
      <c r="D3" s="110"/>
      <c r="E3" s="113"/>
      <c r="F3" s="114"/>
      <c r="G3" s="110"/>
      <c r="H3" s="111"/>
      <c r="I3" s="111"/>
      <c r="J3" s="110"/>
      <c r="K3" s="110"/>
      <c r="L3" s="110"/>
      <c r="M3" s="110"/>
      <c r="N3" s="115"/>
      <c r="O3" s="115"/>
      <c r="P3" s="110"/>
      <c r="Q3" s="110"/>
      <c r="R3" s="110"/>
      <c r="S3" s="110"/>
    </row>
    <row r="4" spans="1:21" s="2" customFormat="1" ht="15" thickTop="1" x14ac:dyDescent="0.2">
      <c r="A4" s="4"/>
      <c r="B4" s="316">
        <v>2017</v>
      </c>
      <c r="C4" s="317"/>
      <c r="D4" s="318" t="s">
        <v>251</v>
      </c>
      <c r="E4" s="319"/>
      <c r="F4" s="319"/>
      <c r="G4" s="320"/>
      <c r="H4" s="316">
        <v>2016</v>
      </c>
      <c r="I4" s="317"/>
      <c r="J4" s="316">
        <v>2015</v>
      </c>
      <c r="K4" s="317"/>
      <c r="L4" s="316">
        <v>2014</v>
      </c>
      <c r="M4" s="317"/>
      <c r="N4" s="316">
        <v>2013</v>
      </c>
      <c r="O4" s="317"/>
      <c r="P4" s="316">
        <v>2012</v>
      </c>
      <c r="Q4" s="317"/>
      <c r="R4" s="316">
        <v>2011</v>
      </c>
      <c r="S4" s="317"/>
    </row>
    <row r="5" spans="1:21" s="2" customFormat="1" ht="39" thickBot="1" x14ac:dyDescent="0.25">
      <c r="A5" s="107"/>
      <c r="B5" s="127" t="s">
        <v>1</v>
      </c>
      <c r="C5" s="128" t="s">
        <v>140</v>
      </c>
      <c r="D5" s="7"/>
      <c r="E5" s="106" t="s">
        <v>252</v>
      </c>
      <c r="F5" s="106" t="s">
        <v>253</v>
      </c>
      <c r="G5" s="107"/>
      <c r="H5" s="127" t="s">
        <v>1</v>
      </c>
      <c r="I5" s="128" t="s">
        <v>140</v>
      </c>
      <c r="J5" s="127" t="s">
        <v>1</v>
      </c>
      <c r="K5" s="128" t="s">
        <v>140</v>
      </c>
      <c r="L5" s="127" t="s">
        <v>1</v>
      </c>
      <c r="M5" s="128" t="s">
        <v>140</v>
      </c>
      <c r="N5" s="129" t="s">
        <v>1</v>
      </c>
      <c r="O5" s="128" t="s">
        <v>140</v>
      </c>
      <c r="P5" s="129" t="s">
        <v>1</v>
      </c>
      <c r="Q5" s="128" t="s">
        <v>140</v>
      </c>
      <c r="R5" s="129" t="s">
        <v>1</v>
      </c>
      <c r="S5" s="128" t="s">
        <v>140</v>
      </c>
    </row>
    <row r="6" spans="1:21" s="2" customFormat="1" ht="13.5" thickTop="1" x14ac:dyDescent="0.2">
      <c r="A6" s="74"/>
      <c r="B6" s="49"/>
      <c r="C6" s="50"/>
      <c r="E6" s="28"/>
      <c r="F6" s="56"/>
      <c r="G6" s="74"/>
      <c r="H6" s="49"/>
      <c r="I6" s="50"/>
      <c r="J6" s="49"/>
      <c r="K6" s="50"/>
      <c r="L6" s="49"/>
      <c r="M6" s="50"/>
      <c r="N6" s="81"/>
      <c r="O6" s="151"/>
      <c r="P6" s="81"/>
      <c r="Q6" s="151"/>
      <c r="R6" s="81"/>
      <c r="S6" s="151"/>
    </row>
    <row r="7" spans="1:21" customFormat="1" x14ac:dyDescent="0.2">
      <c r="A7" s="4" t="s">
        <v>0</v>
      </c>
      <c r="B7" s="70">
        <v>0.57700598751226739</v>
      </c>
      <c r="C7" s="103">
        <v>0.43017137179226933</v>
      </c>
      <c r="D7" s="30"/>
      <c r="E7" s="45">
        <f>B7-H7</f>
        <v>0.15902045197034542</v>
      </c>
      <c r="F7" s="45">
        <f>C7-I7</f>
        <v>0.11733110314303286</v>
      </c>
      <c r="G7" s="75"/>
      <c r="H7" s="70">
        <v>0.41798553554192197</v>
      </c>
      <c r="I7" s="103">
        <v>0.31284026864923647</v>
      </c>
      <c r="J7" s="70">
        <v>0.49086132888443734</v>
      </c>
      <c r="K7" s="103">
        <v>0.36076902797044957</v>
      </c>
      <c r="L7" s="52">
        <v>0.47795018940218598</v>
      </c>
      <c r="M7" s="53">
        <v>0.29837227706877162</v>
      </c>
      <c r="N7" s="82">
        <v>0.43216938396650084</v>
      </c>
      <c r="O7" s="83">
        <v>0.27965920397225857</v>
      </c>
      <c r="P7" s="82">
        <v>0.41783597366427899</v>
      </c>
      <c r="Q7" s="83">
        <v>0.3118454823049765</v>
      </c>
      <c r="R7" s="82">
        <v>0.40022234337882551</v>
      </c>
      <c r="S7" s="83">
        <v>0.28347066643913388</v>
      </c>
      <c r="U7" s="5"/>
    </row>
    <row r="8" spans="1:21" customFormat="1" x14ac:dyDescent="0.2">
      <c r="A8" s="6"/>
      <c r="B8" s="46"/>
      <c r="C8" s="47"/>
      <c r="D8" s="31"/>
      <c r="E8" s="25"/>
      <c r="F8" s="54"/>
      <c r="G8" s="72"/>
      <c r="H8" s="46"/>
      <c r="I8" s="47"/>
      <c r="J8" s="46"/>
      <c r="K8" s="47"/>
      <c r="L8" s="46"/>
      <c r="M8" s="47"/>
      <c r="N8" s="84"/>
      <c r="O8" s="85"/>
      <c r="P8" s="84"/>
      <c r="Q8" s="85"/>
      <c r="R8" s="84"/>
      <c r="S8" s="85"/>
      <c r="T8" s="190"/>
      <c r="U8" s="70"/>
    </row>
    <row r="9" spans="1:21" customFormat="1" x14ac:dyDescent="0.2">
      <c r="A9" s="4" t="s">
        <v>16</v>
      </c>
      <c r="B9" s="70">
        <v>0.63376390178421649</v>
      </c>
      <c r="C9" s="103">
        <v>0.48295126941974625</v>
      </c>
      <c r="D9" s="32"/>
      <c r="E9" s="45">
        <f>B9-H9</f>
        <v>5.6148937238397978E-2</v>
      </c>
      <c r="F9" s="45">
        <f>C9-I9</f>
        <v>3.6414201679721092E-2</v>
      </c>
      <c r="G9" s="76"/>
      <c r="H9" s="70">
        <v>0.57761496454581851</v>
      </c>
      <c r="I9" s="103">
        <v>0.44653706774002516</v>
      </c>
      <c r="J9" s="70">
        <v>0.60636504153294324</v>
      </c>
      <c r="K9" s="103">
        <v>0.48457132022282468</v>
      </c>
      <c r="L9" s="52">
        <v>0.59070631835307585</v>
      </c>
      <c r="M9" s="53">
        <v>0.3573853814454182</v>
      </c>
      <c r="N9" s="82">
        <v>0.54302742170998697</v>
      </c>
      <c r="O9" s="83">
        <v>0.40919654274916861</v>
      </c>
      <c r="P9" s="82">
        <v>0.5355516809583728</v>
      </c>
      <c r="Q9" s="83">
        <v>0.38929945823615064</v>
      </c>
      <c r="R9" s="82">
        <v>0.51021232313943832</v>
      </c>
      <c r="S9" s="83">
        <v>0.36115155747445821</v>
      </c>
      <c r="T9" s="190"/>
      <c r="U9" s="70"/>
    </row>
    <row r="10" spans="1:21" customFormat="1" x14ac:dyDescent="0.2">
      <c r="A10" s="6"/>
      <c r="B10" s="46"/>
      <c r="C10" s="47"/>
      <c r="D10" s="31"/>
      <c r="E10" s="55"/>
      <c r="F10" s="55"/>
      <c r="G10" s="72"/>
      <c r="H10" s="46"/>
      <c r="I10" s="47"/>
      <c r="J10" s="46"/>
      <c r="K10" s="47"/>
      <c r="L10" s="46"/>
      <c r="M10" s="47"/>
      <c r="N10" s="84"/>
      <c r="O10" s="85"/>
      <c r="P10" s="84"/>
      <c r="Q10" s="85"/>
      <c r="R10" s="84"/>
      <c r="S10" s="85"/>
      <c r="T10" s="189"/>
      <c r="U10" s="70"/>
    </row>
    <row r="11" spans="1:21" customFormat="1" x14ac:dyDescent="0.2">
      <c r="A11" s="4" t="s">
        <v>17</v>
      </c>
      <c r="B11" s="70">
        <v>0.64564720382067453</v>
      </c>
      <c r="C11" s="103">
        <v>0.47552116750330509</v>
      </c>
      <c r="D11" s="32"/>
      <c r="E11" s="45">
        <f>B11-H11</f>
        <v>2.6191392001484348E-2</v>
      </c>
      <c r="F11" s="45">
        <f>C11-I11</f>
        <v>-1.154115753998336E-2</v>
      </c>
      <c r="G11" s="76"/>
      <c r="H11" s="70">
        <v>0.61945581181919018</v>
      </c>
      <c r="I11" s="103">
        <v>0.48706232504328845</v>
      </c>
      <c r="J11" s="70">
        <v>0.64913825887259813</v>
      </c>
      <c r="K11" s="103">
        <v>0.47085412495435924</v>
      </c>
      <c r="L11" s="52">
        <v>0.55445462266809065</v>
      </c>
      <c r="M11" s="53">
        <v>0.40397931502947154</v>
      </c>
      <c r="N11" s="82">
        <v>0.53314905005212676</v>
      </c>
      <c r="O11" s="83">
        <v>0.4230881550839391</v>
      </c>
      <c r="P11" s="82">
        <v>0.55855249164257814</v>
      </c>
      <c r="Q11" s="83">
        <v>0.41191138219564705</v>
      </c>
      <c r="R11" s="82">
        <v>0.52282663631626958</v>
      </c>
      <c r="S11" s="83">
        <v>0.35958213319181775</v>
      </c>
      <c r="T11" s="189"/>
      <c r="U11" s="70"/>
    </row>
    <row r="12" spans="1:21" customFormat="1" x14ac:dyDescent="0.2">
      <c r="A12" s="6"/>
      <c r="B12" s="46"/>
      <c r="C12" s="47"/>
      <c r="D12" s="31"/>
      <c r="E12" s="55"/>
      <c r="F12" s="55"/>
      <c r="G12" s="72"/>
      <c r="H12" s="46"/>
      <c r="I12" s="47"/>
      <c r="J12" s="46"/>
      <c r="K12" s="47"/>
      <c r="L12" s="46"/>
      <c r="M12" s="47"/>
      <c r="N12" s="84"/>
      <c r="O12" s="85"/>
      <c r="P12" s="84"/>
      <c r="Q12" s="85"/>
      <c r="R12" s="84"/>
      <c r="S12" s="85"/>
      <c r="T12" s="189"/>
      <c r="U12" s="70"/>
    </row>
    <row r="13" spans="1:21" customFormat="1" x14ac:dyDescent="0.2">
      <c r="A13" s="4" t="s">
        <v>18</v>
      </c>
      <c r="B13" s="70">
        <v>0.71190453167594892</v>
      </c>
      <c r="C13" s="103">
        <v>0.56423928812851698</v>
      </c>
      <c r="D13" s="32"/>
      <c r="E13" s="45">
        <f>B13-H13</f>
        <v>2.9308484763797882E-2</v>
      </c>
      <c r="F13" s="45">
        <f>C13-I13</f>
        <v>3.7902975342914313E-2</v>
      </c>
      <c r="G13" s="76"/>
      <c r="H13" s="70">
        <v>0.68259604691215103</v>
      </c>
      <c r="I13" s="103">
        <v>0.52633631278560267</v>
      </c>
      <c r="J13" s="70">
        <v>0.70254661046851474</v>
      </c>
      <c r="K13" s="103">
        <v>0.52236132072950225</v>
      </c>
      <c r="L13" s="52">
        <v>0.66528310599724594</v>
      </c>
      <c r="M13" s="53">
        <v>0.45688594709786179</v>
      </c>
      <c r="N13" s="82">
        <v>0.58905150734728218</v>
      </c>
      <c r="O13" s="83">
        <v>0.42941226505103014</v>
      </c>
      <c r="P13" s="82">
        <v>0.66722353283638436</v>
      </c>
      <c r="Q13" s="83">
        <v>0.51822682786768814</v>
      </c>
      <c r="R13" s="82">
        <v>0.54656038666211793</v>
      </c>
      <c r="S13" s="83">
        <v>0.42075624134623341</v>
      </c>
      <c r="T13" s="189"/>
      <c r="U13" s="70"/>
    </row>
    <row r="14" spans="1:21" customFormat="1" x14ac:dyDescent="0.2">
      <c r="A14" s="6"/>
      <c r="B14" s="52"/>
      <c r="C14" s="53"/>
      <c r="D14" s="30"/>
      <c r="E14" s="55"/>
      <c r="F14" s="55"/>
      <c r="G14" s="6"/>
      <c r="H14" s="52"/>
      <c r="I14" s="53"/>
      <c r="J14" s="52"/>
      <c r="K14" s="53"/>
      <c r="L14" s="52"/>
      <c r="M14" s="53"/>
      <c r="N14" s="82"/>
      <c r="O14" s="83"/>
      <c r="P14" s="82"/>
      <c r="Q14" s="83"/>
      <c r="R14" s="82"/>
      <c r="S14" s="83"/>
      <c r="T14" s="189"/>
      <c r="U14" s="70"/>
    </row>
    <row r="15" spans="1:21" customFormat="1" x14ac:dyDescent="0.2">
      <c r="A15" s="4" t="s">
        <v>19</v>
      </c>
      <c r="B15" s="70">
        <v>0.76324249980486836</v>
      </c>
      <c r="C15" s="103">
        <v>0.55976282285042223</v>
      </c>
      <c r="D15" s="32"/>
      <c r="E15" s="45">
        <f>B15-H15</f>
        <v>1.8454141168777749E-2</v>
      </c>
      <c r="F15" s="45">
        <f>C15-I15</f>
        <v>-4.3346553770839957E-4</v>
      </c>
      <c r="G15" s="76"/>
      <c r="H15" s="70">
        <v>0.74478835863609061</v>
      </c>
      <c r="I15" s="103">
        <v>0.56019628838813063</v>
      </c>
      <c r="J15" s="70">
        <v>0.76380606641157633</v>
      </c>
      <c r="K15" s="103">
        <v>0.58061136682183856</v>
      </c>
      <c r="L15" s="52">
        <v>0.71264640194003648</v>
      </c>
      <c r="M15" s="53">
        <v>0.49488763019231907</v>
      </c>
      <c r="N15" s="82">
        <v>0.68021639563960246</v>
      </c>
      <c r="O15" s="83">
        <v>0.49426389067792076</v>
      </c>
      <c r="P15" s="82">
        <v>0.6840998605615185</v>
      </c>
      <c r="Q15" s="83">
        <v>0.52299533696466383</v>
      </c>
      <c r="R15" s="82">
        <v>0.60010638142356731</v>
      </c>
      <c r="S15" s="83">
        <v>0.42970247101565806</v>
      </c>
      <c r="U15" s="70"/>
    </row>
    <row r="16" spans="1:21" customFormat="1" x14ac:dyDescent="0.2">
      <c r="A16" s="6"/>
      <c r="B16" s="52"/>
      <c r="C16" s="53"/>
      <c r="D16" s="30"/>
      <c r="E16" s="55"/>
      <c r="F16" s="55"/>
      <c r="G16" s="6"/>
      <c r="H16" s="52"/>
      <c r="I16" s="53"/>
      <c r="J16" s="52"/>
      <c r="K16" s="53"/>
      <c r="L16" s="52"/>
      <c r="M16" s="53"/>
      <c r="N16" s="82"/>
      <c r="O16" s="83"/>
      <c r="P16" s="82"/>
      <c r="Q16" s="83"/>
      <c r="R16" s="82"/>
      <c r="S16" s="83"/>
      <c r="U16" s="70"/>
    </row>
    <row r="17" spans="1:19" customFormat="1" x14ac:dyDescent="0.2">
      <c r="A17" s="4" t="s">
        <v>20</v>
      </c>
      <c r="B17" s="70">
        <v>0.8467335064104764</v>
      </c>
      <c r="C17" s="103">
        <v>0.62518963265624261</v>
      </c>
      <c r="D17" s="32"/>
      <c r="E17" s="45">
        <f>B17-H17</f>
        <v>2.7484861926824866E-2</v>
      </c>
      <c r="F17" s="45">
        <f>C17-I17</f>
        <v>4.5551704095476042E-2</v>
      </c>
      <c r="G17" s="76"/>
      <c r="H17" s="70">
        <v>0.81924864448365153</v>
      </c>
      <c r="I17" s="103">
        <v>0.57963792856076657</v>
      </c>
      <c r="J17" s="70">
        <v>0.79307058467255398</v>
      </c>
      <c r="K17" s="103">
        <v>0.57562494017374355</v>
      </c>
      <c r="L17" s="52">
        <v>0.72795312308630467</v>
      </c>
      <c r="M17" s="53">
        <v>0.53786533535431458</v>
      </c>
      <c r="N17" s="82">
        <v>0.76709368726414739</v>
      </c>
      <c r="O17" s="83">
        <v>0.53252076794260461</v>
      </c>
      <c r="P17" s="82">
        <v>0.76809849257881913</v>
      </c>
      <c r="Q17" s="83">
        <v>0.55149483852198178</v>
      </c>
      <c r="R17" s="82">
        <v>0.67836651939525794</v>
      </c>
      <c r="S17" s="83">
        <v>0.49834725172382521</v>
      </c>
    </row>
    <row r="18" spans="1:19" customFormat="1" x14ac:dyDescent="0.2">
      <c r="A18" s="6"/>
      <c r="B18" s="52"/>
      <c r="C18" s="53"/>
      <c r="D18" s="30"/>
      <c r="E18" s="55"/>
      <c r="F18" s="55"/>
      <c r="G18" s="6"/>
      <c r="H18" s="52"/>
      <c r="I18" s="53"/>
      <c r="J18" s="52"/>
      <c r="K18" s="53"/>
      <c r="L18" s="52"/>
      <c r="M18" s="53"/>
      <c r="N18" s="82"/>
      <c r="O18" s="83"/>
      <c r="P18" s="82"/>
      <c r="Q18" s="83"/>
      <c r="R18" s="82"/>
      <c r="S18" s="83"/>
    </row>
    <row r="19" spans="1:19" customFormat="1" x14ac:dyDescent="0.2">
      <c r="A19" s="4" t="s">
        <v>21</v>
      </c>
      <c r="B19" s="70">
        <v>0.81292554537624206</v>
      </c>
      <c r="C19" s="103">
        <v>0.66069360710681824</v>
      </c>
      <c r="D19" s="32"/>
      <c r="E19" s="45">
        <f>B19-H19</f>
        <v>-2.8257278316189627E-2</v>
      </c>
      <c r="F19" s="45">
        <f>C19-I19</f>
        <v>-3.5762903094455956E-2</v>
      </c>
      <c r="G19" s="76"/>
      <c r="H19" s="70">
        <v>0.84118282369243169</v>
      </c>
      <c r="I19" s="103">
        <v>0.69645651020127419</v>
      </c>
      <c r="J19" s="70">
        <v>0.72575381414783313</v>
      </c>
      <c r="K19" s="103">
        <v>0.58590275745258968</v>
      </c>
      <c r="L19" s="52">
        <v>0.71770051211413499</v>
      </c>
      <c r="M19" s="53">
        <v>0.54100221573323981</v>
      </c>
      <c r="N19" s="82">
        <v>0.73511243861845132</v>
      </c>
      <c r="O19" s="83">
        <v>0.50683038779268907</v>
      </c>
      <c r="P19" s="82">
        <v>0.75300959469269968</v>
      </c>
      <c r="Q19" s="83">
        <v>0.59419246243209434</v>
      </c>
      <c r="R19" s="82">
        <v>0.63948776715160593</v>
      </c>
      <c r="S19" s="83">
        <v>0.50173856239751746</v>
      </c>
    </row>
    <row r="20" spans="1:19" customFormat="1" x14ac:dyDescent="0.2">
      <c r="A20" s="6"/>
      <c r="B20" s="52"/>
      <c r="C20" s="53"/>
      <c r="D20" s="30"/>
      <c r="E20" s="55"/>
      <c r="F20" s="55"/>
      <c r="G20" s="6"/>
      <c r="H20" s="52"/>
      <c r="I20" s="53"/>
      <c r="J20" s="52"/>
      <c r="K20" s="53"/>
      <c r="L20" s="52"/>
      <c r="M20" s="53"/>
      <c r="N20" s="82"/>
      <c r="O20" s="83"/>
      <c r="P20" s="82"/>
      <c r="Q20" s="83"/>
      <c r="R20" s="82"/>
      <c r="S20" s="83"/>
    </row>
    <row r="21" spans="1:19" customFormat="1" x14ac:dyDescent="0.2">
      <c r="A21" s="4" t="s">
        <v>22</v>
      </c>
      <c r="B21" s="70">
        <v>0.88302601430399741</v>
      </c>
      <c r="C21" s="103">
        <v>0.71906591876838633</v>
      </c>
      <c r="D21" s="32"/>
      <c r="E21" s="45">
        <f>B21-H21</f>
        <v>1.2855718301758579E-3</v>
      </c>
      <c r="F21" s="45">
        <f>C21-I21</f>
        <v>-4.6455077141038803E-4</v>
      </c>
      <c r="G21" s="76"/>
      <c r="H21" s="70">
        <v>0.88174044247382155</v>
      </c>
      <c r="I21" s="103">
        <v>0.71953046953979671</v>
      </c>
      <c r="J21" s="70">
        <v>0.80580566518511432</v>
      </c>
      <c r="K21" s="103">
        <v>0.64679547691921069</v>
      </c>
      <c r="L21" s="52">
        <v>0.8064391146273262</v>
      </c>
      <c r="M21" s="53">
        <v>0.60450376087812141</v>
      </c>
      <c r="N21" s="82">
        <v>0.81563556784654523</v>
      </c>
      <c r="O21" s="83">
        <v>0.63357664956696058</v>
      </c>
      <c r="P21" s="82">
        <v>0.80856197899139437</v>
      </c>
      <c r="Q21" s="83">
        <v>0.63881027078946184</v>
      </c>
      <c r="R21" s="82">
        <v>0.71156109475613094</v>
      </c>
      <c r="S21" s="83">
        <v>0.57247863321301817</v>
      </c>
    </row>
    <row r="22" spans="1:19" customFormat="1" x14ac:dyDescent="0.2">
      <c r="A22" s="6"/>
      <c r="B22" s="52"/>
      <c r="C22" s="53"/>
      <c r="D22" s="30"/>
      <c r="E22" s="55"/>
      <c r="F22" s="55"/>
      <c r="G22" s="6"/>
      <c r="H22" s="52"/>
      <c r="I22" s="53"/>
      <c r="J22" s="52"/>
      <c r="K22" s="53"/>
      <c r="L22" s="52"/>
      <c r="M22" s="53"/>
      <c r="N22" s="82"/>
      <c r="O22" s="83"/>
      <c r="P22" s="82"/>
      <c r="Q22" s="83"/>
      <c r="R22" s="82"/>
      <c r="S22" s="83"/>
    </row>
    <row r="23" spans="1:19" customFormat="1" x14ac:dyDescent="0.2">
      <c r="A23" s="4" t="s">
        <v>23</v>
      </c>
      <c r="B23" s="70">
        <v>0.82554304218164776</v>
      </c>
      <c r="C23" s="103">
        <v>0.62574235028596159</v>
      </c>
      <c r="D23" s="32"/>
      <c r="E23" s="45">
        <f>B23-H23</f>
        <v>-2.5297381014316445E-3</v>
      </c>
      <c r="F23" s="45">
        <f>C23-I23</f>
        <v>1.8756445212052109E-2</v>
      </c>
      <c r="G23" s="76"/>
      <c r="H23" s="70">
        <v>0.8280727802830794</v>
      </c>
      <c r="I23" s="103">
        <v>0.60698590507390948</v>
      </c>
      <c r="J23" s="70">
        <v>0.73924018044941253</v>
      </c>
      <c r="K23" s="103">
        <v>0.53989521776545635</v>
      </c>
      <c r="L23" s="52">
        <v>0.72520489822875078</v>
      </c>
      <c r="M23" s="53">
        <v>0.51650825476394857</v>
      </c>
      <c r="N23" s="82">
        <v>0.73800541933682418</v>
      </c>
      <c r="O23" s="83">
        <v>0.48610678550362929</v>
      </c>
      <c r="P23" s="82">
        <v>0.75031149010549059</v>
      </c>
      <c r="Q23" s="83">
        <v>0.52256276189943884</v>
      </c>
      <c r="R23" s="82">
        <v>0.65893596603391524</v>
      </c>
      <c r="S23" s="83">
        <v>0.47348892622222571</v>
      </c>
    </row>
    <row r="24" spans="1:19" customFormat="1" x14ac:dyDescent="0.2">
      <c r="A24" s="6"/>
      <c r="B24" s="52"/>
      <c r="C24" s="53"/>
      <c r="D24" s="30"/>
      <c r="E24" s="55"/>
      <c r="F24" s="55"/>
      <c r="G24" s="6"/>
      <c r="H24" s="52"/>
      <c r="I24" s="53"/>
      <c r="J24" s="52"/>
      <c r="K24" s="53"/>
      <c r="L24" s="52"/>
      <c r="M24" s="53"/>
      <c r="N24" s="86"/>
      <c r="O24" s="87"/>
      <c r="P24" s="86"/>
      <c r="Q24" s="87"/>
      <c r="R24" s="86"/>
      <c r="S24" s="87"/>
    </row>
    <row r="25" spans="1:19" customFormat="1" x14ac:dyDescent="0.2">
      <c r="A25" s="4" t="s">
        <v>24</v>
      </c>
      <c r="B25" s="70">
        <v>0.75221330882307869</v>
      </c>
      <c r="C25" s="103">
        <v>0.56044526824467045</v>
      </c>
      <c r="D25" s="32"/>
      <c r="E25" s="45">
        <f>B25-H25</f>
        <v>2.0795061512956292E-2</v>
      </c>
      <c r="F25" s="45">
        <f>C25-I25</f>
        <v>1.5219951375673224E-2</v>
      </c>
      <c r="G25" s="76"/>
      <c r="H25" s="70">
        <v>0.73141824731012239</v>
      </c>
      <c r="I25" s="103">
        <v>0.54522531686899722</v>
      </c>
      <c r="J25" s="70">
        <v>0.64345663648581319</v>
      </c>
      <c r="K25" s="103">
        <v>0.48459507919577216</v>
      </c>
      <c r="L25" s="52">
        <v>0.64292565419328573</v>
      </c>
      <c r="M25" s="53">
        <v>0.46855472233028306</v>
      </c>
      <c r="N25" s="86">
        <v>0.67652739262198258</v>
      </c>
      <c r="O25" s="87">
        <v>0.48340061118720551</v>
      </c>
      <c r="P25" s="86">
        <v>0.63681057712475986</v>
      </c>
      <c r="Q25" s="87">
        <v>0.44848144837034709</v>
      </c>
      <c r="R25" s="86">
        <v>0.60751281293720982</v>
      </c>
      <c r="S25" s="87">
        <v>0.43330922809067707</v>
      </c>
    </row>
    <row r="26" spans="1:19" customFormat="1" x14ac:dyDescent="0.2">
      <c r="A26" s="6"/>
      <c r="B26" s="52"/>
      <c r="C26" s="53"/>
      <c r="D26" s="30"/>
      <c r="E26" s="55"/>
      <c r="F26" s="55"/>
      <c r="G26" s="6"/>
      <c r="H26" s="52"/>
      <c r="I26" s="53"/>
      <c r="J26" s="52"/>
      <c r="K26" s="53"/>
      <c r="L26" s="52"/>
      <c r="M26" s="53"/>
      <c r="N26" s="86"/>
      <c r="O26" s="87"/>
      <c r="P26" s="86"/>
      <c r="Q26" s="87"/>
      <c r="R26" s="86"/>
      <c r="S26" s="87"/>
    </row>
    <row r="27" spans="1:19" customFormat="1" x14ac:dyDescent="0.2">
      <c r="A27" s="4" t="s">
        <v>25</v>
      </c>
      <c r="B27" s="70">
        <v>0.67438344406189688</v>
      </c>
      <c r="C27" s="103">
        <v>0.48857946251958878</v>
      </c>
      <c r="D27" s="232"/>
      <c r="E27" s="45">
        <f>B27-H27</f>
        <v>9.4219793759454662E-3</v>
      </c>
      <c r="F27" s="45">
        <f>C27-I27</f>
        <v>-8.7493533659911971E-3</v>
      </c>
      <c r="G27" s="76"/>
      <c r="H27" s="70">
        <v>0.66496146468595141</v>
      </c>
      <c r="I27" s="103">
        <v>0.49732881588557998</v>
      </c>
      <c r="J27" s="70">
        <v>0.5592236179758866</v>
      </c>
      <c r="K27" s="103">
        <v>0.4080593518770313</v>
      </c>
      <c r="L27" s="170">
        <v>0.62271336637106922</v>
      </c>
      <c r="M27" s="62">
        <v>0.43225398068792553</v>
      </c>
      <c r="N27" s="86">
        <v>0.59618549987936675</v>
      </c>
      <c r="O27" s="87">
        <v>0.42802504075785636</v>
      </c>
      <c r="P27" s="86">
        <v>0.56839212151731799</v>
      </c>
      <c r="Q27" s="87">
        <v>0.38748957161829667</v>
      </c>
      <c r="R27" s="86">
        <v>0.53135148386136888</v>
      </c>
      <c r="S27" s="87">
        <v>0.39302867186594265</v>
      </c>
    </row>
    <row r="28" spans="1:19" customFormat="1" x14ac:dyDescent="0.2">
      <c r="A28" s="6"/>
      <c r="B28" s="52"/>
      <c r="C28" s="53"/>
      <c r="D28" s="30"/>
      <c r="E28" s="55"/>
      <c r="F28" s="55"/>
      <c r="G28" s="6"/>
      <c r="H28" s="52"/>
      <c r="I28" s="53"/>
      <c r="J28" s="52"/>
      <c r="K28" s="53"/>
      <c r="L28" s="52"/>
      <c r="M28" s="53"/>
      <c r="N28" s="86"/>
      <c r="O28" s="87"/>
      <c r="P28" s="86"/>
      <c r="Q28" s="87"/>
      <c r="R28" s="86"/>
      <c r="S28" s="87"/>
    </row>
    <row r="29" spans="1:19" customFormat="1" x14ac:dyDescent="0.2">
      <c r="A29" s="4" t="s">
        <v>26</v>
      </c>
      <c r="B29" s="70">
        <v>0.5974725722191877</v>
      </c>
      <c r="C29" s="103">
        <v>0.47694738767135547</v>
      </c>
      <c r="D29" s="32"/>
      <c r="E29" s="45">
        <f>B29-H29</f>
        <v>-9.359776247812035E-3</v>
      </c>
      <c r="F29" s="45">
        <f>C29-I29</f>
        <v>-4.1128350388577317E-3</v>
      </c>
      <c r="G29" s="76"/>
      <c r="H29" s="70">
        <v>0.60683234846699974</v>
      </c>
      <c r="I29" s="103">
        <v>0.4810602227102132</v>
      </c>
      <c r="J29" s="70">
        <v>0.51395355760655481</v>
      </c>
      <c r="K29" s="103">
        <v>0.40945307758975591</v>
      </c>
      <c r="L29" s="52">
        <v>0.48520712496447377</v>
      </c>
      <c r="M29" s="53">
        <v>0.37146674996855733</v>
      </c>
      <c r="N29" s="86">
        <v>0.48738425576716321</v>
      </c>
      <c r="O29" s="87">
        <v>0.37512846764375912</v>
      </c>
      <c r="P29" s="86">
        <v>0.50414165948266776</v>
      </c>
      <c r="Q29" s="87">
        <v>0.36237721314241572</v>
      </c>
      <c r="R29" s="86">
        <v>0.45628457933599081</v>
      </c>
      <c r="S29" s="87">
        <v>0.35282441097776535</v>
      </c>
    </row>
    <row r="30" spans="1:19" customFormat="1" ht="13.5" thickBot="1" x14ac:dyDescent="0.25">
      <c r="A30" s="109"/>
      <c r="B30" s="111"/>
      <c r="C30" s="112"/>
      <c r="D30" s="110"/>
      <c r="E30" s="113"/>
      <c r="F30" s="114"/>
      <c r="G30" s="109"/>
      <c r="H30" s="111"/>
      <c r="I30" s="112"/>
      <c r="J30" s="111"/>
      <c r="K30" s="112"/>
      <c r="L30" s="111"/>
      <c r="M30" s="112"/>
      <c r="N30" s="115"/>
      <c r="O30" s="116"/>
      <c r="P30" s="115"/>
      <c r="Q30" s="116"/>
      <c r="R30" s="115"/>
      <c r="S30" s="116"/>
    </row>
    <row r="31" spans="1:19" ht="13.5" thickTop="1" x14ac:dyDescent="0.2"/>
    <row r="32" spans="1:19" x14ac:dyDescent="0.2">
      <c r="A32" s="155" t="s">
        <v>113</v>
      </c>
    </row>
    <row r="33" spans="1:1" x14ac:dyDescent="0.2">
      <c r="A33" s="155" t="s">
        <v>109</v>
      </c>
    </row>
    <row r="34" spans="1:1" x14ac:dyDescent="0.2">
      <c r="A34" s="286" t="s">
        <v>257</v>
      </c>
    </row>
    <row r="35" spans="1:1" x14ac:dyDescent="0.2">
      <c r="A35" s="165" t="s">
        <v>236</v>
      </c>
    </row>
  </sheetData>
  <mergeCells count="8">
    <mergeCell ref="R4:S4"/>
    <mergeCell ref="L4:M4"/>
    <mergeCell ref="J4:K4"/>
    <mergeCell ref="B4:C4"/>
    <mergeCell ref="H4:I4"/>
    <mergeCell ref="N4:O4"/>
    <mergeCell ref="D4:G4"/>
    <mergeCell ref="P4:Q4"/>
  </mergeCells>
  <phoneticPr fontId="4" type="noConversion"/>
  <hyperlinks>
    <hyperlink ref="A1" location="Contents!A1" display="Contents"/>
    <hyperlink ref="A35" location="'Background Notes'!A1" display="Further information on methodology is available in the Background Information"/>
  </hyperlinks>
  <pageMargins left="0.7" right="0.7" top="0.75" bottom="0.75" header="0.3" footer="0.3"/>
  <pageSetup paperSize="9" scale="4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showGridLines="0" zoomScaleNormal="100" workbookViewId="0">
      <selection activeCell="D7" sqref="D7"/>
    </sheetView>
  </sheetViews>
  <sheetFormatPr defaultRowHeight="12.75" x14ac:dyDescent="0.2"/>
  <cols>
    <col min="1" max="1" width="33.28515625" style="5" bestFit="1" customWidth="1"/>
    <col min="2" max="3" width="16.7109375" style="46" customWidth="1"/>
    <col min="4" max="4" width="9.140625" style="5"/>
    <col min="5" max="5" width="13.42578125" style="23" customWidth="1"/>
    <col min="6" max="6" width="13.42578125" style="108" customWidth="1"/>
    <col min="7" max="7" width="9.140625" style="5"/>
    <col min="8" max="9" width="16.7109375" style="46" customWidth="1"/>
    <col min="10" max="13" width="16.7109375" style="5" customWidth="1"/>
    <col min="14" max="19" width="16.7109375" style="84" customWidth="1"/>
    <col min="20" max="16384" width="9.140625" style="5"/>
  </cols>
  <sheetData>
    <row r="1" spans="1:19" ht="17.25" customHeight="1" x14ac:dyDescent="0.2">
      <c r="A1" s="162" t="s">
        <v>92</v>
      </c>
    </row>
    <row r="2" spans="1:19" ht="17.25" customHeight="1" x14ac:dyDescent="0.2">
      <c r="A2" s="156" t="s">
        <v>159</v>
      </c>
    </row>
    <row r="3" spans="1:19" ht="17.25" customHeight="1" thickBot="1" x14ac:dyDescent="0.25">
      <c r="A3" s="110"/>
      <c r="B3" s="111"/>
      <c r="C3" s="111"/>
      <c r="D3" s="110"/>
      <c r="E3" s="113"/>
      <c r="F3" s="114"/>
      <c r="G3" s="110"/>
      <c r="H3" s="111"/>
      <c r="I3" s="111"/>
      <c r="J3" s="110"/>
      <c r="K3" s="110"/>
      <c r="L3" s="110"/>
      <c r="M3" s="110"/>
      <c r="N3" s="115"/>
      <c r="O3" s="115"/>
      <c r="P3" s="115"/>
      <c r="Q3" s="115"/>
      <c r="R3" s="115"/>
      <c r="S3" s="115"/>
    </row>
    <row r="4" spans="1:19" s="2" customFormat="1" ht="15" thickTop="1" x14ac:dyDescent="0.2">
      <c r="A4" s="4"/>
      <c r="B4" s="319">
        <v>2017</v>
      </c>
      <c r="C4" s="320"/>
      <c r="D4" s="318" t="s">
        <v>251</v>
      </c>
      <c r="E4" s="319"/>
      <c r="F4" s="319"/>
      <c r="G4" s="320"/>
      <c r="H4" s="319">
        <v>2016</v>
      </c>
      <c r="I4" s="320"/>
      <c r="J4" s="319">
        <v>2015</v>
      </c>
      <c r="K4" s="320"/>
      <c r="L4" s="319">
        <v>2014</v>
      </c>
      <c r="M4" s="320"/>
      <c r="N4" s="316">
        <v>2013</v>
      </c>
      <c r="O4" s="317"/>
      <c r="P4" s="316">
        <v>2012</v>
      </c>
      <c r="Q4" s="317"/>
      <c r="R4" s="316">
        <v>2011</v>
      </c>
      <c r="S4" s="317"/>
    </row>
    <row r="5" spans="1:19" s="2" customFormat="1" ht="39" thickBot="1" x14ac:dyDescent="0.25">
      <c r="A5" s="107"/>
      <c r="B5" s="127" t="s">
        <v>1</v>
      </c>
      <c r="C5" s="128" t="s">
        <v>80</v>
      </c>
      <c r="D5" s="7"/>
      <c r="E5" s="106" t="s">
        <v>252</v>
      </c>
      <c r="F5" s="106" t="s">
        <v>253</v>
      </c>
      <c r="G5" s="107"/>
      <c r="H5" s="127" t="s">
        <v>1</v>
      </c>
      <c r="I5" s="128" t="s">
        <v>80</v>
      </c>
      <c r="J5" s="127" t="s">
        <v>1</v>
      </c>
      <c r="K5" s="128" t="s">
        <v>80</v>
      </c>
      <c r="L5" s="127" t="s">
        <v>1</v>
      </c>
      <c r="M5" s="128" t="s">
        <v>80</v>
      </c>
      <c r="N5" s="129" t="s">
        <v>1</v>
      </c>
      <c r="O5" s="191" t="s">
        <v>80</v>
      </c>
      <c r="P5" s="129" t="s">
        <v>1</v>
      </c>
      <c r="Q5" s="191" t="s">
        <v>80</v>
      </c>
      <c r="R5" s="129" t="s">
        <v>1</v>
      </c>
      <c r="S5" s="191" t="s">
        <v>80</v>
      </c>
    </row>
    <row r="6" spans="1:19" s="2" customFormat="1" ht="13.5" thickTop="1" x14ac:dyDescent="0.2">
      <c r="A6" s="74"/>
      <c r="B6" s="49"/>
      <c r="C6" s="50"/>
      <c r="E6" s="28"/>
      <c r="F6" s="56"/>
      <c r="G6" s="74"/>
      <c r="H6" s="49"/>
      <c r="I6" s="50"/>
      <c r="J6" s="49"/>
      <c r="K6" s="50"/>
      <c r="L6" s="49"/>
      <c r="M6" s="50"/>
      <c r="N6" s="81"/>
      <c r="O6" s="151"/>
      <c r="P6" s="81"/>
      <c r="Q6" s="151"/>
      <c r="R6" s="81"/>
      <c r="S6" s="151"/>
    </row>
    <row r="7" spans="1:19" customFormat="1" x14ac:dyDescent="0.2">
      <c r="A7" s="4" t="s">
        <v>60</v>
      </c>
      <c r="B7" s="52">
        <v>0.61838605917659328</v>
      </c>
      <c r="C7" s="53">
        <v>0.46224693086642066</v>
      </c>
      <c r="D7" s="30"/>
      <c r="E7" s="45">
        <f>B7-H7</f>
        <v>8.1095831439614297E-2</v>
      </c>
      <c r="F7" s="45">
        <f>C7-I7</f>
        <v>4.6981658422448336E-2</v>
      </c>
      <c r="G7" s="75"/>
      <c r="H7" s="52">
        <v>0.53729022773697899</v>
      </c>
      <c r="I7" s="53">
        <v>0.41526527244397232</v>
      </c>
      <c r="J7" s="52">
        <v>0.5823900615494928</v>
      </c>
      <c r="K7" s="53">
        <v>0.44263328872835739</v>
      </c>
      <c r="L7" s="52">
        <v>0.54040297490781097</v>
      </c>
      <c r="M7" s="53">
        <v>0.35231331797032378</v>
      </c>
      <c r="N7" s="82">
        <v>0.50171564826960324</v>
      </c>
      <c r="O7" s="83">
        <v>0.36916706360077228</v>
      </c>
      <c r="P7" s="82">
        <v>0.50261665346351037</v>
      </c>
      <c r="Q7" s="83">
        <v>0.36917947901537501</v>
      </c>
      <c r="R7" s="82">
        <v>0.47651747010170908</v>
      </c>
      <c r="S7" s="83">
        <v>0.33488914073596143</v>
      </c>
    </row>
    <row r="8" spans="1:19" customFormat="1" x14ac:dyDescent="0.2">
      <c r="A8" s="6"/>
      <c r="B8" s="46"/>
      <c r="C8" s="47"/>
      <c r="D8" s="31"/>
      <c r="E8" s="25"/>
      <c r="F8" s="54"/>
      <c r="G8" s="72"/>
      <c r="H8" s="46"/>
      <c r="I8" s="47"/>
      <c r="J8" s="46"/>
      <c r="K8" s="47"/>
      <c r="L8" s="46"/>
      <c r="M8" s="47"/>
      <c r="N8" s="84"/>
      <c r="O8" s="85"/>
      <c r="P8" s="84"/>
      <c r="Q8" s="85"/>
      <c r="R8" s="84"/>
      <c r="S8" s="85"/>
    </row>
    <row r="9" spans="1:19" customFormat="1" x14ac:dyDescent="0.2">
      <c r="A9" s="4" t="s">
        <v>61</v>
      </c>
      <c r="B9" s="52">
        <v>0.64224122760855773</v>
      </c>
      <c r="C9" s="53">
        <v>0.48837033394484058</v>
      </c>
      <c r="D9" s="32"/>
      <c r="E9" s="45">
        <f>B9-H9</f>
        <v>6.8742541023265047E-2</v>
      </c>
      <c r="F9" s="45">
        <f>C9-I9</f>
        <v>4.5969150400193337E-2</v>
      </c>
      <c r="G9" s="76"/>
      <c r="H9" s="52">
        <v>0.57349868658529268</v>
      </c>
      <c r="I9" s="53">
        <v>0.44240118354464725</v>
      </c>
      <c r="J9" s="52">
        <v>0.61287796530138594</v>
      </c>
      <c r="K9" s="53">
        <v>0.46093765353550054</v>
      </c>
      <c r="L9" s="52">
        <v>0.57186549209871751</v>
      </c>
      <c r="M9" s="53">
        <v>0.37533089235444794</v>
      </c>
      <c r="N9" s="82">
        <v>0.52352018037458081</v>
      </c>
      <c r="O9" s="83">
        <v>0.38426716738787214</v>
      </c>
      <c r="P9" s="82">
        <v>0.54402005761885397</v>
      </c>
      <c r="Q9" s="83">
        <v>0.40758950565370561</v>
      </c>
      <c r="R9" s="82">
        <v>0.494231208734351</v>
      </c>
      <c r="S9" s="83">
        <v>0.3558638728848072</v>
      </c>
    </row>
    <row r="10" spans="1:19" customFormat="1" x14ac:dyDescent="0.2">
      <c r="A10" s="6"/>
      <c r="B10" s="46"/>
      <c r="C10" s="47"/>
      <c r="D10" s="31"/>
      <c r="E10" s="55"/>
      <c r="F10" s="55"/>
      <c r="G10" s="72"/>
      <c r="H10" s="46"/>
      <c r="I10" s="47"/>
      <c r="J10" s="46"/>
      <c r="K10" s="47"/>
      <c r="L10" s="46"/>
      <c r="M10" s="47"/>
      <c r="N10" s="84"/>
      <c r="O10" s="85"/>
      <c r="P10" s="84"/>
      <c r="Q10" s="85"/>
      <c r="R10" s="84"/>
      <c r="S10" s="85"/>
    </row>
    <row r="11" spans="1:19" customFormat="1" x14ac:dyDescent="0.2">
      <c r="A11" s="4" t="s">
        <v>62</v>
      </c>
      <c r="B11" s="52">
        <v>0.66754543260398436</v>
      </c>
      <c r="C11" s="53">
        <v>0.50322461288887343</v>
      </c>
      <c r="D11" s="32"/>
      <c r="E11" s="45">
        <f>B11-H11</f>
        <v>5.9365732940753979E-2</v>
      </c>
      <c r="F11" s="45">
        <f>C11-I11</f>
        <v>3.6855514081992558E-2</v>
      </c>
      <c r="G11" s="76"/>
      <c r="H11" s="52">
        <v>0.60817969966323038</v>
      </c>
      <c r="I11" s="53">
        <v>0.46636909880688088</v>
      </c>
      <c r="J11" s="52">
        <v>0.64486651781620996</v>
      </c>
      <c r="K11" s="53">
        <v>0.4838346595232545</v>
      </c>
      <c r="L11" s="52">
        <v>0.60022104278097654</v>
      </c>
      <c r="M11" s="53">
        <v>0.39899306509256638</v>
      </c>
      <c r="N11" s="82">
        <v>0.55528025196890951</v>
      </c>
      <c r="O11" s="83">
        <v>0.40615833194800838</v>
      </c>
      <c r="P11" s="82">
        <v>0.57333880967234141</v>
      </c>
      <c r="Q11" s="83">
        <v>0.43085857089753699</v>
      </c>
      <c r="R11" s="82">
        <v>0.51661441867463209</v>
      </c>
      <c r="S11" s="83">
        <v>0.37125419906910195</v>
      </c>
    </row>
    <row r="12" spans="1:19" customFormat="1" x14ac:dyDescent="0.2">
      <c r="A12" s="6"/>
      <c r="B12" s="46"/>
      <c r="C12" s="47"/>
      <c r="D12" s="31"/>
      <c r="E12" s="55"/>
      <c r="F12" s="55"/>
      <c r="G12" s="72"/>
      <c r="H12" s="46"/>
      <c r="I12" s="47"/>
      <c r="J12" s="46"/>
      <c r="K12" s="47"/>
      <c r="L12" s="46"/>
      <c r="M12" s="47"/>
      <c r="N12" s="84"/>
      <c r="O12" s="85"/>
      <c r="P12" s="84"/>
      <c r="Q12" s="85"/>
      <c r="R12" s="84"/>
      <c r="S12" s="85"/>
    </row>
    <row r="13" spans="1:19" customFormat="1" x14ac:dyDescent="0.2">
      <c r="A13" s="4" t="s">
        <v>63</v>
      </c>
      <c r="B13" s="52">
        <v>0.69734446534367012</v>
      </c>
      <c r="C13" s="53">
        <v>0.52348241145520169</v>
      </c>
      <c r="D13" s="32"/>
      <c r="E13" s="45">
        <f>B13-H13</f>
        <v>5.4148459323931863E-2</v>
      </c>
      <c r="F13" s="45">
        <f>C13-I13</f>
        <v>3.7413861339311794E-2</v>
      </c>
      <c r="G13" s="76"/>
      <c r="H13" s="52">
        <v>0.64319600601973825</v>
      </c>
      <c r="I13" s="53">
        <v>0.4860685501158899</v>
      </c>
      <c r="J13" s="52">
        <v>0.67000924927809224</v>
      </c>
      <c r="K13" s="53">
        <v>0.49825792200234292</v>
      </c>
      <c r="L13" s="52">
        <v>0.62153963061714268</v>
      </c>
      <c r="M13" s="53">
        <v>0.42135869963086164</v>
      </c>
      <c r="N13" s="82">
        <v>0.5919231450853194</v>
      </c>
      <c r="O13" s="83">
        <v>0.42758634876310342</v>
      </c>
      <c r="P13" s="82">
        <v>0.60968456715198649</v>
      </c>
      <c r="Q13" s="83">
        <v>0.45358856127736247</v>
      </c>
      <c r="R13" s="82">
        <v>0.54320322547507804</v>
      </c>
      <c r="S13" s="83">
        <v>0.38987127142982536</v>
      </c>
    </row>
    <row r="14" spans="1:19" customFormat="1" x14ac:dyDescent="0.2">
      <c r="A14" s="6"/>
      <c r="B14" s="46"/>
      <c r="C14" s="47"/>
      <c r="D14" s="31"/>
      <c r="E14" s="55"/>
      <c r="F14" s="55"/>
      <c r="G14" s="72"/>
      <c r="H14" s="46"/>
      <c r="I14" s="47"/>
      <c r="J14" s="46"/>
      <c r="K14" s="47"/>
      <c r="L14" s="46"/>
      <c r="M14" s="47"/>
      <c r="N14" s="84"/>
      <c r="O14" s="85"/>
      <c r="P14" s="84"/>
      <c r="Q14" s="85"/>
      <c r="R14" s="84"/>
      <c r="S14" s="85"/>
    </row>
    <row r="15" spans="1:19" customFormat="1" x14ac:dyDescent="0.2">
      <c r="A15" s="4" t="s">
        <v>64</v>
      </c>
      <c r="B15" s="52">
        <v>0.71441926966884051</v>
      </c>
      <c r="C15" s="53">
        <v>0.54377361265205904</v>
      </c>
      <c r="D15" s="32"/>
      <c r="E15" s="45">
        <f>B15-H15</f>
        <v>4.1918323821493519E-2</v>
      </c>
      <c r="F15" s="45">
        <f>C15-I15</f>
        <v>2.6133001090169583E-2</v>
      </c>
      <c r="G15" s="76"/>
      <c r="H15" s="52">
        <v>0.67250094584734699</v>
      </c>
      <c r="I15" s="53">
        <v>0.51764061156188945</v>
      </c>
      <c r="J15" s="52">
        <v>0.67836287146160945</v>
      </c>
      <c r="K15" s="53">
        <v>0.51115600279810613</v>
      </c>
      <c r="L15" s="52">
        <v>0.63579413837718712</v>
      </c>
      <c r="M15" s="53">
        <v>0.4379284564264313</v>
      </c>
      <c r="N15" s="82">
        <v>0.61360304973678559</v>
      </c>
      <c r="O15" s="83">
        <v>0.43983500648078766</v>
      </c>
      <c r="P15" s="82">
        <v>0.63003776517076326</v>
      </c>
      <c r="Q15" s="83">
        <v>0.47511119991910611</v>
      </c>
      <c r="R15" s="82">
        <v>0.55739402520459425</v>
      </c>
      <c r="S15" s="83">
        <v>0.40549619605331433</v>
      </c>
    </row>
    <row r="16" spans="1:19" customFormat="1" x14ac:dyDescent="0.2">
      <c r="A16" s="6"/>
      <c r="B16" s="46"/>
      <c r="C16" s="47"/>
      <c r="D16" s="31"/>
      <c r="E16" s="55"/>
      <c r="F16" s="55"/>
      <c r="G16" s="72"/>
      <c r="H16" s="46"/>
      <c r="I16" s="47"/>
      <c r="J16" s="46"/>
      <c r="K16" s="47"/>
      <c r="L16" s="46"/>
      <c r="M16" s="47"/>
      <c r="N16" s="84"/>
      <c r="O16" s="85"/>
      <c r="P16" s="84"/>
      <c r="Q16" s="85"/>
      <c r="R16" s="84"/>
      <c r="S16" s="85"/>
    </row>
    <row r="17" spans="1:19" customFormat="1" x14ac:dyDescent="0.2">
      <c r="A17" s="4" t="s">
        <v>65</v>
      </c>
      <c r="B17" s="52">
        <v>0.73616997769758707</v>
      </c>
      <c r="C17" s="53">
        <v>0.56615893899290193</v>
      </c>
      <c r="D17" s="32"/>
      <c r="E17" s="45">
        <f>B17-H17</f>
        <v>3.6634975181146556E-2</v>
      </c>
      <c r="F17" s="45">
        <f>C17-I17</f>
        <v>2.2036808967795696E-2</v>
      </c>
      <c r="G17" s="76"/>
      <c r="H17" s="52">
        <v>0.69953500251644052</v>
      </c>
      <c r="I17" s="53">
        <v>0.54412213002510623</v>
      </c>
      <c r="J17" s="52">
        <v>0.69470140393557989</v>
      </c>
      <c r="K17" s="53">
        <v>0.52755624612696239</v>
      </c>
      <c r="L17" s="52">
        <v>0.65823177748546136</v>
      </c>
      <c r="M17" s="53">
        <v>0.46106113392027981</v>
      </c>
      <c r="N17" s="82">
        <v>0.64013645623287685</v>
      </c>
      <c r="O17" s="83">
        <v>0.46431638525135549</v>
      </c>
      <c r="P17" s="82">
        <v>0.65185791441370244</v>
      </c>
      <c r="Q17" s="83">
        <v>0.49617884222573888</v>
      </c>
      <c r="R17" s="82">
        <v>0.57665670016870796</v>
      </c>
      <c r="S17" s="83">
        <v>0.42699720132411023</v>
      </c>
    </row>
    <row r="18" spans="1:19" customFormat="1" x14ac:dyDescent="0.2">
      <c r="A18" s="6"/>
      <c r="B18" s="46"/>
      <c r="C18" s="47"/>
      <c r="D18" s="31"/>
      <c r="E18" s="55"/>
      <c r="F18" s="55"/>
      <c r="G18" s="72"/>
      <c r="H18" s="46"/>
      <c r="I18" s="47"/>
      <c r="J18" s="46"/>
      <c r="K18" s="47"/>
      <c r="L18" s="46"/>
      <c r="M18" s="47"/>
      <c r="N18" s="84"/>
      <c r="O18" s="85"/>
      <c r="P18" s="84"/>
      <c r="Q18" s="85"/>
      <c r="R18" s="84"/>
      <c r="S18" s="85"/>
    </row>
    <row r="19" spans="1:19" customFormat="1" x14ac:dyDescent="0.2">
      <c r="A19" s="4" t="s">
        <v>66</v>
      </c>
      <c r="B19" s="52">
        <v>0.74595641317826411</v>
      </c>
      <c r="C19" s="53">
        <v>0.57261814034175451</v>
      </c>
      <c r="D19" s="32"/>
      <c r="E19" s="45">
        <f>B19-H19</f>
        <v>3.2284894381476636E-2</v>
      </c>
      <c r="F19" s="45">
        <f>C19-I19</f>
        <v>2.1503323365206661E-2</v>
      </c>
      <c r="G19" s="76"/>
      <c r="H19" s="52">
        <v>0.71367151879678747</v>
      </c>
      <c r="I19" s="53">
        <v>0.55111481697654785</v>
      </c>
      <c r="J19" s="52">
        <v>0.6996650398590013</v>
      </c>
      <c r="K19" s="53">
        <v>0.52893402513185239</v>
      </c>
      <c r="L19" s="52">
        <v>0.6659214562139204</v>
      </c>
      <c r="M19" s="53">
        <v>0.4766403961528089</v>
      </c>
      <c r="N19" s="82">
        <v>0.65187926548622688</v>
      </c>
      <c r="O19" s="83">
        <v>0.46657062880138594</v>
      </c>
      <c r="P19" s="82">
        <v>0.6625849602674222</v>
      </c>
      <c r="Q19" s="83">
        <v>0.4992331370887243</v>
      </c>
      <c r="R19" s="82">
        <v>0.58550105792429952</v>
      </c>
      <c r="S19" s="83">
        <v>0.43219682696609224</v>
      </c>
    </row>
    <row r="20" spans="1:19" customFormat="1" x14ac:dyDescent="0.2">
      <c r="A20" s="6"/>
      <c r="B20" s="46"/>
      <c r="C20" s="47"/>
      <c r="D20" s="31"/>
      <c r="E20" s="55"/>
      <c r="F20" s="55"/>
      <c r="G20" s="72"/>
      <c r="H20" s="46"/>
      <c r="I20" s="47"/>
      <c r="J20" s="46"/>
      <c r="K20" s="47"/>
      <c r="L20" s="46"/>
      <c r="M20" s="47"/>
      <c r="N20" s="84"/>
      <c r="O20" s="85"/>
      <c r="P20" s="84"/>
      <c r="Q20" s="85"/>
      <c r="R20" s="84"/>
      <c r="S20" s="85"/>
    </row>
    <row r="21" spans="1:19" customFormat="1" x14ac:dyDescent="0.2">
      <c r="A21" s="4" t="s">
        <v>67</v>
      </c>
      <c r="B21" s="52">
        <v>0.74660462978333397</v>
      </c>
      <c r="C21" s="53">
        <v>0.57135049911112057</v>
      </c>
      <c r="D21" s="32"/>
      <c r="E21" s="45">
        <f>B21-H21</f>
        <v>3.1100314273773799E-2</v>
      </c>
      <c r="F21" s="45">
        <f>C21-I21</f>
        <v>2.0825354263765528E-2</v>
      </c>
      <c r="G21" s="76"/>
      <c r="H21" s="52">
        <v>0.71550431550956017</v>
      </c>
      <c r="I21" s="53">
        <v>0.55052514484735504</v>
      </c>
      <c r="J21" s="52">
        <v>0.69388333336081032</v>
      </c>
      <c r="K21" s="53">
        <v>0.52438992626848624</v>
      </c>
      <c r="L21" s="52">
        <v>0.66347537981615767</v>
      </c>
      <c r="M21" s="53">
        <v>0.46808948332637706</v>
      </c>
      <c r="N21" s="82">
        <v>0.65451111465866807</v>
      </c>
      <c r="O21" s="83">
        <v>0.46836544002747493</v>
      </c>
      <c r="P21" s="82">
        <v>0.6599167380598242</v>
      </c>
      <c r="Q21" s="83">
        <v>0.49381911329562739</v>
      </c>
      <c r="R21" s="82">
        <v>0.58770748131038486</v>
      </c>
      <c r="S21" s="83">
        <v>0.43231115587366858</v>
      </c>
    </row>
    <row r="22" spans="1:19" customFormat="1" x14ac:dyDescent="0.2">
      <c r="A22" s="6"/>
      <c r="B22" s="46"/>
      <c r="C22" s="47"/>
      <c r="D22" s="31"/>
      <c r="E22" s="55"/>
      <c r="F22" s="55"/>
      <c r="G22" s="72"/>
      <c r="H22" s="46"/>
      <c r="I22" s="47"/>
      <c r="J22" s="46"/>
      <c r="K22" s="47"/>
      <c r="L22" s="46"/>
      <c r="M22" s="47"/>
      <c r="N22" s="84"/>
      <c r="O22" s="85"/>
      <c r="P22" s="84"/>
      <c r="Q22" s="85"/>
      <c r="R22" s="84"/>
      <c r="S22" s="85"/>
    </row>
    <row r="23" spans="1:19" customFormat="1" x14ac:dyDescent="0.2">
      <c r="A23" s="4" t="s">
        <v>68</v>
      </c>
      <c r="B23" s="170">
        <v>0.7401348841856229</v>
      </c>
      <c r="C23" s="62">
        <v>0.56462121089777684</v>
      </c>
      <c r="D23" s="31"/>
      <c r="E23" s="45">
        <f>B23-H23</f>
        <v>2.9242548593304996E-2</v>
      </c>
      <c r="F23" s="45">
        <f>C23-I23</f>
        <v>1.8935174519053022E-2</v>
      </c>
      <c r="G23" s="76"/>
      <c r="H23" s="170">
        <v>0.7108923355923179</v>
      </c>
      <c r="I23" s="62">
        <v>0.54568603637872382</v>
      </c>
      <c r="J23" s="170">
        <v>0.68142508728782558</v>
      </c>
      <c r="K23" s="62">
        <v>0.51373610725388519</v>
      </c>
      <c r="L23" s="170">
        <v>0.65976095412439173</v>
      </c>
      <c r="M23" s="62">
        <v>0.46452032905451712</v>
      </c>
      <c r="N23" s="82">
        <v>0.64932490856044822</v>
      </c>
      <c r="O23" s="83">
        <v>0.46512113287532647</v>
      </c>
      <c r="P23" s="82">
        <v>0.65179177901019192</v>
      </c>
      <c r="Q23" s="83">
        <v>0.48371372707398441</v>
      </c>
      <c r="R23" s="82">
        <v>0.58259066626987577</v>
      </c>
      <c r="S23" s="83">
        <v>0.42879028527999552</v>
      </c>
    </row>
    <row r="24" spans="1:19" customFormat="1" x14ac:dyDescent="0.2">
      <c r="A24" s="6"/>
      <c r="B24" s="46"/>
      <c r="C24" s="47"/>
      <c r="D24" s="31"/>
      <c r="E24" s="55"/>
      <c r="F24" s="55"/>
      <c r="G24" s="72"/>
      <c r="H24" s="46"/>
      <c r="I24" s="47"/>
      <c r="J24" s="46"/>
      <c r="K24" s="47"/>
      <c r="L24" s="46"/>
      <c r="M24" s="47"/>
      <c r="N24" s="84"/>
      <c r="O24" s="85"/>
      <c r="P24" s="84"/>
      <c r="Q24" s="85"/>
      <c r="R24" s="84"/>
      <c r="S24" s="85"/>
    </row>
    <row r="25" spans="1:19" customFormat="1" x14ac:dyDescent="0.2">
      <c r="A25" s="4" t="s">
        <v>69</v>
      </c>
      <c r="B25" s="52">
        <v>0.7282073741668883</v>
      </c>
      <c r="C25" s="53">
        <v>0.5574134822192508</v>
      </c>
      <c r="D25" s="32"/>
      <c r="E25" s="45">
        <f>B25-H25</f>
        <v>2.6049437900357186E-2</v>
      </c>
      <c r="F25" s="45">
        <f>C25-I25</f>
        <v>1.7179155692277459E-2</v>
      </c>
      <c r="G25" s="76"/>
      <c r="H25" s="52">
        <v>0.70215793626653111</v>
      </c>
      <c r="I25" s="53">
        <v>0.54023432652697334</v>
      </c>
      <c r="J25" s="52">
        <v>0.6668895146301046</v>
      </c>
      <c r="K25" s="53">
        <v>0.50482561617387633</v>
      </c>
      <c r="L25" s="52">
        <v>0.64500616710885161</v>
      </c>
      <c r="M25" s="53">
        <v>0.4561452658461253</v>
      </c>
      <c r="N25" s="86">
        <v>0.6353794049985656</v>
      </c>
      <c r="O25" s="87">
        <v>0.4576297230117311</v>
      </c>
      <c r="P25" s="86">
        <v>0.64003749082396166</v>
      </c>
      <c r="Q25" s="87">
        <v>0.47382408071239535</v>
      </c>
      <c r="R25" s="86">
        <v>0.57224875491614446</v>
      </c>
      <c r="S25" s="87">
        <v>0.42248021485754328</v>
      </c>
    </row>
    <row r="26" spans="1:19" customFormat="1" ht="13.5" thickBot="1" x14ac:dyDescent="0.25">
      <c r="A26" s="109"/>
      <c r="B26" s="111"/>
      <c r="C26" s="112"/>
      <c r="D26" s="110"/>
      <c r="E26" s="113"/>
      <c r="F26" s="114"/>
      <c r="G26" s="109"/>
      <c r="H26" s="111"/>
      <c r="I26" s="112"/>
      <c r="J26" s="110"/>
      <c r="K26" s="110"/>
      <c r="L26" s="243"/>
      <c r="M26" s="110"/>
      <c r="N26" s="244"/>
      <c r="O26" s="116"/>
      <c r="P26" s="115"/>
      <c r="Q26" s="116"/>
      <c r="R26" s="115"/>
      <c r="S26" s="116"/>
    </row>
    <row r="27" spans="1:19" ht="13.5" thickTop="1" x14ac:dyDescent="0.2">
      <c r="A27" s="101"/>
    </row>
    <row r="28" spans="1:19" x14ac:dyDescent="0.2">
      <c r="A28" s="155" t="s">
        <v>112</v>
      </c>
    </row>
    <row r="29" spans="1:19" x14ac:dyDescent="0.2">
      <c r="A29" s="155" t="s">
        <v>109</v>
      </c>
    </row>
    <row r="30" spans="1:19" x14ac:dyDescent="0.2">
      <c r="A30" s="286" t="s">
        <v>257</v>
      </c>
    </row>
    <row r="31" spans="1:19" x14ac:dyDescent="0.2">
      <c r="A31" s="165" t="s">
        <v>236</v>
      </c>
    </row>
  </sheetData>
  <mergeCells count="8">
    <mergeCell ref="B4:C4"/>
    <mergeCell ref="D4:G4"/>
    <mergeCell ref="N4:O4"/>
    <mergeCell ref="P4:Q4"/>
    <mergeCell ref="R4:S4"/>
    <mergeCell ref="L4:M4"/>
    <mergeCell ref="J4:K4"/>
    <mergeCell ref="H4:I4"/>
  </mergeCells>
  <hyperlinks>
    <hyperlink ref="A1" location="Contents!A1" display="Contents"/>
    <hyperlink ref="A31" location="'Background Notes'!A1" display="Further information on methodology is available in the Background Information"/>
  </hyperlinks>
  <pageMargins left="0.7" right="0.7" top="0.75" bottom="0.75" header="0.3" footer="0.3"/>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showGridLines="0" zoomScaleNormal="100" workbookViewId="0">
      <selection activeCell="D7" sqref="D7"/>
    </sheetView>
  </sheetViews>
  <sheetFormatPr defaultRowHeight="12.75" x14ac:dyDescent="0.2"/>
  <cols>
    <col min="1" max="1" width="32.7109375" style="35" bestFit="1" customWidth="1"/>
    <col min="2" max="3" width="16.7109375" style="35" customWidth="1"/>
    <col min="4" max="4" width="9.140625" style="35"/>
    <col min="5" max="6" width="13.42578125" style="35" customWidth="1"/>
    <col min="7" max="7" width="9.140625" style="35"/>
    <col min="8" max="13" width="16.7109375" style="35" customWidth="1"/>
    <col min="14" max="20" width="16.7109375" style="33" customWidth="1"/>
    <col min="21" max="16384" width="9.140625" style="35"/>
  </cols>
  <sheetData>
    <row r="1" spans="1:21" x14ac:dyDescent="0.2">
      <c r="A1" s="163" t="s">
        <v>92</v>
      </c>
    </row>
    <row r="2" spans="1:21" ht="16.5" customHeight="1" x14ac:dyDescent="0.2">
      <c r="A2" s="157" t="s">
        <v>160</v>
      </c>
    </row>
    <row r="3" spans="1:21" ht="17.25" customHeight="1" thickBot="1" x14ac:dyDescent="0.25">
      <c r="A3" s="122"/>
      <c r="B3" s="122"/>
      <c r="C3" s="122"/>
      <c r="D3" s="122"/>
      <c r="E3" s="122"/>
      <c r="F3" s="122"/>
      <c r="G3" s="122"/>
      <c r="H3" s="122"/>
      <c r="I3" s="122"/>
      <c r="J3" s="122"/>
      <c r="K3" s="122"/>
      <c r="L3" s="122"/>
      <c r="M3" s="122"/>
      <c r="N3" s="121"/>
      <c r="O3" s="121"/>
      <c r="P3" s="121"/>
      <c r="Q3" s="121"/>
      <c r="R3" s="121"/>
      <c r="S3" s="121"/>
    </row>
    <row r="4" spans="1:21" s="12" customFormat="1" ht="15" thickTop="1" x14ac:dyDescent="0.2">
      <c r="A4" s="11"/>
      <c r="B4" s="321">
        <v>2017</v>
      </c>
      <c r="C4" s="322"/>
      <c r="D4" s="321" t="s">
        <v>254</v>
      </c>
      <c r="E4" s="323"/>
      <c r="F4" s="323"/>
      <c r="G4" s="322"/>
      <c r="H4" s="321">
        <v>2016</v>
      </c>
      <c r="I4" s="322"/>
      <c r="J4" s="321">
        <v>2015</v>
      </c>
      <c r="K4" s="322"/>
      <c r="L4" s="321">
        <v>2014</v>
      </c>
      <c r="M4" s="322"/>
      <c r="N4" s="316">
        <v>2013</v>
      </c>
      <c r="O4" s="317"/>
      <c r="P4" s="316">
        <v>2012</v>
      </c>
      <c r="Q4" s="317"/>
      <c r="R4" s="316">
        <v>2011</v>
      </c>
      <c r="S4" s="317"/>
      <c r="T4" s="193"/>
    </row>
    <row r="5" spans="1:21" s="12" customFormat="1" ht="26.25" thickBot="1" x14ac:dyDescent="0.25">
      <c r="A5" s="13"/>
      <c r="B5" s="8" t="s">
        <v>15</v>
      </c>
      <c r="C5" s="117" t="s">
        <v>81</v>
      </c>
      <c r="D5" s="13"/>
      <c r="E5" s="125" t="s">
        <v>255</v>
      </c>
      <c r="F5" s="125" t="s">
        <v>256</v>
      </c>
      <c r="G5" s="13"/>
      <c r="H5" s="8" t="s">
        <v>15</v>
      </c>
      <c r="I5" s="117" t="s">
        <v>81</v>
      </c>
      <c r="J5" s="8" t="s">
        <v>15</v>
      </c>
      <c r="K5" s="117" t="s">
        <v>81</v>
      </c>
      <c r="L5" s="8" t="s">
        <v>15</v>
      </c>
      <c r="M5" s="117" t="s">
        <v>81</v>
      </c>
      <c r="N5" s="118" t="s">
        <v>15</v>
      </c>
      <c r="O5" s="117" t="s">
        <v>81</v>
      </c>
      <c r="P5" s="118" t="s">
        <v>15</v>
      </c>
      <c r="Q5" s="117" t="s">
        <v>81</v>
      </c>
      <c r="R5" s="118" t="s">
        <v>15</v>
      </c>
      <c r="S5" s="117" t="s">
        <v>81</v>
      </c>
      <c r="T5" s="188"/>
    </row>
    <row r="6" spans="1:21" s="12" customFormat="1" ht="13.5" thickTop="1" x14ac:dyDescent="0.2">
      <c r="B6" s="14"/>
      <c r="C6" s="15"/>
      <c r="H6" s="14"/>
      <c r="I6" s="15"/>
      <c r="J6" s="14"/>
      <c r="K6" s="15"/>
      <c r="L6" s="14"/>
      <c r="M6" s="15"/>
      <c r="N6" s="88"/>
      <c r="O6" s="89"/>
      <c r="P6" s="88"/>
      <c r="Q6" s="89"/>
      <c r="R6" s="88"/>
      <c r="S6" s="89"/>
      <c r="T6" s="194"/>
    </row>
    <row r="7" spans="1:21" s="16" customFormat="1" x14ac:dyDescent="0.2">
      <c r="A7" s="12" t="s">
        <v>0</v>
      </c>
      <c r="B7" s="39">
        <v>141594.9613115603</v>
      </c>
      <c r="C7" s="40">
        <v>236555.10889091523</v>
      </c>
      <c r="D7" s="17"/>
      <c r="E7" s="18">
        <f>(B7-H7)/H7</f>
        <v>0.39703420819636592</v>
      </c>
      <c r="F7" s="18">
        <f>(C7-I7)/I7</f>
        <v>0.39025547933862265</v>
      </c>
      <c r="G7" s="17"/>
      <c r="H7" s="39">
        <v>101353.96862927628</v>
      </c>
      <c r="I7" s="40">
        <v>170152.25791697658</v>
      </c>
      <c r="J7" s="39">
        <v>118827.2196350157</v>
      </c>
      <c r="K7" s="40">
        <v>195381.68247795652</v>
      </c>
      <c r="L7" s="39">
        <v>116946.28619349501</v>
      </c>
      <c r="M7" s="40">
        <v>163356.13634465885</v>
      </c>
      <c r="N7" s="90">
        <v>103266.00996002743</v>
      </c>
      <c r="O7" s="91">
        <v>148906.22111025275</v>
      </c>
      <c r="P7" s="90">
        <v>97962.897533511205</v>
      </c>
      <c r="Q7" s="91">
        <v>162070.77483613079</v>
      </c>
      <c r="R7" s="90">
        <v>96339.521386434033</v>
      </c>
      <c r="S7" s="91">
        <v>152745.90084539569</v>
      </c>
      <c r="T7" s="195"/>
    </row>
    <row r="8" spans="1:21" s="29" customFormat="1" x14ac:dyDescent="0.2">
      <c r="B8" s="41"/>
      <c r="C8" s="42"/>
      <c r="H8" s="41"/>
      <c r="I8" s="42"/>
      <c r="J8" s="41"/>
      <c r="K8" s="42"/>
      <c r="L8" s="41"/>
      <c r="M8" s="42"/>
      <c r="N8" s="41"/>
      <c r="O8" s="42"/>
      <c r="P8" s="41"/>
      <c r="Q8" s="42"/>
      <c r="R8" s="41"/>
      <c r="S8" s="42"/>
      <c r="T8" s="105"/>
      <c r="U8" s="192"/>
    </row>
    <row r="9" spans="1:21" s="16" customFormat="1" x14ac:dyDescent="0.2">
      <c r="A9" s="12" t="s">
        <v>16</v>
      </c>
      <c r="B9" s="41">
        <v>139940.13962516919</v>
      </c>
      <c r="C9" s="44">
        <v>238647.47207615105</v>
      </c>
      <c r="D9" s="17"/>
      <c r="E9" s="18">
        <f>(B9-H9)/H9</f>
        <v>6.3825194224953086E-2</v>
      </c>
      <c r="F9" s="18">
        <f>(C9-I9)/I9</f>
        <v>4.6684902867758574E-2</v>
      </c>
      <c r="G9" s="34"/>
      <c r="H9" s="41">
        <v>131544.29918077114</v>
      </c>
      <c r="I9" s="44">
        <v>228003.1663992602</v>
      </c>
      <c r="J9" s="41">
        <v>132175.45175335096</v>
      </c>
      <c r="K9" s="44">
        <v>237412.81091525184</v>
      </c>
      <c r="L9" s="41">
        <v>130515.3796274754</v>
      </c>
      <c r="M9" s="44">
        <v>176689.9030450891</v>
      </c>
      <c r="N9" s="41">
        <v>117198.35026313629</v>
      </c>
      <c r="O9" s="91">
        <v>196794.07491127215</v>
      </c>
      <c r="P9" s="41">
        <v>117554.12952204386</v>
      </c>
      <c r="Q9" s="91">
        <v>189587.66826263064</v>
      </c>
      <c r="R9" s="41">
        <v>110901.79140688085</v>
      </c>
      <c r="S9" s="91">
        <v>175700.2327113238</v>
      </c>
      <c r="T9" s="195"/>
      <c r="U9" s="192"/>
    </row>
    <row r="10" spans="1:21" s="29" customFormat="1" x14ac:dyDescent="0.2">
      <c r="B10" s="41"/>
      <c r="C10" s="42"/>
      <c r="G10" s="33"/>
      <c r="H10" s="41"/>
      <c r="I10" s="42"/>
      <c r="J10" s="41"/>
      <c r="K10" s="42"/>
      <c r="L10" s="41"/>
      <c r="M10" s="42"/>
      <c r="N10" s="41"/>
      <c r="O10" s="42"/>
      <c r="P10" s="41"/>
      <c r="Q10" s="42"/>
      <c r="R10" s="41"/>
      <c r="S10" s="42"/>
      <c r="T10" s="105"/>
      <c r="U10" s="192"/>
    </row>
    <row r="11" spans="1:21" s="16" customFormat="1" x14ac:dyDescent="0.2">
      <c r="A11" s="12" t="s">
        <v>17</v>
      </c>
      <c r="B11" s="41">
        <v>157818.77426590663</v>
      </c>
      <c r="C11" s="42">
        <v>260137.1833308558</v>
      </c>
      <c r="D11" s="17"/>
      <c r="E11" s="18">
        <f>(B11-H11)/H11</f>
        <v>4.6528458763175913E-2</v>
      </c>
      <c r="F11" s="18">
        <f>(C11-I11)/I11</f>
        <v>-2.1477451120421112E-2</v>
      </c>
      <c r="G11" s="34"/>
      <c r="H11" s="41">
        <v>150802.18119669904</v>
      </c>
      <c r="I11" s="42">
        <v>265846.89706815267</v>
      </c>
      <c r="J11" s="41">
        <v>157162.8638556448</v>
      </c>
      <c r="K11" s="42">
        <v>256153.59020354558</v>
      </c>
      <c r="L11" s="41">
        <v>135029.66098609625</v>
      </c>
      <c r="M11" s="42">
        <v>220035.41351710237</v>
      </c>
      <c r="N11" s="41">
        <v>127394.89921185565</v>
      </c>
      <c r="O11" s="42">
        <v>225275.82670337395</v>
      </c>
      <c r="P11" s="41">
        <v>131439.13088582319</v>
      </c>
      <c r="Q11" s="42">
        <v>215059.75646711176</v>
      </c>
      <c r="R11" s="41">
        <v>125852.21376087089</v>
      </c>
      <c r="S11" s="42">
        <v>194148.10242785857</v>
      </c>
      <c r="T11" s="105"/>
      <c r="U11" s="192"/>
    </row>
    <row r="12" spans="1:21" s="29" customFormat="1" x14ac:dyDescent="0.2">
      <c r="B12" s="41"/>
      <c r="C12" s="42"/>
      <c r="G12" s="33"/>
      <c r="H12" s="41"/>
      <c r="I12" s="42"/>
      <c r="J12" s="41"/>
      <c r="K12" s="42"/>
      <c r="L12" s="41"/>
      <c r="M12" s="42"/>
      <c r="N12" s="41"/>
      <c r="O12" s="42"/>
      <c r="P12" s="41"/>
      <c r="Q12" s="42"/>
      <c r="R12" s="41"/>
      <c r="S12" s="42"/>
      <c r="T12" s="105"/>
      <c r="U12" s="192"/>
    </row>
    <row r="13" spans="1:21" s="16" customFormat="1" ht="12" customHeight="1" x14ac:dyDescent="0.25">
      <c r="A13" s="12" t="s">
        <v>18</v>
      </c>
      <c r="B13" s="60">
        <v>168443.73123984627</v>
      </c>
      <c r="C13" s="42">
        <v>298781.6302426937</v>
      </c>
      <c r="D13" s="17"/>
      <c r="E13" s="18">
        <f>(B13-H13)/H13</f>
        <v>4.7719078042344522E-2</v>
      </c>
      <c r="F13" s="18">
        <f>(C13-I13)/I13</f>
        <v>7.4569750024532186E-2</v>
      </c>
      <c r="G13" s="34"/>
      <c r="H13" s="60">
        <v>160771.846929219</v>
      </c>
      <c r="I13" s="42">
        <v>278047.68395525054</v>
      </c>
      <c r="J13" s="60">
        <v>164606.67083277294</v>
      </c>
      <c r="K13" s="42">
        <v>275007.56452446105</v>
      </c>
      <c r="L13" s="60">
        <v>156853.79790097071</v>
      </c>
      <c r="M13" s="42">
        <v>240851.99587210879</v>
      </c>
      <c r="N13" s="60">
        <v>136212.27055898562</v>
      </c>
      <c r="O13" s="42">
        <v>221267.55193549473</v>
      </c>
      <c r="P13" s="60">
        <v>151946.81513282968</v>
      </c>
      <c r="Q13" s="42">
        <v>261839.28704842812</v>
      </c>
      <c r="R13" s="60">
        <v>127321.24207294038</v>
      </c>
      <c r="S13" s="42">
        <v>219849.34366582055</v>
      </c>
      <c r="T13" s="105"/>
      <c r="U13" s="192"/>
    </row>
    <row r="14" spans="1:21" s="29" customFormat="1" x14ac:dyDescent="0.2">
      <c r="B14" s="41"/>
      <c r="C14" s="42"/>
      <c r="G14" s="33"/>
      <c r="H14" s="41"/>
      <c r="I14" s="42"/>
      <c r="J14" s="41"/>
      <c r="K14" s="42"/>
      <c r="L14" s="41"/>
      <c r="M14" s="42"/>
      <c r="N14" s="41"/>
      <c r="O14" s="42"/>
      <c r="P14" s="41"/>
      <c r="Q14" s="42"/>
      <c r="R14" s="41"/>
      <c r="S14" s="42"/>
      <c r="T14" s="105"/>
    </row>
    <row r="15" spans="1:21" s="16" customFormat="1" x14ac:dyDescent="0.2">
      <c r="A15" s="12" t="s">
        <v>19</v>
      </c>
      <c r="B15" s="41">
        <v>186610.50147479086</v>
      </c>
      <c r="C15" s="42">
        <v>306291.58117011684</v>
      </c>
      <c r="D15" s="33"/>
      <c r="E15" s="18">
        <f>(B15-H15)/H15</f>
        <v>2.9476717062413258E-2</v>
      </c>
      <c r="F15" s="18">
        <f>(C15-I15)/I15</f>
        <v>1.6095240136383214E-3</v>
      </c>
      <c r="G15" s="33"/>
      <c r="H15" s="41">
        <v>181267.33551321042</v>
      </c>
      <c r="I15" s="42">
        <v>305799.38970902422</v>
      </c>
      <c r="J15" s="41">
        <v>184617.27289414313</v>
      </c>
      <c r="K15" s="42">
        <v>314693.68326290383</v>
      </c>
      <c r="L15" s="41">
        <v>173709.69841208955</v>
      </c>
      <c r="M15" s="42">
        <v>269857.27586756973</v>
      </c>
      <c r="N15" s="41">
        <v>162473.08718049724</v>
      </c>
      <c r="O15" s="42">
        <v>263388.28470335703</v>
      </c>
      <c r="P15" s="41">
        <v>160346.85041687498</v>
      </c>
      <c r="Q15" s="42">
        <v>271468.05158622633</v>
      </c>
      <c r="R15" s="41">
        <v>144473.2109021981</v>
      </c>
      <c r="S15" s="42">
        <v>232074.56995107851</v>
      </c>
      <c r="T15" s="105"/>
    </row>
    <row r="16" spans="1:21" s="29" customFormat="1" x14ac:dyDescent="0.2">
      <c r="B16" s="41"/>
      <c r="C16" s="42"/>
      <c r="G16" s="33"/>
      <c r="H16" s="41"/>
      <c r="I16" s="42"/>
      <c r="J16" s="41"/>
      <c r="K16" s="42"/>
      <c r="L16" s="41"/>
      <c r="M16" s="42"/>
      <c r="N16" s="41"/>
      <c r="O16" s="42"/>
      <c r="P16" s="41"/>
      <c r="Q16" s="42"/>
      <c r="R16" s="41"/>
      <c r="S16" s="42"/>
      <c r="T16" s="105"/>
    </row>
    <row r="17" spans="1:20" s="16" customFormat="1" x14ac:dyDescent="0.2">
      <c r="A17" s="12" t="s">
        <v>20</v>
      </c>
      <c r="B17" s="41">
        <v>200853.65505562915</v>
      </c>
      <c r="C17" s="42">
        <v>331694.35960576951</v>
      </c>
      <c r="D17" s="33"/>
      <c r="E17" s="18">
        <f>(B17-H17)/H17</f>
        <v>4.0921013012057056E-2</v>
      </c>
      <c r="F17" s="18">
        <f>(C17-I17)/I17</f>
        <v>8.324163138540043E-2</v>
      </c>
      <c r="G17" s="33"/>
      <c r="H17" s="41">
        <v>192957.63323523439</v>
      </c>
      <c r="I17" s="42">
        <v>306205.32852079597</v>
      </c>
      <c r="J17" s="41">
        <v>185507.14046075716</v>
      </c>
      <c r="K17" s="42">
        <v>301926.79361993202</v>
      </c>
      <c r="L17" s="41">
        <v>171716.86220482836</v>
      </c>
      <c r="M17" s="42">
        <v>283831.53746647178</v>
      </c>
      <c r="N17" s="41">
        <v>177704.92359161243</v>
      </c>
      <c r="O17" s="42">
        <v>275771.20488675724</v>
      </c>
      <c r="P17" s="41">
        <v>174734.72607675556</v>
      </c>
      <c r="Q17" s="42">
        <v>278731.00633739482</v>
      </c>
      <c r="R17" s="41">
        <v>158045.83168870711</v>
      </c>
      <c r="S17" s="42">
        <v>260466.17458597443</v>
      </c>
      <c r="T17" s="105"/>
    </row>
    <row r="18" spans="1:20" s="29" customFormat="1" x14ac:dyDescent="0.2">
      <c r="B18" s="41"/>
      <c r="C18" s="42"/>
      <c r="G18" s="33"/>
      <c r="H18" s="41"/>
      <c r="I18" s="42"/>
      <c r="J18" s="41"/>
      <c r="K18" s="42"/>
      <c r="L18" s="41"/>
      <c r="M18" s="42"/>
      <c r="N18" s="41"/>
      <c r="O18" s="42"/>
      <c r="P18" s="41"/>
      <c r="Q18" s="42"/>
      <c r="R18" s="41"/>
      <c r="S18" s="42"/>
      <c r="T18" s="105"/>
    </row>
    <row r="19" spans="1:20" s="16" customFormat="1" x14ac:dyDescent="0.2">
      <c r="A19" s="12" t="s">
        <v>21</v>
      </c>
      <c r="B19" s="41">
        <v>199791.08543602814</v>
      </c>
      <c r="C19" s="42">
        <v>363218.95328140177</v>
      </c>
      <c r="D19" s="33"/>
      <c r="E19" s="18">
        <f>(B19-H19)/H19</f>
        <v>-2.4238394378685153E-2</v>
      </c>
      <c r="F19" s="18">
        <f>(C19-I19)/I19</f>
        <v>-4.4832644532158503E-2</v>
      </c>
      <c r="G19" s="33"/>
      <c r="H19" s="41">
        <v>204753.99348062219</v>
      </c>
      <c r="I19" s="42">
        <v>380267.34393942612</v>
      </c>
      <c r="J19" s="41">
        <v>175419.77715623041</v>
      </c>
      <c r="K19" s="42">
        <v>317561.63815033354</v>
      </c>
      <c r="L19" s="41">
        <v>174941.65292935685</v>
      </c>
      <c r="M19" s="42">
        <v>295187.57997274358</v>
      </c>
      <c r="N19" s="41">
        <v>176337.30155091675</v>
      </c>
      <c r="O19" s="42">
        <v>272017.38961949939</v>
      </c>
      <c r="P19" s="41">
        <v>177058.91104806791</v>
      </c>
      <c r="Q19" s="42">
        <v>310597.47234742926</v>
      </c>
      <c r="R19" s="41">
        <v>153954.12199068052</v>
      </c>
      <c r="S19" s="42">
        <v>270979.96625677607</v>
      </c>
      <c r="T19" s="105"/>
    </row>
    <row r="20" spans="1:20" s="29" customFormat="1" x14ac:dyDescent="0.2">
      <c r="B20" s="41"/>
      <c r="C20" s="42"/>
      <c r="E20" s="18"/>
      <c r="F20" s="18"/>
      <c r="G20" s="33"/>
      <c r="H20" s="41"/>
      <c r="I20" s="42"/>
      <c r="J20" s="41"/>
      <c r="K20" s="42"/>
      <c r="L20" s="41"/>
      <c r="M20" s="42"/>
      <c r="N20" s="41"/>
      <c r="O20" s="42"/>
      <c r="P20" s="41"/>
      <c r="Q20" s="42"/>
      <c r="R20" s="41"/>
      <c r="S20" s="42"/>
      <c r="T20" s="105"/>
    </row>
    <row r="21" spans="1:20" s="16" customFormat="1" ht="12" customHeight="1" x14ac:dyDescent="0.25">
      <c r="A21" s="12" t="s">
        <v>22</v>
      </c>
      <c r="B21" s="60">
        <v>217019.53748346487</v>
      </c>
      <c r="C21" s="64">
        <v>395309.36510659516</v>
      </c>
      <c r="D21" s="63"/>
      <c r="E21" s="18">
        <f>(B21-H21)/H21</f>
        <v>1.3215795359276548E-2</v>
      </c>
      <c r="F21" s="18">
        <f>(C21-I21)/I21</f>
        <v>8.7972671807855039E-3</v>
      </c>
      <c r="G21" s="33"/>
      <c r="H21" s="60">
        <v>214188.86132397081</v>
      </c>
      <c r="I21" s="64">
        <v>391862.04995512957</v>
      </c>
      <c r="J21" s="60">
        <v>194768.86991489847</v>
      </c>
      <c r="K21" s="64">
        <v>350565.73567212006</v>
      </c>
      <c r="L21" s="60">
        <v>196571.95350775472</v>
      </c>
      <c r="M21" s="64">
        <v>329835.99155169021</v>
      </c>
      <c r="N21" s="60">
        <v>195172.61939443205</v>
      </c>
      <c r="O21" s="65">
        <v>339217.57175480027</v>
      </c>
      <c r="P21" s="60">
        <v>189268.99660428468</v>
      </c>
      <c r="Q21" s="65">
        <v>332949.82956627983</v>
      </c>
      <c r="R21" s="60">
        <v>170754.02746972354</v>
      </c>
      <c r="S21" s="65">
        <v>306896.06312873441</v>
      </c>
      <c r="T21" s="196"/>
    </row>
    <row r="22" spans="1:20" s="29" customFormat="1" x14ac:dyDescent="0.2">
      <c r="B22" s="41"/>
      <c r="C22" s="42"/>
      <c r="E22" s="18"/>
      <c r="F22" s="18"/>
      <c r="G22" s="33"/>
      <c r="H22" s="41"/>
      <c r="I22" s="42"/>
      <c r="J22" s="41"/>
      <c r="K22" s="42"/>
      <c r="L22" s="41"/>
      <c r="M22" s="42"/>
      <c r="N22" s="41"/>
      <c r="O22" s="42"/>
      <c r="P22" s="41"/>
      <c r="Q22" s="42"/>
      <c r="R22" s="41"/>
      <c r="S22" s="42"/>
      <c r="T22" s="105"/>
    </row>
    <row r="23" spans="1:20" s="16" customFormat="1" ht="12" customHeight="1" x14ac:dyDescent="0.25">
      <c r="A23" s="12" t="s">
        <v>23</v>
      </c>
      <c r="B23" s="60">
        <v>195901.36390970499</v>
      </c>
      <c r="C23" s="71">
        <v>332306.73254286259</v>
      </c>
      <c r="D23" s="63"/>
      <c r="E23" s="18">
        <f>(B23-H23)/H23</f>
        <v>5.3333989762941016E-3</v>
      </c>
      <c r="F23" s="18">
        <f>(C23-I23)/I23</f>
        <v>3.7347017776488724E-2</v>
      </c>
      <c r="G23" s="33"/>
      <c r="H23" s="60">
        <v>194862.0866562142</v>
      </c>
      <c r="I23" s="71">
        <v>320342.88126180629</v>
      </c>
      <c r="J23" s="60">
        <v>172915.67060892211</v>
      </c>
      <c r="K23" s="71">
        <v>283185.83962233737</v>
      </c>
      <c r="L23" s="60">
        <v>171307.90105959555</v>
      </c>
      <c r="M23" s="71">
        <v>273196.71119229519</v>
      </c>
      <c r="N23" s="60">
        <v>174508.76145638534</v>
      </c>
      <c r="O23" s="71">
        <v>256839.38118869765</v>
      </c>
      <c r="P23" s="60">
        <v>169968.06185359682</v>
      </c>
      <c r="Q23" s="71">
        <v>263512.72394303</v>
      </c>
      <c r="R23" s="60">
        <v>151779.310416252</v>
      </c>
      <c r="S23" s="71">
        <v>243780.50855477506</v>
      </c>
      <c r="T23" s="60"/>
    </row>
    <row r="24" spans="1:20" s="29" customFormat="1" x14ac:dyDescent="0.2">
      <c r="B24" s="41"/>
      <c r="C24" s="42"/>
      <c r="E24" s="18"/>
      <c r="F24" s="18"/>
      <c r="G24" s="33"/>
      <c r="H24" s="41"/>
      <c r="I24" s="42"/>
      <c r="J24" s="41"/>
      <c r="K24" s="42"/>
      <c r="L24" s="41"/>
      <c r="M24" s="42"/>
      <c r="N24" s="41"/>
      <c r="O24" s="42"/>
      <c r="P24" s="41"/>
      <c r="Q24" s="42"/>
      <c r="R24" s="41"/>
      <c r="S24" s="42"/>
      <c r="T24" s="105"/>
    </row>
    <row r="25" spans="1:20" s="16" customFormat="1" x14ac:dyDescent="0.2">
      <c r="A25" s="12" t="s">
        <v>24</v>
      </c>
      <c r="B25" s="41">
        <v>186385.6703001089</v>
      </c>
      <c r="C25" s="42">
        <v>310435.11764286889</v>
      </c>
      <c r="D25" s="33"/>
      <c r="E25" s="18">
        <f>(B25-H25)/H25</f>
        <v>4.7966621328196686E-2</v>
      </c>
      <c r="F25" s="18">
        <f>(C25-I25)/I25</f>
        <v>4.4041881688818937E-2</v>
      </c>
      <c r="G25" s="33"/>
      <c r="H25" s="41">
        <v>177854.58668891861</v>
      </c>
      <c r="I25" s="42">
        <v>297339.71700514155</v>
      </c>
      <c r="J25" s="41">
        <v>156006.70497262196</v>
      </c>
      <c r="K25" s="42">
        <v>263493.72836190904</v>
      </c>
      <c r="L25" s="41">
        <v>156934.29463465582</v>
      </c>
      <c r="M25" s="42">
        <v>256093.73759156177</v>
      </c>
      <c r="N25" s="41">
        <v>165807.39254815117</v>
      </c>
      <c r="O25" s="42">
        <v>264627.5131816006</v>
      </c>
      <c r="P25" s="41">
        <v>149084.99783183169</v>
      </c>
      <c r="Q25" s="42">
        <v>233680.36171047261</v>
      </c>
      <c r="R25" s="41">
        <v>143638.5069524351</v>
      </c>
      <c r="S25" s="42">
        <v>229200.21612624772</v>
      </c>
      <c r="T25" s="105"/>
    </row>
    <row r="26" spans="1:20" s="29" customFormat="1" x14ac:dyDescent="0.2">
      <c r="B26" s="41"/>
      <c r="C26" s="42"/>
      <c r="G26" s="33"/>
      <c r="H26" s="41"/>
      <c r="I26" s="42"/>
      <c r="J26" s="41"/>
      <c r="K26" s="42"/>
      <c r="L26" s="41"/>
      <c r="M26" s="42"/>
      <c r="N26" s="41"/>
      <c r="O26" s="42"/>
      <c r="P26" s="41"/>
      <c r="Q26" s="42"/>
      <c r="R26" s="41"/>
      <c r="S26" s="42"/>
      <c r="T26" s="105"/>
    </row>
    <row r="27" spans="1:20" s="16" customFormat="1" x14ac:dyDescent="0.2">
      <c r="A27" s="12" t="s">
        <v>25</v>
      </c>
      <c r="B27" s="41">
        <v>162438.7401711891</v>
      </c>
      <c r="C27" s="42">
        <v>262953.46672804252</v>
      </c>
      <c r="D27" s="33"/>
      <c r="E27" s="18">
        <f>(B27-H27)/H27</f>
        <v>3.2428628887529259E-2</v>
      </c>
      <c r="F27" s="18">
        <f>(C27-I27)/I27</f>
        <v>-1.6208530676906773E-3</v>
      </c>
      <c r="G27" s="33"/>
      <c r="H27" s="41">
        <v>157336.53215934295</v>
      </c>
      <c r="I27" s="42">
        <v>263380.36760484433</v>
      </c>
      <c r="J27" s="41">
        <v>131244.19090276081</v>
      </c>
      <c r="K27" s="42">
        <v>214794.28164103188</v>
      </c>
      <c r="L27" s="41">
        <v>146798.44898831591</v>
      </c>
      <c r="M27" s="42">
        <v>228139.32846728014</v>
      </c>
      <c r="N27" s="41">
        <v>141403.27686138824</v>
      </c>
      <c r="O27" s="42">
        <v>226754.82584228949</v>
      </c>
      <c r="P27" s="41">
        <v>129184.16137845606</v>
      </c>
      <c r="Q27" s="42">
        <v>195957.35126308879</v>
      </c>
      <c r="R27" s="41">
        <v>121530.7113887723</v>
      </c>
      <c r="S27" s="42">
        <v>201104.91082036548</v>
      </c>
      <c r="T27" s="105"/>
    </row>
    <row r="28" spans="1:20" s="29" customFormat="1" x14ac:dyDescent="0.2">
      <c r="B28" s="41"/>
      <c r="C28" s="42"/>
      <c r="E28" s="18"/>
      <c r="F28" s="18"/>
      <c r="G28" s="33"/>
      <c r="H28" s="41"/>
      <c r="I28" s="42"/>
      <c r="J28" s="41"/>
      <c r="K28" s="42"/>
      <c r="L28" s="41"/>
      <c r="M28" s="42"/>
      <c r="N28" s="41"/>
      <c r="O28" s="42"/>
      <c r="P28" s="41"/>
      <c r="Q28" s="42"/>
      <c r="R28" s="41"/>
      <c r="S28" s="42"/>
      <c r="T28" s="105"/>
    </row>
    <row r="29" spans="1:20" s="16" customFormat="1" x14ac:dyDescent="0.2">
      <c r="A29" s="12" t="s">
        <v>26</v>
      </c>
      <c r="B29" s="41">
        <v>148395.45770722404</v>
      </c>
      <c r="C29" s="42">
        <v>264687.67615687079</v>
      </c>
      <c r="D29" s="33"/>
      <c r="E29" s="18">
        <f>(B29-H29)/H29</f>
        <v>4.3411411932257058E-4</v>
      </c>
      <c r="F29" s="18">
        <f>(C29-I29)/I29</f>
        <v>5.6630094693259827E-3</v>
      </c>
      <c r="G29" s="33"/>
      <c r="H29" s="41">
        <v>148331.06509753104</v>
      </c>
      <c r="I29" s="42">
        <v>263197.18798898917</v>
      </c>
      <c r="J29" s="41">
        <v>124624.48655555265</v>
      </c>
      <c r="K29" s="42">
        <v>222699.48163568031</v>
      </c>
      <c r="L29" s="41">
        <v>118195.48522709591</v>
      </c>
      <c r="M29" s="42">
        <v>202407.40299011723</v>
      </c>
      <c r="N29" s="41">
        <v>119224.42403001922</v>
      </c>
      <c r="O29" s="42">
        <v>205332.9439487615</v>
      </c>
      <c r="P29" s="41">
        <v>120135.44502974133</v>
      </c>
      <c r="Q29" s="42">
        <v>192399.47041419474</v>
      </c>
      <c r="R29" s="41">
        <v>107345.0538500059</v>
      </c>
      <c r="S29" s="42">
        <v>184691.58311688705</v>
      </c>
      <c r="T29" s="105"/>
    </row>
    <row r="30" spans="1:20" s="16" customFormat="1" ht="13.5" thickBot="1" x14ac:dyDescent="0.25">
      <c r="A30" s="119"/>
      <c r="B30" s="120"/>
      <c r="C30" s="119"/>
      <c r="D30" s="120"/>
      <c r="E30" s="121"/>
      <c r="F30" s="121"/>
      <c r="G30" s="119"/>
      <c r="H30" s="120"/>
      <c r="I30" s="119"/>
      <c r="J30" s="122"/>
      <c r="K30" s="119"/>
      <c r="L30" s="122"/>
      <c r="M30" s="122"/>
      <c r="N30" s="123"/>
      <c r="O30" s="124"/>
      <c r="P30" s="123"/>
      <c r="Q30" s="124"/>
      <c r="R30" s="123"/>
      <c r="S30" s="124"/>
      <c r="T30" s="197"/>
    </row>
    <row r="31" spans="1:20" ht="13.5" thickTop="1" x14ac:dyDescent="0.2"/>
    <row r="32" spans="1:20" x14ac:dyDescent="0.2">
      <c r="A32" s="155" t="s">
        <v>112</v>
      </c>
      <c r="B32" s="73"/>
      <c r="C32" s="105"/>
      <c r="H32" s="73"/>
      <c r="I32" s="105"/>
    </row>
    <row r="33" spans="1:8" x14ac:dyDescent="0.2">
      <c r="A33" s="155" t="s">
        <v>109</v>
      </c>
      <c r="B33" s="73"/>
      <c r="H33" s="73"/>
    </row>
    <row r="34" spans="1:8" x14ac:dyDescent="0.2">
      <c r="A34" s="286" t="s">
        <v>257</v>
      </c>
      <c r="B34" s="73"/>
      <c r="H34" s="73"/>
    </row>
    <row r="35" spans="1:8" x14ac:dyDescent="0.2">
      <c r="A35" s="165" t="s">
        <v>236</v>
      </c>
    </row>
  </sheetData>
  <mergeCells count="8">
    <mergeCell ref="B4:C4"/>
    <mergeCell ref="N4:O4"/>
    <mergeCell ref="P4:Q4"/>
    <mergeCell ref="R4:S4"/>
    <mergeCell ref="D4:G4"/>
    <mergeCell ref="L4:M4"/>
    <mergeCell ref="J4:K4"/>
    <mergeCell ref="H4:I4"/>
  </mergeCells>
  <phoneticPr fontId="4" type="noConversion"/>
  <hyperlinks>
    <hyperlink ref="A1" location="Contents!A1" display="Contents"/>
    <hyperlink ref="A35" location="'Background Notes'!A1" display="Further information on methodology is available in the Background Information"/>
  </hyperlinks>
  <pageMargins left="0.7" right="0.7" top="0.75" bottom="0.75" header="0.3" footer="0.3"/>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showGridLines="0" zoomScaleNormal="100" workbookViewId="0">
      <selection activeCell="D7" sqref="D7"/>
    </sheetView>
  </sheetViews>
  <sheetFormatPr defaultRowHeight="12.75" x14ac:dyDescent="0.2"/>
  <cols>
    <col min="1" max="1" width="32.7109375" style="35" bestFit="1" customWidth="1"/>
    <col min="2" max="3" width="16.7109375" style="35" customWidth="1"/>
    <col min="4" max="4" width="9.140625" style="35"/>
    <col min="5" max="6" width="13.42578125" style="35" customWidth="1"/>
    <col min="7" max="7" width="9.140625" style="35"/>
    <col min="8" max="13" width="16.7109375" style="35" customWidth="1"/>
    <col min="14" max="19" width="16.7109375" style="33" customWidth="1"/>
    <col min="20" max="16384" width="9.140625" style="35"/>
  </cols>
  <sheetData>
    <row r="1" spans="1:22" ht="17.25" customHeight="1" x14ac:dyDescent="0.2">
      <c r="A1" s="163" t="s">
        <v>92</v>
      </c>
    </row>
    <row r="2" spans="1:22" ht="17.25" customHeight="1" x14ac:dyDescent="0.2">
      <c r="A2" s="157" t="s">
        <v>161</v>
      </c>
    </row>
    <row r="3" spans="1:22" ht="16.5" customHeight="1" thickBot="1" x14ac:dyDescent="0.25">
      <c r="A3" s="122"/>
      <c r="B3" s="122"/>
      <c r="C3" s="122"/>
      <c r="D3" s="122"/>
      <c r="E3" s="122"/>
      <c r="F3" s="122"/>
      <c r="G3" s="122"/>
      <c r="H3" s="122"/>
      <c r="I3" s="122"/>
      <c r="J3" s="122"/>
      <c r="K3" s="122"/>
      <c r="L3" s="122"/>
      <c r="M3" s="122"/>
      <c r="N3" s="121"/>
      <c r="O3" s="121"/>
      <c r="P3" s="121"/>
      <c r="Q3" s="121"/>
      <c r="R3" s="121"/>
      <c r="S3" s="121"/>
    </row>
    <row r="4" spans="1:22" s="12" customFormat="1" ht="15" thickTop="1" x14ac:dyDescent="0.2">
      <c r="A4" s="11"/>
      <c r="B4" s="321">
        <v>2017</v>
      </c>
      <c r="C4" s="322"/>
      <c r="D4" s="321" t="s">
        <v>254</v>
      </c>
      <c r="E4" s="323"/>
      <c r="F4" s="323"/>
      <c r="G4" s="322"/>
      <c r="H4" s="321">
        <v>2016</v>
      </c>
      <c r="I4" s="322"/>
      <c r="J4" s="321">
        <v>2015</v>
      </c>
      <c r="K4" s="322"/>
      <c r="L4" s="321">
        <v>2014</v>
      </c>
      <c r="M4" s="322"/>
      <c r="N4" s="316">
        <v>2013</v>
      </c>
      <c r="O4" s="317"/>
      <c r="P4" s="316">
        <v>2012</v>
      </c>
      <c r="Q4" s="317"/>
      <c r="R4" s="316">
        <v>2011</v>
      </c>
      <c r="S4" s="317"/>
    </row>
    <row r="5" spans="1:22" s="12" customFormat="1" ht="26.25" thickBot="1" x14ac:dyDescent="0.25">
      <c r="A5" s="13"/>
      <c r="B5" s="8" t="s">
        <v>15</v>
      </c>
      <c r="C5" s="117" t="s">
        <v>81</v>
      </c>
      <c r="D5" s="13"/>
      <c r="E5" s="125" t="s">
        <v>255</v>
      </c>
      <c r="F5" s="125" t="s">
        <v>256</v>
      </c>
      <c r="G5" s="13"/>
      <c r="H5" s="8" t="s">
        <v>15</v>
      </c>
      <c r="I5" s="117" t="s">
        <v>81</v>
      </c>
      <c r="J5" s="8" t="s">
        <v>15</v>
      </c>
      <c r="K5" s="117" t="s">
        <v>81</v>
      </c>
      <c r="L5" s="8" t="s">
        <v>15</v>
      </c>
      <c r="M5" s="117" t="s">
        <v>81</v>
      </c>
      <c r="N5" s="118" t="s">
        <v>15</v>
      </c>
      <c r="O5" s="117" t="s">
        <v>81</v>
      </c>
      <c r="P5" s="118" t="s">
        <v>15</v>
      </c>
      <c r="Q5" s="117" t="s">
        <v>81</v>
      </c>
      <c r="R5" s="118" t="s">
        <v>15</v>
      </c>
      <c r="S5" s="117" t="s">
        <v>81</v>
      </c>
    </row>
    <row r="6" spans="1:22" s="12" customFormat="1" ht="13.5" thickTop="1" x14ac:dyDescent="0.2">
      <c r="B6" s="14"/>
      <c r="C6" s="15"/>
      <c r="H6" s="14"/>
      <c r="I6" s="15"/>
      <c r="J6" s="14"/>
      <c r="K6" s="15"/>
      <c r="L6" s="14"/>
      <c r="M6" s="15"/>
      <c r="N6" s="88"/>
      <c r="O6" s="89"/>
      <c r="P6" s="88"/>
      <c r="Q6" s="89"/>
      <c r="R6" s="88"/>
      <c r="S6" s="89"/>
    </row>
    <row r="7" spans="1:22" s="16" customFormat="1" x14ac:dyDescent="0.2">
      <c r="A7" s="12" t="s">
        <v>60</v>
      </c>
      <c r="B7" s="39">
        <v>439353.87520263612</v>
      </c>
      <c r="C7" s="40">
        <v>735339.76429792214</v>
      </c>
      <c r="D7" s="17"/>
      <c r="E7" s="18">
        <f>(B7-H7)/H7</f>
        <v>0.1450439433676845</v>
      </c>
      <c r="F7" s="18">
        <f>(C7-I7)/I7</f>
        <v>0.10743553240115201</v>
      </c>
      <c r="G7" s="17"/>
      <c r="H7" s="39">
        <v>383700.44900674646</v>
      </c>
      <c r="I7" s="40">
        <v>664002.32138438942</v>
      </c>
      <c r="J7" s="39">
        <v>408165.53524401144</v>
      </c>
      <c r="K7" s="40">
        <v>688948.08359675389</v>
      </c>
      <c r="L7" s="39">
        <v>382491.32680706668</v>
      </c>
      <c r="M7" s="40">
        <v>560081.45290685026</v>
      </c>
      <c r="N7" s="90">
        <v>347859.2594350194</v>
      </c>
      <c r="O7" s="91">
        <v>570976.12272489886</v>
      </c>
      <c r="P7" s="90">
        <v>346956.1579413783</v>
      </c>
      <c r="Q7" s="91">
        <v>566718.19956587325</v>
      </c>
      <c r="R7" s="90">
        <v>333093.52655418578</v>
      </c>
      <c r="S7" s="91">
        <v>522594.23598457809</v>
      </c>
      <c r="V7" s="198"/>
    </row>
    <row r="8" spans="1:22" s="12" customFormat="1" x14ac:dyDescent="0.2">
      <c r="A8" s="29"/>
      <c r="B8" s="43"/>
      <c r="C8" s="44"/>
      <c r="H8" s="43"/>
      <c r="I8" s="44"/>
      <c r="J8" s="43"/>
      <c r="K8" s="44"/>
      <c r="L8" s="43"/>
      <c r="M8" s="44"/>
      <c r="N8" s="90"/>
      <c r="O8" s="91"/>
      <c r="P8" s="90"/>
      <c r="Q8" s="91"/>
      <c r="R8" s="90"/>
      <c r="S8" s="91"/>
      <c r="V8" s="198"/>
    </row>
    <row r="9" spans="1:22" s="16" customFormat="1" x14ac:dyDescent="0.2">
      <c r="A9" s="12" t="s">
        <v>61</v>
      </c>
      <c r="B9" s="41">
        <v>607797.60644248244</v>
      </c>
      <c r="C9" s="44">
        <v>1034121.3945406158</v>
      </c>
      <c r="D9" s="17"/>
      <c r="E9" s="18">
        <f>(B9-H9)/H9</f>
        <v>0.11630584508925049</v>
      </c>
      <c r="F9" s="18">
        <f>(C9-I9)/I9</f>
        <v>9.7735140044695537E-2</v>
      </c>
      <c r="G9" s="34"/>
      <c r="H9" s="41">
        <v>544472.29593596549</v>
      </c>
      <c r="I9" s="44">
        <v>942050.00533963996</v>
      </c>
      <c r="J9" s="41">
        <v>572772.20607678441</v>
      </c>
      <c r="K9" s="44">
        <v>963955.64812121494</v>
      </c>
      <c r="L9" s="41">
        <v>539345.12470803736</v>
      </c>
      <c r="M9" s="44">
        <v>800933.44877895899</v>
      </c>
      <c r="N9" s="41">
        <v>484071.52999400499</v>
      </c>
      <c r="O9" s="91">
        <v>792243.67466039362</v>
      </c>
      <c r="P9" s="41">
        <v>498902.97307420801</v>
      </c>
      <c r="Q9" s="91">
        <v>828557.48661430134</v>
      </c>
      <c r="R9" s="41">
        <v>460414.76862712618</v>
      </c>
      <c r="S9" s="91">
        <v>742443.57965039858</v>
      </c>
      <c r="V9" s="198"/>
    </row>
    <row r="10" spans="1:22" s="12" customFormat="1" x14ac:dyDescent="0.2">
      <c r="A10" s="29"/>
      <c r="B10" s="43"/>
      <c r="C10" s="44"/>
      <c r="G10" s="11"/>
      <c r="H10" s="43"/>
      <c r="I10" s="44"/>
      <c r="J10" s="43"/>
      <c r="K10" s="44"/>
      <c r="L10" s="43"/>
      <c r="M10" s="44"/>
      <c r="N10" s="90"/>
      <c r="O10" s="91"/>
      <c r="P10" s="90"/>
      <c r="Q10" s="91"/>
      <c r="R10" s="90"/>
      <c r="S10" s="91"/>
      <c r="V10" s="198"/>
    </row>
    <row r="11" spans="1:22" s="16" customFormat="1" x14ac:dyDescent="0.2">
      <c r="A11" s="12" t="s">
        <v>62</v>
      </c>
      <c r="B11" s="41">
        <v>794408.1079172733</v>
      </c>
      <c r="C11" s="42">
        <v>1340412.9757107326</v>
      </c>
      <c r="D11" s="17"/>
      <c r="E11" s="18">
        <f>(B11-H11)/H11</f>
        <v>9.461861181671781E-2</v>
      </c>
      <c r="F11" s="18">
        <f>(C11-I11)/I11</f>
        <v>7.4178487427530151E-2</v>
      </c>
      <c r="G11" s="34"/>
      <c r="H11" s="41">
        <v>725739.63144917588</v>
      </c>
      <c r="I11" s="42">
        <v>1247849.3950486642</v>
      </c>
      <c r="J11" s="41">
        <v>757389.47897092754</v>
      </c>
      <c r="K11" s="42">
        <v>1278649.3313841186</v>
      </c>
      <c r="L11" s="41">
        <v>713054.82312012697</v>
      </c>
      <c r="M11" s="42">
        <v>1070790.7246465287</v>
      </c>
      <c r="N11" s="41">
        <v>646544.61717450223</v>
      </c>
      <c r="O11" s="42">
        <v>1055631.9593637506</v>
      </c>
      <c r="P11" s="41">
        <v>659249.82349108299</v>
      </c>
      <c r="Q11" s="105">
        <v>1100025.5382005277</v>
      </c>
      <c r="R11" s="41">
        <v>604887.97952932422</v>
      </c>
      <c r="S11" s="105">
        <v>974518.14960147708</v>
      </c>
      <c r="T11" s="199"/>
      <c r="V11" s="198"/>
    </row>
    <row r="12" spans="1:22" s="12" customFormat="1" x14ac:dyDescent="0.2">
      <c r="A12" s="29"/>
      <c r="B12" s="43"/>
      <c r="C12" s="44"/>
      <c r="G12" s="11"/>
      <c r="H12" s="43"/>
      <c r="I12" s="44"/>
      <c r="J12" s="43"/>
      <c r="K12" s="44"/>
      <c r="L12" s="43"/>
      <c r="M12" s="44"/>
      <c r="N12" s="90"/>
      <c r="O12" s="91"/>
      <c r="P12" s="90"/>
      <c r="Q12" s="91"/>
      <c r="R12" s="90"/>
      <c r="S12" s="91"/>
    </row>
    <row r="13" spans="1:22" s="16" customFormat="1" ht="15" x14ac:dyDescent="0.25">
      <c r="A13" s="12" t="s">
        <v>63</v>
      </c>
      <c r="B13" s="60">
        <v>995261.76297290251</v>
      </c>
      <c r="C13" s="42">
        <v>1672107.335316502</v>
      </c>
      <c r="D13" s="17"/>
      <c r="E13" s="18">
        <f>(B13-H13)/H13</f>
        <v>8.3340291989215345E-2</v>
      </c>
      <c r="F13" s="18">
        <f>(C13-I13)/I13</f>
        <v>7.59642565712811E-2</v>
      </c>
      <c r="G13" s="34"/>
      <c r="H13" s="60">
        <v>918697.2646844103</v>
      </c>
      <c r="I13" s="42">
        <v>1554054.7235694602</v>
      </c>
      <c r="J13" s="60">
        <v>942896.61943168472</v>
      </c>
      <c r="K13" s="42">
        <v>1580576.1250040508</v>
      </c>
      <c r="L13" s="60">
        <v>884771.68532495527</v>
      </c>
      <c r="M13" s="42">
        <v>1354622.2621130005</v>
      </c>
      <c r="N13" s="60">
        <v>824249.5407661146</v>
      </c>
      <c r="O13" s="42">
        <v>1331403.164250508</v>
      </c>
      <c r="P13" s="60">
        <v>833984.54956783855</v>
      </c>
      <c r="Q13" s="42">
        <v>1378756.5445379224</v>
      </c>
      <c r="R13" s="60">
        <v>762933.81121803133</v>
      </c>
      <c r="S13" s="42">
        <v>1234984.3241874515</v>
      </c>
    </row>
    <row r="14" spans="1:22" s="12" customFormat="1" x14ac:dyDescent="0.2">
      <c r="A14" s="29"/>
      <c r="B14" s="43"/>
      <c r="C14" s="44"/>
      <c r="G14" s="11"/>
      <c r="H14" s="43"/>
      <c r="I14" s="44"/>
      <c r="J14" s="43"/>
      <c r="K14" s="44"/>
      <c r="L14" s="43"/>
      <c r="M14" s="44"/>
      <c r="N14" s="90"/>
      <c r="O14" s="91"/>
      <c r="P14" s="90"/>
      <c r="Q14" s="91"/>
      <c r="R14" s="90"/>
      <c r="S14" s="91"/>
    </row>
    <row r="15" spans="1:22" s="16" customFormat="1" x14ac:dyDescent="0.2">
      <c r="A15" s="12" t="s">
        <v>64</v>
      </c>
      <c r="B15" s="41">
        <v>1195052.8484089307</v>
      </c>
      <c r="C15" s="42">
        <v>2035326.2885979037</v>
      </c>
      <c r="D15" s="33"/>
      <c r="E15" s="18">
        <f>(B15-H15)/H15</f>
        <v>6.3733597451167731E-2</v>
      </c>
      <c r="F15" s="18">
        <f>(C15-I15)/I15</f>
        <v>5.2216858187993209E-2</v>
      </c>
      <c r="G15" s="33"/>
      <c r="H15" s="41">
        <v>1123451.2581650326</v>
      </c>
      <c r="I15" s="42">
        <v>1934322.0675088863</v>
      </c>
      <c r="J15" s="41">
        <v>1118316.3965879153</v>
      </c>
      <c r="K15" s="42">
        <v>1898137.7631543842</v>
      </c>
      <c r="L15" s="41">
        <v>1059713.3382543121</v>
      </c>
      <c r="M15" s="42">
        <v>1649809.842085744</v>
      </c>
      <c r="N15" s="41">
        <v>1000586.8423170313</v>
      </c>
      <c r="O15" s="42">
        <v>1603420.5538700074</v>
      </c>
      <c r="P15" s="41">
        <v>1011043.4606159064</v>
      </c>
      <c r="Q15" s="42">
        <v>1689354.0168853516</v>
      </c>
      <c r="R15" s="41">
        <v>916887.93320871203</v>
      </c>
      <c r="S15" s="42">
        <v>1505964.2904442276</v>
      </c>
    </row>
    <row r="16" spans="1:22" s="12" customFormat="1" x14ac:dyDescent="0.2">
      <c r="A16" s="29"/>
      <c r="B16" s="43"/>
      <c r="C16" s="44"/>
      <c r="E16" s="18"/>
      <c r="F16" s="18"/>
      <c r="G16" s="11"/>
      <c r="H16" s="43"/>
      <c r="I16" s="44"/>
      <c r="J16" s="43"/>
      <c r="K16" s="44"/>
      <c r="L16" s="43"/>
      <c r="M16" s="44"/>
      <c r="N16" s="90"/>
      <c r="O16" s="91"/>
      <c r="P16" s="90"/>
      <c r="Q16" s="91"/>
      <c r="R16" s="90"/>
      <c r="S16" s="91"/>
    </row>
    <row r="17" spans="1:20" s="16" customFormat="1" x14ac:dyDescent="0.2">
      <c r="A17" s="12" t="s">
        <v>65</v>
      </c>
      <c r="B17" s="41">
        <v>1412072.3858923956</v>
      </c>
      <c r="C17" s="42">
        <v>2430635.6537044989</v>
      </c>
      <c r="D17" s="33"/>
      <c r="E17" s="18">
        <f>(B17-H17)/H17</f>
        <v>5.5644463199732916E-2</v>
      </c>
      <c r="F17" s="18">
        <f>(C17-I17)/I17</f>
        <v>4.4902523173597823E-2</v>
      </c>
      <c r="G17" s="33"/>
      <c r="H17" s="41">
        <v>1337640.1194890034</v>
      </c>
      <c r="I17" s="42">
        <v>2326184.1174640157</v>
      </c>
      <c r="J17" s="41">
        <v>1313085.2665028137</v>
      </c>
      <c r="K17" s="42">
        <v>2248703.4988265042</v>
      </c>
      <c r="L17" s="41">
        <v>1256285.2917620668</v>
      </c>
      <c r="M17" s="42">
        <v>1979645.8336374343</v>
      </c>
      <c r="N17" s="41">
        <v>1195759.4617114635</v>
      </c>
      <c r="O17" s="42">
        <v>1942638.1256248076</v>
      </c>
      <c r="P17" s="41">
        <v>1200312.4572201911</v>
      </c>
      <c r="Q17" s="42">
        <v>2022303.8464516315</v>
      </c>
      <c r="R17" s="41">
        <v>1087641.9606784354</v>
      </c>
      <c r="S17" s="42">
        <v>1812860.3535729621</v>
      </c>
    </row>
    <row r="18" spans="1:20" s="12" customFormat="1" x14ac:dyDescent="0.2">
      <c r="A18" s="29"/>
      <c r="B18" s="43"/>
      <c r="C18" s="44"/>
      <c r="E18" s="18"/>
      <c r="F18" s="18"/>
      <c r="G18" s="11"/>
      <c r="H18" s="43"/>
      <c r="I18" s="44"/>
      <c r="J18" s="43"/>
      <c r="K18" s="44"/>
      <c r="L18" s="43"/>
      <c r="M18" s="44"/>
      <c r="N18" s="90"/>
      <c r="O18" s="91"/>
      <c r="P18" s="90"/>
      <c r="Q18" s="91"/>
      <c r="R18" s="90"/>
      <c r="S18" s="91"/>
    </row>
    <row r="19" spans="1:20" s="16" customFormat="1" x14ac:dyDescent="0.2">
      <c r="A19" s="12" t="s">
        <v>66</v>
      </c>
      <c r="B19" s="41">
        <v>1607973.7498021007</v>
      </c>
      <c r="C19" s="42">
        <v>2762942.3862473615</v>
      </c>
      <c r="D19" s="33"/>
      <c r="E19" s="18">
        <f>(B19-H19)/H19</f>
        <v>4.9247265912080188E-2</v>
      </c>
      <c r="F19" s="18">
        <f>(C19-I19)/I19</f>
        <v>4.3987984092959516E-2</v>
      </c>
      <c r="G19" s="33"/>
      <c r="H19" s="41">
        <v>1532502.2061452176</v>
      </c>
      <c r="I19" s="42">
        <v>2646526.9987258222</v>
      </c>
      <c r="J19" s="41">
        <v>1486000.9371117358</v>
      </c>
      <c r="K19" s="42">
        <v>2531889.3384488416</v>
      </c>
      <c r="L19" s="41">
        <v>1427593.1928216624</v>
      </c>
      <c r="M19" s="42">
        <v>2252842.5448297295</v>
      </c>
      <c r="N19" s="41">
        <v>1370268.2231678488</v>
      </c>
      <c r="O19" s="42">
        <v>2199477.5068135052</v>
      </c>
      <c r="P19" s="41">
        <v>1370280.5190737881</v>
      </c>
      <c r="Q19" s="42">
        <v>2285816.5703946613</v>
      </c>
      <c r="R19" s="41">
        <v>1239421.2710946873</v>
      </c>
      <c r="S19" s="42">
        <v>2056640.8621277371</v>
      </c>
    </row>
    <row r="20" spans="1:20" s="12" customFormat="1" x14ac:dyDescent="0.2">
      <c r="A20" s="29"/>
      <c r="B20" s="43"/>
      <c r="C20" s="44"/>
      <c r="E20" s="18"/>
      <c r="F20" s="18"/>
      <c r="G20" s="11"/>
      <c r="H20" s="43"/>
      <c r="I20" s="44"/>
      <c r="J20" s="43"/>
      <c r="K20" s="44"/>
      <c r="L20" s="43"/>
      <c r="M20" s="44"/>
      <c r="N20" s="90"/>
      <c r="O20" s="91"/>
      <c r="P20" s="90"/>
      <c r="Q20" s="91"/>
      <c r="R20" s="90"/>
      <c r="S20" s="91"/>
    </row>
    <row r="21" spans="1:20" s="16" customFormat="1" ht="15" x14ac:dyDescent="0.25">
      <c r="A21" s="12" t="s">
        <v>67</v>
      </c>
      <c r="B21" s="60">
        <v>1794359.4201022096</v>
      </c>
      <c r="C21" s="64">
        <v>3073377.5038902303</v>
      </c>
      <c r="D21" s="63"/>
      <c r="E21" s="18">
        <f>(B21-H21)/H21</f>
        <v>4.9114095737227637E-2</v>
      </c>
      <c r="F21" s="18">
        <f>(C21-I21)/I21</f>
        <v>4.3993427918189214E-2</v>
      </c>
      <c r="G21" s="33"/>
      <c r="H21" s="60">
        <v>1710356.7928341362</v>
      </c>
      <c r="I21" s="64">
        <v>2943866.7157309637</v>
      </c>
      <c r="J21" s="60">
        <v>1642007.6420843578</v>
      </c>
      <c r="K21" s="64">
        <v>2795383.0668107504</v>
      </c>
      <c r="L21" s="60">
        <v>1584527.4874563182</v>
      </c>
      <c r="M21" s="64">
        <v>2508936.2824212913</v>
      </c>
      <c r="N21" s="60">
        <v>1536075.6157159999</v>
      </c>
      <c r="O21" s="65">
        <v>2464105.0199951059</v>
      </c>
      <c r="P21" s="60">
        <v>1519365.5169056198</v>
      </c>
      <c r="Q21" s="65">
        <v>2519496.9321051338</v>
      </c>
      <c r="R21" s="60">
        <v>1383059.7780471223</v>
      </c>
      <c r="S21" s="65">
        <v>2285841.0782539849</v>
      </c>
    </row>
    <row r="22" spans="1:20" s="12" customFormat="1" x14ac:dyDescent="0.2">
      <c r="A22" s="29"/>
      <c r="B22" s="43"/>
      <c r="C22" s="44"/>
      <c r="G22" s="11"/>
      <c r="H22" s="43"/>
      <c r="I22" s="44"/>
      <c r="J22" s="43"/>
      <c r="K22" s="44"/>
      <c r="L22" s="43"/>
      <c r="M22" s="44"/>
      <c r="N22" s="90"/>
      <c r="O22" s="91"/>
      <c r="P22" s="90"/>
      <c r="Q22" s="91"/>
      <c r="R22" s="90"/>
      <c r="S22" s="91"/>
    </row>
    <row r="23" spans="1:20" s="16" customFormat="1" ht="15" x14ac:dyDescent="0.25">
      <c r="A23" s="12" t="s">
        <v>68</v>
      </c>
      <c r="B23" s="60">
        <v>1956798.1602733987</v>
      </c>
      <c r="C23" s="71">
        <v>3336330.9706182727</v>
      </c>
      <c r="D23" s="63"/>
      <c r="E23" s="18">
        <f>(B23-H23)/H23</f>
        <v>4.7708493727272261E-2</v>
      </c>
      <c r="F23" s="18">
        <f>(C23-I23)/I23</f>
        <v>4.02475655689759E-2</v>
      </c>
      <c r="G23" s="33"/>
      <c r="H23" s="60">
        <v>1867693.3249934791</v>
      </c>
      <c r="I23" s="71">
        <v>3207247.083335808</v>
      </c>
      <c r="J23" s="60">
        <v>1773251.8329871185</v>
      </c>
      <c r="K23" s="71">
        <v>3010177.3484517825</v>
      </c>
      <c r="L23" s="60">
        <v>1731325.9364446341</v>
      </c>
      <c r="M23" s="71">
        <v>2737075.6108885715</v>
      </c>
      <c r="N23" s="60">
        <v>1677478.8925773881</v>
      </c>
      <c r="O23" s="71">
        <v>2690859.8458373956</v>
      </c>
      <c r="P23" s="60">
        <v>1648549.6782840758</v>
      </c>
      <c r="Q23" s="71">
        <v>2715454.2833682224</v>
      </c>
      <c r="R23" s="60">
        <v>1504590.4894358946</v>
      </c>
      <c r="S23" s="71">
        <v>2486945.9890743503</v>
      </c>
      <c r="T23" s="199"/>
    </row>
    <row r="24" spans="1:20" s="12" customFormat="1" x14ac:dyDescent="0.2">
      <c r="A24" s="29"/>
      <c r="B24" s="43"/>
      <c r="C24" s="44"/>
      <c r="G24" s="11"/>
      <c r="H24" s="43"/>
      <c r="I24" s="44"/>
      <c r="J24" s="43"/>
      <c r="K24" s="44"/>
      <c r="L24" s="43"/>
      <c r="M24" s="44"/>
      <c r="N24" s="43"/>
      <c r="O24" s="44"/>
      <c r="P24" s="43"/>
      <c r="Q24" s="44"/>
      <c r="R24" s="43"/>
      <c r="S24" s="44"/>
    </row>
    <row r="25" spans="1:20" s="16" customFormat="1" x14ac:dyDescent="0.2">
      <c r="A25" s="12" t="s">
        <v>69</v>
      </c>
      <c r="B25" s="41">
        <v>2105193.6179806227</v>
      </c>
      <c r="C25" s="42">
        <v>3601018.6467751432</v>
      </c>
      <c r="D25" s="33"/>
      <c r="E25" s="18">
        <f>(B25-H25)/H25</f>
        <v>4.4230232693557421E-2</v>
      </c>
      <c r="F25" s="18">
        <f>(C25-I25)/I25</f>
        <v>3.7624685844761044E-2</v>
      </c>
      <c r="G25" s="33"/>
      <c r="H25" s="41">
        <v>2016024.3900910101</v>
      </c>
      <c r="I25" s="42">
        <v>3470444.2713247971</v>
      </c>
      <c r="J25" s="41">
        <v>1897876.3195426711</v>
      </c>
      <c r="K25" s="42">
        <v>3232876.8300874629</v>
      </c>
      <c r="L25" s="41">
        <v>1849521.42167173</v>
      </c>
      <c r="M25" s="42">
        <v>2939483.0138786887</v>
      </c>
      <c r="N25" s="41">
        <v>1796703.3166074073</v>
      </c>
      <c r="O25" s="42">
        <v>2896192.7897861572</v>
      </c>
      <c r="P25" s="41">
        <v>1768685.1233138172</v>
      </c>
      <c r="Q25" s="42">
        <v>2907853.7537824172</v>
      </c>
      <c r="R25" s="41">
        <v>1611935.5432859005</v>
      </c>
      <c r="S25" s="42">
        <v>2671637.5721912375</v>
      </c>
    </row>
    <row r="26" spans="1:20" s="16" customFormat="1" ht="13.5" thickBot="1" x14ac:dyDescent="0.25">
      <c r="A26" s="119"/>
      <c r="B26" s="120"/>
      <c r="C26" s="119"/>
      <c r="D26" s="120"/>
      <c r="E26" s="121"/>
      <c r="F26" s="121"/>
      <c r="G26" s="119"/>
      <c r="H26" s="120"/>
      <c r="I26" s="119"/>
      <c r="J26" s="122"/>
      <c r="K26" s="119"/>
      <c r="L26" s="122"/>
      <c r="M26" s="122"/>
      <c r="N26" s="123"/>
      <c r="O26" s="124"/>
      <c r="P26" s="123"/>
      <c r="Q26" s="124"/>
      <c r="R26" s="123"/>
      <c r="S26" s="124"/>
    </row>
    <row r="27" spans="1:20" ht="13.5" thickTop="1" x14ac:dyDescent="0.2"/>
    <row r="28" spans="1:20" x14ac:dyDescent="0.2">
      <c r="A28" s="155" t="s">
        <v>112</v>
      </c>
      <c r="B28" s="73"/>
      <c r="C28" s="105"/>
      <c r="H28" s="73"/>
      <c r="I28" s="105"/>
    </row>
    <row r="29" spans="1:20" x14ac:dyDescent="0.2">
      <c r="A29" s="155" t="s">
        <v>109</v>
      </c>
      <c r="B29" s="73"/>
      <c r="H29" s="73"/>
    </row>
    <row r="30" spans="1:20" x14ac:dyDescent="0.2">
      <c r="A30" s="286" t="s">
        <v>257</v>
      </c>
      <c r="B30" s="73"/>
      <c r="H30" s="73"/>
    </row>
    <row r="31" spans="1:20" x14ac:dyDescent="0.2">
      <c r="A31" s="165" t="s">
        <v>236</v>
      </c>
    </row>
  </sheetData>
  <mergeCells count="8">
    <mergeCell ref="B4:C4"/>
    <mergeCell ref="N4:O4"/>
    <mergeCell ref="P4:Q4"/>
    <mergeCell ref="R4:S4"/>
    <mergeCell ref="D4:G4"/>
    <mergeCell ref="L4:M4"/>
    <mergeCell ref="J4:K4"/>
    <mergeCell ref="H4:I4"/>
  </mergeCells>
  <hyperlinks>
    <hyperlink ref="A1" location="Contents!A1" display="Contents"/>
    <hyperlink ref="A31" location="'Background Notes'!A1" display="Further information on methodology is available in the Background Information"/>
  </hyperlinks>
  <pageMargins left="0.7" right="0.7" top="0.75" bottom="0.75" header="0.3" footer="0.3"/>
  <pageSetup paperSize="9"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showGridLines="0" zoomScaleNormal="100" workbookViewId="0">
      <selection activeCell="D7" sqref="D7"/>
    </sheetView>
  </sheetViews>
  <sheetFormatPr defaultRowHeight="12.75" x14ac:dyDescent="0.2"/>
  <cols>
    <col min="1" max="1" width="20.42578125" style="5" customWidth="1"/>
    <col min="2" max="3" width="16.7109375" style="5" customWidth="1"/>
    <col min="4" max="4" width="9.140625" style="5"/>
    <col min="5" max="5" width="13.5703125" style="5" customWidth="1"/>
    <col min="6" max="6" width="13.42578125" style="5" customWidth="1"/>
    <col min="7" max="7" width="9.140625" style="5"/>
    <col min="8" max="10" width="16.7109375" style="5" customWidth="1"/>
    <col min="11" max="11" width="16.5703125" style="5" customWidth="1"/>
    <col min="12" max="12" width="16.7109375" style="5" customWidth="1"/>
    <col min="13" max="13" width="16.5703125" style="5" customWidth="1"/>
    <col min="14" max="19" width="16.7109375" style="101" customWidth="1"/>
    <col min="20" max="16384" width="9.140625" style="5"/>
  </cols>
  <sheetData>
    <row r="1" spans="1:19" x14ac:dyDescent="0.2">
      <c r="A1" s="162" t="s">
        <v>92</v>
      </c>
    </row>
    <row r="2" spans="1:19" x14ac:dyDescent="0.2">
      <c r="A2" s="156" t="s">
        <v>259</v>
      </c>
    </row>
    <row r="3" spans="1:19" ht="13.5" thickBot="1" x14ac:dyDescent="0.25">
      <c r="A3" s="110"/>
      <c r="B3" s="110"/>
      <c r="C3" s="110"/>
      <c r="D3" s="110"/>
      <c r="E3" s="110"/>
      <c r="F3" s="110"/>
      <c r="G3" s="110"/>
      <c r="H3" s="110"/>
      <c r="I3" s="110"/>
      <c r="J3" s="110"/>
      <c r="K3" s="110"/>
      <c r="L3" s="110"/>
      <c r="M3" s="110"/>
      <c r="N3" s="133"/>
      <c r="O3" s="133"/>
      <c r="P3" s="133"/>
      <c r="Q3" s="133"/>
      <c r="R3" s="133"/>
      <c r="S3" s="133"/>
    </row>
    <row r="4" spans="1:19" s="2" customFormat="1" ht="15" thickTop="1" x14ac:dyDescent="0.2">
      <c r="A4" s="4"/>
      <c r="B4" s="319">
        <v>2017</v>
      </c>
      <c r="C4" s="320"/>
      <c r="D4" s="321" t="s">
        <v>254</v>
      </c>
      <c r="E4" s="323"/>
      <c r="F4" s="323"/>
      <c r="G4" s="322"/>
      <c r="H4" s="319">
        <v>2016</v>
      </c>
      <c r="I4" s="320"/>
      <c r="J4" s="319">
        <v>2015</v>
      </c>
      <c r="K4" s="320"/>
      <c r="L4" s="319">
        <v>2014</v>
      </c>
      <c r="M4" s="320"/>
      <c r="N4" s="324">
        <v>2013</v>
      </c>
      <c r="O4" s="325"/>
      <c r="P4" s="324">
        <v>2012</v>
      </c>
      <c r="Q4" s="325"/>
      <c r="R4" s="324">
        <v>2011</v>
      </c>
      <c r="S4" s="325"/>
    </row>
    <row r="5" spans="1:19" s="2" customFormat="1" ht="39" thickBot="1" x14ac:dyDescent="0.25">
      <c r="A5" s="150"/>
      <c r="B5" s="9" t="s">
        <v>1</v>
      </c>
      <c r="C5" s="128" t="s">
        <v>80</v>
      </c>
      <c r="D5" s="7"/>
      <c r="E5" s="126" t="s">
        <v>252</v>
      </c>
      <c r="F5" s="130" t="s">
        <v>253</v>
      </c>
      <c r="G5" s="107"/>
      <c r="H5" s="9" t="s">
        <v>1</v>
      </c>
      <c r="I5" s="128" t="s">
        <v>80</v>
      </c>
      <c r="J5" s="9" t="s">
        <v>1</v>
      </c>
      <c r="K5" s="128" t="s">
        <v>80</v>
      </c>
      <c r="L5" s="9" t="s">
        <v>1</v>
      </c>
      <c r="M5" s="128" t="s">
        <v>80</v>
      </c>
      <c r="N5" s="92" t="s">
        <v>1</v>
      </c>
      <c r="O5" s="191" t="s">
        <v>80</v>
      </c>
      <c r="P5" s="92" t="s">
        <v>1</v>
      </c>
      <c r="Q5" s="191" t="s">
        <v>80</v>
      </c>
      <c r="R5" s="92" t="s">
        <v>1</v>
      </c>
      <c r="S5" s="191" t="s">
        <v>80</v>
      </c>
    </row>
    <row r="6" spans="1:19" s="2" customFormat="1" ht="13.5" thickTop="1" x14ac:dyDescent="0.2">
      <c r="A6" s="78" t="s">
        <v>60</v>
      </c>
      <c r="B6" s="3"/>
      <c r="C6" s="4"/>
      <c r="F6" s="131"/>
      <c r="G6" s="74"/>
      <c r="H6" s="3"/>
      <c r="I6" s="4"/>
      <c r="J6" s="3"/>
      <c r="K6" s="4"/>
      <c r="L6" s="3"/>
      <c r="M6" s="4"/>
      <c r="N6" s="93"/>
      <c r="O6" s="94"/>
      <c r="P6" s="93"/>
      <c r="Q6" s="94"/>
      <c r="R6" s="93"/>
      <c r="S6" s="94"/>
    </row>
    <row r="7" spans="1:19" customFormat="1" x14ac:dyDescent="0.2">
      <c r="A7" s="66" t="s">
        <v>2</v>
      </c>
      <c r="B7" s="19">
        <v>0.63150303558957388</v>
      </c>
      <c r="C7" s="20">
        <v>0.49247611943792996</v>
      </c>
      <c r="D7" s="1"/>
      <c r="E7" s="45">
        <f>B7-H7</f>
        <v>7.3208164311757473E-2</v>
      </c>
      <c r="F7" s="45">
        <f>C7-I7</f>
        <v>4.7494509152187392E-2</v>
      </c>
      <c r="G7" s="77"/>
      <c r="H7" s="19">
        <v>0.55829487127781641</v>
      </c>
      <c r="I7" s="20">
        <v>0.44498161028574257</v>
      </c>
      <c r="J7" s="19">
        <v>0.61209858782559678</v>
      </c>
      <c r="K7" s="20">
        <v>0.46114877239684371</v>
      </c>
      <c r="L7" s="19">
        <v>0.59716723018851359</v>
      </c>
      <c r="M7" s="20">
        <v>0.38274177075030208</v>
      </c>
      <c r="N7" s="95">
        <v>0.56130134717541569</v>
      </c>
      <c r="O7" s="96">
        <v>0.40140211144272259</v>
      </c>
      <c r="P7" s="95">
        <v>0.50128050550293568</v>
      </c>
      <c r="Q7" s="96">
        <v>0.3875379883002471</v>
      </c>
      <c r="R7" s="95">
        <v>0.49332176979939518</v>
      </c>
      <c r="S7" s="96">
        <v>0.35559187173571188</v>
      </c>
    </row>
    <row r="8" spans="1:19" customFormat="1" x14ac:dyDescent="0.2">
      <c r="A8" s="66" t="s">
        <v>3</v>
      </c>
      <c r="B8" s="19">
        <v>0.59442547992125394</v>
      </c>
      <c r="C8" s="20">
        <v>0.41581104824689236</v>
      </c>
      <c r="D8" s="1"/>
      <c r="E8" s="45">
        <f>B8-H8</f>
        <v>7.8603343500737055E-2</v>
      </c>
      <c r="F8" s="45">
        <f>C8-I8</f>
        <v>3.6969476276967228E-2</v>
      </c>
      <c r="G8" s="77"/>
      <c r="H8" s="19">
        <v>0.51582213642051689</v>
      </c>
      <c r="I8" s="20">
        <v>0.37884157196992513</v>
      </c>
      <c r="J8" s="19">
        <v>0.51088534125977025</v>
      </c>
      <c r="K8" s="20">
        <v>0.38459278420963017</v>
      </c>
      <c r="L8" s="19">
        <v>0.50658918368475414</v>
      </c>
      <c r="M8" s="20">
        <v>0.33018686064017444</v>
      </c>
      <c r="N8" s="95">
        <v>0.45507490363147113</v>
      </c>
      <c r="O8" s="96">
        <v>0.35522561581628764</v>
      </c>
      <c r="P8" s="95">
        <v>0.44974220169965484</v>
      </c>
      <c r="Q8" s="96">
        <v>0.28756117580413848</v>
      </c>
      <c r="R8" s="95">
        <v>0.46949938685412329</v>
      </c>
      <c r="S8" s="96">
        <v>0.30770790640100304</v>
      </c>
    </row>
    <row r="9" spans="1:19" customFormat="1" x14ac:dyDescent="0.2">
      <c r="A9" s="66" t="s">
        <v>4</v>
      </c>
      <c r="B9" s="38" t="s">
        <v>6</v>
      </c>
      <c r="C9" s="37" t="s">
        <v>6</v>
      </c>
      <c r="D9" s="1"/>
      <c r="E9" s="45" t="s">
        <v>6</v>
      </c>
      <c r="F9" s="45" t="s">
        <v>6</v>
      </c>
      <c r="G9" s="77"/>
      <c r="H9" s="38" t="s">
        <v>6</v>
      </c>
      <c r="I9" s="37" t="s">
        <v>6</v>
      </c>
      <c r="J9" s="38" t="s">
        <v>6</v>
      </c>
      <c r="K9" s="37" t="s">
        <v>6</v>
      </c>
      <c r="L9" s="38">
        <v>0.3067463704112271</v>
      </c>
      <c r="M9" s="37">
        <v>0.20285952938504834</v>
      </c>
      <c r="N9" s="58">
        <v>0.28634562884896192</v>
      </c>
      <c r="O9" s="59">
        <v>0.20560681753803584</v>
      </c>
      <c r="P9" s="58" t="s">
        <v>6</v>
      </c>
      <c r="Q9" s="59" t="s">
        <v>6</v>
      </c>
      <c r="R9" s="58">
        <v>0.32658058001286461</v>
      </c>
      <c r="S9" s="59">
        <v>0.19671624090167616</v>
      </c>
    </row>
    <row r="10" spans="1:19" customFormat="1" x14ac:dyDescent="0.2">
      <c r="A10" s="66" t="s">
        <v>5</v>
      </c>
      <c r="B10" s="38" t="s">
        <v>6</v>
      </c>
      <c r="C10" s="37" t="s">
        <v>6</v>
      </c>
      <c r="D10" s="21"/>
      <c r="E10" s="45" t="s">
        <v>6</v>
      </c>
      <c r="F10" s="45" t="s">
        <v>6</v>
      </c>
      <c r="G10" s="20"/>
      <c r="H10" s="38" t="s">
        <v>6</v>
      </c>
      <c r="I10" s="37" t="s">
        <v>6</v>
      </c>
      <c r="J10" s="38" t="s">
        <v>6</v>
      </c>
      <c r="K10" s="37" t="s">
        <v>6</v>
      </c>
      <c r="L10" s="38" t="s">
        <v>6</v>
      </c>
      <c r="M10" s="37" t="s">
        <v>6</v>
      </c>
      <c r="N10" s="58" t="s">
        <v>6</v>
      </c>
      <c r="O10" s="59" t="s">
        <v>6</v>
      </c>
      <c r="P10" s="58" t="s">
        <v>6</v>
      </c>
      <c r="Q10" s="59" t="s">
        <v>6</v>
      </c>
      <c r="R10" s="58" t="s">
        <v>6</v>
      </c>
      <c r="S10" s="59" t="s">
        <v>6</v>
      </c>
    </row>
    <row r="11" spans="1:19" customFormat="1" x14ac:dyDescent="0.2">
      <c r="A11" s="66"/>
      <c r="B11" s="23"/>
      <c r="C11" s="24"/>
      <c r="D11" s="25"/>
      <c r="E11" s="54"/>
      <c r="F11" s="54"/>
      <c r="G11" s="24"/>
      <c r="H11" s="23"/>
      <c r="I11" s="24"/>
      <c r="J11" s="23"/>
      <c r="K11" s="24"/>
      <c r="L11" s="23"/>
      <c r="M11" s="24"/>
      <c r="N11" s="57"/>
      <c r="O11" s="97"/>
      <c r="P11" s="57"/>
      <c r="Q11" s="97"/>
      <c r="R11" s="57"/>
      <c r="S11" s="97"/>
    </row>
    <row r="12" spans="1:19" s="2" customFormat="1" x14ac:dyDescent="0.2">
      <c r="A12" s="67" t="s">
        <v>61</v>
      </c>
      <c r="B12" s="26"/>
      <c r="C12" s="27"/>
      <c r="D12" s="28"/>
      <c r="E12" s="56"/>
      <c r="F12" s="56"/>
      <c r="G12" s="27"/>
      <c r="H12" s="26"/>
      <c r="I12" s="27"/>
      <c r="J12" s="26"/>
      <c r="K12" s="27"/>
      <c r="L12" s="26"/>
      <c r="M12" s="27"/>
      <c r="N12" s="98"/>
      <c r="O12" s="99"/>
      <c r="P12" s="98"/>
      <c r="Q12" s="99"/>
      <c r="R12" s="98"/>
      <c r="S12" s="99"/>
    </row>
    <row r="13" spans="1:19" customFormat="1" x14ac:dyDescent="0.2">
      <c r="A13" s="66" t="s">
        <v>2</v>
      </c>
      <c r="B13" s="19">
        <v>0.65965899442364306</v>
      </c>
      <c r="C13" s="20">
        <v>0.52035562099640043</v>
      </c>
      <c r="D13" s="21"/>
      <c r="E13" s="45">
        <f t="shared" ref="E13:E14" si="0">B13-H13</f>
        <v>7.7600467268593487E-2</v>
      </c>
      <c r="F13" s="45">
        <f t="shared" ref="F13:F14" si="1">C13-I13</f>
        <v>5.4767824198866E-2</v>
      </c>
      <c r="G13" s="20"/>
      <c r="H13" s="19">
        <v>0.58205852715504958</v>
      </c>
      <c r="I13" s="20">
        <v>0.46558779679753443</v>
      </c>
      <c r="J13" s="19">
        <v>0.62926820591269705</v>
      </c>
      <c r="K13" s="20">
        <v>0.46843974899075602</v>
      </c>
      <c r="L13" s="19">
        <v>0.6290588763336481</v>
      </c>
      <c r="M13" s="20">
        <v>0.40679995761287241</v>
      </c>
      <c r="N13" s="95">
        <v>0.58055956266743913</v>
      </c>
      <c r="O13" s="96">
        <v>0.42110185475603651</v>
      </c>
      <c r="P13" s="95">
        <v>0.543646682781736</v>
      </c>
      <c r="Q13" s="96">
        <v>0.42687143533809158</v>
      </c>
      <c r="R13" s="95">
        <v>0.50531319665569718</v>
      </c>
      <c r="S13" s="96">
        <v>0.37226144856182997</v>
      </c>
    </row>
    <row r="14" spans="1:19" customFormat="1" x14ac:dyDescent="0.2">
      <c r="A14" s="66" t="s">
        <v>3</v>
      </c>
      <c r="B14" s="19">
        <v>0.62423730946929745</v>
      </c>
      <c r="C14" s="20">
        <v>0.44864027716015215</v>
      </c>
      <c r="D14" s="21"/>
      <c r="E14" s="45">
        <f t="shared" si="0"/>
        <v>6.3628367617075243E-2</v>
      </c>
      <c r="F14" s="45">
        <f t="shared" si="1"/>
        <v>4.0761126656533642E-2</v>
      </c>
      <c r="G14" s="20"/>
      <c r="H14" s="19">
        <v>0.56060894185222221</v>
      </c>
      <c r="I14" s="20">
        <v>0.4078791505036185</v>
      </c>
      <c r="J14" s="19">
        <v>0.54721162177437366</v>
      </c>
      <c r="K14" s="20">
        <v>0.40749128126815032</v>
      </c>
      <c r="L14" s="19">
        <v>0.51133894182687212</v>
      </c>
      <c r="M14" s="20">
        <v>0.33661591434063626</v>
      </c>
      <c r="N14" s="95">
        <v>0.47700987384932164</v>
      </c>
      <c r="O14" s="96">
        <v>0.36335447883868044</v>
      </c>
      <c r="P14" s="95">
        <v>0.47984081763439829</v>
      </c>
      <c r="Q14" s="96">
        <v>0.30916990367978997</v>
      </c>
      <c r="R14" s="95">
        <v>0.49468756080129977</v>
      </c>
      <c r="S14" s="96">
        <v>0.33799096315246352</v>
      </c>
    </row>
    <row r="15" spans="1:19" customFormat="1" x14ac:dyDescent="0.2">
      <c r="A15" s="66" t="s">
        <v>4</v>
      </c>
      <c r="B15" s="38" t="s">
        <v>6</v>
      </c>
      <c r="C15" s="37" t="s">
        <v>6</v>
      </c>
      <c r="D15" s="21"/>
      <c r="E15" s="45" t="s">
        <v>6</v>
      </c>
      <c r="F15" s="45" t="s">
        <v>6</v>
      </c>
      <c r="G15" s="20"/>
      <c r="H15" s="38" t="s">
        <v>6</v>
      </c>
      <c r="I15" s="37" t="s">
        <v>6</v>
      </c>
      <c r="J15" s="38" t="s">
        <v>6</v>
      </c>
      <c r="K15" s="37" t="s">
        <v>6</v>
      </c>
      <c r="L15" s="38">
        <v>0.3445461743612025</v>
      </c>
      <c r="M15" s="37">
        <v>0.23552996268548299</v>
      </c>
      <c r="N15" s="58">
        <v>0.32510948379845389</v>
      </c>
      <c r="O15" s="59">
        <v>0.23665001068647282</v>
      </c>
      <c r="P15" s="58" t="s">
        <v>6</v>
      </c>
      <c r="Q15" s="59" t="s">
        <v>6</v>
      </c>
      <c r="R15" s="58">
        <v>0.34548328479245721</v>
      </c>
      <c r="S15" s="59">
        <v>0.21264444065163152</v>
      </c>
    </row>
    <row r="16" spans="1:19" customFormat="1" x14ac:dyDescent="0.2">
      <c r="A16" s="66" t="s">
        <v>5</v>
      </c>
      <c r="B16" s="38" t="s">
        <v>6</v>
      </c>
      <c r="C16" s="37" t="s">
        <v>6</v>
      </c>
      <c r="D16" s="21"/>
      <c r="E16" s="45" t="s">
        <v>6</v>
      </c>
      <c r="F16" s="45" t="s">
        <v>6</v>
      </c>
      <c r="G16" s="20"/>
      <c r="H16" s="38" t="s">
        <v>6</v>
      </c>
      <c r="I16" s="37" t="s">
        <v>6</v>
      </c>
      <c r="J16" s="38" t="s">
        <v>6</v>
      </c>
      <c r="K16" s="37" t="s">
        <v>6</v>
      </c>
      <c r="L16" s="38" t="s">
        <v>6</v>
      </c>
      <c r="M16" s="37" t="s">
        <v>6</v>
      </c>
      <c r="N16" s="58" t="s">
        <v>6</v>
      </c>
      <c r="O16" s="59" t="s">
        <v>6</v>
      </c>
      <c r="P16" s="58" t="s">
        <v>6</v>
      </c>
      <c r="Q16" s="59" t="s">
        <v>6</v>
      </c>
      <c r="R16" s="58" t="s">
        <v>6</v>
      </c>
      <c r="S16" s="59" t="s">
        <v>6</v>
      </c>
    </row>
    <row r="17" spans="1:19" customFormat="1" x14ac:dyDescent="0.2">
      <c r="A17" s="66"/>
      <c r="B17" s="23"/>
      <c r="C17" s="24"/>
      <c r="D17" s="25"/>
      <c r="E17" s="54"/>
      <c r="F17" s="54"/>
      <c r="G17" s="24"/>
      <c r="H17" s="23"/>
      <c r="I17" s="24"/>
      <c r="J17" s="23"/>
      <c r="K17" s="24"/>
      <c r="L17" s="23"/>
      <c r="M17" s="24"/>
      <c r="N17" s="57"/>
      <c r="O17" s="97"/>
      <c r="P17" s="57"/>
      <c r="Q17" s="97"/>
      <c r="R17" s="57"/>
      <c r="S17" s="97"/>
    </row>
    <row r="18" spans="1:19" s="2" customFormat="1" x14ac:dyDescent="0.2">
      <c r="A18" s="67" t="s">
        <v>62</v>
      </c>
      <c r="B18" s="26"/>
      <c r="C18" s="27"/>
      <c r="D18" s="28"/>
      <c r="E18" s="56"/>
      <c r="F18" s="56"/>
      <c r="G18" s="27"/>
      <c r="H18" s="26"/>
      <c r="I18" s="27"/>
      <c r="J18" s="26"/>
      <c r="K18" s="27"/>
      <c r="L18" s="26"/>
      <c r="M18" s="27"/>
      <c r="N18" s="98"/>
      <c r="O18" s="99"/>
      <c r="P18" s="98"/>
      <c r="Q18" s="99"/>
      <c r="R18" s="98"/>
      <c r="S18" s="99"/>
    </row>
    <row r="19" spans="1:19" customFormat="1" x14ac:dyDescent="0.2">
      <c r="A19" s="66" t="s">
        <v>2</v>
      </c>
      <c r="B19" s="19">
        <v>0.69299918323627552</v>
      </c>
      <c r="C19" s="20">
        <v>0.53865532540344618</v>
      </c>
      <c r="D19" s="21"/>
      <c r="E19" s="45">
        <f t="shared" ref="E19:E20" si="2">B19-H19</f>
        <v>8.304950660312882E-2</v>
      </c>
      <c r="F19" s="45">
        <f t="shared" ref="F19:F20" si="3">C19-I19</f>
        <v>5.0976998345360292E-2</v>
      </c>
      <c r="G19" s="20"/>
      <c r="H19" s="19">
        <v>0.6099496766331467</v>
      </c>
      <c r="I19" s="20">
        <v>0.48767832705808589</v>
      </c>
      <c r="J19" s="19">
        <v>0.65624387732396861</v>
      </c>
      <c r="K19" s="20">
        <v>0.4909899307722187</v>
      </c>
      <c r="L19" s="19">
        <v>0.64725552554233734</v>
      </c>
      <c r="M19" s="20">
        <v>0.42813024065916849</v>
      </c>
      <c r="N19" s="95">
        <v>0.61362131239687967</v>
      </c>
      <c r="O19" s="96">
        <v>0.44747180619446691</v>
      </c>
      <c r="P19" s="95">
        <v>0.56716570451912085</v>
      </c>
      <c r="Q19" s="96">
        <v>0.44644715078125424</v>
      </c>
      <c r="R19" s="95">
        <v>0.53813866753513939</v>
      </c>
      <c r="S19" s="96">
        <v>0.3969041949141166</v>
      </c>
    </row>
    <row r="20" spans="1:19" customFormat="1" x14ac:dyDescent="0.2">
      <c r="A20" s="66" t="s">
        <v>3</v>
      </c>
      <c r="B20" s="19">
        <v>0.64616296758290492</v>
      </c>
      <c r="C20" s="20">
        <v>0.46292907253028687</v>
      </c>
      <c r="D20" s="21"/>
      <c r="E20" s="45">
        <f t="shared" si="2"/>
        <v>4.7951008144283325E-2</v>
      </c>
      <c r="F20" s="45">
        <f t="shared" si="3"/>
        <v>3.4824523025245135E-2</v>
      </c>
      <c r="G20" s="20"/>
      <c r="H20" s="19">
        <v>0.5982119594386216</v>
      </c>
      <c r="I20" s="20">
        <v>0.42810454950504173</v>
      </c>
      <c r="J20" s="19">
        <v>0.58832120131183596</v>
      </c>
      <c r="K20" s="20">
        <v>0.43786307133229346</v>
      </c>
      <c r="L20" s="19">
        <v>0.54705893526428451</v>
      </c>
      <c r="M20" s="20">
        <v>0.36809552571350068</v>
      </c>
      <c r="N20" s="95">
        <v>0.5033430940003325</v>
      </c>
      <c r="O20" s="96">
        <v>0.37592492553724149</v>
      </c>
      <c r="P20" s="95">
        <v>0.50636180481573578</v>
      </c>
      <c r="Q20" s="96">
        <v>0.32899075592789567</v>
      </c>
      <c r="R20" s="95">
        <v>0.50744991243541437</v>
      </c>
      <c r="S20" s="96">
        <v>0.34644549263804691</v>
      </c>
    </row>
    <row r="21" spans="1:19" customFormat="1" x14ac:dyDescent="0.2">
      <c r="A21" s="66" t="s">
        <v>4</v>
      </c>
      <c r="B21" s="38" t="s">
        <v>6</v>
      </c>
      <c r="C21" s="37" t="s">
        <v>6</v>
      </c>
      <c r="D21" s="21"/>
      <c r="E21" s="45" t="s">
        <v>6</v>
      </c>
      <c r="F21" s="45" t="s">
        <v>6</v>
      </c>
      <c r="G21" s="20"/>
      <c r="H21" s="38" t="s">
        <v>6</v>
      </c>
      <c r="I21" s="37" t="s">
        <v>6</v>
      </c>
      <c r="J21" s="38" t="s">
        <v>6</v>
      </c>
      <c r="K21" s="37" t="s">
        <v>6</v>
      </c>
      <c r="L21" s="38">
        <v>0.37955761945863004</v>
      </c>
      <c r="M21" s="37">
        <v>0.26456373861063814</v>
      </c>
      <c r="N21" s="58">
        <v>0.3524861384367734</v>
      </c>
      <c r="O21" s="59">
        <v>0.26334960969623261</v>
      </c>
      <c r="P21" s="58" t="s">
        <v>6</v>
      </c>
      <c r="Q21" s="59" t="s">
        <v>6</v>
      </c>
      <c r="R21" s="58">
        <v>0.35985797592800201</v>
      </c>
      <c r="S21" s="59">
        <v>0.22983687851148818</v>
      </c>
    </row>
    <row r="22" spans="1:19" customFormat="1" x14ac:dyDescent="0.2">
      <c r="A22" s="66" t="s">
        <v>5</v>
      </c>
      <c r="B22" s="38" t="s">
        <v>6</v>
      </c>
      <c r="C22" s="37" t="s">
        <v>6</v>
      </c>
      <c r="D22" s="21"/>
      <c r="E22" s="45" t="s">
        <v>6</v>
      </c>
      <c r="F22" s="45" t="s">
        <v>6</v>
      </c>
      <c r="G22" s="20"/>
      <c r="H22" s="38" t="s">
        <v>6</v>
      </c>
      <c r="I22" s="37" t="s">
        <v>6</v>
      </c>
      <c r="J22" s="38" t="s">
        <v>6</v>
      </c>
      <c r="K22" s="37" t="s">
        <v>6</v>
      </c>
      <c r="L22" s="38" t="s">
        <v>6</v>
      </c>
      <c r="M22" s="37" t="s">
        <v>6</v>
      </c>
      <c r="N22" s="58" t="s">
        <v>6</v>
      </c>
      <c r="O22" s="59" t="s">
        <v>6</v>
      </c>
      <c r="P22" s="58" t="s">
        <v>6</v>
      </c>
      <c r="Q22" s="59" t="s">
        <v>6</v>
      </c>
      <c r="R22" s="58" t="s">
        <v>6</v>
      </c>
      <c r="S22" s="59" t="s">
        <v>6</v>
      </c>
    </row>
    <row r="23" spans="1:19" customFormat="1" x14ac:dyDescent="0.2">
      <c r="A23" s="66"/>
      <c r="B23" s="19"/>
      <c r="C23" s="20"/>
      <c r="D23" s="21"/>
      <c r="E23" s="22"/>
      <c r="F23" s="22"/>
      <c r="G23" s="20"/>
      <c r="H23" s="19"/>
      <c r="I23" s="20"/>
      <c r="J23" s="19"/>
      <c r="K23" s="20"/>
      <c r="L23" s="19"/>
      <c r="M23" s="20"/>
      <c r="N23" s="95"/>
      <c r="O23" s="96"/>
      <c r="P23" s="95"/>
      <c r="Q23" s="96"/>
      <c r="R23" s="95"/>
      <c r="S23" s="96"/>
    </row>
    <row r="24" spans="1:19" s="2" customFormat="1" x14ac:dyDescent="0.2">
      <c r="A24" s="67" t="s">
        <v>63</v>
      </c>
      <c r="B24" s="26"/>
      <c r="C24" s="27"/>
      <c r="D24" s="28"/>
      <c r="E24" s="56"/>
      <c r="F24" s="56"/>
      <c r="G24" s="27"/>
      <c r="H24" s="26"/>
      <c r="I24" s="27"/>
      <c r="J24" s="26"/>
      <c r="K24" s="27"/>
      <c r="L24" s="26"/>
      <c r="M24" s="27"/>
      <c r="N24" s="98"/>
      <c r="O24" s="99"/>
      <c r="P24" s="98"/>
      <c r="Q24" s="99"/>
      <c r="R24" s="98"/>
      <c r="S24" s="99"/>
    </row>
    <row r="25" spans="1:19" customFormat="1" x14ac:dyDescent="0.2">
      <c r="A25" s="66" t="s">
        <v>2</v>
      </c>
      <c r="B25" s="19">
        <v>0.72162202442095424</v>
      </c>
      <c r="C25" s="20">
        <v>0.55610296648820434</v>
      </c>
      <c r="D25" s="21"/>
      <c r="E25" s="45">
        <f t="shared" ref="E25:E26" si="4">B25-H25</f>
        <v>8.0804938819197814E-2</v>
      </c>
      <c r="F25" s="45">
        <f t="shared" ref="F25:F26" si="5">C25-I25</f>
        <v>4.5018633921830253E-2</v>
      </c>
      <c r="G25" s="20"/>
      <c r="H25" s="19">
        <v>0.64081708560175643</v>
      </c>
      <c r="I25" s="20">
        <v>0.51108433256637409</v>
      </c>
      <c r="J25" s="19">
        <v>0.68169518327400713</v>
      </c>
      <c r="K25" s="20">
        <v>0.5061748939459827</v>
      </c>
      <c r="L25" s="19">
        <v>0.66257733604300051</v>
      </c>
      <c r="M25" s="20">
        <v>0.45615546574014798</v>
      </c>
      <c r="N25" s="95">
        <v>0.65258935372513383</v>
      </c>
      <c r="O25" s="96">
        <v>0.47400569426554945</v>
      </c>
      <c r="P25" s="95">
        <v>0.60987505188656943</v>
      </c>
      <c r="Q25" s="96">
        <v>0.47442616345883515</v>
      </c>
      <c r="R25" s="95">
        <v>0.56309363488985331</v>
      </c>
      <c r="S25" s="96">
        <v>0.41343859061130434</v>
      </c>
    </row>
    <row r="26" spans="1:19" customFormat="1" x14ac:dyDescent="0.2">
      <c r="A26" s="66" t="s">
        <v>3</v>
      </c>
      <c r="B26" s="19">
        <v>0.68234548083541724</v>
      </c>
      <c r="C26" s="20">
        <v>0.48844298705756362</v>
      </c>
      <c r="D26" s="21"/>
      <c r="E26" s="45">
        <f t="shared" si="4"/>
        <v>4.6004687222569896E-2</v>
      </c>
      <c r="F26" s="45">
        <f t="shared" si="5"/>
        <v>4.8616475497736955E-2</v>
      </c>
      <c r="G26" s="20"/>
      <c r="H26" s="19">
        <v>0.63634079361284734</v>
      </c>
      <c r="I26" s="20">
        <v>0.43982651155982666</v>
      </c>
      <c r="J26" s="19">
        <v>0.61683321472766761</v>
      </c>
      <c r="K26" s="20">
        <v>0.45517184940450178</v>
      </c>
      <c r="L26" s="19">
        <v>0.55723368021004549</v>
      </c>
      <c r="M26" s="20">
        <v>0.37353629051079279</v>
      </c>
      <c r="N26" s="95">
        <v>0.53141999208117707</v>
      </c>
      <c r="O26" s="96">
        <v>0.38666974481098731</v>
      </c>
      <c r="P26" s="95">
        <v>0.53278635475283864</v>
      </c>
      <c r="Q26" s="96">
        <v>0.34571514634790501</v>
      </c>
      <c r="R26" s="95">
        <v>0.53331372260282783</v>
      </c>
      <c r="S26" s="96">
        <v>0.36587236163506093</v>
      </c>
    </row>
    <row r="27" spans="1:19" customFormat="1" x14ac:dyDescent="0.2">
      <c r="A27" s="66" t="s">
        <v>4</v>
      </c>
      <c r="B27" s="38" t="s">
        <v>6</v>
      </c>
      <c r="C27" s="37" t="s">
        <v>6</v>
      </c>
      <c r="D27" s="21"/>
      <c r="E27" s="45" t="s">
        <v>6</v>
      </c>
      <c r="F27" s="45" t="s">
        <v>6</v>
      </c>
      <c r="G27" s="20"/>
      <c r="H27" s="38" t="s">
        <v>6</v>
      </c>
      <c r="I27" s="37" t="s">
        <v>6</v>
      </c>
      <c r="J27" s="38" t="s">
        <v>6</v>
      </c>
      <c r="K27" s="37" t="s">
        <v>6</v>
      </c>
      <c r="L27" s="38">
        <v>0.42096520439787039</v>
      </c>
      <c r="M27" s="37">
        <v>0.29736466682534157</v>
      </c>
      <c r="N27" s="58">
        <v>0.39214293709754383</v>
      </c>
      <c r="O27" s="59">
        <v>0.28847978382800621</v>
      </c>
      <c r="P27" s="58" t="s">
        <v>6</v>
      </c>
      <c r="Q27" s="59" t="s">
        <v>6</v>
      </c>
      <c r="R27" s="58">
        <v>0.38183738800314287</v>
      </c>
      <c r="S27" s="59">
        <v>0.25205550897946893</v>
      </c>
    </row>
    <row r="28" spans="1:19" customFormat="1" x14ac:dyDescent="0.2">
      <c r="A28" s="66" t="s">
        <v>5</v>
      </c>
      <c r="B28" s="38" t="s">
        <v>6</v>
      </c>
      <c r="C28" s="37" t="s">
        <v>6</v>
      </c>
      <c r="D28" s="21"/>
      <c r="E28" s="45" t="s">
        <v>6</v>
      </c>
      <c r="F28" s="45" t="s">
        <v>6</v>
      </c>
      <c r="G28" s="20"/>
      <c r="H28" s="38" t="s">
        <v>6</v>
      </c>
      <c r="I28" s="37" t="s">
        <v>6</v>
      </c>
      <c r="J28" s="38" t="s">
        <v>6</v>
      </c>
      <c r="K28" s="37" t="s">
        <v>6</v>
      </c>
      <c r="L28" s="38" t="s">
        <v>6</v>
      </c>
      <c r="M28" s="37" t="s">
        <v>6</v>
      </c>
      <c r="N28" s="58" t="s">
        <v>6</v>
      </c>
      <c r="O28" s="59" t="s">
        <v>6</v>
      </c>
      <c r="P28" s="58" t="s">
        <v>6</v>
      </c>
      <c r="Q28" s="59" t="s">
        <v>6</v>
      </c>
      <c r="R28" s="58" t="s">
        <v>6</v>
      </c>
      <c r="S28" s="59" t="s">
        <v>6</v>
      </c>
    </row>
    <row r="29" spans="1:19" customFormat="1" x14ac:dyDescent="0.2">
      <c r="A29" s="66"/>
      <c r="B29" s="19"/>
      <c r="C29" s="20"/>
      <c r="D29" s="21"/>
      <c r="E29" s="22"/>
      <c r="F29" s="22"/>
      <c r="G29" s="20"/>
      <c r="H29" s="19"/>
      <c r="I29" s="20"/>
      <c r="J29" s="19"/>
      <c r="K29" s="20"/>
      <c r="L29" s="19"/>
      <c r="M29" s="20"/>
      <c r="N29" s="95"/>
      <c r="O29" s="96"/>
      <c r="P29" s="95"/>
      <c r="Q29" s="96"/>
      <c r="R29" s="95"/>
      <c r="S29" s="96"/>
    </row>
    <row r="30" spans="1:19" s="2" customFormat="1" x14ac:dyDescent="0.2">
      <c r="A30" s="67" t="s">
        <v>64</v>
      </c>
      <c r="B30" s="26"/>
      <c r="C30" s="27"/>
      <c r="D30" s="28"/>
      <c r="E30" s="56"/>
      <c r="F30" s="56"/>
      <c r="G30" s="27"/>
      <c r="H30" s="26"/>
      <c r="I30" s="27"/>
      <c r="J30" s="26"/>
      <c r="K30" s="27"/>
      <c r="L30" s="26"/>
      <c r="M30" s="27"/>
      <c r="N30" s="98"/>
      <c r="O30" s="99"/>
      <c r="P30" s="98"/>
      <c r="Q30" s="99"/>
      <c r="R30" s="98"/>
      <c r="S30" s="99"/>
    </row>
    <row r="31" spans="1:19" customFormat="1" x14ac:dyDescent="0.2">
      <c r="A31" s="66" t="s">
        <v>2</v>
      </c>
      <c r="B31" s="19">
        <v>0.73779447176467505</v>
      </c>
      <c r="C31" s="20">
        <v>0.57816358620095887</v>
      </c>
      <c r="D31" s="21"/>
      <c r="E31" s="45">
        <f t="shared" ref="E31:E32" si="6">B31-H31</f>
        <v>7.2635470982690298E-2</v>
      </c>
      <c r="F31" s="45">
        <f t="shared" ref="F31:F32" si="7">C31-I31</f>
        <v>3.7031874697815881E-2</v>
      </c>
      <c r="G31" s="20"/>
      <c r="H31" s="19">
        <v>0.66515900078198475</v>
      </c>
      <c r="I31" s="20">
        <v>0.54113171150314299</v>
      </c>
      <c r="J31" s="19">
        <v>0.68981422854836905</v>
      </c>
      <c r="K31" s="20">
        <v>0.52344423686315167</v>
      </c>
      <c r="L31" s="19">
        <v>0.67161476139993737</v>
      </c>
      <c r="M31" s="20">
        <v>0.47332187843437151</v>
      </c>
      <c r="N31" s="95">
        <v>0.66971269657713806</v>
      </c>
      <c r="O31" s="96">
        <v>0.4799503522103758</v>
      </c>
      <c r="P31" s="95">
        <v>0.6265127571216389</v>
      </c>
      <c r="Q31" s="96">
        <v>0.48962117654526843</v>
      </c>
      <c r="R31" s="95">
        <v>0.57629960918073908</v>
      </c>
      <c r="S31" s="96">
        <v>0.42880594647076881</v>
      </c>
    </row>
    <row r="32" spans="1:19" customFormat="1" x14ac:dyDescent="0.2">
      <c r="A32" s="66" t="s">
        <v>3</v>
      </c>
      <c r="B32" s="19">
        <v>0.70274597913596337</v>
      </c>
      <c r="C32" s="20">
        <v>0.51032906774047126</v>
      </c>
      <c r="D32" s="21"/>
      <c r="E32" s="45">
        <f t="shared" si="6"/>
        <v>3.5314079113542118E-2</v>
      </c>
      <c r="F32" s="45">
        <f t="shared" si="7"/>
        <v>4.0212047748295232E-2</v>
      </c>
      <c r="G32" s="20"/>
      <c r="H32" s="19">
        <v>0.66743190002242125</v>
      </c>
      <c r="I32" s="20">
        <v>0.47011701999217603</v>
      </c>
      <c r="J32" s="19">
        <v>0.62777796914421524</v>
      </c>
      <c r="K32" s="20">
        <v>0.46597326506232217</v>
      </c>
      <c r="L32" s="19">
        <v>0.58106970025936799</v>
      </c>
      <c r="M32" s="20">
        <v>0.39475119872920006</v>
      </c>
      <c r="N32" s="95">
        <v>0.55553787731333226</v>
      </c>
      <c r="O32" s="96">
        <v>0.39959350308792629</v>
      </c>
      <c r="P32" s="95">
        <v>0.56809488555243248</v>
      </c>
      <c r="Q32" s="96">
        <v>0.39107294236366408</v>
      </c>
      <c r="R32" s="95">
        <v>0.54945069614641717</v>
      </c>
      <c r="S32" s="96">
        <v>0.38274467691501529</v>
      </c>
    </row>
    <row r="33" spans="1:19" customFormat="1" x14ac:dyDescent="0.2">
      <c r="A33" s="66" t="s">
        <v>4</v>
      </c>
      <c r="B33" s="38" t="s">
        <v>6</v>
      </c>
      <c r="C33" s="37" t="s">
        <v>6</v>
      </c>
      <c r="D33" s="21"/>
      <c r="E33" s="45" t="s">
        <v>6</v>
      </c>
      <c r="F33" s="45" t="s">
        <v>6</v>
      </c>
      <c r="G33" s="20"/>
      <c r="H33" s="38" t="s">
        <v>6</v>
      </c>
      <c r="I33" s="37" t="s">
        <v>6</v>
      </c>
      <c r="J33" s="38" t="s">
        <v>6</v>
      </c>
      <c r="K33" s="37" t="s">
        <v>6</v>
      </c>
      <c r="L33" s="38">
        <v>0.43726303662150773</v>
      </c>
      <c r="M33" s="37">
        <v>0.31186081621775658</v>
      </c>
      <c r="N33" s="58">
        <v>0.40684308242701051</v>
      </c>
      <c r="O33" s="59">
        <v>0.29929382549988359</v>
      </c>
      <c r="P33" s="58" t="s">
        <v>6</v>
      </c>
      <c r="Q33" s="59" t="s">
        <v>6</v>
      </c>
      <c r="R33" s="58">
        <v>0.39659619176191069</v>
      </c>
      <c r="S33" s="59">
        <v>0.27164589629419456</v>
      </c>
    </row>
    <row r="34" spans="1:19" customFormat="1" x14ac:dyDescent="0.2">
      <c r="A34" s="66" t="s">
        <v>5</v>
      </c>
      <c r="B34" s="38" t="s">
        <v>6</v>
      </c>
      <c r="C34" s="37" t="s">
        <v>6</v>
      </c>
      <c r="D34" s="21"/>
      <c r="E34" s="45" t="s">
        <v>6</v>
      </c>
      <c r="F34" s="45" t="s">
        <v>6</v>
      </c>
      <c r="G34" s="20"/>
      <c r="H34" s="38" t="s">
        <v>6</v>
      </c>
      <c r="I34" s="37" t="s">
        <v>6</v>
      </c>
      <c r="J34" s="38" t="s">
        <v>6</v>
      </c>
      <c r="K34" s="37" t="s">
        <v>6</v>
      </c>
      <c r="L34" s="38" t="s">
        <v>6</v>
      </c>
      <c r="M34" s="37" t="s">
        <v>6</v>
      </c>
      <c r="N34" s="58" t="s">
        <v>6</v>
      </c>
      <c r="O34" s="59" t="s">
        <v>6</v>
      </c>
      <c r="P34" s="58" t="s">
        <v>6</v>
      </c>
      <c r="Q34" s="59" t="s">
        <v>6</v>
      </c>
      <c r="R34" s="58" t="s">
        <v>6</v>
      </c>
      <c r="S34" s="59" t="s">
        <v>6</v>
      </c>
    </row>
    <row r="35" spans="1:19" customFormat="1" x14ac:dyDescent="0.2">
      <c r="A35" s="66"/>
      <c r="B35" s="19"/>
      <c r="C35" s="20"/>
      <c r="D35" s="21"/>
      <c r="E35" s="22"/>
      <c r="F35" s="22"/>
      <c r="G35" s="20"/>
      <c r="H35" s="19"/>
      <c r="I35" s="20"/>
      <c r="J35" s="19"/>
      <c r="K35" s="20"/>
      <c r="L35" s="19"/>
      <c r="M35" s="20"/>
      <c r="N35" s="95"/>
      <c r="O35" s="96"/>
      <c r="P35" s="95"/>
      <c r="Q35" s="96"/>
      <c r="R35" s="95"/>
      <c r="S35" s="96"/>
    </row>
    <row r="36" spans="1:19" s="2" customFormat="1" x14ac:dyDescent="0.2">
      <c r="A36" s="67" t="s">
        <v>65</v>
      </c>
      <c r="B36" s="26"/>
      <c r="C36" s="27"/>
      <c r="D36" s="28"/>
      <c r="E36" s="56"/>
      <c r="F36" s="56"/>
      <c r="G36" s="27"/>
      <c r="H36" s="26"/>
      <c r="I36" s="27"/>
      <c r="J36" s="26"/>
      <c r="K36" s="27"/>
      <c r="L36" s="26"/>
      <c r="M36" s="27"/>
      <c r="N36" s="98"/>
      <c r="O36" s="99"/>
      <c r="P36" s="98"/>
      <c r="Q36" s="99"/>
      <c r="R36" s="98"/>
      <c r="S36" s="99"/>
    </row>
    <row r="37" spans="1:19" customFormat="1" x14ac:dyDescent="0.2">
      <c r="A37" s="66" t="s">
        <v>2</v>
      </c>
      <c r="B37" s="19">
        <v>0.75485648077782996</v>
      </c>
      <c r="C37" s="20">
        <v>0.59609322902973261</v>
      </c>
      <c r="D37" s="21"/>
      <c r="E37" s="45">
        <f t="shared" ref="E37:E38" si="8">B37-H37</f>
        <v>6.4585901077700125E-2</v>
      </c>
      <c r="F37" s="45">
        <f t="shared" ref="F37:F38" si="9">C37-I37</f>
        <v>2.7920442318516425E-2</v>
      </c>
      <c r="G37" s="20"/>
      <c r="H37" s="19">
        <v>0.69027057970012984</v>
      </c>
      <c r="I37" s="20">
        <v>0.56817278671121618</v>
      </c>
      <c r="J37" s="19">
        <v>0.70798251326760764</v>
      </c>
      <c r="K37" s="20">
        <v>0.54779920072441601</v>
      </c>
      <c r="L37" s="19">
        <v>0.69091531037501375</v>
      </c>
      <c r="M37" s="20">
        <v>0.50003341071759289</v>
      </c>
      <c r="N37" s="95">
        <v>0.69441314711398017</v>
      </c>
      <c r="O37" s="96">
        <v>0.50408756373307806</v>
      </c>
      <c r="P37" s="95">
        <v>0.65780311710238204</v>
      </c>
      <c r="Q37" s="96">
        <v>0.51684588969309109</v>
      </c>
      <c r="R37" s="95">
        <v>0.59508027776528538</v>
      </c>
      <c r="S37" s="96">
        <v>0.4520549125090349</v>
      </c>
    </row>
    <row r="38" spans="1:19" customFormat="1" x14ac:dyDescent="0.2">
      <c r="A38" s="66" t="s">
        <v>3</v>
      </c>
      <c r="B38" s="19">
        <v>0.72419154605876701</v>
      </c>
      <c r="C38" s="20">
        <v>0.53296619737557438</v>
      </c>
      <c r="D38" s="21"/>
      <c r="E38" s="45">
        <f t="shared" si="8"/>
        <v>2.99886492725292E-2</v>
      </c>
      <c r="F38" s="45">
        <f t="shared" si="9"/>
        <v>3.8756408829414724E-2</v>
      </c>
      <c r="G38" s="20"/>
      <c r="H38" s="19">
        <v>0.69420289678623781</v>
      </c>
      <c r="I38" s="20">
        <v>0.49420978854615966</v>
      </c>
      <c r="J38" s="19">
        <v>0.64475727728543908</v>
      </c>
      <c r="K38" s="20">
        <v>0.48146961106506786</v>
      </c>
      <c r="L38" s="19">
        <v>0.60934509951962179</v>
      </c>
      <c r="M38" s="20">
        <v>0.4149501044249671</v>
      </c>
      <c r="N38" s="95">
        <v>0.58056209511267087</v>
      </c>
      <c r="O38" s="96">
        <v>0.41817436535278385</v>
      </c>
      <c r="P38" s="95">
        <v>0.5861838852649649</v>
      </c>
      <c r="Q38" s="96">
        <v>0.40937295685491476</v>
      </c>
      <c r="R38" s="95">
        <v>0.57243363134743674</v>
      </c>
      <c r="S38" s="96">
        <v>0.40563855919310682</v>
      </c>
    </row>
    <row r="39" spans="1:19" customFormat="1" x14ac:dyDescent="0.2">
      <c r="A39" s="66" t="s">
        <v>4</v>
      </c>
      <c r="B39" s="38" t="s">
        <v>6</v>
      </c>
      <c r="C39" s="37" t="s">
        <v>6</v>
      </c>
      <c r="D39" s="21"/>
      <c r="E39" s="45" t="s">
        <v>6</v>
      </c>
      <c r="F39" s="45" t="s">
        <v>6</v>
      </c>
      <c r="G39" s="20"/>
      <c r="H39" s="38" t="s">
        <v>6</v>
      </c>
      <c r="I39" s="37" t="s">
        <v>6</v>
      </c>
      <c r="J39" s="38" t="s">
        <v>6</v>
      </c>
      <c r="K39" s="37" t="s">
        <v>6</v>
      </c>
      <c r="L39" s="38">
        <v>0.47058209800858619</v>
      </c>
      <c r="M39" s="37">
        <v>0.33696706755081218</v>
      </c>
      <c r="N39" s="58">
        <v>0.4371714436680802</v>
      </c>
      <c r="O39" s="59">
        <v>0.32363418082923806</v>
      </c>
      <c r="P39" s="58" t="s">
        <v>6</v>
      </c>
      <c r="Q39" s="59" t="s">
        <v>6</v>
      </c>
      <c r="R39" s="58">
        <v>0.41263669707955442</v>
      </c>
      <c r="S39" s="59">
        <v>0.29154888665466883</v>
      </c>
    </row>
    <row r="40" spans="1:19" customFormat="1" x14ac:dyDescent="0.2">
      <c r="A40" s="66" t="s">
        <v>5</v>
      </c>
      <c r="B40" s="38" t="s">
        <v>6</v>
      </c>
      <c r="C40" s="37" t="s">
        <v>6</v>
      </c>
      <c r="D40" s="21"/>
      <c r="E40" s="45" t="s">
        <v>6</v>
      </c>
      <c r="F40" s="45" t="s">
        <v>6</v>
      </c>
      <c r="G40" s="20"/>
      <c r="H40" s="38" t="s">
        <v>6</v>
      </c>
      <c r="I40" s="37" t="s">
        <v>6</v>
      </c>
      <c r="J40" s="38" t="s">
        <v>6</v>
      </c>
      <c r="K40" s="37" t="s">
        <v>6</v>
      </c>
      <c r="L40" s="38" t="s">
        <v>6</v>
      </c>
      <c r="M40" s="37" t="s">
        <v>6</v>
      </c>
      <c r="N40" s="58" t="s">
        <v>6</v>
      </c>
      <c r="O40" s="59" t="s">
        <v>6</v>
      </c>
      <c r="P40" s="58" t="s">
        <v>6</v>
      </c>
      <c r="Q40" s="59" t="s">
        <v>6</v>
      </c>
      <c r="R40" s="58" t="s">
        <v>6</v>
      </c>
      <c r="S40" s="59" t="s">
        <v>6</v>
      </c>
    </row>
    <row r="41" spans="1:19" customFormat="1" x14ac:dyDescent="0.2">
      <c r="A41" s="66"/>
      <c r="B41" s="19"/>
      <c r="C41" s="20"/>
      <c r="D41" s="21"/>
      <c r="E41" s="22"/>
      <c r="F41" s="22"/>
      <c r="G41" s="20"/>
      <c r="H41" s="19"/>
      <c r="I41" s="20"/>
      <c r="J41" s="19"/>
      <c r="K41" s="20"/>
      <c r="L41" s="19"/>
      <c r="M41" s="20"/>
      <c r="N41" s="95"/>
      <c r="O41" s="96"/>
      <c r="P41" s="95"/>
      <c r="Q41" s="96"/>
      <c r="R41" s="95"/>
      <c r="S41" s="96"/>
    </row>
    <row r="42" spans="1:19" s="2" customFormat="1" x14ac:dyDescent="0.2">
      <c r="A42" s="67" t="s">
        <v>66</v>
      </c>
      <c r="B42" s="26"/>
      <c r="C42" s="27"/>
      <c r="D42" s="28"/>
      <c r="E42" s="56"/>
      <c r="F42" s="56"/>
      <c r="G42" s="27"/>
      <c r="H42" s="26"/>
      <c r="I42" s="27"/>
      <c r="J42" s="26"/>
      <c r="K42" s="27"/>
      <c r="L42" s="26"/>
      <c r="M42" s="27"/>
      <c r="N42" s="98"/>
      <c r="O42" s="99"/>
      <c r="P42" s="98"/>
      <c r="Q42" s="99"/>
      <c r="R42" s="98"/>
      <c r="S42" s="99"/>
    </row>
    <row r="43" spans="1:19" customFormat="1" x14ac:dyDescent="0.2">
      <c r="A43" s="66" t="s">
        <v>2</v>
      </c>
      <c r="B43" s="19">
        <v>0.76546572906064858</v>
      </c>
      <c r="C43" s="20">
        <v>0.60369068819189542</v>
      </c>
      <c r="D43" s="21"/>
      <c r="E43" s="45">
        <f t="shared" ref="E43:E44" si="10">B43-H43</f>
        <v>6.2033891895890703E-2</v>
      </c>
      <c r="F43" s="45">
        <f t="shared" ref="F43:F44" si="11">C43-I43</f>
        <v>3.0920412098692229E-2</v>
      </c>
      <c r="G43" s="20"/>
      <c r="H43" s="19">
        <v>0.70343183716475788</v>
      </c>
      <c r="I43" s="20">
        <v>0.57277027609320319</v>
      </c>
      <c r="J43" s="19">
        <v>0.7115978069100064</v>
      </c>
      <c r="K43" s="20">
        <v>0.54770318502797954</v>
      </c>
      <c r="L43" s="19">
        <v>0.69866511944576071</v>
      </c>
      <c r="M43" s="20">
        <v>0.5103562038626267</v>
      </c>
      <c r="N43" s="95">
        <v>0.70463863769658375</v>
      </c>
      <c r="O43" s="96">
        <v>0.50891741562795967</v>
      </c>
      <c r="P43" s="95">
        <v>0.67488651738527683</v>
      </c>
      <c r="Q43" s="96">
        <v>0.52690185797462308</v>
      </c>
      <c r="R43" s="95">
        <v>0.60454312338750149</v>
      </c>
      <c r="S43" s="96">
        <v>0.45883339885315916</v>
      </c>
    </row>
    <row r="44" spans="1:19" customFormat="1" x14ac:dyDescent="0.2">
      <c r="A44" s="66" t="s">
        <v>3</v>
      </c>
      <c r="B44" s="19">
        <v>0.73428018404977202</v>
      </c>
      <c r="C44" s="20">
        <v>0.53719275404793387</v>
      </c>
      <c r="D44" s="21"/>
      <c r="E44" s="45">
        <f t="shared" si="10"/>
        <v>2.5962516831700921E-2</v>
      </c>
      <c r="F44" s="45">
        <f t="shared" si="11"/>
        <v>3.4862397624318309E-2</v>
      </c>
      <c r="G44" s="20"/>
      <c r="H44" s="19">
        <v>0.7083176672180711</v>
      </c>
      <c r="I44" s="20">
        <v>0.50233035642361556</v>
      </c>
      <c r="J44" s="19">
        <v>0.6544169019836521</v>
      </c>
      <c r="K44" s="20">
        <v>0.48545504264623796</v>
      </c>
      <c r="L44" s="19">
        <v>0.6208024677121875</v>
      </c>
      <c r="M44" s="20">
        <v>0.42260128757636767</v>
      </c>
      <c r="N44" s="95">
        <v>0.59490623004124998</v>
      </c>
      <c r="O44" s="96">
        <v>0.41873984373467055</v>
      </c>
      <c r="P44" s="95">
        <v>0.59141541249090035</v>
      </c>
      <c r="Q44" s="96">
        <v>0.40864017552260812</v>
      </c>
      <c r="R44" s="95">
        <v>0.58174018794291782</v>
      </c>
      <c r="S44" s="96">
        <v>0.41005196039692687</v>
      </c>
    </row>
    <row r="45" spans="1:19" customFormat="1" x14ac:dyDescent="0.2">
      <c r="A45" s="66" t="s">
        <v>4</v>
      </c>
      <c r="B45" s="38" t="s">
        <v>6</v>
      </c>
      <c r="C45" s="37" t="s">
        <v>6</v>
      </c>
      <c r="D45" s="21"/>
      <c r="E45" s="45" t="s">
        <v>6</v>
      </c>
      <c r="F45" s="45" t="s">
        <v>6</v>
      </c>
      <c r="G45" s="20"/>
      <c r="H45" s="38" t="s">
        <v>6</v>
      </c>
      <c r="I45" s="37" t="s">
        <v>6</v>
      </c>
      <c r="J45" s="38" t="s">
        <v>6</v>
      </c>
      <c r="K45" s="37" t="s">
        <v>6</v>
      </c>
      <c r="L45" s="38">
        <v>0.480131562110303</v>
      </c>
      <c r="M45" s="37">
        <v>0.34226142036583218</v>
      </c>
      <c r="N45" s="200">
        <v>0.44283380525820554</v>
      </c>
      <c r="O45" s="87">
        <v>0.32640845890068815</v>
      </c>
      <c r="P45" s="58" t="s">
        <v>6</v>
      </c>
      <c r="Q45" s="59" t="s">
        <v>6</v>
      </c>
      <c r="R45" s="200">
        <v>0.41959206292324114</v>
      </c>
      <c r="S45" s="87">
        <v>0.2973041672236017</v>
      </c>
    </row>
    <row r="46" spans="1:19" customFormat="1" x14ac:dyDescent="0.2">
      <c r="A46" s="66" t="s">
        <v>5</v>
      </c>
      <c r="B46" s="38" t="s">
        <v>6</v>
      </c>
      <c r="C46" s="37" t="s">
        <v>6</v>
      </c>
      <c r="D46" s="21"/>
      <c r="E46" s="45" t="s">
        <v>6</v>
      </c>
      <c r="F46" s="45" t="s">
        <v>6</v>
      </c>
      <c r="G46" s="20"/>
      <c r="H46" s="38" t="s">
        <v>6</v>
      </c>
      <c r="I46" s="37" t="s">
        <v>6</v>
      </c>
      <c r="J46" s="38" t="s">
        <v>6</v>
      </c>
      <c r="K46" s="37" t="s">
        <v>6</v>
      </c>
      <c r="L46" s="38" t="s">
        <v>6</v>
      </c>
      <c r="M46" s="37" t="s">
        <v>6</v>
      </c>
      <c r="N46" s="58" t="s">
        <v>6</v>
      </c>
      <c r="O46" s="59" t="s">
        <v>6</v>
      </c>
      <c r="P46" s="58" t="s">
        <v>6</v>
      </c>
      <c r="Q46" s="59" t="s">
        <v>6</v>
      </c>
      <c r="R46" s="58" t="s">
        <v>6</v>
      </c>
      <c r="S46" s="59" t="s">
        <v>6</v>
      </c>
    </row>
    <row r="47" spans="1:19" customFormat="1" x14ac:dyDescent="0.2">
      <c r="A47" s="66"/>
      <c r="B47" s="19"/>
      <c r="C47" s="20"/>
      <c r="D47" s="21"/>
      <c r="E47" s="22"/>
      <c r="F47" s="22"/>
      <c r="G47" s="20"/>
      <c r="H47" s="19"/>
      <c r="I47" s="20"/>
      <c r="J47" s="19"/>
      <c r="K47" s="20"/>
      <c r="L47" s="19"/>
      <c r="M47" s="20"/>
      <c r="N47" s="95"/>
      <c r="O47" s="96"/>
      <c r="P47" s="95"/>
      <c r="Q47" s="96"/>
      <c r="R47" s="95"/>
      <c r="S47" s="96"/>
    </row>
    <row r="48" spans="1:19" s="2" customFormat="1" x14ac:dyDescent="0.2">
      <c r="A48" s="67" t="s">
        <v>67</v>
      </c>
      <c r="B48" s="26"/>
      <c r="C48" s="27"/>
      <c r="D48" s="28"/>
      <c r="E48" s="56"/>
      <c r="F48" s="56"/>
      <c r="G48" s="27"/>
      <c r="H48" s="26"/>
      <c r="I48" s="27"/>
      <c r="J48" s="26"/>
      <c r="K48" s="27"/>
      <c r="L48" s="26"/>
      <c r="M48" s="27"/>
      <c r="N48" s="98"/>
      <c r="O48" s="99"/>
      <c r="P48" s="98"/>
      <c r="Q48" s="99"/>
      <c r="R48" s="98"/>
      <c r="S48" s="99"/>
    </row>
    <row r="49" spans="1:19" customFormat="1" x14ac:dyDescent="0.2">
      <c r="A49" s="66" t="s">
        <v>2</v>
      </c>
      <c r="B49" s="19">
        <v>0.76716185659805514</v>
      </c>
      <c r="C49" s="20">
        <v>0.60394727014379002</v>
      </c>
      <c r="D49" s="21"/>
      <c r="E49" s="45">
        <f t="shared" ref="E49:E50" si="12">B49-H49</f>
        <v>6.218154013077215E-2</v>
      </c>
      <c r="F49" s="45">
        <f t="shared" ref="F49:F50" si="13">C49-I49</f>
        <v>3.242044822734802E-2</v>
      </c>
      <c r="G49" s="20"/>
      <c r="H49" s="19">
        <v>0.70498031646728299</v>
      </c>
      <c r="I49" s="20">
        <v>0.571526821916442</v>
      </c>
      <c r="J49" s="19">
        <v>0.70601604477224533</v>
      </c>
      <c r="K49" s="20">
        <v>0.54387524026871137</v>
      </c>
      <c r="L49" s="19">
        <v>0.69848646688577998</v>
      </c>
      <c r="M49" s="20">
        <v>0.51597065412481957</v>
      </c>
      <c r="N49" s="95">
        <v>0.70733104888898279</v>
      </c>
      <c r="O49" s="96">
        <v>0.51169719150069704</v>
      </c>
      <c r="P49" s="95">
        <v>0.67924716311773481</v>
      </c>
      <c r="Q49" s="96">
        <v>0.5248183927942397</v>
      </c>
      <c r="R49" s="95">
        <v>0.60746657995273701</v>
      </c>
      <c r="S49" s="96">
        <v>0.46020132457402296</v>
      </c>
    </row>
    <row r="50" spans="1:19" customFormat="1" x14ac:dyDescent="0.2">
      <c r="A50" s="66" t="s">
        <v>3</v>
      </c>
      <c r="B50" s="19">
        <v>0.73476242754218091</v>
      </c>
      <c r="C50" s="20">
        <v>0.53339414881206071</v>
      </c>
      <c r="D50" s="21"/>
      <c r="E50" s="45">
        <f t="shared" si="12"/>
        <v>2.4134788177350486E-2</v>
      </c>
      <c r="F50" s="45">
        <f t="shared" si="13"/>
        <v>3.2053596973618204E-2</v>
      </c>
      <c r="G50" s="20"/>
      <c r="H50" s="19">
        <v>0.71062763936483042</v>
      </c>
      <c r="I50" s="20">
        <v>0.50134055183844251</v>
      </c>
      <c r="J50" s="19">
        <v>0.65229371176085038</v>
      </c>
      <c r="K50" s="20">
        <v>0.48307215503587453</v>
      </c>
      <c r="L50" s="19">
        <v>0.61616234667540237</v>
      </c>
      <c r="M50" s="20">
        <v>0.41740336124990185</v>
      </c>
      <c r="N50" s="95">
        <v>0.59861887544778636</v>
      </c>
      <c r="O50" s="96">
        <v>0.41758540390827215</v>
      </c>
      <c r="P50" s="95">
        <v>0.59003443208185935</v>
      </c>
      <c r="Q50" s="96">
        <v>0.40835912761016213</v>
      </c>
      <c r="R50" s="95">
        <v>0.58216801011389341</v>
      </c>
      <c r="S50" s="96">
        <v>0.4079204759529329</v>
      </c>
    </row>
    <row r="51" spans="1:19" customFormat="1" x14ac:dyDescent="0.2">
      <c r="A51" s="66" t="s">
        <v>4</v>
      </c>
      <c r="B51" s="38" t="s">
        <v>6</v>
      </c>
      <c r="C51" s="37" t="s">
        <v>6</v>
      </c>
      <c r="D51" s="21"/>
      <c r="E51" s="45" t="s">
        <v>6</v>
      </c>
      <c r="F51" s="45" t="s">
        <v>6</v>
      </c>
      <c r="G51" s="20"/>
      <c r="H51" s="38" t="s">
        <v>6</v>
      </c>
      <c r="I51" s="37" t="s">
        <v>6</v>
      </c>
      <c r="J51" s="38" t="s">
        <v>6</v>
      </c>
      <c r="K51" s="37" t="s">
        <v>6</v>
      </c>
      <c r="L51" s="38">
        <v>0.48538301150068447</v>
      </c>
      <c r="M51" s="37">
        <v>0.34232436984946196</v>
      </c>
      <c r="N51" s="58">
        <v>0.43516200921973103</v>
      </c>
      <c r="O51" s="59">
        <v>0.32605345547572889</v>
      </c>
      <c r="P51" s="58" t="s">
        <v>6</v>
      </c>
      <c r="Q51" s="59" t="s">
        <v>6</v>
      </c>
      <c r="R51" s="58">
        <v>0.42018529786390391</v>
      </c>
      <c r="S51" s="59">
        <v>0.29721215895473008</v>
      </c>
    </row>
    <row r="52" spans="1:19" customFormat="1" x14ac:dyDescent="0.2">
      <c r="A52" s="66" t="s">
        <v>5</v>
      </c>
      <c r="B52" s="38" t="s">
        <v>6</v>
      </c>
      <c r="C52" s="37" t="s">
        <v>6</v>
      </c>
      <c r="D52" s="21"/>
      <c r="E52" s="45" t="s">
        <v>6</v>
      </c>
      <c r="F52" s="45" t="s">
        <v>6</v>
      </c>
      <c r="G52" s="20"/>
      <c r="H52" s="38" t="s">
        <v>6</v>
      </c>
      <c r="I52" s="37" t="s">
        <v>6</v>
      </c>
      <c r="J52" s="38" t="s">
        <v>6</v>
      </c>
      <c r="K52" s="37" t="s">
        <v>6</v>
      </c>
      <c r="L52" s="38" t="s">
        <v>6</v>
      </c>
      <c r="M52" s="37" t="s">
        <v>6</v>
      </c>
      <c r="N52" s="58" t="s">
        <v>6</v>
      </c>
      <c r="O52" s="59" t="s">
        <v>6</v>
      </c>
      <c r="P52" s="58" t="s">
        <v>6</v>
      </c>
      <c r="Q52" s="59" t="s">
        <v>6</v>
      </c>
      <c r="R52" s="58" t="s">
        <v>6</v>
      </c>
      <c r="S52" s="59" t="s">
        <v>6</v>
      </c>
    </row>
    <row r="53" spans="1:19" customFormat="1" x14ac:dyDescent="0.2">
      <c r="A53" s="66"/>
      <c r="B53" s="19"/>
      <c r="C53" s="20"/>
      <c r="D53" s="21"/>
      <c r="E53" s="22"/>
      <c r="F53" s="22"/>
      <c r="G53" s="20"/>
      <c r="H53" s="19"/>
      <c r="I53" s="20"/>
      <c r="J53" s="19"/>
      <c r="K53" s="20"/>
      <c r="L53" s="19"/>
      <c r="M53" s="20"/>
      <c r="N53" s="95"/>
      <c r="O53" s="96"/>
      <c r="P53" s="95"/>
      <c r="Q53" s="96"/>
      <c r="R53" s="95"/>
      <c r="S53" s="96"/>
    </row>
    <row r="54" spans="1:19" s="2" customFormat="1" x14ac:dyDescent="0.2">
      <c r="A54" s="67" t="s">
        <v>68</v>
      </c>
      <c r="B54" s="26"/>
      <c r="C54" s="27"/>
      <c r="D54" s="28"/>
      <c r="E54" s="56"/>
      <c r="F54" s="56"/>
      <c r="G54" s="27"/>
      <c r="H54" s="26"/>
      <c r="I54" s="27"/>
      <c r="J54" s="26"/>
      <c r="K54" s="27"/>
      <c r="L54" s="26"/>
      <c r="M54" s="27"/>
      <c r="N54" s="98"/>
      <c r="O54" s="99"/>
      <c r="P54" s="98"/>
      <c r="Q54" s="99"/>
      <c r="R54" s="98"/>
      <c r="S54" s="99"/>
    </row>
    <row r="55" spans="1:19" customFormat="1" x14ac:dyDescent="0.2">
      <c r="A55" s="66" t="s">
        <v>2</v>
      </c>
      <c r="B55" s="19">
        <v>0.76050215405261079</v>
      </c>
      <c r="C55" s="20">
        <v>0.59640932627774623</v>
      </c>
      <c r="D55" s="21"/>
      <c r="E55" s="45">
        <f t="shared" ref="E55:E56" si="14">B55-H55</f>
        <v>5.984493808860214E-2</v>
      </c>
      <c r="F55" s="45">
        <f t="shared" ref="F55:F56" si="15">C55-I55</f>
        <v>2.997702617818776E-2</v>
      </c>
      <c r="G55" s="20"/>
      <c r="H55" s="19">
        <v>0.70065721596400865</v>
      </c>
      <c r="I55" s="20">
        <v>0.56643230009955847</v>
      </c>
      <c r="J55" s="19">
        <v>0.69175524668938904</v>
      </c>
      <c r="K55" s="20">
        <v>0.53236611047357285</v>
      </c>
      <c r="L55" s="19">
        <v>0.69473616271736616</v>
      </c>
      <c r="M55" s="20">
        <v>0.51102128205676212</v>
      </c>
      <c r="N55" s="95">
        <v>0.69790126532823737</v>
      </c>
      <c r="O55" s="96">
        <v>0.50648317604864501</v>
      </c>
      <c r="P55" s="95">
        <v>0.67328141615559067</v>
      </c>
      <c r="Q55" s="96">
        <v>0.5144305944035632</v>
      </c>
      <c r="R55" s="95">
        <v>0.60708950299431574</v>
      </c>
      <c r="S55" s="96">
        <v>0.45764037344324954</v>
      </c>
    </row>
    <row r="56" spans="1:19" customFormat="1" x14ac:dyDescent="0.2">
      <c r="A56" s="66" t="s">
        <v>3</v>
      </c>
      <c r="B56" s="19">
        <v>0.729163824063642</v>
      </c>
      <c r="C56" s="20">
        <v>0.52738562420467172</v>
      </c>
      <c r="D56" s="21"/>
      <c r="E56" s="45">
        <f t="shared" si="14"/>
        <v>2.8656960639357743E-2</v>
      </c>
      <c r="F56" s="45">
        <f t="shared" si="15"/>
        <v>3.2782003517520364E-2</v>
      </c>
      <c r="G56" s="20"/>
      <c r="H56" s="19">
        <v>0.70050686342428425</v>
      </c>
      <c r="I56" s="20">
        <v>0.49460362068715136</v>
      </c>
      <c r="J56" s="19">
        <v>0.64167614764579717</v>
      </c>
      <c r="K56" s="20">
        <v>0.47398667787809717</v>
      </c>
      <c r="L56" s="19">
        <v>0.60496238984645112</v>
      </c>
      <c r="M56" s="20">
        <v>0.40785830728204042</v>
      </c>
      <c r="N56" s="95">
        <v>0.59103718016097251</v>
      </c>
      <c r="O56" s="96">
        <v>0.40934471662112076</v>
      </c>
      <c r="P56" s="95">
        <v>0.57710463897211284</v>
      </c>
      <c r="Q56" s="96">
        <v>0.39888985774452995</v>
      </c>
      <c r="R56" s="95">
        <v>0.57343360857729875</v>
      </c>
      <c r="S56" s="96">
        <v>0.39955588364371614</v>
      </c>
    </row>
    <row r="57" spans="1:19" customFormat="1" x14ac:dyDescent="0.2">
      <c r="A57" s="66" t="s">
        <v>4</v>
      </c>
      <c r="B57" s="38" t="s">
        <v>6</v>
      </c>
      <c r="C57" s="37" t="s">
        <v>6</v>
      </c>
      <c r="D57" s="21"/>
      <c r="E57" s="45" t="s">
        <v>6</v>
      </c>
      <c r="F57" s="45" t="s">
        <v>6</v>
      </c>
      <c r="G57" s="20"/>
      <c r="H57" s="38" t="s">
        <v>6</v>
      </c>
      <c r="I57" s="37" t="s">
        <v>6</v>
      </c>
      <c r="J57" s="38" t="s">
        <v>6</v>
      </c>
      <c r="K57" s="37" t="s">
        <v>6</v>
      </c>
      <c r="L57" s="38">
        <v>0.48469966280266424</v>
      </c>
      <c r="M57" s="37">
        <v>0.34300603764197068</v>
      </c>
      <c r="N57" s="58">
        <v>0.43271590021933898</v>
      </c>
      <c r="O57" s="59">
        <v>0.3221212882256288</v>
      </c>
      <c r="P57" s="58" t="s">
        <v>6</v>
      </c>
      <c r="Q57" s="59" t="s">
        <v>6</v>
      </c>
      <c r="R57" s="58">
        <v>0.42631276482668218</v>
      </c>
      <c r="S57" s="59">
        <v>0.29908704807731884</v>
      </c>
    </row>
    <row r="58" spans="1:19" customFormat="1" x14ac:dyDescent="0.2">
      <c r="A58" s="66" t="s">
        <v>5</v>
      </c>
      <c r="B58" s="38" t="s">
        <v>6</v>
      </c>
      <c r="C58" s="37" t="s">
        <v>6</v>
      </c>
      <c r="D58" s="21"/>
      <c r="E58" s="45" t="s">
        <v>6</v>
      </c>
      <c r="F58" s="45" t="s">
        <v>6</v>
      </c>
      <c r="G58" s="20"/>
      <c r="H58" s="38" t="s">
        <v>6</v>
      </c>
      <c r="I58" s="37" t="s">
        <v>6</v>
      </c>
      <c r="J58" s="38" t="s">
        <v>6</v>
      </c>
      <c r="K58" s="37" t="s">
        <v>6</v>
      </c>
      <c r="L58" s="38" t="s">
        <v>6</v>
      </c>
      <c r="M58" s="37" t="s">
        <v>6</v>
      </c>
      <c r="N58" s="58" t="s">
        <v>6</v>
      </c>
      <c r="O58" s="59" t="s">
        <v>6</v>
      </c>
      <c r="P58" s="58" t="s">
        <v>6</v>
      </c>
      <c r="Q58" s="59" t="s">
        <v>6</v>
      </c>
      <c r="R58" s="58" t="s">
        <v>6</v>
      </c>
      <c r="S58" s="59" t="s">
        <v>6</v>
      </c>
    </row>
    <row r="59" spans="1:19" customFormat="1" x14ac:dyDescent="0.2">
      <c r="A59" s="66"/>
      <c r="B59" s="19"/>
      <c r="C59" s="20"/>
      <c r="D59" s="21"/>
      <c r="E59" s="22"/>
      <c r="F59" s="22"/>
      <c r="G59" s="20"/>
      <c r="H59" s="19"/>
      <c r="I59" s="20"/>
      <c r="J59" s="19"/>
      <c r="K59" s="20"/>
      <c r="L59" s="19"/>
      <c r="M59" s="20"/>
      <c r="N59" s="100"/>
      <c r="O59" s="68"/>
      <c r="P59" s="100"/>
      <c r="Q59" s="68"/>
      <c r="R59" s="100"/>
      <c r="S59" s="68"/>
    </row>
    <row r="60" spans="1:19" s="2" customFormat="1" x14ac:dyDescent="0.2">
      <c r="A60" s="67" t="s">
        <v>69</v>
      </c>
      <c r="B60" s="26"/>
      <c r="C60" s="27"/>
      <c r="D60" s="28"/>
      <c r="E60" s="56"/>
      <c r="F60" s="56"/>
      <c r="G60" s="27"/>
      <c r="H60" s="26"/>
      <c r="I60" s="27"/>
      <c r="J60" s="26"/>
      <c r="K60" s="27"/>
      <c r="L60" s="26"/>
      <c r="M60" s="27"/>
      <c r="N60" s="98"/>
      <c r="O60" s="99"/>
      <c r="P60" s="98"/>
      <c r="Q60" s="99"/>
      <c r="R60" s="98"/>
      <c r="S60" s="99"/>
    </row>
    <row r="61" spans="1:19" customFormat="1" x14ac:dyDescent="0.2">
      <c r="A61" s="66" t="s">
        <v>2</v>
      </c>
      <c r="B61" s="19">
        <v>0.74898150147605258</v>
      </c>
      <c r="C61" s="20">
        <v>0.5886928588898992</v>
      </c>
      <c r="D61" s="21"/>
      <c r="E61" s="45">
        <f t="shared" ref="E61:E62" si="16">B61-H61</f>
        <v>5.6971221028403241E-2</v>
      </c>
      <c r="F61" s="45">
        <f t="shared" ref="F61:F62" si="17">C61-I61</f>
        <v>2.7958797209679309E-2</v>
      </c>
      <c r="G61" s="20"/>
      <c r="H61" s="19">
        <v>0.69201028044764934</v>
      </c>
      <c r="I61" s="20">
        <v>0.56073406168021989</v>
      </c>
      <c r="J61" s="19">
        <v>0.67564613865601508</v>
      </c>
      <c r="K61" s="20">
        <v>0.52399008234457845</v>
      </c>
      <c r="L61" s="19">
        <v>0.67704834516693424</v>
      </c>
      <c r="M61" s="20">
        <v>0.50141278548338331</v>
      </c>
      <c r="N61" s="100">
        <v>0.68039891446957745</v>
      </c>
      <c r="O61" s="68">
        <v>0.49731819361374524</v>
      </c>
      <c r="P61" s="100">
        <v>0.66257307399362086</v>
      </c>
      <c r="Q61" s="68">
        <v>0.50555504281428432</v>
      </c>
      <c r="R61" s="100">
        <v>0.59518541049885365</v>
      </c>
      <c r="S61" s="68">
        <v>0.44896027403714922</v>
      </c>
    </row>
    <row r="62" spans="1:19" customFormat="1" x14ac:dyDescent="0.2">
      <c r="A62" s="66" t="s">
        <v>3</v>
      </c>
      <c r="B62" s="19">
        <v>0.71645595817712038</v>
      </c>
      <c r="C62" s="20">
        <v>0.5203719869109068</v>
      </c>
      <c r="D62" s="21"/>
      <c r="E62" s="45">
        <f t="shared" si="16"/>
        <v>2.6393157969207159E-2</v>
      </c>
      <c r="F62" s="45">
        <f t="shared" si="17"/>
        <v>3.0558924491479511E-2</v>
      </c>
      <c r="G62" s="20"/>
      <c r="H62" s="19">
        <v>0.69006280020791322</v>
      </c>
      <c r="I62" s="20">
        <v>0.48981306241942729</v>
      </c>
      <c r="J62" s="19">
        <v>0.63034793970389758</v>
      </c>
      <c r="K62" s="20">
        <v>0.46607886477432953</v>
      </c>
      <c r="L62" s="19">
        <v>0.59218126843826413</v>
      </c>
      <c r="M62" s="20">
        <v>0.39971234779391474</v>
      </c>
      <c r="N62" s="100">
        <v>0.57758448233370718</v>
      </c>
      <c r="O62" s="68">
        <v>0.40146433659996567</v>
      </c>
      <c r="P62" s="100">
        <v>0.56393646151526511</v>
      </c>
      <c r="Q62" s="68">
        <v>0.3912803236509147</v>
      </c>
      <c r="R62" s="100">
        <v>0.56451320860472376</v>
      </c>
      <c r="S62" s="68">
        <v>0.39493138232681491</v>
      </c>
    </row>
    <row r="63" spans="1:19" customFormat="1" x14ac:dyDescent="0.2">
      <c r="A63" s="66" t="s">
        <v>4</v>
      </c>
      <c r="B63" s="38" t="s">
        <v>6</v>
      </c>
      <c r="C63" s="37" t="s">
        <v>6</v>
      </c>
      <c r="D63" s="21"/>
      <c r="E63" s="45" t="s">
        <v>6</v>
      </c>
      <c r="F63" s="45" t="s">
        <v>6</v>
      </c>
      <c r="G63" s="20"/>
      <c r="H63" s="38" t="s">
        <v>6</v>
      </c>
      <c r="I63" s="37" t="s">
        <v>6</v>
      </c>
      <c r="J63" s="38" t="s">
        <v>6</v>
      </c>
      <c r="K63" s="37" t="s">
        <v>6</v>
      </c>
      <c r="L63" s="38">
        <v>0.47073163108119903</v>
      </c>
      <c r="M63" s="37">
        <v>0.33519261619003038</v>
      </c>
      <c r="N63" s="58">
        <v>0.42228484163143182</v>
      </c>
      <c r="O63" s="59">
        <v>0.31494843648647841</v>
      </c>
      <c r="P63" s="58">
        <v>0.4577672690328437</v>
      </c>
      <c r="Q63" s="59">
        <v>0.34031279506501239</v>
      </c>
      <c r="R63" s="58">
        <v>0.41654670101842062</v>
      </c>
      <c r="S63" s="59">
        <v>0.29189019923156212</v>
      </c>
    </row>
    <row r="64" spans="1:19" customFormat="1" x14ac:dyDescent="0.2">
      <c r="A64" s="66" t="s">
        <v>5</v>
      </c>
      <c r="B64" s="38" t="s">
        <v>6</v>
      </c>
      <c r="C64" s="37" t="s">
        <v>6</v>
      </c>
      <c r="D64" s="21"/>
      <c r="E64" s="45" t="s">
        <v>6</v>
      </c>
      <c r="F64" s="45" t="s">
        <v>6</v>
      </c>
      <c r="G64" s="20"/>
      <c r="H64" s="38" t="s">
        <v>6</v>
      </c>
      <c r="I64" s="37" t="s">
        <v>6</v>
      </c>
      <c r="J64" s="38" t="s">
        <v>6</v>
      </c>
      <c r="K64" s="37" t="s">
        <v>6</v>
      </c>
      <c r="L64" s="38" t="s">
        <v>6</v>
      </c>
      <c r="M64" s="37" t="s">
        <v>6</v>
      </c>
      <c r="N64" s="58" t="s">
        <v>6</v>
      </c>
      <c r="O64" s="59" t="s">
        <v>6</v>
      </c>
      <c r="P64" s="58" t="s">
        <v>6</v>
      </c>
      <c r="Q64" s="59" t="s">
        <v>6</v>
      </c>
      <c r="R64" s="58" t="s">
        <v>6</v>
      </c>
      <c r="S64" s="59" t="s">
        <v>6</v>
      </c>
    </row>
    <row r="65" spans="1:19" customFormat="1" ht="13.5" thickBot="1" x14ac:dyDescent="0.25">
      <c r="A65" s="132"/>
      <c r="B65" s="110"/>
      <c r="C65" s="109"/>
      <c r="D65" s="110"/>
      <c r="E65" s="110"/>
      <c r="F65" s="110"/>
      <c r="G65" s="109"/>
      <c r="H65" s="110"/>
      <c r="I65" s="109"/>
      <c r="J65" s="110"/>
      <c r="K65" s="109"/>
      <c r="L65" s="110"/>
      <c r="M65" s="109"/>
      <c r="N65" s="133"/>
      <c r="O65" s="134"/>
      <c r="P65" s="133"/>
      <c r="Q65" s="134"/>
      <c r="R65" s="133"/>
      <c r="S65" s="134"/>
    </row>
    <row r="66" spans="1:19" ht="13.5" thickTop="1" x14ac:dyDescent="0.2"/>
    <row r="67" spans="1:19" x14ac:dyDescent="0.2">
      <c r="A67" s="155" t="s">
        <v>112</v>
      </c>
    </row>
    <row r="68" spans="1:19" x14ac:dyDescent="0.2">
      <c r="A68" s="155" t="s">
        <v>109</v>
      </c>
    </row>
    <row r="69" spans="1:19" x14ac:dyDescent="0.2">
      <c r="A69" s="155" t="s">
        <v>82</v>
      </c>
    </row>
    <row r="70" spans="1:19" x14ac:dyDescent="0.2">
      <c r="A70" s="286" t="s">
        <v>258</v>
      </c>
    </row>
    <row r="71" spans="1:19" x14ac:dyDescent="0.2">
      <c r="A71" s="165" t="s">
        <v>236</v>
      </c>
    </row>
  </sheetData>
  <mergeCells count="8">
    <mergeCell ref="B4:C4"/>
    <mergeCell ref="D4:G4"/>
    <mergeCell ref="N4:O4"/>
    <mergeCell ref="P4:Q4"/>
    <mergeCell ref="R4:S4"/>
    <mergeCell ref="L4:M4"/>
    <mergeCell ref="J4:K4"/>
    <mergeCell ref="H4:I4"/>
  </mergeCells>
  <hyperlinks>
    <hyperlink ref="A1" location="Contents!A1" display="Contents"/>
    <hyperlink ref="A71" location="'Background Notes'!A1" display="Further information on methodology is available in the Background Information"/>
  </hyperlinks>
  <pageMargins left="0.7" right="0.7" top="0.75" bottom="0.75" header="0.3" footer="0.3"/>
  <pageSetup paperSize="9" scale="4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7"/>
  <sheetViews>
    <sheetView showGridLines="0" zoomScaleNormal="100" workbookViewId="0">
      <selection activeCell="D7" sqref="D7"/>
    </sheetView>
  </sheetViews>
  <sheetFormatPr defaultRowHeight="12.75" x14ac:dyDescent="0.2"/>
  <cols>
    <col min="1" max="1" width="45.7109375" style="5" customWidth="1"/>
    <col min="2" max="3" width="16.7109375" style="46" customWidth="1"/>
    <col min="4" max="4" width="9.140625" style="23"/>
    <col min="5" max="6" width="13.42578125" style="135" customWidth="1"/>
    <col min="7" max="7" width="9.140625" style="23"/>
    <col min="8" max="9" width="16.7109375" style="46" customWidth="1"/>
    <col min="10" max="13" width="16.7109375" style="23" customWidth="1"/>
    <col min="14" max="19" width="16.7109375" style="84" customWidth="1"/>
    <col min="20" max="16384" width="9.140625" style="5"/>
  </cols>
  <sheetData>
    <row r="1" spans="1:19" x14ac:dyDescent="0.2">
      <c r="A1" s="162" t="s">
        <v>92</v>
      </c>
      <c r="B1" s="227"/>
      <c r="C1" s="227"/>
      <c r="D1" s="227"/>
      <c r="E1" s="227"/>
      <c r="H1" s="227"/>
      <c r="I1" s="227"/>
    </row>
    <row r="2" spans="1:19" x14ac:dyDescent="0.2">
      <c r="A2" s="156" t="s">
        <v>162</v>
      </c>
    </row>
    <row r="3" spans="1:19" ht="13.5" thickBot="1" x14ac:dyDescent="0.25">
      <c r="A3" s="110"/>
      <c r="B3" s="111"/>
      <c r="C3" s="111"/>
      <c r="D3" s="113"/>
      <c r="E3" s="136"/>
      <c r="F3" s="136"/>
      <c r="G3" s="113"/>
      <c r="H3" s="111"/>
      <c r="I3" s="111"/>
      <c r="J3" s="113"/>
      <c r="K3" s="113"/>
      <c r="L3" s="113"/>
      <c r="M3" s="113"/>
      <c r="N3" s="115"/>
      <c r="O3" s="115"/>
      <c r="P3" s="115"/>
      <c r="Q3" s="115"/>
      <c r="R3" s="115"/>
      <c r="S3" s="115"/>
    </row>
    <row r="4" spans="1:19" customFormat="1" ht="15" thickTop="1" x14ac:dyDescent="0.2">
      <c r="A4" s="4"/>
      <c r="B4" s="316">
        <v>2017</v>
      </c>
      <c r="C4" s="317"/>
      <c r="D4" s="321" t="s">
        <v>254</v>
      </c>
      <c r="E4" s="323"/>
      <c r="F4" s="323"/>
      <c r="G4" s="322"/>
      <c r="H4" s="316">
        <v>2016</v>
      </c>
      <c r="I4" s="317"/>
      <c r="J4" s="316">
        <v>2015</v>
      </c>
      <c r="K4" s="317"/>
      <c r="L4" s="316">
        <v>2014</v>
      </c>
      <c r="M4" s="317"/>
      <c r="N4" s="316">
        <v>2013</v>
      </c>
      <c r="O4" s="317"/>
      <c r="P4" s="316">
        <v>2012</v>
      </c>
      <c r="Q4" s="317"/>
      <c r="R4" s="316">
        <v>2011</v>
      </c>
      <c r="S4" s="317"/>
    </row>
    <row r="5" spans="1:19" customFormat="1" ht="39" thickBot="1" x14ac:dyDescent="0.25">
      <c r="A5" s="107"/>
      <c r="B5" s="129" t="s">
        <v>1</v>
      </c>
      <c r="C5" s="128" t="s">
        <v>80</v>
      </c>
      <c r="D5" s="48"/>
      <c r="E5" s="106" t="s">
        <v>252</v>
      </c>
      <c r="F5" s="106" t="s">
        <v>253</v>
      </c>
      <c r="G5" s="48"/>
      <c r="H5" s="129" t="s">
        <v>1</v>
      </c>
      <c r="I5" s="128" t="s">
        <v>80</v>
      </c>
      <c r="J5" s="129" t="s">
        <v>1</v>
      </c>
      <c r="K5" s="128" t="s">
        <v>80</v>
      </c>
      <c r="L5" s="129" t="s">
        <v>1</v>
      </c>
      <c r="M5" s="128" t="s">
        <v>80</v>
      </c>
      <c r="N5" s="129" t="s">
        <v>1</v>
      </c>
      <c r="O5" s="128" t="s">
        <v>80</v>
      </c>
      <c r="P5" s="129" t="s">
        <v>1</v>
      </c>
      <c r="Q5" s="128" t="s">
        <v>80</v>
      </c>
      <c r="R5" s="129" t="s">
        <v>1</v>
      </c>
      <c r="S5" s="128" t="s">
        <v>80</v>
      </c>
    </row>
    <row r="6" spans="1:19" customFormat="1" ht="13.5" thickTop="1" x14ac:dyDescent="0.2">
      <c r="A6" s="74"/>
      <c r="B6" s="102"/>
      <c r="C6" s="80"/>
      <c r="D6" s="28"/>
      <c r="E6" s="51"/>
      <c r="F6" s="51"/>
      <c r="G6" s="69"/>
      <c r="H6" s="102"/>
      <c r="I6" s="80"/>
      <c r="J6" s="79"/>
      <c r="K6" s="80"/>
      <c r="L6" s="79"/>
      <c r="M6" s="80"/>
      <c r="N6" s="79"/>
      <c r="O6" s="80"/>
      <c r="P6" s="79"/>
      <c r="Q6" s="80"/>
      <c r="R6" s="79"/>
      <c r="S6" s="80"/>
    </row>
    <row r="7" spans="1:19" customFormat="1" x14ac:dyDescent="0.2">
      <c r="A7" s="4" t="s">
        <v>60</v>
      </c>
      <c r="B7" s="186"/>
      <c r="C7" s="176"/>
      <c r="D7" s="173"/>
      <c r="E7" s="174"/>
      <c r="F7" s="174"/>
      <c r="G7" s="177"/>
      <c r="H7" s="186"/>
      <c r="I7" s="176"/>
      <c r="J7" s="175"/>
      <c r="K7" s="176"/>
      <c r="L7" s="175"/>
      <c r="M7" s="176"/>
      <c r="N7" s="175"/>
      <c r="O7" s="176"/>
      <c r="P7" s="175"/>
      <c r="Q7" s="176"/>
      <c r="R7" s="175"/>
      <c r="S7" s="176"/>
    </row>
    <row r="8" spans="1:19" customFormat="1" ht="12.75" customHeight="1" x14ac:dyDescent="0.2">
      <c r="A8" s="187" t="s">
        <v>115</v>
      </c>
      <c r="B8" s="178">
        <v>0.52942774425633088</v>
      </c>
      <c r="C8" s="179">
        <v>0.36981172733325912</v>
      </c>
      <c r="D8" s="173"/>
      <c r="E8" s="22">
        <f>B8-H8</f>
        <v>6.5910790774947214E-2</v>
      </c>
      <c r="F8" s="228">
        <f>C8-I8</f>
        <v>5.7144137197423672E-2</v>
      </c>
      <c r="G8" s="177"/>
      <c r="H8" s="178">
        <v>0.46351695348138366</v>
      </c>
      <c r="I8" s="179">
        <v>0.31266759013583545</v>
      </c>
      <c r="J8" s="178">
        <v>0.46100379677179154</v>
      </c>
      <c r="K8" s="179">
        <v>0.34633637314865579</v>
      </c>
      <c r="L8" s="178">
        <v>0.46261446912562937</v>
      </c>
      <c r="M8" s="179">
        <v>0.30796838826320028</v>
      </c>
      <c r="N8" s="178">
        <v>0.35542128189341099</v>
      </c>
      <c r="O8" s="179">
        <v>0.22356727617574149</v>
      </c>
      <c r="P8" s="178">
        <v>0.36950280687940346</v>
      </c>
      <c r="Q8" s="179">
        <v>0.24867580542517889</v>
      </c>
      <c r="R8" s="178">
        <v>0.39097920074783826</v>
      </c>
      <c r="S8" s="179">
        <v>0.25761395468729109</v>
      </c>
    </row>
    <row r="9" spans="1:19" customFormat="1" x14ac:dyDescent="0.2">
      <c r="A9" s="187" t="s">
        <v>116</v>
      </c>
      <c r="B9" s="313" t="s">
        <v>6</v>
      </c>
      <c r="C9" s="314" t="s">
        <v>6</v>
      </c>
      <c r="D9" s="180"/>
      <c r="E9" s="178" t="s">
        <v>6</v>
      </c>
      <c r="F9" s="178" t="s">
        <v>6</v>
      </c>
      <c r="G9" s="181"/>
      <c r="H9" s="178">
        <v>0.44624920380146865</v>
      </c>
      <c r="I9" s="179">
        <v>0.36817490653278984</v>
      </c>
      <c r="J9" s="178">
        <v>0.42882642242716179</v>
      </c>
      <c r="K9" s="179">
        <v>0.35402183517500979</v>
      </c>
      <c r="L9" s="178">
        <v>0.46181679805134729</v>
      </c>
      <c r="M9" s="179">
        <v>0.36703054632871451</v>
      </c>
      <c r="N9" s="178">
        <v>0.42784099812701937</v>
      </c>
      <c r="O9" s="179">
        <v>0.31061610704410197</v>
      </c>
      <c r="P9" s="178">
        <v>0.36794166646788606</v>
      </c>
      <c r="Q9" s="179">
        <v>0.24541627586096088</v>
      </c>
      <c r="R9" s="178">
        <v>0.39410497360239899</v>
      </c>
      <c r="S9" s="179">
        <v>0.27209001651576359</v>
      </c>
    </row>
    <row r="10" spans="1:19" customFormat="1" x14ac:dyDescent="0.2">
      <c r="A10" s="187" t="s">
        <v>125</v>
      </c>
      <c r="B10" s="178">
        <v>0.47653499709834674</v>
      </c>
      <c r="C10" s="179">
        <v>0.34668981003657401</v>
      </c>
      <c r="D10" s="173"/>
      <c r="E10" s="22">
        <f t="shared" ref="E10:E14" si="0">B10-H10</f>
        <v>0.10738954917704169</v>
      </c>
      <c r="F10" s="228">
        <f t="shared" ref="F10:F14" si="1">C10-I10</f>
        <v>8.9305556555290877E-2</v>
      </c>
      <c r="G10" s="177"/>
      <c r="H10" s="178">
        <v>0.36914544792130505</v>
      </c>
      <c r="I10" s="179">
        <v>0.25738425348128313</v>
      </c>
      <c r="J10" s="178">
        <v>0.42388390293168504</v>
      </c>
      <c r="K10" s="179">
        <v>0.28743910843872228</v>
      </c>
      <c r="L10" s="178">
        <v>0.63057406150315698</v>
      </c>
      <c r="M10" s="179">
        <v>0.43618410068921187</v>
      </c>
      <c r="N10" s="178">
        <v>0.51474126181176194</v>
      </c>
      <c r="O10" s="179">
        <v>0.2730821475200127</v>
      </c>
      <c r="P10" s="178">
        <v>0.36540344681290204</v>
      </c>
      <c r="Q10" s="179">
        <v>0.21482221647164226</v>
      </c>
      <c r="R10" s="178">
        <v>0.45945186759793499</v>
      </c>
      <c r="S10" s="179">
        <v>0.40381535562882709</v>
      </c>
    </row>
    <row r="11" spans="1:19" customFormat="1" ht="12.75" customHeight="1" x14ac:dyDescent="0.2">
      <c r="A11" s="187" t="s">
        <v>117</v>
      </c>
      <c r="B11" s="178">
        <v>0.69042701181541788</v>
      </c>
      <c r="C11" s="179">
        <v>0.52714725781758165</v>
      </c>
      <c r="D11" s="173"/>
      <c r="E11" s="22">
        <f t="shared" si="0"/>
        <v>8.9718858337026197E-2</v>
      </c>
      <c r="F11" s="228">
        <f t="shared" si="1"/>
        <v>3.4526093567139426E-2</v>
      </c>
      <c r="G11" s="177"/>
      <c r="H11" s="178">
        <v>0.60070815347839168</v>
      </c>
      <c r="I11" s="179">
        <v>0.49262116425044222</v>
      </c>
      <c r="J11" s="178">
        <v>0.70028604059543909</v>
      </c>
      <c r="K11" s="179">
        <v>0.5316584160889144</v>
      </c>
      <c r="L11" s="178">
        <v>0.64061059260908404</v>
      </c>
      <c r="M11" s="179">
        <v>0.38781753126064905</v>
      </c>
      <c r="N11" s="178">
        <v>0.56251349941641549</v>
      </c>
      <c r="O11" s="179">
        <v>0.44208083130492881</v>
      </c>
      <c r="P11" s="178">
        <v>0.56827895584150179</v>
      </c>
      <c r="Q11" s="179">
        <v>0.44037176128988653</v>
      </c>
      <c r="R11" s="178">
        <v>0.55285878051612247</v>
      </c>
      <c r="S11" s="179">
        <v>0.38712312625534101</v>
      </c>
    </row>
    <row r="12" spans="1:19" customFormat="1" x14ac:dyDescent="0.2">
      <c r="A12" s="187" t="s">
        <v>118</v>
      </c>
      <c r="B12" s="178">
        <v>0.53886055316501713</v>
      </c>
      <c r="C12" s="179">
        <v>0.35184244867866782</v>
      </c>
      <c r="D12" s="173"/>
      <c r="E12" s="22">
        <f t="shared" si="0"/>
        <v>3.7639715459322209E-2</v>
      </c>
      <c r="F12" s="228">
        <f t="shared" si="1"/>
        <v>2.2511622995312508E-2</v>
      </c>
      <c r="G12" s="24"/>
      <c r="H12" s="178">
        <v>0.50122083770569492</v>
      </c>
      <c r="I12" s="179">
        <v>0.32933082568335531</v>
      </c>
      <c r="J12" s="178">
        <v>0.48962638616157561</v>
      </c>
      <c r="K12" s="179">
        <v>0.31636969962464723</v>
      </c>
      <c r="L12" s="178">
        <v>0.46893374050737879</v>
      </c>
      <c r="M12" s="179">
        <v>0.28470163357915212</v>
      </c>
      <c r="N12" s="178">
        <v>0.46724423483133015</v>
      </c>
      <c r="O12" s="179">
        <v>0.31966594483202293</v>
      </c>
      <c r="P12" s="178">
        <v>0.45621248051166063</v>
      </c>
      <c r="Q12" s="179">
        <v>0.29772550725013225</v>
      </c>
      <c r="R12" s="178">
        <v>0.45113797532297817</v>
      </c>
      <c r="S12" s="179">
        <v>0.31442475018512933</v>
      </c>
    </row>
    <row r="13" spans="1:19" customFormat="1" x14ac:dyDescent="0.2">
      <c r="A13" s="187" t="s">
        <v>120</v>
      </c>
      <c r="B13" s="178">
        <v>0.54888107300390088</v>
      </c>
      <c r="C13" s="179">
        <v>0.40564054539531597</v>
      </c>
      <c r="D13" s="173"/>
      <c r="E13" s="22">
        <f t="shared" si="0"/>
        <v>5.2226521149816629E-2</v>
      </c>
      <c r="F13" s="228">
        <f t="shared" si="1"/>
        <v>3.6375335511857898E-2</v>
      </c>
      <c r="G13" s="24"/>
      <c r="H13" s="178">
        <v>0.49665455185408425</v>
      </c>
      <c r="I13" s="179">
        <v>0.36926520988345807</v>
      </c>
      <c r="J13" s="178">
        <v>0.46178770569677019</v>
      </c>
      <c r="K13" s="179">
        <v>0.37032979489295748</v>
      </c>
      <c r="L13" s="178">
        <v>0.46627620475336518</v>
      </c>
      <c r="M13" s="179">
        <v>0.34517914928032178</v>
      </c>
      <c r="N13" s="178">
        <v>0.5391739926067981</v>
      </c>
      <c r="O13" s="179">
        <v>0.37128888516305125</v>
      </c>
      <c r="P13" s="178">
        <v>0.45673675331488589</v>
      </c>
      <c r="Q13" s="179">
        <v>0.32623502280262739</v>
      </c>
      <c r="R13" s="178">
        <v>0.47658452463864226</v>
      </c>
      <c r="S13" s="179">
        <v>0.33133747361836668</v>
      </c>
    </row>
    <row r="14" spans="1:19" customFormat="1" x14ac:dyDescent="0.2">
      <c r="A14" s="187" t="s">
        <v>119</v>
      </c>
      <c r="B14" s="178">
        <v>0.67965556321489917</v>
      </c>
      <c r="C14" s="179">
        <v>0.53833681255247245</v>
      </c>
      <c r="D14" s="173"/>
      <c r="E14" s="22">
        <f t="shared" si="0"/>
        <v>0.16054192583675497</v>
      </c>
      <c r="F14" s="228">
        <f t="shared" si="1"/>
        <v>0.11059958682811349</v>
      </c>
      <c r="G14" s="24"/>
      <c r="H14" s="178">
        <v>0.5191136373781442</v>
      </c>
      <c r="I14" s="179">
        <v>0.42773722572435896</v>
      </c>
      <c r="J14" s="178">
        <v>0.54928230566665248</v>
      </c>
      <c r="K14" s="179">
        <v>0.44332821676778555</v>
      </c>
      <c r="L14" s="178">
        <v>0.48366589764475415</v>
      </c>
      <c r="M14" s="179">
        <v>0.42348425258147188</v>
      </c>
      <c r="N14" s="178">
        <v>0.50884425221948049</v>
      </c>
      <c r="O14" s="179">
        <v>0.39643171807520255</v>
      </c>
      <c r="P14" s="178">
        <v>0.63112183013952794</v>
      </c>
      <c r="Q14" s="179">
        <v>0.47763302172579775</v>
      </c>
      <c r="R14" s="178">
        <v>0.47241414901884593</v>
      </c>
      <c r="S14" s="179">
        <v>0.36262570364182123</v>
      </c>
    </row>
    <row r="15" spans="1:19" customFormat="1" x14ac:dyDescent="0.2">
      <c r="A15" s="187" t="s">
        <v>121</v>
      </c>
      <c r="B15" s="313" t="s">
        <v>6</v>
      </c>
      <c r="C15" s="314" t="s">
        <v>6</v>
      </c>
      <c r="D15" s="173"/>
      <c r="E15" s="178" t="s">
        <v>6</v>
      </c>
      <c r="F15" s="178" t="s">
        <v>6</v>
      </c>
      <c r="G15" s="24"/>
      <c r="H15" s="178" t="s">
        <v>6</v>
      </c>
      <c r="I15" s="179" t="s">
        <v>6</v>
      </c>
      <c r="J15" s="178" t="s">
        <v>6</v>
      </c>
      <c r="K15" s="179" t="s">
        <v>6</v>
      </c>
      <c r="L15" s="178" t="s">
        <v>6</v>
      </c>
      <c r="M15" s="179" t="s">
        <v>6</v>
      </c>
      <c r="N15" s="178" t="s">
        <v>6</v>
      </c>
      <c r="O15" s="179" t="s">
        <v>6</v>
      </c>
      <c r="P15" s="178" t="s">
        <v>6</v>
      </c>
      <c r="Q15" s="179" t="s">
        <v>6</v>
      </c>
      <c r="R15" s="178" t="s">
        <v>6</v>
      </c>
      <c r="S15" s="179" t="s">
        <v>6</v>
      </c>
    </row>
    <row r="16" spans="1:19" customFormat="1" x14ac:dyDescent="0.2">
      <c r="A16" s="187" t="s">
        <v>122</v>
      </c>
      <c r="B16" s="178">
        <v>0.58904756538026004</v>
      </c>
      <c r="C16" s="179">
        <v>0.51130239453597326</v>
      </c>
      <c r="D16" s="173"/>
      <c r="E16" s="22">
        <f t="shared" ref="E16:E18" si="2">B16-H16</f>
        <v>6.403768638075813E-2</v>
      </c>
      <c r="F16" s="228">
        <f t="shared" ref="F16:F18" si="3">C16-I16</f>
        <v>9.9934666075681411E-2</v>
      </c>
      <c r="G16" s="24"/>
      <c r="H16" s="178">
        <v>0.52500987899950191</v>
      </c>
      <c r="I16" s="179">
        <v>0.41136772846029185</v>
      </c>
      <c r="J16" s="178">
        <v>0.57522357551867176</v>
      </c>
      <c r="K16" s="179">
        <v>0.45862982293974142</v>
      </c>
      <c r="L16" s="178">
        <v>0.49492480882496798</v>
      </c>
      <c r="M16" s="179">
        <v>0.37699006114720263</v>
      </c>
      <c r="N16" s="178">
        <v>0.46071452578132077</v>
      </c>
      <c r="O16" s="179">
        <v>0.35609783278207208</v>
      </c>
      <c r="P16" s="178">
        <v>0.53123049089897267</v>
      </c>
      <c r="Q16" s="179">
        <v>0.3612464474218432</v>
      </c>
      <c r="R16" s="178">
        <v>0.28942544292933609</v>
      </c>
      <c r="S16" s="179">
        <v>0.18851165476768408</v>
      </c>
    </row>
    <row r="17" spans="1:19" customFormat="1" x14ac:dyDescent="0.2">
      <c r="A17" s="187" t="s">
        <v>123</v>
      </c>
      <c r="B17" s="84">
        <v>0.5203421423637723</v>
      </c>
      <c r="C17" s="85">
        <v>0.39879440446100811</v>
      </c>
      <c r="D17" s="25"/>
      <c r="E17" s="22">
        <f t="shared" si="2"/>
        <v>4.7419463242838522E-2</v>
      </c>
      <c r="F17" s="228">
        <f t="shared" si="3"/>
        <v>6.1012744681446185E-2</v>
      </c>
      <c r="G17" s="24"/>
      <c r="H17" s="84">
        <v>0.47292267912093378</v>
      </c>
      <c r="I17" s="85">
        <v>0.33778165977956193</v>
      </c>
      <c r="J17" s="84">
        <v>0.43199977442442988</v>
      </c>
      <c r="K17" s="85">
        <v>0.31239564054317953</v>
      </c>
      <c r="L17" s="84">
        <v>0.3761567763344032</v>
      </c>
      <c r="M17" s="85">
        <v>0.2541763471182964</v>
      </c>
      <c r="N17" s="84">
        <v>0.32609382285961519</v>
      </c>
      <c r="O17" s="85">
        <v>0.22394612160785493</v>
      </c>
      <c r="P17" s="84">
        <v>0.41794803535605884</v>
      </c>
      <c r="Q17" s="85">
        <v>0.28937208787499069</v>
      </c>
      <c r="R17" s="84">
        <v>0.37910237537992314</v>
      </c>
      <c r="S17" s="85">
        <v>0.26674582104884004</v>
      </c>
    </row>
    <row r="18" spans="1:19" customFormat="1" ht="12.75" customHeight="1" x14ac:dyDescent="0.2">
      <c r="A18" s="187" t="s">
        <v>124</v>
      </c>
      <c r="B18" s="84">
        <v>0.56137490300318016</v>
      </c>
      <c r="C18" s="85">
        <v>0.42352280567129624</v>
      </c>
      <c r="D18" s="25"/>
      <c r="E18" s="22">
        <f t="shared" si="2"/>
        <v>7.4753631949147692E-2</v>
      </c>
      <c r="F18" s="228">
        <f t="shared" si="3"/>
        <v>4.0532049138237602E-2</v>
      </c>
      <c r="G18" s="24"/>
      <c r="H18" s="84">
        <v>0.48662127105403247</v>
      </c>
      <c r="I18" s="85">
        <v>0.38299075653305864</v>
      </c>
      <c r="J18" s="84">
        <v>0.43779413539278389</v>
      </c>
      <c r="K18" s="85">
        <v>0.33766377289738253</v>
      </c>
      <c r="L18" s="84">
        <v>0.39366500275246047</v>
      </c>
      <c r="M18" s="85">
        <v>0.29839216849462996</v>
      </c>
      <c r="N18" s="84">
        <v>0.47302027666709445</v>
      </c>
      <c r="O18" s="85">
        <v>0.34743689109040427</v>
      </c>
      <c r="P18" s="84">
        <v>0.37898364561472164</v>
      </c>
      <c r="Q18" s="85">
        <v>0.32056441446706285</v>
      </c>
      <c r="R18" s="84">
        <v>0.38959610428631986</v>
      </c>
      <c r="S18" s="85">
        <v>0.31417436927938663</v>
      </c>
    </row>
    <row r="19" spans="1:19" customFormat="1" x14ac:dyDescent="0.2">
      <c r="A19" s="6"/>
      <c r="B19" s="178"/>
      <c r="C19" s="179"/>
      <c r="D19" s="180"/>
      <c r="E19" s="22"/>
      <c r="F19" s="228"/>
      <c r="G19" s="181"/>
      <c r="H19" s="178"/>
      <c r="I19" s="179"/>
      <c r="J19" s="178"/>
      <c r="K19" s="179"/>
      <c r="L19" s="178"/>
      <c r="M19" s="179"/>
      <c r="N19" s="178"/>
      <c r="O19" s="179"/>
      <c r="P19" s="178"/>
      <c r="Q19" s="179"/>
      <c r="R19" s="178"/>
      <c r="S19" s="179"/>
    </row>
    <row r="20" spans="1:19" customFormat="1" x14ac:dyDescent="0.2">
      <c r="A20" s="4" t="s">
        <v>61</v>
      </c>
      <c r="B20" s="178"/>
      <c r="C20" s="179"/>
      <c r="D20" s="173"/>
      <c r="E20" s="22"/>
      <c r="F20" s="228"/>
      <c r="G20" s="177"/>
      <c r="H20" s="178"/>
      <c r="I20" s="179"/>
      <c r="J20" s="178"/>
      <c r="K20" s="179"/>
      <c r="L20" s="178"/>
      <c r="M20" s="179"/>
      <c r="N20" s="178"/>
      <c r="O20" s="179"/>
      <c r="P20" s="178"/>
      <c r="Q20" s="179"/>
      <c r="R20" s="178"/>
      <c r="S20" s="179"/>
    </row>
    <row r="21" spans="1:19" customFormat="1" x14ac:dyDescent="0.2">
      <c r="A21" s="187" t="s">
        <v>115</v>
      </c>
      <c r="B21" s="70">
        <v>0.57012767579531987</v>
      </c>
      <c r="C21" s="103">
        <v>0.40570038241636924</v>
      </c>
      <c r="D21" s="173"/>
      <c r="E21" s="22">
        <f t="shared" ref="E21:E27" si="4">B21-H21</f>
        <v>6.5363275357334327E-2</v>
      </c>
      <c r="F21" s="228">
        <f t="shared" ref="F21:F27" si="5">C21-I21</f>
        <v>6.304659349969588E-2</v>
      </c>
      <c r="G21" s="177"/>
      <c r="H21" s="70">
        <v>0.50476440043798554</v>
      </c>
      <c r="I21" s="103">
        <v>0.34265378891667336</v>
      </c>
      <c r="J21" s="70">
        <v>0.50714206634724524</v>
      </c>
      <c r="K21" s="103">
        <v>0.35916301786309712</v>
      </c>
      <c r="L21" s="70">
        <v>0.51256984704676378</v>
      </c>
      <c r="M21" s="103">
        <v>0.34229136011369032</v>
      </c>
      <c r="N21" s="70">
        <v>0.36485130713234543</v>
      </c>
      <c r="O21" s="103">
        <v>0.23323681645758179</v>
      </c>
      <c r="P21" s="70">
        <v>0.39947902620089631</v>
      </c>
      <c r="Q21" s="103">
        <v>0.28517452540548321</v>
      </c>
      <c r="R21" s="70">
        <v>0.40695094313268376</v>
      </c>
      <c r="S21" s="103">
        <v>0.27592197106486699</v>
      </c>
    </row>
    <row r="22" spans="1:19" customFormat="1" x14ac:dyDescent="0.2">
      <c r="A22" s="187" t="s">
        <v>116</v>
      </c>
      <c r="B22" s="313" t="s">
        <v>6</v>
      </c>
      <c r="C22" s="314" t="s">
        <v>6</v>
      </c>
      <c r="D22" s="173"/>
      <c r="E22" s="178" t="s">
        <v>6</v>
      </c>
      <c r="F22" s="178" t="s">
        <v>6</v>
      </c>
      <c r="G22" s="24"/>
      <c r="H22" s="178">
        <v>0.47372496359830935</v>
      </c>
      <c r="I22" s="179">
        <v>0.40022220888941257</v>
      </c>
      <c r="J22" s="178">
        <v>0.45144566729253799</v>
      </c>
      <c r="K22" s="179">
        <v>0.37056456384086223</v>
      </c>
      <c r="L22" s="178">
        <v>0.48900357980880349</v>
      </c>
      <c r="M22" s="179">
        <v>0.39016445979094627</v>
      </c>
      <c r="N22" s="178">
        <v>0.45208151015290321</v>
      </c>
      <c r="O22" s="179">
        <v>0.33495374850440934</v>
      </c>
      <c r="P22" s="178">
        <v>0.41670341125073529</v>
      </c>
      <c r="Q22" s="179">
        <v>0.28408890747255389</v>
      </c>
      <c r="R22" s="178">
        <v>0.40928264001311754</v>
      </c>
      <c r="S22" s="179">
        <v>0.29501527743515277</v>
      </c>
    </row>
    <row r="23" spans="1:19" customFormat="1" x14ac:dyDescent="0.2">
      <c r="A23" s="187" t="s">
        <v>125</v>
      </c>
      <c r="B23" s="70">
        <v>0.50087010259570686</v>
      </c>
      <c r="C23" s="103">
        <v>0.3610442016336588</v>
      </c>
      <c r="D23" s="173"/>
      <c r="E23" s="22">
        <f t="shared" si="4"/>
        <v>8.2397939876650228E-2</v>
      </c>
      <c r="F23" s="228">
        <f t="shared" si="5"/>
        <v>5.1578715266797304E-2</v>
      </c>
      <c r="G23" s="177"/>
      <c r="H23" s="70">
        <v>0.41847216271905663</v>
      </c>
      <c r="I23" s="103">
        <v>0.3094654863668615</v>
      </c>
      <c r="J23" s="70">
        <v>0.48903410485591503</v>
      </c>
      <c r="K23" s="103">
        <v>0.3154188722822962</v>
      </c>
      <c r="L23" s="70">
        <v>0.67582363346336694</v>
      </c>
      <c r="M23" s="103">
        <v>0.4859553688024848</v>
      </c>
      <c r="N23" s="70">
        <v>0.52186758512410136</v>
      </c>
      <c r="O23" s="103">
        <v>0.28970015566557483</v>
      </c>
      <c r="P23" s="70">
        <v>0.37400565586251905</v>
      </c>
      <c r="Q23" s="103">
        <v>0.22609095770683169</v>
      </c>
      <c r="R23" s="70">
        <v>0.469958894724823</v>
      </c>
      <c r="S23" s="103">
        <v>0.4333963784801752</v>
      </c>
    </row>
    <row r="24" spans="1:19" customFormat="1" x14ac:dyDescent="0.2">
      <c r="A24" s="187" t="s">
        <v>117</v>
      </c>
      <c r="B24" s="70">
        <v>0.70728469353590628</v>
      </c>
      <c r="C24" s="103">
        <v>0.54931349267273932</v>
      </c>
      <c r="D24" s="173"/>
      <c r="E24" s="22">
        <f t="shared" si="4"/>
        <v>5.6646544609509686E-2</v>
      </c>
      <c r="F24" s="228">
        <f t="shared" si="5"/>
        <v>1.6535999809228596E-2</v>
      </c>
      <c r="G24" s="177"/>
      <c r="H24" s="70">
        <v>0.6506381489263966</v>
      </c>
      <c r="I24" s="103">
        <v>0.53277749286351073</v>
      </c>
      <c r="J24" s="70">
        <v>0.74330270431340717</v>
      </c>
      <c r="K24" s="103">
        <v>0.56403438067040257</v>
      </c>
      <c r="L24" s="70">
        <v>0.67203426109654751</v>
      </c>
      <c r="M24" s="103">
        <v>0.40870649835474759</v>
      </c>
      <c r="N24" s="70">
        <v>0.58384390077549764</v>
      </c>
      <c r="O24" s="103">
        <v>0.45285342619320174</v>
      </c>
      <c r="P24" s="70">
        <v>0.61977766899482467</v>
      </c>
      <c r="Q24" s="103">
        <v>0.49337408292737406</v>
      </c>
      <c r="R24" s="70">
        <v>0.55681392265794261</v>
      </c>
      <c r="S24" s="103">
        <v>0.39883419830361266</v>
      </c>
    </row>
    <row r="25" spans="1:19" customFormat="1" x14ac:dyDescent="0.2">
      <c r="A25" s="187" t="s">
        <v>118</v>
      </c>
      <c r="B25" s="70">
        <v>0.58030849964991538</v>
      </c>
      <c r="C25" s="103">
        <v>0.38666252299440657</v>
      </c>
      <c r="D25" s="173"/>
      <c r="E25" s="22">
        <f t="shared" si="4"/>
        <v>5.9328609217031536E-2</v>
      </c>
      <c r="F25" s="228">
        <f t="shared" si="5"/>
        <v>5.3546636904930445E-2</v>
      </c>
      <c r="G25" s="24"/>
      <c r="H25" s="70">
        <v>0.52097989043288384</v>
      </c>
      <c r="I25" s="103">
        <v>0.33311588608947612</v>
      </c>
      <c r="J25" s="70">
        <v>0.5106676924755329</v>
      </c>
      <c r="K25" s="103">
        <v>0.33634688686182912</v>
      </c>
      <c r="L25" s="70">
        <v>0.50121127548046218</v>
      </c>
      <c r="M25" s="103">
        <v>0.31220178503172968</v>
      </c>
      <c r="N25" s="70">
        <v>0.48344856528698493</v>
      </c>
      <c r="O25" s="103">
        <v>0.33089767336390652</v>
      </c>
      <c r="P25" s="70">
        <v>0.49561178183612642</v>
      </c>
      <c r="Q25" s="103">
        <v>0.31761843783164312</v>
      </c>
      <c r="R25" s="70">
        <v>0.47777928012700471</v>
      </c>
      <c r="S25" s="103">
        <v>0.3295707275313377</v>
      </c>
    </row>
    <row r="26" spans="1:19" customFormat="1" x14ac:dyDescent="0.2">
      <c r="A26" s="187" t="s">
        <v>120</v>
      </c>
      <c r="B26" s="70">
        <v>0.58164185980917527</v>
      </c>
      <c r="C26" s="103">
        <v>0.44030666576516425</v>
      </c>
      <c r="D26" s="25"/>
      <c r="E26" s="22">
        <f t="shared" si="4"/>
        <v>5.4626679381080567E-2</v>
      </c>
      <c r="F26" s="228">
        <f t="shared" si="5"/>
        <v>4.7501211001507004E-2</v>
      </c>
      <c r="G26" s="24"/>
      <c r="H26" s="70">
        <v>0.5270151804280947</v>
      </c>
      <c r="I26" s="103">
        <v>0.39280545476365725</v>
      </c>
      <c r="J26" s="70">
        <v>0.49231723855658321</v>
      </c>
      <c r="K26" s="103">
        <v>0.39095068109821429</v>
      </c>
      <c r="L26" s="70">
        <v>0.49093716367318235</v>
      </c>
      <c r="M26" s="103">
        <v>0.36541946500380146</v>
      </c>
      <c r="N26" s="70">
        <v>0.57412513168607127</v>
      </c>
      <c r="O26" s="103">
        <v>0.3916818805098497</v>
      </c>
      <c r="P26" s="70">
        <v>0.48765471049104064</v>
      </c>
      <c r="Q26" s="103">
        <v>0.34676264843136351</v>
      </c>
      <c r="R26" s="70">
        <v>0.51475449166037657</v>
      </c>
      <c r="S26" s="103">
        <v>0.36307049328087804</v>
      </c>
    </row>
    <row r="27" spans="1:19" customFormat="1" x14ac:dyDescent="0.2">
      <c r="A27" s="187" t="s">
        <v>119</v>
      </c>
      <c r="B27" s="70">
        <v>0.68280949764273935</v>
      </c>
      <c r="C27" s="103">
        <v>0.54491890806784582</v>
      </c>
      <c r="D27" s="25"/>
      <c r="E27" s="22">
        <f t="shared" si="4"/>
        <v>0.1493132533055439</v>
      </c>
      <c r="F27" s="228">
        <f t="shared" si="5"/>
        <v>0.10401692551258857</v>
      </c>
      <c r="G27" s="24"/>
      <c r="H27" s="70">
        <v>0.53349624433719545</v>
      </c>
      <c r="I27" s="103">
        <v>0.44090198255525725</v>
      </c>
      <c r="J27" s="70">
        <v>0.56020460929144777</v>
      </c>
      <c r="K27" s="103">
        <v>0.45113142527330752</v>
      </c>
      <c r="L27" s="70">
        <v>0.5180570510079493</v>
      </c>
      <c r="M27" s="103">
        <v>0.45572810075419035</v>
      </c>
      <c r="N27" s="70">
        <v>0.54076621939336444</v>
      </c>
      <c r="O27" s="103">
        <v>0.41969732426383755</v>
      </c>
      <c r="P27" s="70">
        <v>0.64633148479679414</v>
      </c>
      <c r="Q27" s="103">
        <v>0.49154352956666408</v>
      </c>
      <c r="R27" s="70">
        <v>0.49651161173735375</v>
      </c>
      <c r="S27" s="103">
        <v>0.39813266223765198</v>
      </c>
    </row>
    <row r="28" spans="1:19" customFormat="1" x14ac:dyDescent="0.2">
      <c r="A28" s="187" t="s">
        <v>121</v>
      </c>
      <c r="B28" s="313" t="s">
        <v>6</v>
      </c>
      <c r="C28" s="314" t="s">
        <v>6</v>
      </c>
      <c r="D28" s="180"/>
      <c r="E28" s="178" t="s">
        <v>6</v>
      </c>
      <c r="F28" s="178" t="s">
        <v>6</v>
      </c>
      <c r="G28" s="181"/>
      <c r="H28" s="178" t="s">
        <v>6</v>
      </c>
      <c r="I28" s="179" t="s">
        <v>6</v>
      </c>
      <c r="J28" s="178" t="s">
        <v>6</v>
      </c>
      <c r="K28" s="179" t="s">
        <v>6</v>
      </c>
      <c r="L28" s="178" t="s">
        <v>6</v>
      </c>
      <c r="M28" s="179" t="s">
        <v>6</v>
      </c>
      <c r="N28" s="178" t="s">
        <v>6</v>
      </c>
      <c r="O28" s="179" t="s">
        <v>6</v>
      </c>
      <c r="P28" s="178" t="s">
        <v>6</v>
      </c>
      <c r="Q28" s="179" t="s">
        <v>6</v>
      </c>
      <c r="R28" s="178" t="s">
        <v>6</v>
      </c>
      <c r="S28" s="179" t="s">
        <v>6</v>
      </c>
    </row>
    <row r="29" spans="1:19" customFormat="1" x14ac:dyDescent="0.2">
      <c r="A29" s="187" t="s">
        <v>122</v>
      </c>
      <c r="B29" s="178">
        <v>0.62155626035539502</v>
      </c>
      <c r="C29" s="179">
        <v>0.54216391191334845</v>
      </c>
      <c r="D29" s="180"/>
      <c r="E29" s="22">
        <f t="shared" ref="E29:E31" si="6">B29-H29</f>
        <v>7.9752881806450016E-2</v>
      </c>
      <c r="F29" s="228">
        <f t="shared" ref="F29:F31" si="7">C29-I29</f>
        <v>9.9565247961231895E-2</v>
      </c>
      <c r="G29" s="181"/>
      <c r="H29" s="178">
        <v>0.541803378548945</v>
      </c>
      <c r="I29" s="179">
        <v>0.44259866395211656</v>
      </c>
      <c r="J29" s="178">
        <v>0.59495453432453838</v>
      </c>
      <c r="K29" s="179">
        <v>0.47070966968545708</v>
      </c>
      <c r="L29" s="178">
        <v>0.53137643833270798</v>
      </c>
      <c r="M29" s="179">
        <v>0.4071634112392018</v>
      </c>
      <c r="N29" s="178">
        <v>0.47993337625380905</v>
      </c>
      <c r="O29" s="179">
        <v>0.37894695412299367</v>
      </c>
      <c r="P29" s="178">
        <v>0.54758403623083773</v>
      </c>
      <c r="Q29" s="179">
        <v>0.39113429293348029</v>
      </c>
      <c r="R29" s="178">
        <v>0.34450660308143793</v>
      </c>
      <c r="S29" s="179">
        <v>0.22764021837259998</v>
      </c>
    </row>
    <row r="30" spans="1:19" customFormat="1" x14ac:dyDescent="0.2">
      <c r="A30" s="187" t="s">
        <v>123</v>
      </c>
      <c r="B30" s="178">
        <v>0.52678568877077181</v>
      </c>
      <c r="C30" s="179">
        <v>0.40114809733554768</v>
      </c>
      <c r="D30" s="180"/>
      <c r="E30" s="22">
        <f t="shared" si="6"/>
        <v>3.7338342473868136E-2</v>
      </c>
      <c r="F30" s="228">
        <f t="shared" si="7"/>
        <v>3.522005924695254E-2</v>
      </c>
      <c r="G30" s="181"/>
      <c r="H30" s="178">
        <v>0.48944734629690367</v>
      </c>
      <c r="I30" s="179">
        <v>0.36592803808859514</v>
      </c>
      <c r="J30" s="178">
        <v>0.4246755073054802</v>
      </c>
      <c r="K30" s="179">
        <v>0.32201818508450569</v>
      </c>
      <c r="L30" s="178">
        <v>0.38915947773701015</v>
      </c>
      <c r="M30" s="179">
        <v>0.2679899599798945</v>
      </c>
      <c r="N30" s="178">
        <v>0.36118460323743462</v>
      </c>
      <c r="O30" s="179">
        <v>0.24556289019669267</v>
      </c>
      <c r="P30" s="178">
        <v>0.43335635682875839</v>
      </c>
      <c r="Q30" s="179">
        <v>0.31005382069314436</v>
      </c>
      <c r="R30" s="178">
        <v>0.40274628472618723</v>
      </c>
      <c r="S30" s="179">
        <v>0.3005553197203476</v>
      </c>
    </row>
    <row r="31" spans="1:19" customFormat="1" x14ac:dyDescent="0.2">
      <c r="A31" s="187" t="s">
        <v>124</v>
      </c>
      <c r="B31" s="178">
        <v>0.57950688158141861</v>
      </c>
      <c r="C31" s="179">
        <v>0.44392119365546284</v>
      </c>
      <c r="D31" s="180"/>
      <c r="E31" s="22">
        <f t="shared" si="6"/>
        <v>7.4964997267204514E-2</v>
      </c>
      <c r="F31" s="228">
        <f t="shared" si="7"/>
        <v>5.1761601774656829E-2</v>
      </c>
      <c r="G31" s="181"/>
      <c r="H31" s="178">
        <v>0.5045418843142141</v>
      </c>
      <c r="I31" s="179">
        <v>0.39215959188080601</v>
      </c>
      <c r="J31" s="178">
        <v>0.45249224467186405</v>
      </c>
      <c r="K31" s="179">
        <v>0.34557065546939703</v>
      </c>
      <c r="L31" s="178">
        <v>0.41641823333656564</v>
      </c>
      <c r="M31" s="179">
        <v>0.31638785746414683</v>
      </c>
      <c r="N31" s="178">
        <v>0.47996967873618146</v>
      </c>
      <c r="O31" s="179">
        <v>0.36466801958122314</v>
      </c>
      <c r="P31" s="178">
        <v>0.43650975783366974</v>
      </c>
      <c r="Q31" s="179">
        <v>0.36083298193670388</v>
      </c>
      <c r="R31" s="178">
        <v>0.43143528955469906</v>
      </c>
      <c r="S31" s="179">
        <v>0.35050251579280262</v>
      </c>
    </row>
    <row r="32" spans="1:19" customFormat="1" x14ac:dyDescent="0.2">
      <c r="A32" s="6"/>
      <c r="B32" s="178"/>
      <c r="C32" s="179"/>
      <c r="D32" s="180"/>
      <c r="E32" s="22"/>
      <c r="F32" s="228"/>
      <c r="G32" s="181"/>
      <c r="H32" s="178"/>
      <c r="I32" s="179"/>
      <c r="J32" s="178"/>
      <c r="K32" s="179"/>
      <c r="L32" s="178"/>
      <c r="M32" s="179"/>
      <c r="N32" s="178"/>
      <c r="O32" s="179"/>
      <c r="P32" s="178"/>
      <c r="Q32" s="179"/>
      <c r="R32" s="178"/>
      <c r="S32" s="179"/>
    </row>
    <row r="33" spans="1:19" customFormat="1" x14ac:dyDescent="0.2">
      <c r="A33" s="4" t="s">
        <v>62</v>
      </c>
      <c r="B33" s="178"/>
      <c r="C33" s="179"/>
      <c r="D33" s="180"/>
      <c r="E33" s="22"/>
      <c r="F33" s="228"/>
      <c r="G33" s="181"/>
      <c r="H33" s="178"/>
      <c r="I33" s="179"/>
      <c r="J33" s="178"/>
      <c r="K33" s="179"/>
      <c r="L33" s="178"/>
      <c r="M33" s="179"/>
      <c r="N33" s="178"/>
      <c r="O33" s="179"/>
      <c r="P33" s="178"/>
      <c r="Q33" s="179"/>
      <c r="R33" s="178"/>
      <c r="S33" s="179"/>
    </row>
    <row r="34" spans="1:19" customFormat="1" x14ac:dyDescent="0.2">
      <c r="A34" s="187" t="s">
        <v>115</v>
      </c>
      <c r="B34" s="178">
        <v>0.60040397216267061</v>
      </c>
      <c r="C34" s="179">
        <v>0.41612504561788533</v>
      </c>
      <c r="D34" s="180"/>
      <c r="E34" s="22">
        <f t="shared" ref="E34:E40" si="8">B34-H34</f>
        <v>5.7904049446749761E-2</v>
      </c>
      <c r="F34" s="228">
        <f t="shared" ref="F34:F40" si="9">C34-I34</f>
        <v>4.364823475358881E-2</v>
      </c>
      <c r="G34" s="181"/>
      <c r="H34" s="178">
        <v>0.54249992271592085</v>
      </c>
      <c r="I34" s="179">
        <v>0.37247681086429651</v>
      </c>
      <c r="J34" s="178">
        <v>0.56176318141697545</v>
      </c>
      <c r="K34" s="179">
        <v>0.40959332776414936</v>
      </c>
      <c r="L34" s="178">
        <v>0.54337965499928131</v>
      </c>
      <c r="M34" s="179">
        <v>0.38031216588295369</v>
      </c>
      <c r="N34" s="178">
        <v>0.38754071305362681</v>
      </c>
      <c r="O34" s="179">
        <v>0.25262026561630641</v>
      </c>
      <c r="P34" s="178">
        <v>0.42000599251398057</v>
      </c>
      <c r="Q34" s="179">
        <v>0.30064290974639679</v>
      </c>
      <c r="R34" s="178">
        <v>0.42122230265561428</v>
      </c>
      <c r="S34" s="179">
        <v>0.28589892580699583</v>
      </c>
    </row>
    <row r="35" spans="1:19" customFormat="1" x14ac:dyDescent="0.2">
      <c r="A35" s="187" t="s">
        <v>116</v>
      </c>
      <c r="B35" s="313" t="s">
        <v>6</v>
      </c>
      <c r="C35" s="314" t="s">
        <v>6</v>
      </c>
      <c r="D35" s="173"/>
      <c r="E35" s="178" t="s">
        <v>6</v>
      </c>
      <c r="F35" s="178" t="s">
        <v>6</v>
      </c>
      <c r="G35" s="177"/>
      <c r="H35" s="178">
        <v>0.50943712598991553</v>
      </c>
      <c r="I35" s="179">
        <v>0.43055147850607844</v>
      </c>
      <c r="J35" s="178">
        <v>0.49157694528410828</v>
      </c>
      <c r="K35" s="179">
        <v>0.40626533239098594</v>
      </c>
      <c r="L35" s="178">
        <v>0.5254667801478804</v>
      </c>
      <c r="M35" s="179">
        <v>0.41269559503251652</v>
      </c>
      <c r="N35" s="178">
        <v>0.47317037165057207</v>
      </c>
      <c r="O35" s="179">
        <v>0.35008887760825114</v>
      </c>
      <c r="P35" s="178">
        <v>0.45361993355738628</v>
      </c>
      <c r="Q35" s="179">
        <v>0.33455316591450562</v>
      </c>
      <c r="R35" s="178">
        <v>0.43144240111525617</v>
      </c>
      <c r="S35" s="179">
        <v>0.31609379345030181</v>
      </c>
    </row>
    <row r="36" spans="1:19" customFormat="1" x14ac:dyDescent="0.2">
      <c r="A36" s="187" t="s">
        <v>125</v>
      </c>
      <c r="B36" s="178">
        <v>0.53422649260090038</v>
      </c>
      <c r="C36" s="179">
        <v>0.40634416829235998</v>
      </c>
      <c r="D36" s="180"/>
      <c r="E36" s="22">
        <f t="shared" si="8"/>
        <v>7.0772418885862942E-2</v>
      </c>
      <c r="F36" s="228">
        <f t="shared" si="9"/>
        <v>6.9269420943611049E-2</v>
      </c>
      <c r="G36" s="181"/>
      <c r="H36" s="178">
        <v>0.46345407371503744</v>
      </c>
      <c r="I36" s="179">
        <v>0.33707474734874893</v>
      </c>
      <c r="J36" s="178">
        <v>0.55596252265992274</v>
      </c>
      <c r="K36" s="179">
        <v>0.36233888722168556</v>
      </c>
      <c r="L36" s="178">
        <v>0.64062132246345915</v>
      </c>
      <c r="M36" s="179">
        <v>0.45729529467147134</v>
      </c>
      <c r="N36" s="178">
        <v>0.52242774955109728</v>
      </c>
      <c r="O36" s="179">
        <v>0.30074897643338144</v>
      </c>
      <c r="P36" s="178">
        <v>0.40318661937493555</v>
      </c>
      <c r="Q36" s="179">
        <v>0.25186288535773088</v>
      </c>
      <c r="R36" s="178">
        <v>0.47634506006770244</v>
      </c>
      <c r="S36" s="179">
        <v>0.44368228232909812</v>
      </c>
    </row>
    <row r="37" spans="1:19" customFormat="1" x14ac:dyDescent="0.2">
      <c r="A37" s="187" t="s">
        <v>117</v>
      </c>
      <c r="B37" s="178">
        <v>0.73704966090640289</v>
      </c>
      <c r="C37" s="179">
        <v>0.56699261033639614</v>
      </c>
      <c r="D37" s="173"/>
      <c r="E37" s="22">
        <f t="shared" si="8"/>
        <v>4.6451946360180019E-2</v>
      </c>
      <c r="F37" s="228">
        <f t="shared" si="9"/>
        <v>3.1171760278088101E-3</v>
      </c>
      <c r="G37" s="24"/>
      <c r="H37" s="178">
        <v>0.69059771454622287</v>
      </c>
      <c r="I37" s="179">
        <v>0.56387543430858733</v>
      </c>
      <c r="J37" s="178">
        <v>0.77320742486169369</v>
      </c>
      <c r="K37" s="179">
        <v>0.58917437883547785</v>
      </c>
      <c r="L37" s="178">
        <v>0.70369040149997431</v>
      </c>
      <c r="M37" s="179">
        <v>0.43686935519592179</v>
      </c>
      <c r="N37" s="178">
        <v>0.62245138743791917</v>
      </c>
      <c r="O37" s="179">
        <v>0.47848018155281913</v>
      </c>
      <c r="P37" s="178">
        <v>0.65233310040778358</v>
      </c>
      <c r="Q37" s="179">
        <v>0.52625267941214526</v>
      </c>
      <c r="R37" s="178">
        <v>0.57609020564146673</v>
      </c>
      <c r="S37" s="179">
        <v>0.41131273940783825</v>
      </c>
    </row>
    <row r="38" spans="1:19" customFormat="1" x14ac:dyDescent="0.2">
      <c r="A38" s="187" t="s">
        <v>118</v>
      </c>
      <c r="B38" s="84">
        <v>0.6009196399871739</v>
      </c>
      <c r="C38" s="85">
        <v>0.39888427040675173</v>
      </c>
      <c r="D38" s="25"/>
      <c r="E38" s="22">
        <f t="shared" si="8"/>
        <v>4.9370802130402125E-2</v>
      </c>
      <c r="F38" s="228">
        <f t="shared" si="9"/>
        <v>4.9788462334822758E-2</v>
      </c>
      <c r="G38" s="24"/>
      <c r="H38" s="84">
        <v>0.55154883785677178</v>
      </c>
      <c r="I38" s="85">
        <v>0.34909580807192897</v>
      </c>
      <c r="J38" s="84">
        <v>0.54353223603756207</v>
      </c>
      <c r="K38" s="85">
        <v>0.353472540963292</v>
      </c>
      <c r="L38" s="84">
        <v>0.52111001475083452</v>
      </c>
      <c r="M38" s="85">
        <v>0.33048677550556893</v>
      </c>
      <c r="N38" s="84">
        <v>0.51387870619743825</v>
      </c>
      <c r="O38" s="85">
        <v>0.3438962346862775</v>
      </c>
      <c r="P38" s="84">
        <v>0.51790671802547683</v>
      </c>
      <c r="Q38" s="85">
        <v>0.33043719795151899</v>
      </c>
      <c r="R38" s="84">
        <v>0.49515232667724834</v>
      </c>
      <c r="S38" s="85">
        <v>0.33799520945805062</v>
      </c>
    </row>
    <row r="39" spans="1:19" customFormat="1" x14ac:dyDescent="0.2">
      <c r="A39" s="187" t="s">
        <v>120</v>
      </c>
      <c r="B39" s="84">
        <v>0.62245968125202888</v>
      </c>
      <c r="C39" s="85">
        <v>0.472365010361189</v>
      </c>
      <c r="D39" s="25"/>
      <c r="E39" s="22">
        <f t="shared" si="8"/>
        <v>5.9667715316741976E-2</v>
      </c>
      <c r="F39" s="228">
        <f t="shared" si="9"/>
        <v>5.4499263777689155E-2</v>
      </c>
      <c r="G39" s="24"/>
      <c r="H39" s="84">
        <v>0.56279196593528691</v>
      </c>
      <c r="I39" s="85">
        <v>0.41786574658349984</v>
      </c>
      <c r="J39" s="84">
        <v>0.53413185255536799</v>
      </c>
      <c r="K39" s="85">
        <v>0.42175475947455304</v>
      </c>
      <c r="L39" s="84">
        <v>0.50450324313570649</v>
      </c>
      <c r="M39" s="85">
        <v>0.37944098287165512</v>
      </c>
      <c r="N39" s="84">
        <v>0.62339205709616263</v>
      </c>
      <c r="O39" s="85">
        <v>0.42282965882615231</v>
      </c>
      <c r="P39" s="84">
        <v>0.52650582900495779</v>
      </c>
      <c r="Q39" s="85">
        <v>0.38212462873502501</v>
      </c>
      <c r="R39" s="84">
        <v>0.56375827780344345</v>
      </c>
      <c r="S39" s="85">
        <v>0.39540952507167965</v>
      </c>
    </row>
    <row r="40" spans="1:19" customFormat="1" x14ac:dyDescent="0.2">
      <c r="A40" s="187" t="s">
        <v>119</v>
      </c>
      <c r="B40" s="178">
        <v>0.67249287138508673</v>
      </c>
      <c r="C40" s="179">
        <v>0.53377063631716348</v>
      </c>
      <c r="D40" s="180"/>
      <c r="E40" s="22">
        <f t="shared" si="8"/>
        <v>0.12488318104538521</v>
      </c>
      <c r="F40" s="228">
        <f t="shared" si="9"/>
        <v>8.1671936698189063E-2</v>
      </c>
      <c r="G40" s="181"/>
      <c r="H40" s="178">
        <v>0.54760969033970153</v>
      </c>
      <c r="I40" s="179">
        <v>0.45209869961897442</v>
      </c>
      <c r="J40" s="178">
        <v>0.56006762898108575</v>
      </c>
      <c r="K40" s="179">
        <v>0.45909488739729809</v>
      </c>
      <c r="L40" s="178">
        <v>0.53532641898534927</v>
      </c>
      <c r="M40" s="179">
        <v>0.46854194390711079</v>
      </c>
      <c r="N40" s="178">
        <v>0.55096956332338687</v>
      </c>
      <c r="O40" s="179">
        <v>0.42816033360604644</v>
      </c>
      <c r="P40" s="178">
        <v>0.65664848556453792</v>
      </c>
      <c r="Q40" s="179">
        <v>0.49442028989222636</v>
      </c>
      <c r="R40" s="178">
        <v>0.50552803724026041</v>
      </c>
      <c r="S40" s="179">
        <v>0.40916216344170386</v>
      </c>
    </row>
    <row r="41" spans="1:19" customFormat="1" x14ac:dyDescent="0.2">
      <c r="A41" s="187" t="s">
        <v>121</v>
      </c>
      <c r="B41" s="313" t="s">
        <v>6</v>
      </c>
      <c r="C41" s="314" t="s">
        <v>6</v>
      </c>
      <c r="D41" s="180"/>
      <c r="E41" s="178" t="s">
        <v>6</v>
      </c>
      <c r="F41" s="178" t="s">
        <v>6</v>
      </c>
      <c r="G41" s="181"/>
      <c r="H41" s="178" t="s">
        <v>6</v>
      </c>
      <c r="I41" s="179" t="s">
        <v>6</v>
      </c>
      <c r="J41" s="178" t="s">
        <v>6</v>
      </c>
      <c r="K41" s="179" t="s">
        <v>6</v>
      </c>
      <c r="L41" s="178" t="s">
        <v>6</v>
      </c>
      <c r="M41" s="179" t="s">
        <v>6</v>
      </c>
      <c r="N41" s="178" t="s">
        <v>6</v>
      </c>
      <c r="O41" s="179" t="s">
        <v>6</v>
      </c>
      <c r="P41" s="178" t="s">
        <v>6</v>
      </c>
      <c r="Q41" s="179" t="s">
        <v>6</v>
      </c>
      <c r="R41" s="178" t="s">
        <v>6</v>
      </c>
      <c r="S41" s="179" t="s">
        <v>6</v>
      </c>
    </row>
    <row r="42" spans="1:19" customFormat="1" x14ac:dyDescent="0.2">
      <c r="A42" s="187" t="s">
        <v>122</v>
      </c>
      <c r="B42" s="178">
        <v>0.65195126858360819</v>
      </c>
      <c r="C42" s="179">
        <v>0.56245651418994103</v>
      </c>
      <c r="D42" s="180"/>
      <c r="E42" s="22">
        <f t="shared" ref="E42:E44" si="10">B42-H42</f>
        <v>7.857860797089733E-2</v>
      </c>
      <c r="F42" s="228">
        <f t="shared" ref="F42:F44" si="11">C42-I42</f>
        <v>0.10372513158055829</v>
      </c>
      <c r="G42" s="181"/>
      <c r="H42" s="178">
        <v>0.57337266061271086</v>
      </c>
      <c r="I42" s="179">
        <v>0.45873138260938273</v>
      </c>
      <c r="J42" s="178">
        <v>0.6138516534501639</v>
      </c>
      <c r="K42" s="179">
        <v>0.49584373727887771</v>
      </c>
      <c r="L42" s="178">
        <v>0.56027681242330651</v>
      </c>
      <c r="M42" s="179">
        <v>0.43591075661388062</v>
      </c>
      <c r="N42" s="178">
        <v>0.46869006077854558</v>
      </c>
      <c r="O42" s="179">
        <v>0.39350745466225817</v>
      </c>
      <c r="P42" s="178">
        <v>0.55302683916540363</v>
      </c>
      <c r="Q42" s="179">
        <v>0.4136399556166494</v>
      </c>
      <c r="R42" s="178">
        <v>0.39892742941886677</v>
      </c>
      <c r="S42" s="179">
        <v>0.28680526767825282</v>
      </c>
    </row>
    <row r="43" spans="1:19" customFormat="1" x14ac:dyDescent="0.2">
      <c r="A43" s="187" t="s">
        <v>123</v>
      </c>
      <c r="B43" s="84">
        <v>0.53401014939961711</v>
      </c>
      <c r="C43" s="85">
        <v>0.40606416092078856</v>
      </c>
      <c r="D43" s="25"/>
      <c r="E43" s="22">
        <f t="shared" si="10"/>
        <v>2.9083855991493879E-2</v>
      </c>
      <c r="F43" s="228">
        <f t="shared" si="11"/>
        <v>3.3125855098398049E-2</v>
      </c>
      <c r="G43" s="24"/>
      <c r="H43" s="84">
        <v>0.50492629340812323</v>
      </c>
      <c r="I43" s="85">
        <v>0.37293830582239051</v>
      </c>
      <c r="J43" s="84">
        <v>0.44050514787030443</v>
      </c>
      <c r="K43" s="85">
        <v>0.34429145255893134</v>
      </c>
      <c r="L43" s="84">
        <v>0.40958015316221824</v>
      </c>
      <c r="M43" s="85">
        <v>0.28383122817900325</v>
      </c>
      <c r="N43" s="84">
        <v>0.3820276537952802</v>
      </c>
      <c r="O43" s="85">
        <v>0.26279319841634596</v>
      </c>
      <c r="P43" s="84">
        <v>0.43530176512283253</v>
      </c>
      <c r="Q43" s="85">
        <v>0.30404360168660216</v>
      </c>
      <c r="R43" s="84">
        <v>0.40669101493167181</v>
      </c>
      <c r="S43" s="85">
        <v>0.30693426413972585</v>
      </c>
    </row>
    <row r="44" spans="1:19" customFormat="1" x14ac:dyDescent="0.2">
      <c r="A44" s="187" t="s">
        <v>124</v>
      </c>
      <c r="B44" s="235">
        <v>0.58940522105500459</v>
      </c>
      <c r="C44" s="236">
        <v>0.44557168758381277</v>
      </c>
      <c r="D44" s="28"/>
      <c r="E44" s="22">
        <f t="shared" si="10"/>
        <v>6.1688144246345056E-2</v>
      </c>
      <c r="F44" s="228">
        <f t="shared" si="11"/>
        <v>4.0063103104814923E-2</v>
      </c>
      <c r="G44" s="27"/>
      <c r="H44" s="235">
        <v>0.52771707680865954</v>
      </c>
      <c r="I44" s="236">
        <v>0.40550858447899785</v>
      </c>
      <c r="J44" s="235">
        <v>0.49979404651921855</v>
      </c>
      <c r="K44" s="80">
        <v>0.37736259221278701</v>
      </c>
      <c r="L44" s="102">
        <v>0.4575819106446517</v>
      </c>
      <c r="M44" s="80">
        <v>0.33960029570455175</v>
      </c>
      <c r="N44" s="201">
        <v>0.52163196628449848</v>
      </c>
      <c r="O44" s="80">
        <v>0.3918257767797082</v>
      </c>
      <c r="P44" s="201">
        <v>0.48353273221862286</v>
      </c>
      <c r="Q44" s="202">
        <v>0.38145780889106157</v>
      </c>
      <c r="R44" s="201">
        <v>0.46596102231156067</v>
      </c>
      <c r="S44" s="202">
        <v>0.37364681072177247</v>
      </c>
    </row>
    <row r="45" spans="1:19" customFormat="1" x14ac:dyDescent="0.2">
      <c r="A45" s="6"/>
      <c r="B45" s="184"/>
      <c r="C45" s="185"/>
      <c r="D45" s="173"/>
      <c r="E45" s="22"/>
      <c r="F45" s="228"/>
      <c r="G45" s="177"/>
      <c r="H45" s="184"/>
      <c r="I45" s="185"/>
      <c r="J45" s="184"/>
      <c r="K45" s="185"/>
      <c r="L45" s="184"/>
      <c r="M45" s="185"/>
      <c r="N45" s="184"/>
      <c r="O45" s="185"/>
      <c r="P45" s="184"/>
      <c r="Q45" s="185"/>
      <c r="R45" s="184"/>
      <c r="S45" s="185"/>
    </row>
    <row r="46" spans="1:19" customFormat="1" x14ac:dyDescent="0.2">
      <c r="A46" s="4" t="s">
        <v>63</v>
      </c>
      <c r="B46" s="184"/>
      <c r="C46" s="185"/>
      <c r="D46" s="180"/>
      <c r="E46" s="22"/>
      <c r="F46" s="228"/>
      <c r="G46" s="181"/>
      <c r="H46" s="184"/>
      <c r="I46" s="185"/>
      <c r="J46" s="184"/>
      <c r="K46" s="185"/>
      <c r="L46" s="184"/>
      <c r="M46" s="185"/>
      <c r="N46" s="184"/>
      <c r="O46" s="185"/>
      <c r="P46" s="184"/>
      <c r="Q46" s="185"/>
      <c r="R46" s="184"/>
      <c r="S46" s="185"/>
    </row>
    <row r="47" spans="1:19" customFormat="1" x14ac:dyDescent="0.2">
      <c r="A47" s="187" t="s">
        <v>115</v>
      </c>
      <c r="B47" s="84">
        <v>0.65023632943337017</v>
      </c>
      <c r="C47" s="85">
        <v>0.45495119308903303</v>
      </c>
      <c r="D47" s="25"/>
      <c r="E47" s="22">
        <f t="shared" ref="E47:E53" si="12">B47-H47</f>
        <v>5.5587345691466616E-2</v>
      </c>
      <c r="F47" s="228">
        <f t="shared" ref="F47:F53" si="13">C47-I47</f>
        <v>4.7530383565931866E-2</v>
      </c>
      <c r="G47" s="24"/>
      <c r="H47" s="84">
        <v>0.59464898374190356</v>
      </c>
      <c r="I47" s="85">
        <v>0.40742080952310117</v>
      </c>
      <c r="J47" s="84">
        <v>0.60648936159151379</v>
      </c>
      <c r="K47" s="85">
        <v>0.44406675096574927</v>
      </c>
      <c r="L47" s="84">
        <v>0.57807162978712523</v>
      </c>
      <c r="M47" s="85">
        <v>0.41118415067663616</v>
      </c>
      <c r="N47" s="84">
        <v>0.43379125665811646</v>
      </c>
      <c r="O47" s="85">
        <v>0.28349057195191313</v>
      </c>
      <c r="P47" s="84">
        <v>0.46242420089823105</v>
      </c>
      <c r="Q47" s="85">
        <v>0.32830116371228502</v>
      </c>
      <c r="R47" s="84">
        <v>0.44821098274848659</v>
      </c>
      <c r="S47" s="85">
        <v>0.30399813044817453</v>
      </c>
    </row>
    <row r="48" spans="1:19" customFormat="1" x14ac:dyDescent="0.2">
      <c r="A48" s="187" t="s">
        <v>116</v>
      </c>
      <c r="B48" s="313" t="s">
        <v>6</v>
      </c>
      <c r="C48" s="314" t="s">
        <v>6</v>
      </c>
      <c r="D48" s="180"/>
      <c r="E48" s="178" t="s">
        <v>6</v>
      </c>
      <c r="F48" s="178" t="s">
        <v>6</v>
      </c>
      <c r="G48" s="181"/>
      <c r="H48" s="178">
        <v>0.54518435357166373</v>
      </c>
      <c r="I48" s="179">
        <v>0.46412149520899826</v>
      </c>
      <c r="J48" s="178">
        <v>0.52987332554957134</v>
      </c>
      <c r="K48" s="179">
        <v>0.43650918521846871</v>
      </c>
      <c r="L48" s="178">
        <v>0.54366219544163974</v>
      </c>
      <c r="M48" s="179">
        <v>0.42634347758952995</v>
      </c>
      <c r="N48" s="178">
        <v>0.50667473137144159</v>
      </c>
      <c r="O48" s="179">
        <v>0.373554358177968</v>
      </c>
      <c r="P48" s="178">
        <v>0.48424652317808936</v>
      </c>
      <c r="Q48" s="179">
        <v>0.36379180052011634</v>
      </c>
      <c r="R48" s="178">
        <v>0.45535936373535152</v>
      </c>
      <c r="S48" s="179">
        <v>0.34075224556172989</v>
      </c>
    </row>
    <row r="49" spans="1:19" customFormat="1" x14ac:dyDescent="0.2">
      <c r="A49" s="187" t="s">
        <v>125</v>
      </c>
      <c r="B49" s="235">
        <v>0.58034213029481241</v>
      </c>
      <c r="C49" s="236">
        <v>0.41429580703685759</v>
      </c>
      <c r="D49" s="28"/>
      <c r="E49" s="22">
        <f t="shared" si="12"/>
        <v>0.10042816704791357</v>
      </c>
      <c r="F49" s="228">
        <f t="shared" si="13"/>
        <v>6.6538116959794724E-2</v>
      </c>
      <c r="G49" s="27"/>
      <c r="H49" s="235">
        <v>0.47991396324689883</v>
      </c>
      <c r="I49" s="236">
        <v>0.34775769007706286</v>
      </c>
      <c r="J49" s="235">
        <v>0.58093894012183578</v>
      </c>
      <c r="K49" s="80">
        <v>0.37432489696131599</v>
      </c>
      <c r="L49" s="102">
        <v>0.62758587026718526</v>
      </c>
      <c r="M49" s="80">
        <v>0.44571966488226972</v>
      </c>
      <c r="N49" s="201">
        <v>0.52090499912560007</v>
      </c>
      <c r="O49" s="80">
        <v>0.30720214811081326</v>
      </c>
      <c r="P49" s="201">
        <v>0.41508833601018219</v>
      </c>
      <c r="Q49" s="202">
        <v>0.26610836109295061</v>
      </c>
      <c r="R49" s="201">
        <v>0.48257141796885544</v>
      </c>
      <c r="S49" s="202">
        <v>0.43884708713714315</v>
      </c>
    </row>
    <row r="50" spans="1:19" customFormat="1" x14ac:dyDescent="0.2">
      <c r="A50" s="187" t="s">
        <v>117</v>
      </c>
      <c r="B50" s="178">
        <v>0.76767855043568833</v>
      </c>
      <c r="C50" s="179">
        <v>0.58939365126413801</v>
      </c>
      <c r="D50" s="173"/>
      <c r="E50" s="22">
        <f t="shared" si="12"/>
        <v>3.9618717238965262E-2</v>
      </c>
      <c r="F50" s="228">
        <f t="shared" si="13"/>
        <v>-1.4701578616161948E-3</v>
      </c>
      <c r="G50" s="177"/>
      <c r="H50" s="178">
        <v>0.72805983319672307</v>
      </c>
      <c r="I50" s="179">
        <v>0.5908638091257542</v>
      </c>
      <c r="J50" s="178">
        <v>0.79504880784553833</v>
      </c>
      <c r="K50" s="179">
        <v>0.60479833072302169</v>
      </c>
      <c r="L50" s="178">
        <v>0.72158968888344832</v>
      </c>
      <c r="M50" s="179">
        <v>0.47071587539719445</v>
      </c>
      <c r="N50" s="178">
        <v>0.66516732489457597</v>
      </c>
      <c r="O50" s="179">
        <v>0.50286789699295142</v>
      </c>
      <c r="P50" s="178">
        <v>0.69285738520215845</v>
      </c>
      <c r="Q50" s="179">
        <v>0.5458607591178426</v>
      </c>
      <c r="R50" s="178">
        <v>0.6044127562189453</v>
      </c>
      <c r="S50" s="179">
        <v>0.4303613998712415</v>
      </c>
    </row>
    <row r="51" spans="1:19" customFormat="1" x14ac:dyDescent="0.2">
      <c r="A51" s="187" t="s">
        <v>118</v>
      </c>
      <c r="B51" s="178">
        <v>0.62965957955968932</v>
      </c>
      <c r="C51" s="179">
        <v>0.41223504079002482</v>
      </c>
      <c r="D51" s="173"/>
      <c r="E51" s="22">
        <f t="shared" si="12"/>
        <v>4.8351719589890374E-2</v>
      </c>
      <c r="F51" s="228">
        <f t="shared" si="13"/>
        <v>6.9083057274636095E-2</v>
      </c>
      <c r="G51" s="177"/>
      <c r="H51" s="178">
        <v>0.58130785996979895</v>
      </c>
      <c r="I51" s="179">
        <v>0.34315198351538873</v>
      </c>
      <c r="J51" s="178">
        <v>0.56148694117316378</v>
      </c>
      <c r="K51" s="179">
        <v>0.35975546925355051</v>
      </c>
      <c r="L51" s="178">
        <v>0.54686813765580977</v>
      </c>
      <c r="M51" s="179">
        <v>0.34590789132229333</v>
      </c>
      <c r="N51" s="178">
        <v>0.54650891009217761</v>
      </c>
      <c r="O51" s="179">
        <v>0.36077500581530275</v>
      </c>
      <c r="P51" s="178">
        <v>0.55138779242151792</v>
      </c>
      <c r="Q51" s="179">
        <v>0.34640036009871794</v>
      </c>
      <c r="R51" s="178">
        <v>0.52801380444061996</v>
      </c>
      <c r="S51" s="179">
        <v>0.36142748649761636</v>
      </c>
    </row>
    <row r="52" spans="1:19" customFormat="1" x14ac:dyDescent="0.2">
      <c r="A52" s="187" t="s">
        <v>120</v>
      </c>
      <c r="B52" s="178">
        <v>0.653760970238635</v>
      </c>
      <c r="C52" s="179">
        <v>0.49741486839962518</v>
      </c>
      <c r="D52" s="173"/>
      <c r="E52" s="22">
        <f t="shared" si="12"/>
        <v>5.9467276973902972E-2</v>
      </c>
      <c r="F52" s="228">
        <f t="shared" si="13"/>
        <v>5.9429392547599214E-2</v>
      </c>
      <c r="G52" s="177"/>
      <c r="H52" s="178">
        <v>0.59429369326473203</v>
      </c>
      <c r="I52" s="179">
        <v>0.43798547585202596</v>
      </c>
      <c r="J52" s="178">
        <v>0.57046998071170252</v>
      </c>
      <c r="K52" s="179">
        <v>0.44289904331356028</v>
      </c>
      <c r="L52" s="178">
        <v>0.53981505958771447</v>
      </c>
      <c r="M52" s="179">
        <v>0.40288221037431721</v>
      </c>
      <c r="N52" s="178">
        <v>0.66040937688414114</v>
      </c>
      <c r="O52" s="179">
        <v>0.44385870058541049</v>
      </c>
      <c r="P52" s="178">
        <v>0.55985151806375377</v>
      </c>
      <c r="Q52" s="179">
        <v>0.40494382702663928</v>
      </c>
      <c r="R52" s="178">
        <v>0.59571032872429919</v>
      </c>
      <c r="S52" s="179">
        <v>0.42016114332036969</v>
      </c>
    </row>
    <row r="53" spans="1:19" customFormat="1" x14ac:dyDescent="0.2">
      <c r="A53" s="187" t="s">
        <v>119</v>
      </c>
      <c r="B53" s="178">
        <v>0.67820928826507609</v>
      </c>
      <c r="C53" s="179">
        <v>0.53836901993509401</v>
      </c>
      <c r="D53" s="173"/>
      <c r="E53" s="22">
        <f t="shared" si="12"/>
        <v>0.10614066428979418</v>
      </c>
      <c r="F53" s="228">
        <f t="shared" si="13"/>
        <v>6.739477228392976E-2</v>
      </c>
      <c r="G53" s="177"/>
      <c r="H53" s="178">
        <v>0.57206862397528191</v>
      </c>
      <c r="I53" s="179">
        <v>0.47097424765116425</v>
      </c>
      <c r="J53" s="178">
        <v>0.57802814358774501</v>
      </c>
      <c r="K53" s="179">
        <v>0.47409562781353987</v>
      </c>
      <c r="L53" s="178">
        <v>0.55402460934261499</v>
      </c>
      <c r="M53" s="179">
        <v>0.47134320972467952</v>
      </c>
      <c r="N53" s="178">
        <v>0.56419479014183438</v>
      </c>
      <c r="O53" s="179">
        <v>0.44243360179102909</v>
      </c>
      <c r="P53" s="84">
        <v>0.66967501544233932</v>
      </c>
      <c r="Q53" s="85">
        <v>0.51433583401862815</v>
      </c>
      <c r="R53" s="178">
        <v>0.51457079363779545</v>
      </c>
      <c r="S53" s="179">
        <v>0.42152869361847478</v>
      </c>
    </row>
    <row r="54" spans="1:19" customFormat="1" x14ac:dyDescent="0.2">
      <c r="A54" s="187" t="s">
        <v>121</v>
      </c>
      <c r="B54" s="313" t="s">
        <v>6</v>
      </c>
      <c r="C54" s="314" t="s">
        <v>6</v>
      </c>
      <c r="D54" s="173"/>
      <c r="E54" s="178" t="s">
        <v>6</v>
      </c>
      <c r="F54" s="178" t="s">
        <v>6</v>
      </c>
      <c r="G54" s="24"/>
      <c r="H54" s="178" t="s">
        <v>6</v>
      </c>
      <c r="I54" s="179" t="s">
        <v>6</v>
      </c>
      <c r="J54" s="178" t="s">
        <v>6</v>
      </c>
      <c r="K54" s="179" t="s">
        <v>6</v>
      </c>
      <c r="L54" s="178" t="s">
        <v>6</v>
      </c>
      <c r="M54" s="179" t="s">
        <v>6</v>
      </c>
      <c r="N54" s="178" t="s">
        <v>6</v>
      </c>
      <c r="O54" s="179" t="s">
        <v>6</v>
      </c>
      <c r="P54" s="178" t="s">
        <v>6</v>
      </c>
      <c r="Q54" s="179" t="s">
        <v>6</v>
      </c>
      <c r="R54" s="178" t="s">
        <v>6</v>
      </c>
      <c r="S54" s="179" t="s">
        <v>6</v>
      </c>
    </row>
    <row r="55" spans="1:19" customFormat="1" x14ac:dyDescent="0.2">
      <c r="A55" s="187" t="s">
        <v>122</v>
      </c>
      <c r="B55" s="84">
        <v>0.68614492082161849</v>
      </c>
      <c r="C55" s="85">
        <v>0.5909827903345124</v>
      </c>
      <c r="D55" s="25"/>
      <c r="E55" s="22">
        <f t="shared" ref="E55:E57" si="14">B55-H55</f>
        <v>7.4856988238092281E-2</v>
      </c>
      <c r="F55" s="228">
        <f t="shared" ref="F55:F57" si="15">C55-I55</f>
        <v>0.11191956921575286</v>
      </c>
      <c r="G55" s="24"/>
      <c r="H55" s="84">
        <v>0.61128793258352621</v>
      </c>
      <c r="I55" s="85">
        <v>0.47906322111875954</v>
      </c>
      <c r="J55" s="84">
        <v>0.63375836292751708</v>
      </c>
      <c r="K55" s="85">
        <v>0.50862240693357763</v>
      </c>
      <c r="L55" s="84">
        <v>0.57577389712213412</v>
      </c>
      <c r="M55" s="85">
        <v>0.45206892861506309</v>
      </c>
      <c r="N55" s="84">
        <v>0.50107894656450702</v>
      </c>
      <c r="O55" s="85">
        <v>0.40425415412508608</v>
      </c>
      <c r="P55" s="178">
        <v>0.55962203197863358</v>
      </c>
      <c r="Q55" s="179">
        <v>0.42713161425896934</v>
      </c>
      <c r="R55" s="84">
        <v>0.44309988495541514</v>
      </c>
      <c r="S55" s="85">
        <v>0.30630368146273573</v>
      </c>
    </row>
    <row r="56" spans="1:19" customFormat="1" x14ac:dyDescent="0.2">
      <c r="A56" s="187" t="s">
        <v>123</v>
      </c>
      <c r="B56" s="84">
        <v>0.55030600861533785</v>
      </c>
      <c r="C56" s="85">
        <v>0.41931420505837647</v>
      </c>
      <c r="D56" s="25"/>
      <c r="E56" s="22">
        <f t="shared" si="14"/>
        <v>4.3531092521899684E-2</v>
      </c>
      <c r="F56" s="228">
        <f t="shared" si="15"/>
        <v>3.8274289201726042E-2</v>
      </c>
      <c r="G56" s="24"/>
      <c r="H56" s="84">
        <v>0.50677491609343817</v>
      </c>
      <c r="I56" s="85">
        <v>0.38103991585665042</v>
      </c>
      <c r="J56" s="84">
        <v>0.4530228052321858</v>
      </c>
      <c r="K56" s="85">
        <v>0.35409908936756196</v>
      </c>
      <c r="L56" s="84">
        <v>0.42011567647646275</v>
      </c>
      <c r="M56" s="85">
        <v>0.29246949658022747</v>
      </c>
      <c r="N56" s="84">
        <v>0.40134594156654835</v>
      </c>
      <c r="O56" s="85">
        <v>0.28003192629848933</v>
      </c>
      <c r="P56" s="178">
        <v>0.44266180438720898</v>
      </c>
      <c r="Q56" s="179">
        <v>0.31080928075568987</v>
      </c>
      <c r="R56" s="84">
        <v>0.41705573882529212</v>
      </c>
      <c r="S56" s="85">
        <v>0.3148070200359086</v>
      </c>
    </row>
    <row r="57" spans="1:19" customFormat="1" x14ac:dyDescent="0.2">
      <c r="A57" s="187" t="s">
        <v>124</v>
      </c>
      <c r="B57" s="178">
        <v>0.61692672423350581</v>
      </c>
      <c r="C57" s="179">
        <v>0.45330634544506199</v>
      </c>
      <c r="D57" s="180"/>
      <c r="E57" s="22">
        <f t="shared" si="14"/>
        <v>6.2092770539150188E-2</v>
      </c>
      <c r="F57" s="228">
        <f t="shared" si="15"/>
        <v>2.8500993963210763E-2</v>
      </c>
      <c r="G57" s="181"/>
      <c r="H57" s="178">
        <v>0.55483395369435562</v>
      </c>
      <c r="I57" s="179">
        <v>0.42480535148185122</v>
      </c>
      <c r="J57" s="178">
        <v>0.52714462045559607</v>
      </c>
      <c r="K57" s="179">
        <v>0.39678342458823884</v>
      </c>
      <c r="L57" s="178">
        <v>0.47705699563279685</v>
      </c>
      <c r="M57" s="179">
        <v>0.35601025356251409</v>
      </c>
      <c r="N57" s="178">
        <v>0.55686100852507381</v>
      </c>
      <c r="O57" s="179">
        <v>0.41526163055941462</v>
      </c>
      <c r="P57" s="178">
        <v>0.52400531119631188</v>
      </c>
      <c r="Q57" s="179">
        <v>0.40995914853480403</v>
      </c>
      <c r="R57" s="178">
        <v>0.49013065139752299</v>
      </c>
      <c r="S57" s="179">
        <v>0.39057989325909337</v>
      </c>
    </row>
    <row r="58" spans="1:19" customFormat="1" x14ac:dyDescent="0.2">
      <c r="A58" s="6"/>
      <c r="B58" s="178"/>
      <c r="C58" s="179"/>
      <c r="D58" s="180"/>
      <c r="E58" s="22"/>
      <c r="F58" s="228"/>
      <c r="G58" s="181"/>
      <c r="H58" s="178"/>
      <c r="I58" s="179"/>
      <c r="J58" s="178"/>
      <c r="K58" s="179"/>
      <c r="L58" s="178"/>
      <c r="M58" s="179"/>
      <c r="N58" s="178"/>
      <c r="O58" s="179"/>
      <c r="P58" s="178"/>
      <c r="Q58" s="179"/>
      <c r="R58" s="178"/>
      <c r="S58" s="179"/>
    </row>
    <row r="59" spans="1:19" customFormat="1" x14ac:dyDescent="0.2">
      <c r="A59" s="4" t="s">
        <v>64</v>
      </c>
      <c r="B59" s="84"/>
      <c r="C59" s="85"/>
      <c r="D59" s="25"/>
      <c r="E59" s="22"/>
      <c r="F59" s="228"/>
      <c r="G59" s="24"/>
      <c r="H59" s="84"/>
      <c r="I59" s="85"/>
      <c r="J59" s="84"/>
      <c r="K59" s="85"/>
      <c r="L59" s="84"/>
      <c r="M59" s="85"/>
      <c r="N59" s="84"/>
      <c r="O59" s="85"/>
      <c r="P59" s="84"/>
      <c r="Q59" s="85"/>
      <c r="R59" s="84"/>
      <c r="S59" s="85"/>
    </row>
    <row r="60" spans="1:19" customFormat="1" x14ac:dyDescent="0.2">
      <c r="A60" s="187" t="s">
        <v>115</v>
      </c>
      <c r="B60" s="84">
        <v>0.6713705305033737</v>
      </c>
      <c r="C60" s="85">
        <v>0.47677953915892818</v>
      </c>
      <c r="D60" s="25"/>
      <c r="E60" s="22">
        <f t="shared" ref="E60:E66" si="16">B60-H60</f>
        <v>4.9252296016679353E-2</v>
      </c>
      <c r="F60" s="228">
        <f t="shared" ref="F60:F66" si="17">C60-I60</f>
        <v>4.3513660904529683E-2</v>
      </c>
      <c r="G60" s="24"/>
      <c r="H60" s="84">
        <v>0.62211823448669434</v>
      </c>
      <c r="I60" s="85">
        <v>0.4332658782543985</v>
      </c>
      <c r="J60" s="84">
        <v>0.6220483288094254</v>
      </c>
      <c r="K60" s="85">
        <v>0.46304163859595532</v>
      </c>
      <c r="L60" s="84">
        <v>0.58394769647575173</v>
      </c>
      <c r="M60" s="85">
        <v>0.41445723905880116</v>
      </c>
      <c r="N60" s="84">
        <v>0.46700475029918331</v>
      </c>
      <c r="O60" s="85">
        <v>0.30651994734118504</v>
      </c>
      <c r="P60" s="84">
        <v>0.48073433661650883</v>
      </c>
      <c r="Q60" s="85">
        <v>0.34889992363036981</v>
      </c>
      <c r="R60" s="84">
        <v>0.4551412535189972</v>
      </c>
      <c r="S60" s="85">
        <v>0.31399051562834773</v>
      </c>
    </row>
    <row r="61" spans="1:19" customFormat="1" x14ac:dyDescent="0.2">
      <c r="A61" s="187" t="s">
        <v>116</v>
      </c>
      <c r="B61" s="178">
        <v>0.63103157246642194</v>
      </c>
      <c r="C61" s="179">
        <v>0.53957605809853748</v>
      </c>
      <c r="D61" s="180"/>
      <c r="E61" s="22">
        <f t="shared" si="16"/>
        <v>5.2642668877562415E-2</v>
      </c>
      <c r="F61" s="228">
        <f t="shared" si="17"/>
        <v>3.4730093163966247E-2</v>
      </c>
      <c r="G61" s="181"/>
      <c r="H61" s="178">
        <v>0.57838890358885953</v>
      </c>
      <c r="I61" s="179">
        <v>0.50484596493457123</v>
      </c>
      <c r="J61" s="178">
        <v>0.54471312473407751</v>
      </c>
      <c r="K61" s="179">
        <v>0.45138541578401142</v>
      </c>
      <c r="L61" s="178">
        <v>0.5591377971448408</v>
      </c>
      <c r="M61" s="179">
        <v>0.44463301042223807</v>
      </c>
      <c r="N61" s="178">
        <v>0.5249789051161794</v>
      </c>
      <c r="O61" s="179">
        <v>0.36336096210396218</v>
      </c>
      <c r="P61" s="178">
        <v>0.5003849960772111</v>
      </c>
      <c r="Q61" s="179">
        <v>0.39131459870508467</v>
      </c>
      <c r="R61" s="178">
        <v>0.4649405361322691</v>
      </c>
      <c r="S61" s="179">
        <v>0.35045786591792544</v>
      </c>
    </row>
    <row r="62" spans="1:19" customFormat="1" x14ac:dyDescent="0.2">
      <c r="A62" s="187" t="s">
        <v>125</v>
      </c>
      <c r="B62" s="178">
        <v>0.58341422390247544</v>
      </c>
      <c r="C62" s="179">
        <v>0.42230901905243023</v>
      </c>
      <c r="D62" s="180"/>
      <c r="E62" s="22">
        <f t="shared" si="16"/>
        <v>8.390834631875832E-2</v>
      </c>
      <c r="F62" s="228">
        <f t="shared" si="17"/>
        <v>6.1816161950243254E-2</v>
      </c>
      <c r="G62" s="181"/>
      <c r="H62" s="178">
        <v>0.49950587758371712</v>
      </c>
      <c r="I62" s="179">
        <v>0.36049285710218698</v>
      </c>
      <c r="J62" s="178">
        <v>0.58888285318620048</v>
      </c>
      <c r="K62" s="179">
        <v>0.38773502863040316</v>
      </c>
      <c r="L62" s="178">
        <v>0.59189910116618838</v>
      </c>
      <c r="M62" s="179">
        <v>0.4367057663063581</v>
      </c>
      <c r="N62" s="178">
        <v>0.52228140647470467</v>
      </c>
      <c r="O62" s="179">
        <v>0.31178787581659773</v>
      </c>
      <c r="P62" s="178">
        <v>0.42197710515911752</v>
      </c>
      <c r="Q62" s="179">
        <v>0.28132566951371574</v>
      </c>
      <c r="R62" s="178">
        <v>0.48999847228088467</v>
      </c>
      <c r="S62" s="179">
        <v>0.431285786144675</v>
      </c>
    </row>
    <row r="63" spans="1:19" customFormat="1" x14ac:dyDescent="0.2">
      <c r="A63" s="187" t="s">
        <v>117</v>
      </c>
      <c r="B63" s="178">
        <v>0.77946315129080013</v>
      </c>
      <c r="C63" s="179">
        <v>0.606771461194901</v>
      </c>
      <c r="D63" s="180"/>
      <c r="E63" s="22">
        <f t="shared" si="16"/>
        <v>2.3958860014555494E-2</v>
      </c>
      <c r="F63" s="228">
        <f t="shared" si="17"/>
        <v>-1.6631022296852205E-2</v>
      </c>
      <c r="G63" s="181"/>
      <c r="H63" s="178">
        <v>0.75550429127624463</v>
      </c>
      <c r="I63" s="179">
        <v>0.6234024834917532</v>
      </c>
      <c r="J63" s="178">
        <v>0.78753142400891407</v>
      </c>
      <c r="K63" s="179">
        <v>0.60910319149657488</v>
      </c>
      <c r="L63" s="178">
        <v>0.72823753799114799</v>
      </c>
      <c r="M63" s="179">
        <v>0.48098884023993382</v>
      </c>
      <c r="N63" s="178">
        <v>0.68078577566480281</v>
      </c>
      <c r="O63" s="179">
        <v>0.51282994653067238</v>
      </c>
      <c r="P63" s="178">
        <v>0.71309901719476521</v>
      </c>
      <c r="Q63" s="179">
        <v>0.56273802065057188</v>
      </c>
      <c r="R63" s="178">
        <v>0.60640282693072445</v>
      </c>
      <c r="S63" s="179">
        <v>0.43971033356469769</v>
      </c>
    </row>
    <row r="64" spans="1:19" customFormat="1" x14ac:dyDescent="0.2">
      <c r="A64" s="187" t="s">
        <v>118</v>
      </c>
      <c r="B64" s="178">
        <v>0.6700301239823091</v>
      </c>
      <c r="C64" s="179">
        <v>0.44136748454220803</v>
      </c>
      <c r="D64" s="180"/>
      <c r="E64" s="22">
        <f t="shared" si="16"/>
        <v>4.7948148325324347E-2</v>
      </c>
      <c r="F64" s="228">
        <f t="shared" si="17"/>
        <v>6.3564755963829933E-2</v>
      </c>
      <c r="G64" s="181"/>
      <c r="H64" s="178">
        <v>0.62208197565698475</v>
      </c>
      <c r="I64" s="179">
        <v>0.3778027285783781</v>
      </c>
      <c r="J64" s="178">
        <v>0.59081342956821425</v>
      </c>
      <c r="K64" s="179">
        <v>0.38457213207231095</v>
      </c>
      <c r="L64" s="178">
        <v>0.58529181063953151</v>
      </c>
      <c r="M64" s="179">
        <v>0.37987150870359121</v>
      </c>
      <c r="N64" s="178">
        <v>0.58226935590585926</v>
      </c>
      <c r="O64" s="179">
        <v>0.3896925852697028</v>
      </c>
      <c r="P64" s="178">
        <v>0.58664084740857714</v>
      </c>
      <c r="Q64" s="179">
        <v>0.37595819567007627</v>
      </c>
      <c r="R64" s="178">
        <v>0.56650833577477178</v>
      </c>
      <c r="S64" s="179">
        <v>0.37747691255058163</v>
      </c>
    </row>
    <row r="65" spans="1:19" customFormat="1" x14ac:dyDescent="0.2">
      <c r="A65" s="187" t="s">
        <v>120</v>
      </c>
      <c r="B65" s="178">
        <v>0.67989939091535956</v>
      </c>
      <c r="C65" s="179">
        <v>0.52422048591332882</v>
      </c>
      <c r="D65" s="180"/>
      <c r="E65" s="22">
        <f t="shared" si="16"/>
        <v>5.0810164718461448E-2</v>
      </c>
      <c r="F65" s="228">
        <f t="shared" si="17"/>
        <v>5.221035415281694E-2</v>
      </c>
      <c r="G65" s="181"/>
      <c r="H65" s="178">
        <v>0.62908922619689811</v>
      </c>
      <c r="I65" s="179">
        <v>0.47201013176051188</v>
      </c>
      <c r="J65" s="178">
        <v>0.59864573035541169</v>
      </c>
      <c r="K65" s="179">
        <v>0.46962990417954265</v>
      </c>
      <c r="L65" s="178">
        <v>0.5733430385429451</v>
      </c>
      <c r="M65" s="179">
        <v>0.43307886253196831</v>
      </c>
      <c r="N65" s="178">
        <v>0.68263661282200483</v>
      </c>
      <c r="O65" s="179">
        <v>0.46824181725206704</v>
      </c>
      <c r="P65" s="178">
        <v>0.59424595839596572</v>
      </c>
      <c r="Q65" s="179">
        <v>0.44163179484734943</v>
      </c>
      <c r="R65" s="178">
        <v>0.61941900995881261</v>
      </c>
      <c r="S65" s="179">
        <v>0.44603211735337051</v>
      </c>
    </row>
    <row r="66" spans="1:19" customFormat="1" x14ac:dyDescent="0.2">
      <c r="A66" s="187" t="s">
        <v>119</v>
      </c>
      <c r="B66" s="178">
        <v>0.69376930049548291</v>
      </c>
      <c r="C66" s="179">
        <v>0.56073978529117574</v>
      </c>
      <c r="D66" s="173"/>
      <c r="E66" s="22">
        <f t="shared" si="16"/>
        <v>9.6218927532528475E-2</v>
      </c>
      <c r="F66" s="228">
        <f t="shared" si="17"/>
        <v>6.0094736639458746E-2</v>
      </c>
      <c r="G66" s="24"/>
      <c r="H66" s="178">
        <v>0.59755037296295443</v>
      </c>
      <c r="I66" s="179">
        <v>0.500645048651717</v>
      </c>
      <c r="J66" s="178">
        <v>0.5927108589241219</v>
      </c>
      <c r="K66" s="179">
        <v>0.49124902834581879</v>
      </c>
      <c r="L66" s="178">
        <v>0.57178873236141825</v>
      </c>
      <c r="M66" s="179">
        <v>0.48912327162409763</v>
      </c>
      <c r="N66" s="178">
        <v>0.58353559868579563</v>
      </c>
      <c r="O66" s="179">
        <v>0.41361301249360782</v>
      </c>
      <c r="P66" s="178">
        <v>0.67363677008296508</v>
      </c>
      <c r="Q66" s="179">
        <v>0.52781935718161055</v>
      </c>
      <c r="R66" s="178">
        <v>0.55033760385283326</v>
      </c>
      <c r="S66" s="179">
        <v>0.45231774215485221</v>
      </c>
    </row>
    <row r="67" spans="1:19" customFormat="1" x14ac:dyDescent="0.2">
      <c r="A67" s="187" t="s">
        <v>121</v>
      </c>
      <c r="B67" s="313" t="s">
        <v>6</v>
      </c>
      <c r="C67" s="314" t="s">
        <v>6</v>
      </c>
      <c r="D67" s="25"/>
      <c r="E67" s="178" t="s">
        <v>6</v>
      </c>
      <c r="F67" s="178" t="s">
        <v>6</v>
      </c>
      <c r="G67" s="24"/>
      <c r="H67" s="178" t="s">
        <v>6</v>
      </c>
      <c r="I67" s="179" t="s">
        <v>6</v>
      </c>
      <c r="J67" s="178" t="s">
        <v>6</v>
      </c>
      <c r="K67" s="179" t="s">
        <v>6</v>
      </c>
      <c r="L67" s="178" t="s">
        <v>6</v>
      </c>
      <c r="M67" s="179" t="s">
        <v>6</v>
      </c>
      <c r="N67" s="178" t="s">
        <v>6</v>
      </c>
      <c r="O67" s="179" t="s">
        <v>6</v>
      </c>
      <c r="P67" s="178" t="s">
        <v>6</v>
      </c>
      <c r="Q67" s="179" t="s">
        <v>6</v>
      </c>
      <c r="R67" s="178" t="s">
        <v>6</v>
      </c>
      <c r="S67" s="179" t="s">
        <v>6</v>
      </c>
    </row>
    <row r="68" spans="1:19" customFormat="1" x14ac:dyDescent="0.2">
      <c r="A68" s="187" t="s">
        <v>122</v>
      </c>
      <c r="B68" s="84">
        <v>0.71254652886435021</v>
      </c>
      <c r="C68" s="85">
        <v>0.61785601179022642</v>
      </c>
      <c r="D68" s="25"/>
      <c r="E68" s="22">
        <f t="shared" ref="E68:E70" si="18">B68-H68</f>
        <v>7.2286113807665475E-2</v>
      </c>
      <c r="F68" s="228">
        <f t="shared" ref="F68:F70" si="19">C68-I68</f>
        <v>0.10352361628415419</v>
      </c>
      <c r="G68" s="24"/>
      <c r="H68" s="84">
        <v>0.64026041505668474</v>
      </c>
      <c r="I68" s="85">
        <v>0.51433239550607224</v>
      </c>
      <c r="J68" s="84">
        <v>0.65173708768510141</v>
      </c>
      <c r="K68" s="85">
        <v>0.52435236172740252</v>
      </c>
      <c r="L68" s="84">
        <v>0.60576276650921634</v>
      </c>
      <c r="M68" s="85">
        <v>0.47854950138974151</v>
      </c>
      <c r="N68" s="84">
        <v>0.53121293563671246</v>
      </c>
      <c r="O68" s="85">
        <v>0.41650126602780035</v>
      </c>
      <c r="P68" s="84">
        <v>0.57352493211858069</v>
      </c>
      <c r="Q68" s="85">
        <v>0.45440405528691574</v>
      </c>
      <c r="R68" s="84">
        <v>0.47203384965011635</v>
      </c>
      <c r="S68" s="85">
        <v>0.3397346660298432</v>
      </c>
    </row>
    <row r="69" spans="1:19" customFormat="1" x14ac:dyDescent="0.2">
      <c r="A69" s="187" t="s">
        <v>123</v>
      </c>
      <c r="B69" s="178">
        <v>0.55912566263077379</v>
      </c>
      <c r="C69" s="179">
        <v>0.42837107663443319</v>
      </c>
      <c r="D69" s="180"/>
      <c r="E69" s="22">
        <f t="shared" si="18"/>
        <v>4.3642264562219424E-2</v>
      </c>
      <c r="F69" s="228">
        <f t="shared" si="19"/>
        <v>3.155754438304198E-2</v>
      </c>
      <c r="G69" s="181"/>
      <c r="H69" s="178">
        <v>0.51548339806855437</v>
      </c>
      <c r="I69" s="179">
        <v>0.39681353225139121</v>
      </c>
      <c r="J69" s="178">
        <v>0.45757546229917645</v>
      </c>
      <c r="K69" s="179">
        <v>0.36038640021023988</v>
      </c>
      <c r="L69" s="178">
        <v>0.4283180213729475</v>
      </c>
      <c r="M69" s="179">
        <v>0.2994102728003793</v>
      </c>
      <c r="N69" s="178">
        <v>0.40875377641440397</v>
      </c>
      <c r="O69" s="179">
        <v>0.28886219497328458</v>
      </c>
      <c r="P69" s="178">
        <v>0.44551901998710519</v>
      </c>
      <c r="Q69" s="179">
        <v>0.30913272816787818</v>
      </c>
      <c r="R69" s="178">
        <v>0.43272656676675514</v>
      </c>
      <c r="S69" s="179">
        <v>0.32971757944323143</v>
      </c>
    </row>
    <row r="70" spans="1:19" customFormat="1" x14ac:dyDescent="0.2">
      <c r="A70" s="187" t="s">
        <v>124</v>
      </c>
      <c r="B70" s="182">
        <v>0.63596711701076625</v>
      </c>
      <c r="C70" s="183">
        <v>0.47720404266846078</v>
      </c>
      <c r="D70" s="180"/>
      <c r="E70" s="22">
        <f t="shared" si="18"/>
        <v>5.0360732281458986E-2</v>
      </c>
      <c r="F70" s="228">
        <f t="shared" si="19"/>
        <v>2.1808223228577284E-2</v>
      </c>
      <c r="G70" s="181"/>
      <c r="H70" s="182">
        <v>0.58560638472930726</v>
      </c>
      <c r="I70" s="183">
        <v>0.4553958194398835</v>
      </c>
      <c r="J70" s="182">
        <v>0.54990820429790099</v>
      </c>
      <c r="K70" s="183">
        <v>0.42102501196492331</v>
      </c>
      <c r="L70" s="182">
        <v>0.49958761561955761</v>
      </c>
      <c r="M70" s="183">
        <v>0.38522366898753524</v>
      </c>
      <c r="N70" s="182">
        <v>0.59386973903861762</v>
      </c>
      <c r="O70" s="183">
        <v>0.4392305397857249</v>
      </c>
      <c r="P70" s="182">
        <v>0.55780453717497747</v>
      </c>
      <c r="Q70" s="183">
        <v>0.43785011054013406</v>
      </c>
      <c r="R70" s="182">
        <v>0.51696130432731324</v>
      </c>
      <c r="S70" s="183">
        <v>0.42056070625487202</v>
      </c>
    </row>
    <row r="71" spans="1:19" customFormat="1" x14ac:dyDescent="0.2">
      <c r="A71" s="6"/>
      <c r="B71" s="84"/>
      <c r="C71" s="85"/>
      <c r="D71" s="25"/>
      <c r="E71" s="22"/>
      <c r="F71" s="228"/>
      <c r="G71" s="24"/>
      <c r="H71" s="84"/>
      <c r="I71" s="85"/>
      <c r="J71" s="84"/>
      <c r="K71" s="85"/>
      <c r="L71" s="84"/>
      <c r="M71" s="85"/>
      <c r="N71" s="84"/>
      <c r="O71" s="85"/>
      <c r="P71" s="84"/>
      <c r="Q71" s="85"/>
      <c r="R71" s="84"/>
      <c r="S71" s="85"/>
    </row>
    <row r="72" spans="1:19" customFormat="1" x14ac:dyDescent="0.2">
      <c r="A72" s="4" t="s">
        <v>65</v>
      </c>
      <c r="B72" s="84"/>
      <c r="C72" s="85"/>
      <c r="D72" s="25"/>
      <c r="E72" s="22"/>
      <c r="F72" s="228"/>
      <c r="G72" s="24"/>
      <c r="H72" s="84"/>
      <c r="I72" s="85"/>
      <c r="J72" s="84"/>
      <c r="K72" s="85"/>
      <c r="L72" s="84"/>
      <c r="M72" s="85"/>
      <c r="N72" s="84"/>
      <c r="O72" s="85"/>
      <c r="P72" s="84"/>
      <c r="Q72" s="85"/>
      <c r="R72" s="84"/>
      <c r="S72" s="85"/>
    </row>
    <row r="73" spans="1:19" customFormat="1" x14ac:dyDescent="0.2">
      <c r="A73" s="187" t="s">
        <v>115</v>
      </c>
      <c r="B73" s="178">
        <v>0.69767861947814247</v>
      </c>
      <c r="C73" s="179">
        <v>0.50027485005052852</v>
      </c>
      <c r="D73" s="180"/>
      <c r="E73" s="22">
        <f t="shared" ref="E73:E79" si="20">B73-H73</f>
        <v>5.2835039605551581E-2</v>
      </c>
      <c r="F73" s="228">
        <f t="shared" ref="F73:F79" si="21">C73-I73</f>
        <v>4.6443866731131267E-2</v>
      </c>
      <c r="G73" s="181"/>
      <c r="H73" s="178">
        <v>0.64484357987259089</v>
      </c>
      <c r="I73" s="179">
        <v>0.45383098331939725</v>
      </c>
      <c r="J73" s="178">
        <v>0.63495933959767337</v>
      </c>
      <c r="K73" s="179">
        <v>0.47615964109224468</v>
      </c>
      <c r="L73" s="178">
        <v>0.60510292924317477</v>
      </c>
      <c r="M73" s="179">
        <v>0.43396219837699906</v>
      </c>
      <c r="N73" s="178">
        <v>0.50886634006210041</v>
      </c>
      <c r="O73" s="179">
        <v>0.34446130135615349</v>
      </c>
      <c r="P73" s="178">
        <v>0.50815892733039714</v>
      </c>
      <c r="Q73" s="179">
        <v>0.37569029359182976</v>
      </c>
      <c r="R73" s="178">
        <v>0.46376196342463222</v>
      </c>
      <c r="S73" s="179">
        <v>0.32397377592657611</v>
      </c>
    </row>
    <row r="74" spans="1:19" customFormat="1" x14ac:dyDescent="0.2">
      <c r="A74" s="187" t="s">
        <v>116</v>
      </c>
      <c r="B74" s="84">
        <v>0.64175712240326166</v>
      </c>
      <c r="C74" s="85">
        <v>0.5514012490713982</v>
      </c>
      <c r="D74" s="25"/>
      <c r="E74" s="22">
        <f t="shared" si="20"/>
        <v>3.5075388700868904E-2</v>
      </c>
      <c r="F74" s="228">
        <f t="shared" si="21"/>
        <v>1.6267288079593989E-2</v>
      </c>
      <c r="G74" s="24"/>
      <c r="H74" s="84">
        <v>0.60668173370239276</v>
      </c>
      <c r="I74" s="85">
        <v>0.53513396099180421</v>
      </c>
      <c r="J74" s="84">
        <v>0.56532745938533446</v>
      </c>
      <c r="K74" s="85">
        <v>0.47005617599026267</v>
      </c>
      <c r="L74" s="84">
        <v>0.57890111269369415</v>
      </c>
      <c r="M74" s="85">
        <v>0.46185674995771231</v>
      </c>
      <c r="N74" s="84">
        <v>0.5639877244193453</v>
      </c>
      <c r="O74" s="85">
        <v>0.38198623246821106</v>
      </c>
      <c r="P74" s="84">
        <v>0.53362857838382893</v>
      </c>
      <c r="Q74" s="85">
        <v>0.41706986527277085</v>
      </c>
      <c r="R74" s="84">
        <v>0.48474591746055889</v>
      </c>
      <c r="S74" s="85">
        <v>0.3745960621396241</v>
      </c>
    </row>
    <row r="75" spans="1:19" customFormat="1" x14ac:dyDescent="0.2">
      <c r="A75" s="187" t="s">
        <v>125</v>
      </c>
      <c r="B75" s="182">
        <v>0.61055929316499258</v>
      </c>
      <c r="C75" s="183">
        <v>0.42640158771808079</v>
      </c>
      <c r="D75" s="180"/>
      <c r="E75" s="22">
        <f t="shared" si="20"/>
        <v>0.10000016926140309</v>
      </c>
      <c r="F75" s="228">
        <f t="shared" si="21"/>
        <v>5.4914696627631043E-2</v>
      </c>
      <c r="G75" s="181"/>
      <c r="H75" s="182">
        <v>0.51055912390358948</v>
      </c>
      <c r="I75" s="183">
        <v>0.37148689109044974</v>
      </c>
      <c r="J75" s="182">
        <v>0.60120898401224743</v>
      </c>
      <c r="K75" s="183">
        <v>0.39761700620733448</v>
      </c>
      <c r="L75" s="182">
        <v>0.59139257184053562</v>
      </c>
      <c r="M75" s="183">
        <v>0.43590784198503152</v>
      </c>
      <c r="N75" s="182">
        <v>0.56652594614590934</v>
      </c>
      <c r="O75" s="183">
        <v>0.34578751800024327</v>
      </c>
      <c r="P75" s="182">
        <v>0.43701700687306555</v>
      </c>
      <c r="Q75" s="183">
        <v>0.29204455425996767</v>
      </c>
      <c r="R75" s="182">
        <v>0.50333254188465448</v>
      </c>
      <c r="S75" s="183">
        <v>0.4162437615317458</v>
      </c>
    </row>
    <row r="76" spans="1:19" customFormat="1" x14ac:dyDescent="0.2">
      <c r="A76" s="187" t="s">
        <v>117</v>
      </c>
      <c r="B76" s="178">
        <v>0.79962763252919844</v>
      </c>
      <c r="C76" s="179">
        <v>0.6283658220421473</v>
      </c>
      <c r="D76" s="180"/>
      <c r="E76" s="22">
        <f t="shared" si="20"/>
        <v>1.7893669737793605E-2</v>
      </c>
      <c r="F76" s="228">
        <f t="shared" si="21"/>
        <v>-1.9331791841408763E-2</v>
      </c>
      <c r="G76" s="181"/>
      <c r="H76" s="178">
        <v>0.78173396279140484</v>
      </c>
      <c r="I76" s="179">
        <v>0.64769761388355607</v>
      </c>
      <c r="J76" s="178">
        <v>0.79651982030453383</v>
      </c>
      <c r="K76" s="179">
        <v>0.62045953026352485</v>
      </c>
      <c r="L76" s="178">
        <v>0.74583621678626144</v>
      </c>
      <c r="M76" s="179">
        <v>0.50108892593306453</v>
      </c>
      <c r="N76" s="178">
        <v>0.70589792698089215</v>
      </c>
      <c r="O76" s="179">
        <v>0.53713651966129161</v>
      </c>
      <c r="P76" s="178">
        <v>0.72887400192824592</v>
      </c>
      <c r="Q76" s="179">
        <v>0.57547814084882531</v>
      </c>
      <c r="R76" s="178">
        <v>0.62532515925613896</v>
      </c>
      <c r="S76" s="179">
        <v>0.45867170659974715</v>
      </c>
    </row>
    <row r="77" spans="1:19" customFormat="1" x14ac:dyDescent="0.2">
      <c r="A77" s="187" t="s">
        <v>118</v>
      </c>
      <c r="B77" s="84">
        <v>0.70093883274699442</v>
      </c>
      <c r="C77" s="85">
        <v>0.47237792347876451</v>
      </c>
      <c r="D77" s="25"/>
      <c r="E77" s="22">
        <f t="shared" si="20"/>
        <v>4.4028493091560761E-2</v>
      </c>
      <c r="F77" s="228">
        <f t="shared" si="21"/>
        <v>6.0996463657772504E-2</v>
      </c>
      <c r="G77" s="24"/>
      <c r="H77" s="84">
        <v>0.65691033965543366</v>
      </c>
      <c r="I77" s="85">
        <v>0.411381459820992</v>
      </c>
      <c r="J77" s="84">
        <v>0.62052497446381305</v>
      </c>
      <c r="K77" s="85">
        <v>0.41292750550183133</v>
      </c>
      <c r="L77" s="84">
        <v>0.61837878031569438</v>
      </c>
      <c r="M77" s="85">
        <v>0.41017076428494553</v>
      </c>
      <c r="N77" s="84">
        <v>0.60841028077759363</v>
      </c>
      <c r="O77" s="85">
        <v>0.41419270812425757</v>
      </c>
      <c r="P77" s="84">
        <v>0.61969213465336048</v>
      </c>
      <c r="Q77" s="85">
        <v>0.40344983573896404</v>
      </c>
      <c r="R77" s="84">
        <v>0.60504477625573205</v>
      </c>
      <c r="S77" s="85">
        <v>0.41173393413453269</v>
      </c>
    </row>
    <row r="78" spans="1:19" customFormat="1" x14ac:dyDescent="0.2">
      <c r="A78" s="187" t="s">
        <v>120</v>
      </c>
      <c r="B78" s="235">
        <v>0.70581912058063645</v>
      </c>
      <c r="C78" s="236">
        <v>0.55231503543861782</v>
      </c>
      <c r="D78" s="28"/>
      <c r="E78" s="22">
        <f t="shared" si="20"/>
        <v>4.4150142876498988E-2</v>
      </c>
      <c r="F78" s="228">
        <f t="shared" si="21"/>
        <v>4.9639501185259838E-2</v>
      </c>
      <c r="G78" s="27"/>
      <c r="H78" s="235">
        <v>0.66166897770413746</v>
      </c>
      <c r="I78" s="236">
        <v>0.50267553425335798</v>
      </c>
      <c r="J78" s="235">
        <v>0.62493950371765217</v>
      </c>
      <c r="K78" s="236">
        <v>0.49353180140467207</v>
      </c>
      <c r="L78" s="102">
        <v>0.60875783397147931</v>
      </c>
      <c r="M78" s="80">
        <v>0.46518291483982688</v>
      </c>
      <c r="N78" s="201">
        <v>0.70325817445046301</v>
      </c>
      <c r="O78" s="202">
        <v>0.48569085387712901</v>
      </c>
      <c r="P78" s="201">
        <v>0.62480139150869773</v>
      </c>
      <c r="Q78" s="202">
        <v>0.47363858134311365</v>
      </c>
      <c r="R78" s="201">
        <v>0.63864342996788326</v>
      </c>
      <c r="S78" s="202">
        <v>0.46746455976732981</v>
      </c>
    </row>
    <row r="79" spans="1:19" customFormat="1" x14ac:dyDescent="0.2">
      <c r="A79" s="187" t="s">
        <v>119</v>
      </c>
      <c r="B79" s="178">
        <v>0.70867544262250926</v>
      </c>
      <c r="C79" s="179">
        <v>0.5764781189843633</v>
      </c>
      <c r="D79" s="173"/>
      <c r="E79" s="22">
        <f t="shared" si="20"/>
        <v>8.8459460837139736E-2</v>
      </c>
      <c r="F79" s="228">
        <f t="shared" si="21"/>
        <v>5.1866440966014116E-2</v>
      </c>
      <c r="G79" s="177"/>
      <c r="H79" s="178">
        <v>0.62021598178536952</v>
      </c>
      <c r="I79" s="179">
        <v>0.52461167801834918</v>
      </c>
      <c r="J79" s="178">
        <v>0.62065625158601712</v>
      </c>
      <c r="K79" s="179">
        <v>0.52280887553133737</v>
      </c>
      <c r="L79" s="178">
        <v>0.59582965408126587</v>
      </c>
      <c r="M79" s="179">
        <v>0.51022381317445276</v>
      </c>
      <c r="N79" s="178">
        <v>0.60463191839295993</v>
      </c>
      <c r="O79" s="179">
        <v>0.44016845235599988</v>
      </c>
      <c r="P79" s="178">
        <v>0.68917903912815037</v>
      </c>
      <c r="Q79" s="179">
        <v>0.54403692420788985</v>
      </c>
      <c r="R79" s="178">
        <v>0.55459957211702893</v>
      </c>
      <c r="S79" s="179">
        <v>0.47328694576561797</v>
      </c>
    </row>
    <row r="80" spans="1:19" customFormat="1" x14ac:dyDescent="0.2">
      <c r="A80" s="187" t="s">
        <v>121</v>
      </c>
      <c r="B80" s="313" t="s">
        <v>6</v>
      </c>
      <c r="C80" s="314" t="s">
        <v>6</v>
      </c>
      <c r="D80" s="173"/>
      <c r="E80" s="178" t="s">
        <v>6</v>
      </c>
      <c r="F80" s="178" t="s">
        <v>6</v>
      </c>
      <c r="G80" s="177"/>
      <c r="H80" s="178" t="s">
        <v>6</v>
      </c>
      <c r="I80" s="179" t="s">
        <v>6</v>
      </c>
      <c r="J80" s="178" t="s">
        <v>6</v>
      </c>
      <c r="K80" s="179" t="s">
        <v>6</v>
      </c>
      <c r="L80" s="178" t="s">
        <v>6</v>
      </c>
      <c r="M80" s="179" t="s">
        <v>6</v>
      </c>
      <c r="N80" s="178" t="s">
        <v>6</v>
      </c>
      <c r="O80" s="179" t="s">
        <v>6</v>
      </c>
      <c r="P80" s="178" t="s">
        <v>6</v>
      </c>
      <c r="Q80" s="179" t="s">
        <v>6</v>
      </c>
      <c r="R80" s="178" t="s">
        <v>6</v>
      </c>
      <c r="S80" s="179" t="s">
        <v>6</v>
      </c>
    </row>
    <row r="81" spans="1:19" customFormat="1" x14ac:dyDescent="0.2">
      <c r="A81" s="187" t="s">
        <v>122</v>
      </c>
      <c r="B81" s="178">
        <v>0.73540286422134549</v>
      </c>
      <c r="C81" s="179">
        <v>0.63900914983152368</v>
      </c>
      <c r="D81" s="173"/>
      <c r="E81" s="22">
        <f t="shared" ref="E81:E83" si="22">B81-H81</f>
        <v>6.897174806457318E-2</v>
      </c>
      <c r="F81" s="228">
        <f t="shared" ref="F81:F83" si="23">C81-I81</f>
        <v>9.655988764817347E-2</v>
      </c>
      <c r="G81" s="177"/>
      <c r="H81" s="178">
        <v>0.66643111615677231</v>
      </c>
      <c r="I81" s="179">
        <v>0.54244926218335021</v>
      </c>
      <c r="J81" s="178">
        <v>0.67103124680061688</v>
      </c>
      <c r="K81" s="179">
        <v>0.5440876290943315</v>
      </c>
      <c r="L81" s="178">
        <v>0.62445514997173945</v>
      </c>
      <c r="M81" s="179">
        <v>0.49333479857977552</v>
      </c>
      <c r="N81" s="178">
        <v>0.55065609939459736</v>
      </c>
      <c r="O81" s="179">
        <v>0.43930534667897925</v>
      </c>
      <c r="P81" s="178">
        <v>0.58921615430052898</v>
      </c>
      <c r="Q81" s="179">
        <v>0.48448045729675737</v>
      </c>
      <c r="R81" s="178">
        <v>0.479441745843739</v>
      </c>
      <c r="S81" s="179">
        <v>0.35371805706200199</v>
      </c>
    </row>
    <row r="82" spans="1:19" customFormat="1" x14ac:dyDescent="0.2">
      <c r="A82" s="187" t="s">
        <v>123</v>
      </c>
      <c r="B82" s="178">
        <v>0.5648581824884662</v>
      </c>
      <c r="C82" s="179">
        <v>0.43111623677042754</v>
      </c>
      <c r="D82" s="173"/>
      <c r="E82" s="22">
        <f t="shared" si="22"/>
        <v>3.5447514466201091E-2</v>
      </c>
      <c r="F82" s="228">
        <f t="shared" si="23"/>
        <v>9.6301365655163673E-3</v>
      </c>
      <c r="G82" s="177"/>
      <c r="H82" s="178">
        <v>0.52941066802226511</v>
      </c>
      <c r="I82" s="179">
        <v>0.42148610020491117</v>
      </c>
      <c r="J82" s="178">
        <v>0.47306615155071363</v>
      </c>
      <c r="K82" s="179">
        <v>0.3758074195777481</v>
      </c>
      <c r="L82" s="178">
        <v>0.45232307160919916</v>
      </c>
      <c r="M82" s="179">
        <v>0.31470702850643667</v>
      </c>
      <c r="N82" s="178">
        <v>0.4273760543893434</v>
      </c>
      <c r="O82" s="179">
        <v>0.30990883455729379</v>
      </c>
      <c r="P82" s="178">
        <v>0.46706457084907876</v>
      </c>
      <c r="Q82" s="179">
        <v>0.32554469677104525</v>
      </c>
      <c r="R82" s="178">
        <v>0.44749510675611898</v>
      </c>
      <c r="S82" s="179">
        <v>0.34726842104191491</v>
      </c>
    </row>
    <row r="83" spans="1:19" customFormat="1" x14ac:dyDescent="0.2">
      <c r="A83" s="187" t="s">
        <v>124</v>
      </c>
      <c r="B83" s="178">
        <v>0.65528475864515912</v>
      </c>
      <c r="C83" s="179">
        <v>0.50170680569971804</v>
      </c>
      <c r="D83" s="173"/>
      <c r="E83" s="22">
        <f t="shared" si="22"/>
        <v>4.4625953185348344E-2</v>
      </c>
      <c r="F83" s="228">
        <f t="shared" si="23"/>
        <v>2.0781601587130993E-2</v>
      </c>
      <c r="G83" s="24"/>
      <c r="H83" s="178">
        <v>0.61065880545981077</v>
      </c>
      <c r="I83" s="179">
        <v>0.48092520411258705</v>
      </c>
      <c r="J83" s="178">
        <v>0.5787849332542071</v>
      </c>
      <c r="K83" s="179">
        <v>0.4467516066876952</v>
      </c>
      <c r="L83" s="178">
        <v>0.5348015619764126</v>
      </c>
      <c r="M83" s="179">
        <v>0.41840525966869641</v>
      </c>
      <c r="N83" s="178">
        <v>0.62717421808454787</v>
      </c>
      <c r="O83" s="179">
        <v>0.46567745117466441</v>
      </c>
      <c r="P83" s="178">
        <v>0.59580349316772419</v>
      </c>
      <c r="Q83" s="179">
        <v>0.46547006474787961</v>
      </c>
      <c r="R83" s="178">
        <v>0.54174266551595196</v>
      </c>
      <c r="S83" s="179">
        <v>0.44775089422740649</v>
      </c>
    </row>
    <row r="84" spans="1:19" customFormat="1" x14ac:dyDescent="0.2">
      <c r="A84" s="6"/>
      <c r="B84" s="84"/>
      <c r="C84" s="85"/>
      <c r="D84" s="25"/>
      <c r="E84" s="22"/>
      <c r="F84" s="228"/>
      <c r="G84" s="24"/>
      <c r="H84" s="84"/>
      <c r="I84" s="85"/>
      <c r="J84" s="84"/>
      <c r="K84" s="85"/>
      <c r="L84" s="84"/>
      <c r="M84" s="85"/>
      <c r="N84" s="84"/>
      <c r="O84" s="85"/>
      <c r="P84" s="84"/>
      <c r="Q84" s="85"/>
      <c r="R84" s="84"/>
      <c r="S84" s="85"/>
    </row>
    <row r="85" spans="1:19" customFormat="1" x14ac:dyDescent="0.2">
      <c r="A85" s="4" t="s">
        <v>66</v>
      </c>
      <c r="B85" s="178"/>
      <c r="C85" s="179"/>
      <c r="D85" s="173"/>
      <c r="E85" s="22"/>
      <c r="F85" s="228"/>
      <c r="G85" s="177"/>
      <c r="H85" s="178"/>
      <c r="I85" s="179"/>
      <c r="J85" s="178"/>
      <c r="K85" s="179"/>
      <c r="L85" s="178"/>
      <c r="M85" s="179"/>
      <c r="N85" s="178"/>
      <c r="O85" s="179"/>
      <c r="P85" s="178"/>
      <c r="Q85" s="179"/>
      <c r="R85" s="178"/>
      <c r="S85" s="179"/>
    </row>
    <row r="86" spans="1:19" customFormat="1" x14ac:dyDescent="0.2">
      <c r="A86" s="187" t="s">
        <v>115</v>
      </c>
      <c r="B86" s="178">
        <v>0.70899329463842642</v>
      </c>
      <c r="C86" s="179">
        <v>0.50729717226493098</v>
      </c>
      <c r="D86" s="173"/>
      <c r="E86" s="22">
        <f t="shared" ref="E86:E96" si="24">B86-H86</f>
        <v>4.7438301258780458E-2</v>
      </c>
      <c r="F86" s="228">
        <f t="shared" ref="F86:F92" si="25">C86-I86</f>
        <v>4.2767103128453943E-2</v>
      </c>
      <c r="G86" s="177"/>
      <c r="H86" s="178">
        <v>0.66155499337964596</v>
      </c>
      <c r="I86" s="179">
        <v>0.46453006913647704</v>
      </c>
      <c r="J86" s="178">
        <v>0.63907721674981144</v>
      </c>
      <c r="K86" s="179">
        <v>0.4777709477786688</v>
      </c>
      <c r="L86" s="178">
        <v>0.60810552982922939</v>
      </c>
      <c r="M86" s="179">
        <v>0.4343767189961229</v>
      </c>
      <c r="N86" s="178">
        <v>0.51551011964389104</v>
      </c>
      <c r="O86" s="179">
        <v>0.35290012169725005</v>
      </c>
      <c r="P86" s="178">
        <v>0.52047107308688456</v>
      </c>
      <c r="Q86" s="179">
        <v>0.38419110901087539</v>
      </c>
      <c r="R86" s="178">
        <v>0.46893282621387455</v>
      </c>
      <c r="S86" s="179">
        <v>0.32718565418220985</v>
      </c>
    </row>
    <row r="87" spans="1:19" customFormat="1" x14ac:dyDescent="0.2">
      <c r="A87" s="187" t="s">
        <v>116</v>
      </c>
      <c r="B87" s="46">
        <v>0.64755843825054826</v>
      </c>
      <c r="C87" s="85">
        <v>0.55768648847574653</v>
      </c>
      <c r="D87" s="25"/>
      <c r="E87" s="22">
        <f t="shared" si="24"/>
        <v>2.3024678243717123E-2</v>
      </c>
      <c r="F87" s="228">
        <f t="shared" si="25"/>
        <v>5.4127331416896629E-3</v>
      </c>
      <c r="G87" s="24"/>
      <c r="H87" s="84">
        <v>0.62453376000683114</v>
      </c>
      <c r="I87" s="85">
        <v>0.55227375533405687</v>
      </c>
      <c r="J87" s="84">
        <v>0.56849880521721829</v>
      </c>
      <c r="K87" s="85">
        <v>0.4727295494205086</v>
      </c>
      <c r="L87" s="84">
        <v>0.57905036786340147</v>
      </c>
      <c r="M87" s="85">
        <v>0.46017683319687797</v>
      </c>
      <c r="N87" s="84">
        <v>0.56406434544479434</v>
      </c>
      <c r="O87" s="85">
        <v>0.3874075496900099</v>
      </c>
      <c r="P87" s="84">
        <v>0.54537548636203281</v>
      </c>
      <c r="Q87" s="85">
        <v>0.4303740477652494</v>
      </c>
      <c r="R87" s="84">
        <v>0.48989891299227162</v>
      </c>
      <c r="S87" s="85">
        <v>0.38296315548214099</v>
      </c>
    </row>
    <row r="88" spans="1:19" customFormat="1" x14ac:dyDescent="0.2">
      <c r="A88" s="187" t="s">
        <v>125</v>
      </c>
      <c r="B88" s="84">
        <v>0.62399823361234807</v>
      </c>
      <c r="C88" s="179">
        <v>0.42939450576240079</v>
      </c>
      <c r="D88" s="173"/>
      <c r="E88" s="22">
        <f t="shared" si="24"/>
        <v>9.7613216931840663E-2</v>
      </c>
      <c r="F88" s="228">
        <f t="shared" si="25"/>
        <v>5.1767514164932027E-2</v>
      </c>
      <c r="G88" s="24"/>
      <c r="H88" s="178">
        <v>0.52638501668050741</v>
      </c>
      <c r="I88" s="179">
        <v>0.37762699159746876</v>
      </c>
      <c r="J88" s="178">
        <v>0.58961168463242031</v>
      </c>
      <c r="K88" s="179">
        <v>0.39143341190737524</v>
      </c>
      <c r="L88" s="178">
        <v>0.59679817493418086</v>
      </c>
      <c r="M88" s="179">
        <v>0.40268045215896442</v>
      </c>
      <c r="N88" s="178">
        <v>0.5646445631627266</v>
      </c>
      <c r="O88" s="179">
        <v>0.34570387815938003</v>
      </c>
      <c r="P88" s="178">
        <v>0.42865007165747121</v>
      </c>
      <c r="Q88" s="179">
        <v>0.28956663577828656</v>
      </c>
      <c r="R88" s="178">
        <v>0.51237245622812533</v>
      </c>
      <c r="S88" s="179">
        <v>0.4015292802801616</v>
      </c>
    </row>
    <row r="89" spans="1:19" customFormat="1" x14ac:dyDescent="0.2">
      <c r="A89" s="187" t="s">
        <v>117</v>
      </c>
      <c r="B89" s="178">
        <v>0.8110305343631069</v>
      </c>
      <c r="C89" s="85">
        <v>0.63642717911112301</v>
      </c>
      <c r="D89" s="25"/>
      <c r="E89" s="22">
        <f t="shared" si="24"/>
        <v>1.5629285379325952E-2</v>
      </c>
      <c r="F89" s="228">
        <f t="shared" si="25"/>
        <v>-1.5933121159976915E-2</v>
      </c>
      <c r="G89" s="24"/>
      <c r="H89" s="84">
        <v>0.79540124898378095</v>
      </c>
      <c r="I89" s="85">
        <v>0.65236030027109992</v>
      </c>
      <c r="J89" s="84">
        <v>0.80276474137542653</v>
      </c>
      <c r="K89" s="85">
        <v>0.6248512282067088</v>
      </c>
      <c r="L89" s="84">
        <v>0.75397055048692108</v>
      </c>
      <c r="M89" s="85">
        <v>0.51548343204740876</v>
      </c>
      <c r="N89" s="84">
        <v>0.72403524508014605</v>
      </c>
      <c r="O89" s="85">
        <v>0.54305147582023228</v>
      </c>
      <c r="P89" s="84">
        <v>0.74094740480999011</v>
      </c>
      <c r="Q89" s="85">
        <v>0.57701231745285098</v>
      </c>
      <c r="R89" s="84">
        <v>0.63497654790613844</v>
      </c>
      <c r="S89" s="85">
        <v>0.46521070264586206</v>
      </c>
    </row>
    <row r="90" spans="1:19" customFormat="1" x14ac:dyDescent="0.2">
      <c r="A90" s="187" t="s">
        <v>118</v>
      </c>
      <c r="B90" s="84">
        <v>0.70803134899464482</v>
      </c>
      <c r="C90" s="85">
        <v>0.47286501491087274</v>
      </c>
      <c r="D90" s="25"/>
      <c r="E90" s="22">
        <f t="shared" si="24"/>
        <v>3.6698134131243898E-2</v>
      </c>
      <c r="F90" s="228">
        <f t="shared" si="25"/>
        <v>5.43525048813992E-2</v>
      </c>
      <c r="G90" s="24"/>
      <c r="H90" s="84">
        <v>0.67133321486340092</v>
      </c>
      <c r="I90" s="85">
        <v>0.41851251002947354</v>
      </c>
      <c r="J90" s="84">
        <v>0.62675375789400045</v>
      </c>
      <c r="K90" s="85">
        <v>0.41099785136629924</v>
      </c>
      <c r="L90" s="84">
        <v>0.6227154214798083</v>
      </c>
      <c r="M90" s="85">
        <v>0.40842383718790243</v>
      </c>
      <c r="N90" s="84">
        <v>0.61409520977288945</v>
      </c>
      <c r="O90" s="85">
        <v>0.41333228924280441</v>
      </c>
      <c r="P90" s="84">
        <v>0.62670540733385305</v>
      </c>
      <c r="Q90" s="85">
        <v>0.40123614942359598</v>
      </c>
      <c r="R90" s="84">
        <v>0.61334031261441291</v>
      </c>
      <c r="S90" s="85">
        <v>0.41470738860321615</v>
      </c>
    </row>
    <row r="91" spans="1:19" customFormat="1" x14ac:dyDescent="0.2">
      <c r="A91" s="187" t="s">
        <v>120</v>
      </c>
      <c r="B91" s="84">
        <v>0.7187687376037547</v>
      </c>
      <c r="C91" s="179">
        <v>0.56427190824277762</v>
      </c>
      <c r="D91" s="180"/>
      <c r="E91" s="22">
        <f t="shared" si="24"/>
        <v>3.9045765521043774E-2</v>
      </c>
      <c r="F91" s="228">
        <f t="shared" si="25"/>
        <v>5.1846661644272984E-2</v>
      </c>
      <c r="G91" s="181"/>
      <c r="H91" s="178">
        <v>0.67972297208271093</v>
      </c>
      <c r="I91" s="179">
        <v>0.51242524659850464</v>
      </c>
      <c r="J91" s="178">
        <v>0.63369386967315477</v>
      </c>
      <c r="K91" s="179">
        <v>0.49593458742755681</v>
      </c>
      <c r="L91" s="178">
        <v>0.62763604922573824</v>
      </c>
      <c r="M91" s="179">
        <v>0.48012883155494179</v>
      </c>
      <c r="N91" s="178">
        <v>0.70988471751243665</v>
      </c>
      <c r="O91" s="179">
        <v>0.48861008953686075</v>
      </c>
      <c r="P91" s="178">
        <v>0.63952918606531306</v>
      </c>
      <c r="Q91" s="179">
        <v>0.47946294440038051</v>
      </c>
      <c r="R91" s="178">
        <v>0.64460076350986883</v>
      </c>
      <c r="S91" s="179">
        <v>0.47145449270555262</v>
      </c>
    </row>
    <row r="92" spans="1:19" customFormat="1" x14ac:dyDescent="0.2">
      <c r="A92" s="187" t="s">
        <v>119</v>
      </c>
      <c r="B92" s="178">
        <v>0.71040808919279852</v>
      </c>
      <c r="C92" s="179">
        <v>0.57446799231939982</v>
      </c>
      <c r="D92" s="180"/>
      <c r="E92" s="22">
        <f t="shared" si="24"/>
        <v>8.0974472691817567E-2</v>
      </c>
      <c r="F92" s="228">
        <f t="shared" si="25"/>
        <v>4.5908794448969004E-2</v>
      </c>
      <c r="G92" s="181"/>
      <c r="H92" s="178">
        <v>0.62943361650098095</v>
      </c>
      <c r="I92" s="179">
        <v>0.52855919787043082</v>
      </c>
      <c r="J92" s="178">
        <v>0.61934747279679325</v>
      </c>
      <c r="K92" s="179">
        <v>0.52090822824737826</v>
      </c>
      <c r="L92" s="178">
        <v>0.6084699128786194</v>
      </c>
      <c r="M92" s="179">
        <v>0.50842842961254453</v>
      </c>
      <c r="N92" s="178">
        <v>0.60768567961227726</v>
      </c>
      <c r="O92" s="179">
        <v>0.4412167235750849</v>
      </c>
      <c r="P92" s="178">
        <v>0.69419153393798061</v>
      </c>
      <c r="Q92" s="179">
        <v>0.54416334940071265</v>
      </c>
      <c r="R92" s="178">
        <v>0.56534097051608434</v>
      </c>
      <c r="S92" s="179">
        <v>0.47876922153705054</v>
      </c>
    </row>
    <row r="93" spans="1:19" customFormat="1" x14ac:dyDescent="0.2">
      <c r="A93" s="187" t="s">
        <v>121</v>
      </c>
      <c r="B93" s="313" t="s">
        <v>6</v>
      </c>
      <c r="C93" s="314" t="s">
        <v>6</v>
      </c>
      <c r="D93" s="180"/>
      <c r="E93" s="178" t="s">
        <v>6</v>
      </c>
      <c r="F93" s="178" t="s">
        <v>6</v>
      </c>
      <c r="G93" s="181"/>
      <c r="H93" s="178" t="s">
        <v>6</v>
      </c>
      <c r="I93" s="179" t="s">
        <v>6</v>
      </c>
      <c r="J93" s="178" t="s">
        <v>6</v>
      </c>
      <c r="K93" s="179" t="s">
        <v>6</v>
      </c>
      <c r="L93" s="178" t="s">
        <v>6</v>
      </c>
      <c r="M93" s="179" t="s">
        <v>6</v>
      </c>
      <c r="N93" s="178" t="s">
        <v>6</v>
      </c>
      <c r="O93" s="179" t="s">
        <v>6</v>
      </c>
      <c r="P93" s="178" t="s">
        <v>6</v>
      </c>
      <c r="Q93" s="179" t="s">
        <v>6</v>
      </c>
      <c r="R93" s="178" t="s">
        <v>6</v>
      </c>
      <c r="S93" s="179" t="s">
        <v>6</v>
      </c>
    </row>
    <row r="94" spans="1:19" customFormat="1" x14ac:dyDescent="0.2">
      <c r="A94" s="187" t="s">
        <v>122</v>
      </c>
      <c r="B94" s="178">
        <v>0.74619180574930244</v>
      </c>
      <c r="C94" s="179">
        <v>0.64729806505902165</v>
      </c>
      <c r="D94" s="180"/>
      <c r="E94" s="22">
        <f t="shared" si="24"/>
        <v>6.387511616027497E-2</v>
      </c>
      <c r="F94" s="228">
        <f t="shared" ref="F94:F96" si="26">C94-I94</f>
        <v>9.5170861552769215E-2</v>
      </c>
      <c r="G94" s="181"/>
      <c r="H94" s="178">
        <v>0.68231668958902747</v>
      </c>
      <c r="I94" s="179">
        <v>0.55212720350625244</v>
      </c>
      <c r="J94" s="178">
        <v>0.67796341149652195</v>
      </c>
      <c r="K94" s="179">
        <v>0.54277540491700171</v>
      </c>
      <c r="L94" s="178">
        <v>0.63562361811056456</v>
      </c>
      <c r="M94" s="179">
        <v>0.50454651757994129</v>
      </c>
      <c r="N94" s="178">
        <v>0.56287565246473392</v>
      </c>
      <c r="O94" s="179">
        <v>0.44173478798685922</v>
      </c>
      <c r="P94" s="178">
        <v>0.58939706624895483</v>
      </c>
      <c r="Q94" s="179">
        <v>0.48796267043049713</v>
      </c>
      <c r="R94" s="178">
        <v>0.48035683811000462</v>
      </c>
      <c r="S94" s="179">
        <v>0.35589099303260219</v>
      </c>
    </row>
    <row r="95" spans="1:19" customFormat="1" x14ac:dyDescent="0.2">
      <c r="A95" s="187" t="s">
        <v>123</v>
      </c>
      <c r="B95" s="178">
        <v>0.56224275268557222</v>
      </c>
      <c r="C95" s="179">
        <v>0.42849432768071544</v>
      </c>
      <c r="D95" s="173"/>
      <c r="E95" s="22">
        <f t="shared" si="24"/>
        <v>3.0759703842814901E-2</v>
      </c>
      <c r="F95" s="228">
        <f t="shared" si="26"/>
        <v>2.2811340334938368E-3</v>
      </c>
      <c r="G95" s="24"/>
      <c r="H95" s="178">
        <v>0.53148304884275732</v>
      </c>
      <c r="I95" s="179">
        <v>0.4262131936472216</v>
      </c>
      <c r="J95" s="178">
        <v>0.47840896828357632</v>
      </c>
      <c r="K95" s="179">
        <v>0.37836192371281507</v>
      </c>
      <c r="L95" s="178">
        <v>0.46142964313829049</v>
      </c>
      <c r="M95" s="179">
        <v>0.3194614025114702</v>
      </c>
      <c r="N95" s="178">
        <v>0.43048750161958665</v>
      </c>
      <c r="O95" s="179">
        <v>0.31290493537545472</v>
      </c>
      <c r="P95" s="178">
        <v>0.47156290079068702</v>
      </c>
      <c r="Q95" s="179">
        <v>0.32999779080881331</v>
      </c>
      <c r="R95" s="178">
        <v>0.45698623003202959</v>
      </c>
      <c r="S95" s="179">
        <v>0.35320146736377817</v>
      </c>
    </row>
    <row r="96" spans="1:19" customFormat="1" x14ac:dyDescent="0.2">
      <c r="A96" s="187" t="s">
        <v>124</v>
      </c>
      <c r="B96" s="178">
        <v>0.66130016302790284</v>
      </c>
      <c r="C96" s="85">
        <v>0.50626363381966155</v>
      </c>
      <c r="D96" s="25"/>
      <c r="E96" s="22">
        <f t="shared" si="24"/>
        <v>3.8627070798094243E-2</v>
      </c>
      <c r="F96" s="228">
        <f t="shared" si="26"/>
        <v>1.8995861713363482E-2</v>
      </c>
      <c r="G96" s="24"/>
      <c r="H96" s="84">
        <v>0.6226730922298086</v>
      </c>
      <c r="I96" s="85">
        <v>0.48726777210629807</v>
      </c>
      <c r="J96" s="84">
        <v>0.58331891668539693</v>
      </c>
      <c r="K96" s="85">
        <v>0.44959522535466068</v>
      </c>
      <c r="L96" s="84">
        <v>0.5377704667243437</v>
      </c>
      <c r="M96" s="85">
        <v>0.41877388740683447</v>
      </c>
      <c r="N96" s="84">
        <v>0.64114681307740484</v>
      </c>
      <c r="O96" s="85">
        <v>0.45273881566510016</v>
      </c>
      <c r="P96" s="84">
        <v>0.61056396669218604</v>
      </c>
      <c r="Q96" s="85">
        <v>0.47154265035937187</v>
      </c>
      <c r="R96" s="84">
        <v>0.55349615309369526</v>
      </c>
      <c r="S96" s="85">
        <v>0.45087282502391568</v>
      </c>
    </row>
    <row r="97" spans="1:19" customFormat="1" x14ac:dyDescent="0.2">
      <c r="A97" s="6"/>
      <c r="B97" s="84"/>
      <c r="C97" s="179"/>
      <c r="D97" s="180"/>
      <c r="E97" s="22"/>
      <c r="F97" s="228"/>
      <c r="G97" s="181"/>
      <c r="H97" s="178"/>
      <c r="I97" s="179"/>
      <c r="J97" s="178"/>
      <c r="K97" s="179"/>
      <c r="L97" s="178"/>
      <c r="M97" s="179"/>
      <c r="N97" s="178"/>
      <c r="O97" s="179"/>
      <c r="P97" s="178"/>
      <c r="Q97" s="179"/>
      <c r="R97" s="178"/>
      <c r="S97" s="179"/>
    </row>
    <row r="98" spans="1:19" customFormat="1" x14ac:dyDescent="0.2">
      <c r="A98" s="4" t="s">
        <v>67</v>
      </c>
      <c r="B98" s="186"/>
      <c r="C98" s="176"/>
      <c r="D98" s="180"/>
      <c r="E98" s="22"/>
      <c r="F98" s="228"/>
      <c r="G98" s="181"/>
      <c r="H98" s="186"/>
      <c r="I98" s="176"/>
      <c r="J98" s="186"/>
      <c r="K98" s="176"/>
      <c r="L98" s="186"/>
      <c r="M98" s="176"/>
      <c r="N98" s="186"/>
      <c r="O98" s="176"/>
      <c r="P98" s="186"/>
      <c r="Q98" s="176"/>
      <c r="R98" s="186"/>
      <c r="S98" s="176"/>
    </row>
    <row r="99" spans="1:19" customFormat="1" x14ac:dyDescent="0.2">
      <c r="A99" s="187" t="s">
        <v>115</v>
      </c>
      <c r="B99" s="186">
        <v>0.7127973676341528</v>
      </c>
      <c r="C99" s="176">
        <v>0.50112059400731745</v>
      </c>
      <c r="D99" s="180"/>
      <c r="E99" s="22">
        <f>B99-H99</f>
        <v>5.2638109853356485E-2</v>
      </c>
      <c r="F99" s="228">
        <f t="shared" ref="F99:F105" si="27">C99-I99</f>
        <v>3.9366719078904211E-2</v>
      </c>
      <c r="G99" s="181"/>
      <c r="H99" s="186">
        <v>0.66015925778079632</v>
      </c>
      <c r="I99" s="176">
        <v>0.46175387492841324</v>
      </c>
      <c r="J99" s="186">
        <v>0.63365778303337694</v>
      </c>
      <c r="K99" s="176">
        <v>0.46999577656282521</v>
      </c>
      <c r="L99" s="186">
        <v>0.599244208814386</v>
      </c>
      <c r="M99" s="176">
        <v>0.42771798883717249</v>
      </c>
      <c r="N99" s="186">
        <v>0.51338013792617132</v>
      </c>
      <c r="O99" s="176">
        <v>0.35327178121036218</v>
      </c>
      <c r="P99" s="186">
        <v>0.51523461236276302</v>
      </c>
      <c r="Q99" s="176">
        <v>0.3770860278089983</v>
      </c>
      <c r="R99" s="186">
        <v>0.47765530326608202</v>
      </c>
      <c r="S99" s="176">
        <v>0.32866387360181903</v>
      </c>
    </row>
    <row r="100" spans="1:19" customFormat="1" x14ac:dyDescent="0.2">
      <c r="A100" s="187" t="s">
        <v>116</v>
      </c>
      <c r="B100" s="46">
        <v>0.6466403260132354</v>
      </c>
      <c r="C100" s="176">
        <v>0.55531899339537005</v>
      </c>
      <c r="D100" s="180"/>
      <c r="E100" s="22">
        <f t="shared" ref="E100:E109" si="28">B100-H100</f>
        <v>2.7420311404098285E-2</v>
      </c>
      <c r="F100" s="228">
        <f t="shared" si="27"/>
        <v>7.8563147108117182E-3</v>
      </c>
      <c r="G100" s="181"/>
      <c r="H100" s="186">
        <v>0.61922001460913711</v>
      </c>
      <c r="I100" s="176">
        <v>0.54746267868455833</v>
      </c>
      <c r="J100" s="186">
        <v>0.56350708352312506</v>
      </c>
      <c r="K100" s="176">
        <v>0.46672671121034415</v>
      </c>
      <c r="L100" s="186">
        <v>0.57562183564482539</v>
      </c>
      <c r="M100" s="176">
        <v>0.45473685744711068</v>
      </c>
      <c r="N100" s="186">
        <v>0.56343520561725957</v>
      </c>
      <c r="O100" s="176">
        <v>0.39206365121174397</v>
      </c>
      <c r="P100" s="186">
        <v>0.53945772975856421</v>
      </c>
      <c r="Q100" s="176">
        <v>0.42241185128501041</v>
      </c>
      <c r="R100" s="186">
        <v>0.49561215421123983</v>
      </c>
      <c r="S100" s="176">
        <v>0.3914209073033364</v>
      </c>
    </row>
    <row r="101" spans="1:19" customFormat="1" x14ac:dyDescent="0.2">
      <c r="A101" s="187" t="s">
        <v>125</v>
      </c>
      <c r="B101" s="186">
        <v>0.59583559025804855</v>
      </c>
      <c r="C101" s="176">
        <v>0.40471690036963431</v>
      </c>
      <c r="D101" s="180"/>
      <c r="E101" s="22">
        <f t="shared" si="28"/>
        <v>5.9911132314079074E-2</v>
      </c>
      <c r="F101" s="228">
        <f t="shared" si="27"/>
        <v>1.91303603447745E-2</v>
      </c>
      <c r="G101" s="181"/>
      <c r="H101" s="186">
        <v>0.53592445794396948</v>
      </c>
      <c r="I101" s="176">
        <v>0.38558654002485981</v>
      </c>
      <c r="J101" s="186">
        <v>0.57431683274211665</v>
      </c>
      <c r="K101" s="176">
        <v>0.38213538207651587</v>
      </c>
      <c r="L101" s="186">
        <v>0.5963404071026418</v>
      </c>
      <c r="M101" s="176">
        <v>0.40217946561189571</v>
      </c>
      <c r="N101" s="186">
        <v>0.55599856854190088</v>
      </c>
      <c r="O101" s="176">
        <v>0.34030648465069446</v>
      </c>
      <c r="P101" s="186">
        <v>0.44438464050298043</v>
      </c>
      <c r="Q101" s="176">
        <v>0.29159532725757514</v>
      </c>
      <c r="R101" s="186">
        <v>0.50579218769884737</v>
      </c>
      <c r="S101" s="176">
        <v>0.37695154296274913</v>
      </c>
    </row>
    <row r="102" spans="1:19" customFormat="1" x14ac:dyDescent="0.2">
      <c r="A102" s="187" t="s">
        <v>117</v>
      </c>
      <c r="B102" s="186">
        <v>0.81417245432694796</v>
      </c>
      <c r="C102" s="176">
        <v>0.63840215712685244</v>
      </c>
      <c r="D102" s="180"/>
      <c r="E102" s="22">
        <f t="shared" si="28"/>
        <v>1.5607016287465525E-2</v>
      </c>
      <c r="F102" s="228">
        <f t="shared" si="27"/>
        <v>-1.4960087810568456E-2</v>
      </c>
      <c r="G102" s="181"/>
      <c r="H102" s="186">
        <v>0.79856543803948243</v>
      </c>
      <c r="I102" s="176">
        <v>0.6533622449374209</v>
      </c>
      <c r="J102" s="186">
        <v>0.79568515158391584</v>
      </c>
      <c r="K102" s="176">
        <v>0.62062385761928185</v>
      </c>
      <c r="L102" s="186">
        <v>0.74823263755291547</v>
      </c>
      <c r="M102" s="176">
        <v>0.51638271194337626</v>
      </c>
      <c r="N102" s="186">
        <v>0.73391932599579213</v>
      </c>
      <c r="O102" s="176">
        <v>0.54989873802312605</v>
      </c>
      <c r="P102" s="186">
        <v>0.74203859478074852</v>
      </c>
      <c r="Q102" s="176">
        <v>0.57450555997650188</v>
      </c>
      <c r="R102" s="186">
        <v>0.64007502417427398</v>
      </c>
      <c r="S102" s="176">
        <v>0.46889305047484292</v>
      </c>
    </row>
    <row r="103" spans="1:19" customFormat="1" x14ac:dyDescent="0.2">
      <c r="A103" s="187" t="s">
        <v>118</v>
      </c>
      <c r="B103" s="186">
        <v>0.70272534241724793</v>
      </c>
      <c r="C103" s="176">
        <v>0.46822077782801313</v>
      </c>
      <c r="D103" s="180"/>
      <c r="E103" s="22">
        <f t="shared" si="28"/>
        <v>3.1696759912088535E-2</v>
      </c>
      <c r="F103" s="228">
        <f t="shared" si="27"/>
        <v>5.3598443228969062E-2</v>
      </c>
      <c r="G103" s="181"/>
      <c r="H103" s="186">
        <v>0.6710285825051594</v>
      </c>
      <c r="I103" s="176">
        <v>0.41462233459904407</v>
      </c>
      <c r="J103" s="186">
        <v>0.62334165224794291</v>
      </c>
      <c r="K103" s="176">
        <v>0.40823558339878718</v>
      </c>
      <c r="L103" s="186">
        <v>0.61709057206269713</v>
      </c>
      <c r="M103" s="176">
        <v>0.40526745902778938</v>
      </c>
      <c r="N103" s="186">
        <v>0.60929008604258827</v>
      </c>
      <c r="O103" s="176">
        <v>0.40852046117868268</v>
      </c>
      <c r="P103" s="186">
        <v>0.61426312008551354</v>
      </c>
      <c r="Q103" s="176">
        <v>0.39191967394096017</v>
      </c>
      <c r="R103" s="186">
        <v>0.60794178268744747</v>
      </c>
      <c r="S103" s="176">
        <v>0.41000501189049771</v>
      </c>
    </row>
    <row r="104" spans="1:19" customFormat="1" x14ac:dyDescent="0.2">
      <c r="A104" s="187" t="s">
        <v>120</v>
      </c>
      <c r="B104" s="186">
        <v>0.71915723753612359</v>
      </c>
      <c r="C104" s="176">
        <v>0.5590534246936133</v>
      </c>
      <c r="D104" s="180"/>
      <c r="E104" s="22">
        <f t="shared" si="28"/>
        <v>4.1467772205890818E-2</v>
      </c>
      <c r="F104" s="228">
        <f t="shared" si="27"/>
        <v>4.5831518744777311E-2</v>
      </c>
      <c r="G104" s="181"/>
      <c r="H104" s="186">
        <v>0.67768946533023278</v>
      </c>
      <c r="I104" s="176">
        <v>0.51322190594883599</v>
      </c>
      <c r="J104" s="186">
        <v>0.62920651886076895</v>
      </c>
      <c r="K104" s="176">
        <v>0.49173701081990645</v>
      </c>
      <c r="L104" s="186">
        <v>0.63350329530345928</v>
      </c>
      <c r="M104" s="176">
        <v>0.4816661913003315</v>
      </c>
      <c r="N104" s="186">
        <v>0.70754348598390537</v>
      </c>
      <c r="O104" s="176">
        <v>0.48730380991463956</v>
      </c>
      <c r="P104" s="186">
        <v>0.63842563532361529</v>
      </c>
      <c r="Q104" s="176">
        <v>0.47411344369715991</v>
      </c>
      <c r="R104" s="186">
        <v>0.63823793286629737</v>
      </c>
      <c r="S104" s="176">
        <v>0.46587282884468889</v>
      </c>
    </row>
    <row r="105" spans="1:19" customFormat="1" x14ac:dyDescent="0.2">
      <c r="A105" s="187" t="s">
        <v>119</v>
      </c>
      <c r="B105" s="186">
        <v>0.70305457889514655</v>
      </c>
      <c r="C105" s="176">
        <v>0.57274187271966082</v>
      </c>
      <c r="D105" s="180"/>
      <c r="E105" s="22">
        <f t="shared" si="28"/>
        <v>6.712618840861484E-2</v>
      </c>
      <c r="F105" s="228">
        <f t="shared" si="27"/>
        <v>4.3389561380483888E-2</v>
      </c>
      <c r="G105" s="181"/>
      <c r="H105" s="186">
        <v>0.63592839048653171</v>
      </c>
      <c r="I105" s="176">
        <v>0.52935231133917693</v>
      </c>
      <c r="J105" s="186">
        <v>0.61993969633994939</v>
      </c>
      <c r="K105" s="176">
        <v>0.52101062193398329</v>
      </c>
      <c r="L105" s="186">
        <v>0.60997681606737875</v>
      </c>
      <c r="M105" s="176">
        <v>0.50821523503496657</v>
      </c>
      <c r="N105" s="186">
        <v>0.60416680001929157</v>
      </c>
      <c r="O105" s="176">
        <v>0.44569516181070939</v>
      </c>
      <c r="P105" s="186">
        <v>0.68808384667951372</v>
      </c>
      <c r="Q105" s="176">
        <v>0.53794666543008873</v>
      </c>
      <c r="R105" s="186">
        <v>0.57082105405966299</v>
      </c>
      <c r="S105" s="176">
        <v>0.47974923103887746</v>
      </c>
    </row>
    <row r="106" spans="1:19" customFormat="1" x14ac:dyDescent="0.2">
      <c r="A106" s="187" t="s">
        <v>121</v>
      </c>
      <c r="B106" s="313" t="s">
        <v>6</v>
      </c>
      <c r="C106" s="314" t="s">
        <v>6</v>
      </c>
      <c r="D106" s="180"/>
      <c r="E106" s="178" t="s">
        <v>6</v>
      </c>
      <c r="F106" s="178" t="s">
        <v>6</v>
      </c>
      <c r="G106" s="181"/>
      <c r="H106" s="178" t="s">
        <v>6</v>
      </c>
      <c r="I106" s="179" t="s">
        <v>6</v>
      </c>
      <c r="J106" s="178" t="s">
        <v>6</v>
      </c>
      <c r="K106" s="179" t="s">
        <v>6</v>
      </c>
      <c r="L106" s="178" t="s">
        <v>6</v>
      </c>
      <c r="M106" s="179" t="s">
        <v>6</v>
      </c>
      <c r="N106" s="178" t="s">
        <v>6</v>
      </c>
      <c r="O106" s="179" t="s">
        <v>6</v>
      </c>
      <c r="P106" s="178" t="s">
        <v>6</v>
      </c>
      <c r="Q106" s="179" t="s">
        <v>6</v>
      </c>
      <c r="R106" s="178" t="s">
        <v>6</v>
      </c>
      <c r="S106" s="179" t="s">
        <v>6</v>
      </c>
    </row>
    <row r="107" spans="1:19" customFormat="1" x14ac:dyDescent="0.2">
      <c r="A107" s="187" t="s">
        <v>122</v>
      </c>
      <c r="B107" s="178">
        <v>0.74578179449805082</v>
      </c>
      <c r="C107" s="176">
        <v>0.64386982943798587</v>
      </c>
      <c r="D107" s="180"/>
      <c r="E107" s="22">
        <f t="shared" si="28"/>
        <v>5.9796356960220676E-2</v>
      </c>
      <c r="F107" s="228">
        <f t="shared" ref="F107:F108" si="29">C107-I107</f>
        <v>9.137790162057069E-2</v>
      </c>
      <c r="G107" s="181"/>
      <c r="H107" s="186">
        <v>0.68598543753783014</v>
      </c>
      <c r="I107" s="176">
        <v>0.55249192781741518</v>
      </c>
      <c r="J107" s="186">
        <v>0.66910074670613673</v>
      </c>
      <c r="K107" s="176">
        <v>0.53571841092039174</v>
      </c>
      <c r="L107" s="186">
        <v>0.64037259582911266</v>
      </c>
      <c r="M107" s="176">
        <v>0.50945931196978944</v>
      </c>
      <c r="N107" s="186">
        <v>0.5633102673174456</v>
      </c>
      <c r="O107" s="176">
        <v>0.43276242089506661</v>
      </c>
      <c r="P107" s="186">
        <v>0.5765110943424725</v>
      </c>
      <c r="Q107" s="176">
        <v>0.47890564213584735</v>
      </c>
      <c r="R107" s="186">
        <v>0.47553384455191</v>
      </c>
      <c r="S107" s="176">
        <v>0.35413774649448615</v>
      </c>
    </row>
    <row r="108" spans="1:19" customFormat="1" x14ac:dyDescent="0.2">
      <c r="A108" s="187" t="s">
        <v>123</v>
      </c>
      <c r="B108" s="186">
        <v>0.56523457871228067</v>
      </c>
      <c r="C108" s="176">
        <v>0.42798472198049337</v>
      </c>
      <c r="D108" s="180"/>
      <c r="E108" s="22">
        <f t="shared" si="28"/>
        <v>2.7517566872905741E-2</v>
      </c>
      <c r="F108" s="228">
        <f t="shared" si="29"/>
        <v>4.0343131638809204E-5</v>
      </c>
      <c r="G108" s="181"/>
      <c r="H108" s="186">
        <v>0.53771701183937493</v>
      </c>
      <c r="I108" s="176">
        <v>0.42794437884885456</v>
      </c>
      <c r="J108" s="186">
        <v>0.48574731175207864</v>
      </c>
      <c r="K108" s="176">
        <v>0.38062312877197069</v>
      </c>
      <c r="L108" s="186">
        <v>0.47041485790136589</v>
      </c>
      <c r="M108" s="176">
        <v>0.32318692014191525</v>
      </c>
      <c r="N108" s="186">
        <v>0.42952181578578841</v>
      </c>
      <c r="O108" s="176">
        <v>0.31288996453206619</v>
      </c>
      <c r="P108" s="186">
        <v>0.47657217957733333</v>
      </c>
      <c r="Q108" s="176">
        <v>0.32614026765989845</v>
      </c>
      <c r="R108" s="186">
        <v>0.45605564586392905</v>
      </c>
      <c r="S108" s="176">
        <v>0.34920622745578095</v>
      </c>
    </row>
    <row r="109" spans="1:19" customFormat="1" x14ac:dyDescent="0.2">
      <c r="A109" s="187" t="s">
        <v>124</v>
      </c>
      <c r="B109" s="186">
        <v>0.66234388864656768</v>
      </c>
      <c r="C109" s="176">
        <v>0.50788028844356992</v>
      </c>
      <c r="D109" s="180"/>
      <c r="E109" s="22">
        <f t="shared" si="28"/>
        <v>3.9399814973791747E-2</v>
      </c>
      <c r="F109" s="228">
        <f>C109-I109</f>
        <v>2.0152523975699388E-2</v>
      </c>
      <c r="G109" s="181"/>
      <c r="H109" s="186">
        <v>0.62294407367277593</v>
      </c>
      <c r="I109" s="176">
        <v>0.48772776446787053</v>
      </c>
      <c r="J109" s="186">
        <v>0.57903584252505624</v>
      </c>
      <c r="K109" s="176">
        <v>0.44691528804760294</v>
      </c>
      <c r="L109" s="186">
        <v>0.54311299876233154</v>
      </c>
      <c r="M109" s="176">
        <v>0.41876390117787704</v>
      </c>
      <c r="N109" s="186">
        <v>0.63386444764703753</v>
      </c>
      <c r="O109" s="176">
        <v>0.4459601110507867</v>
      </c>
      <c r="P109" s="186">
        <v>0.60336664500000969</v>
      </c>
      <c r="Q109" s="176">
        <v>0.46524966190729999</v>
      </c>
      <c r="R109" s="186">
        <v>0.54735703657651547</v>
      </c>
      <c r="S109" s="176">
        <v>0.4420538829018329</v>
      </c>
    </row>
    <row r="110" spans="1:19" customFormat="1" x14ac:dyDescent="0.2">
      <c r="A110" s="6"/>
      <c r="B110" s="186"/>
      <c r="C110" s="176"/>
      <c r="D110" s="180"/>
      <c r="E110" s="22"/>
      <c r="F110" s="228"/>
      <c r="G110" s="181"/>
      <c r="H110" s="186"/>
      <c r="I110" s="176"/>
      <c r="J110" s="186"/>
      <c r="K110" s="176"/>
      <c r="L110" s="186"/>
      <c r="M110" s="176"/>
      <c r="N110" s="186"/>
      <c r="O110" s="176"/>
      <c r="P110" s="186"/>
      <c r="Q110" s="176"/>
      <c r="R110" s="186"/>
      <c r="S110" s="176"/>
    </row>
    <row r="111" spans="1:19" customFormat="1" x14ac:dyDescent="0.2">
      <c r="A111" s="4" t="s">
        <v>68</v>
      </c>
      <c r="B111" s="186"/>
      <c r="C111" s="176"/>
      <c r="D111" s="180"/>
      <c r="E111" s="22"/>
      <c r="F111" s="228"/>
      <c r="G111" s="181"/>
      <c r="H111" s="186"/>
      <c r="I111" s="176"/>
      <c r="J111" s="186"/>
      <c r="K111" s="176"/>
      <c r="L111" s="186"/>
      <c r="M111" s="176"/>
      <c r="N111" s="186"/>
      <c r="O111" s="176"/>
      <c r="P111" s="186"/>
      <c r="Q111" s="176"/>
      <c r="R111" s="186"/>
      <c r="S111" s="176"/>
    </row>
    <row r="112" spans="1:19" customFormat="1" x14ac:dyDescent="0.2">
      <c r="A112" s="187" t="s">
        <v>115</v>
      </c>
      <c r="B112" s="186">
        <v>0.70720473058306588</v>
      </c>
      <c r="C112" s="176">
        <v>0.4941693976840873</v>
      </c>
      <c r="D112" s="180"/>
      <c r="E112" s="22">
        <f t="shared" ref="E112:E122" si="30">B112-H112</f>
        <v>5.0906037749383071E-2</v>
      </c>
      <c r="F112" s="228">
        <f t="shared" ref="F112:F118" si="31">C112-I112</f>
        <v>3.6200092503787085E-2</v>
      </c>
      <c r="G112" s="181"/>
      <c r="H112" s="186">
        <v>0.65629869283368281</v>
      </c>
      <c r="I112" s="176">
        <v>0.45796930518030021</v>
      </c>
      <c r="J112" s="186">
        <v>0.62155311045441108</v>
      </c>
      <c r="K112" s="176">
        <v>0.45692896223155649</v>
      </c>
      <c r="L112" s="186">
        <v>0.58866149376797339</v>
      </c>
      <c r="M112" s="176">
        <v>0.41735559658873733</v>
      </c>
      <c r="N112" s="186">
        <v>0.50681895560229329</v>
      </c>
      <c r="O112" s="176">
        <v>0.34938334367237345</v>
      </c>
      <c r="P112" s="186">
        <v>0.51068114613304927</v>
      </c>
      <c r="Q112" s="176">
        <v>0.37025907059557633</v>
      </c>
      <c r="R112" s="186">
        <v>0.47649453047247414</v>
      </c>
      <c r="S112" s="176">
        <v>0.32548007919004218</v>
      </c>
    </row>
    <row r="113" spans="1:19" customFormat="1" x14ac:dyDescent="0.2">
      <c r="A113" s="187" t="s">
        <v>116</v>
      </c>
      <c r="B113" s="46">
        <v>0.63595527712915745</v>
      </c>
      <c r="C113" s="176">
        <v>0.54594008106886915</v>
      </c>
      <c r="D113" s="180"/>
      <c r="E113" s="22">
        <f t="shared" si="30"/>
        <v>2.5246624449022037E-2</v>
      </c>
      <c r="F113" s="228">
        <f t="shared" si="31"/>
        <v>1.2644667348528316E-2</v>
      </c>
      <c r="G113" s="181"/>
      <c r="H113" s="186">
        <v>0.61070865268013541</v>
      </c>
      <c r="I113" s="176">
        <v>0.53329541372034084</v>
      </c>
      <c r="J113" s="186">
        <v>0.55160683998884386</v>
      </c>
      <c r="K113" s="176">
        <v>0.45246768602083998</v>
      </c>
      <c r="L113" s="186">
        <v>0.57201861424538936</v>
      </c>
      <c r="M113" s="176">
        <v>0.44930856423149879</v>
      </c>
      <c r="N113" s="186">
        <v>0.55532906311264552</v>
      </c>
      <c r="O113" s="176">
        <v>0.3888772027390992</v>
      </c>
      <c r="P113" s="186">
        <v>0.53390269203450313</v>
      </c>
      <c r="Q113" s="176">
        <v>0.41175322044831897</v>
      </c>
      <c r="R113" s="186">
        <v>0.49513497618632502</v>
      </c>
      <c r="S113" s="176">
        <v>0.3882128732395938</v>
      </c>
    </row>
    <row r="114" spans="1:19" customFormat="1" x14ac:dyDescent="0.2">
      <c r="A114" s="187" t="s">
        <v>125</v>
      </c>
      <c r="B114" s="186">
        <v>0.59558188591043049</v>
      </c>
      <c r="C114" s="176">
        <v>0.40052722558471354</v>
      </c>
      <c r="D114" s="180"/>
      <c r="E114" s="22">
        <f t="shared" si="30"/>
        <v>6.5275541053860353E-2</v>
      </c>
      <c r="F114" s="228">
        <f t="shared" si="31"/>
        <v>1.4583417789445885E-2</v>
      </c>
      <c r="G114" s="181"/>
      <c r="H114" s="186">
        <v>0.53030634485657013</v>
      </c>
      <c r="I114" s="176">
        <v>0.38594380779526766</v>
      </c>
      <c r="J114" s="186">
        <v>0.56690961374020854</v>
      </c>
      <c r="K114" s="176">
        <v>0.37808921248170435</v>
      </c>
      <c r="L114" s="186">
        <v>0.56952139807367697</v>
      </c>
      <c r="M114" s="176">
        <v>0.38849111208476467</v>
      </c>
      <c r="N114" s="186">
        <v>0.55466289996906526</v>
      </c>
      <c r="O114" s="176">
        <v>0.33888148225764758</v>
      </c>
      <c r="P114" s="186">
        <v>0.4546740493790396</v>
      </c>
      <c r="Q114" s="176">
        <v>0.29268251990249261</v>
      </c>
      <c r="R114" s="186">
        <v>0.50239568334156626</v>
      </c>
      <c r="S114" s="176">
        <v>0.36091691707273676</v>
      </c>
    </row>
    <row r="115" spans="1:19" customFormat="1" x14ac:dyDescent="0.2">
      <c r="A115" s="187" t="s">
        <v>117</v>
      </c>
      <c r="B115" s="186">
        <v>0.80969848292535251</v>
      </c>
      <c r="C115" s="176">
        <v>0.63357750335172924</v>
      </c>
      <c r="D115" s="180"/>
      <c r="E115" s="22">
        <f t="shared" si="30"/>
        <v>1.3592408229339381E-2</v>
      </c>
      <c r="F115" s="228">
        <f t="shared" si="31"/>
        <v>-1.3651117597778706E-2</v>
      </c>
      <c r="G115" s="181"/>
      <c r="H115" s="186">
        <v>0.79610607469601313</v>
      </c>
      <c r="I115" s="176">
        <v>0.64722862094950795</v>
      </c>
      <c r="J115" s="186">
        <v>0.78576455280712787</v>
      </c>
      <c r="K115" s="176">
        <v>0.61282289300828563</v>
      </c>
      <c r="L115" s="186">
        <v>0.75107576683796995</v>
      </c>
      <c r="M115" s="176">
        <v>0.52033905005332814</v>
      </c>
      <c r="N115" s="186">
        <v>0.73342013214540647</v>
      </c>
      <c r="O115" s="176">
        <v>0.55325716678828285</v>
      </c>
      <c r="P115" s="186">
        <v>0.7393143898992145</v>
      </c>
      <c r="Q115" s="176">
        <v>0.56631175890419483</v>
      </c>
      <c r="R115" s="186">
        <v>0.63578100551863215</v>
      </c>
      <c r="S115" s="176">
        <v>0.47020397328350932</v>
      </c>
    </row>
    <row r="116" spans="1:19" customFormat="1" x14ac:dyDescent="0.2">
      <c r="A116" s="187" t="s">
        <v>118</v>
      </c>
      <c r="B116" s="186">
        <v>0.6882174670075919</v>
      </c>
      <c r="C116" s="176">
        <v>0.45704226832765399</v>
      </c>
      <c r="D116" s="180"/>
      <c r="E116" s="22">
        <f t="shared" si="30"/>
        <v>3.1419697443900496E-2</v>
      </c>
      <c r="F116" s="228">
        <f t="shared" si="31"/>
        <v>5.09235077137144E-2</v>
      </c>
      <c r="G116" s="181"/>
      <c r="H116" s="186">
        <v>0.6567977695636914</v>
      </c>
      <c r="I116" s="176">
        <v>0.40611876061393959</v>
      </c>
      <c r="J116" s="186">
        <v>0.60415672714567237</v>
      </c>
      <c r="K116" s="176">
        <v>0.39455457671080602</v>
      </c>
      <c r="L116" s="186">
        <v>0.60090832302724273</v>
      </c>
      <c r="M116" s="176">
        <v>0.39474713003643275</v>
      </c>
      <c r="N116" s="186">
        <v>0.59391049474832613</v>
      </c>
      <c r="O116" s="176">
        <v>0.39785278736812169</v>
      </c>
      <c r="P116" s="186">
        <v>0.59563012470908794</v>
      </c>
      <c r="Q116" s="176">
        <v>0.37964881999632361</v>
      </c>
      <c r="R116" s="186">
        <v>0.5928986168921575</v>
      </c>
      <c r="S116" s="176">
        <v>0.39964966120173684</v>
      </c>
    </row>
    <row r="117" spans="1:19" customFormat="1" x14ac:dyDescent="0.2">
      <c r="A117" s="187" t="s">
        <v>120</v>
      </c>
      <c r="B117" s="186">
        <v>0.71439142095797692</v>
      </c>
      <c r="C117" s="176">
        <v>0.55087573000838719</v>
      </c>
      <c r="D117" s="180"/>
      <c r="E117" s="22">
        <f t="shared" si="30"/>
        <v>4.9777646995963098E-2</v>
      </c>
      <c r="F117" s="228">
        <f t="shared" si="31"/>
        <v>3.8399775922579038E-2</v>
      </c>
      <c r="G117" s="181"/>
      <c r="H117" s="186">
        <v>0.66461377396201382</v>
      </c>
      <c r="I117" s="176">
        <v>0.51247595408580815</v>
      </c>
      <c r="J117" s="186">
        <v>0.60912586739361474</v>
      </c>
      <c r="K117" s="176">
        <v>0.47779101003310981</v>
      </c>
      <c r="L117" s="186">
        <v>0.62183193651037905</v>
      </c>
      <c r="M117" s="176">
        <v>0.46918225705294975</v>
      </c>
      <c r="N117" s="186">
        <v>0.70157000745541886</v>
      </c>
      <c r="O117" s="176">
        <v>0.47755410541253757</v>
      </c>
      <c r="P117" s="186">
        <v>0.63078014891976264</v>
      </c>
      <c r="Q117" s="176">
        <v>0.46123311627510244</v>
      </c>
      <c r="R117" s="186">
        <v>0.62679330878733563</v>
      </c>
      <c r="S117" s="176">
        <v>0.45488717005040369</v>
      </c>
    </row>
    <row r="118" spans="1:19" customFormat="1" x14ac:dyDescent="0.2">
      <c r="A118" s="187" t="s">
        <v>119</v>
      </c>
      <c r="B118" s="186">
        <v>0.69869945481515738</v>
      </c>
      <c r="C118" s="176">
        <v>0.57208920364805682</v>
      </c>
      <c r="D118" s="180"/>
      <c r="E118" s="22">
        <f t="shared" si="30"/>
        <v>6.0017680954989272E-2</v>
      </c>
      <c r="F118" s="228">
        <f t="shared" si="31"/>
        <v>4.4318746405062726E-2</v>
      </c>
      <c r="G118" s="181"/>
      <c r="H118" s="186">
        <v>0.63868177386016811</v>
      </c>
      <c r="I118" s="176">
        <v>0.5277704572429941</v>
      </c>
      <c r="J118" s="186">
        <v>0.60960549492475669</v>
      </c>
      <c r="K118" s="176">
        <v>0.50756785381442693</v>
      </c>
      <c r="L118" s="186">
        <v>0.60163882920096623</v>
      </c>
      <c r="M118" s="176">
        <v>0.49686328246165462</v>
      </c>
      <c r="N118" s="186">
        <v>0.59776656198019196</v>
      </c>
      <c r="O118" s="176">
        <v>0.44654028787084055</v>
      </c>
      <c r="P118" s="186">
        <v>0.67032154332437444</v>
      </c>
      <c r="Q118" s="176">
        <v>0.52414696436951203</v>
      </c>
      <c r="R118" s="186">
        <v>0.56745480124829284</v>
      </c>
      <c r="S118" s="176">
        <v>0.47100100550774304</v>
      </c>
    </row>
    <row r="119" spans="1:19" customFormat="1" x14ac:dyDescent="0.2">
      <c r="A119" s="187" t="s">
        <v>121</v>
      </c>
      <c r="B119" s="313" t="s">
        <v>6</v>
      </c>
      <c r="C119" s="314" t="s">
        <v>6</v>
      </c>
      <c r="D119" s="180"/>
      <c r="E119" s="178" t="s">
        <v>6</v>
      </c>
      <c r="F119" s="178" t="s">
        <v>6</v>
      </c>
      <c r="G119" s="181"/>
      <c r="H119" s="178" t="s">
        <v>6</v>
      </c>
      <c r="I119" s="179" t="s">
        <v>6</v>
      </c>
      <c r="J119" s="178" t="s">
        <v>6</v>
      </c>
      <c r="K119" s="179" t="s">
        <v>6</v>
      </c>
      <c r="L119" s="178" t="s">
        <v>6</v>
      </c>
      <c r="M119" s="179" t="s">
        <v>6</v>
      </c>
      <c r="N119" s="178" t="s">
        <v>6</v>
      </c>
      <c r="O119" s="179" t="s">
        <v>6</v>
      </c>
      <c r="P119" s="178" t="s">
        <v>6</v>
      </c>
      <c r="Q119" s="179" t="s">
        <v>6</v>
      </c>
      <c r="R119" s="178" t="s">
        <v>6</v>
      </c>
      <c r="S119" s="179" t="s">
        <v>6</v>
      </c>
    </row>
    <row r="120" spans="1:19" customFormat="1" x14ac:dyDescent="0.2">
      <c r="A120" s="187" t="s">
        <v>122</v>
      </c>
      <c r="B120" s="178">
        <v>0.73820749554218512</v>
      </c>
      <c r="C120" s="176">
        <v>0.63512316406437475</v>
      </c>
      <c r="D120" s="180"/>
      <c r="E120" s="22">
        <f t="shared" si="30"/>
        <v>6.1372422022888395E-2</v>
      </c>
      <c r="F120" s="228">
        <f t="shared" ref="F120:F122" si="32">C120-I120</f>
        <v>9.0671469237669888E-2</v>
      </c>
      <c r="G120" s="181"/>
      <c r="H120" s="186">
        <v>0.67683507351929673</v>
      </c>
      <c r="I120" s="176">
        <v>0.54445169482670486</v>
      </c>
      <c r="J120" s="186">
        <v>0.6512186208132168</v>
      </c>
      <c r="K120" s="176">
        <v>0.5193991205592402</v>
      </c>
      <c r="L120" s="186">
        <v>0.63990789818654292</v>
      </c>
      <c r="M120" s="176">
        <v>0.50642254672380804</v>
      </c>
      <c r="N120" s="186">
        <v>0.55409422019620203</v>
      </c>
      <c r="O120" s="176">
        <v>0.42303574106135011</v>
      </c>
      <c r="P120" s="186">
        <v>0.56118594289251345</v>
      </c>
      <c r="Q120" s="176">
        <v>0.46390841038562597</v>
      </c>
      <c r="R120" s="186">
        <v>0.47461856488735871</v>
      </c>
      <c r="S120" s="176">
        <v>0.35287339868701784</v>
      </c>
    </row>
    <row r="121" spans="1:19" customFormat="1" x14ac:dyDescent="0.2">
      <c r="A121" s="187" t="s">
        <v>123</v>
      </c>
      <c r="B121" s="186">
        <v>0.56668808022107675</v>
      </c>
      <c r="C121" s="176">
        <v>0.4267024300066517</v>
      </c>
      <c r="D121" s="180"/>
      <c r="E121" s="22">
        <f t="shared" si="30"/>
        <v>2.6155015476157284E-2</v>
      </c>
      <c r="F121" s="228">
        <f t="shared" si="32"/>
        <v>3.1917633032714776E-3</v>
      </c>
      <c r="G121" s="181"/>
      <c r="H121" s="186">
        <v>0.54053306474491947</v>
      </c>
      <c r="I121" s="176">
        <v>0.42351066670338022</v>
      </c>
      <c r="J121" s="186">
        <v>0.4837419592376625</v>
      </c>
      <c r="K121" s="176">
        <v>0.37730506133831471</v>
      </c>
      <c r="L121" s="186">
        <v>0.47404221309253841</v>
      </c>
      <c r="M121" s="176">
        <v>0.32767826008158257</v>
      </c>
      <c r="N121" s="186">
        <v>0.42711409395973149</v>
      </c>
      <c r="O121" s="176">
        <v>0.31039428537535418</v>
      </c>
      <c r="P121" s="186">
        <v>0.47017765791926963</v>
      </c>
      <c r="Q121" s="176">
        <v>0.32151854574300198</v>
      </c>
      <c r="R121" s="186">
        <v>0.45146864435475925</v>
      </c>
      <c r="S121" s="176">
        <v>0.34442631283981701</v>
      </c>
    </row>
    <row r="122" spans="1:19" customFormat="1" x14ac:dyDescent="0.2">
      <c r="A122" s="187" t="s">
        <v>124</v>
      </c>
      <c r="B122" s="186">
        <v>0.6472933229368778</v>
      </c>
      <c r="C122" s="176">
        <v>0.49765203189749113</v>
      </c>
      <c r="D122" s="180"/>
      <c r="E122" s="22">
        <f t="shared" si="30"/>
        <v>2.8626784861005117E-2</v>
      </c>
      <c r="F122" s="228">
        <f t="shared" si="32"/>
        <v>1.235180947037301E-2</v>
      </c>
      <c r="G122" s="181"/>
      <c r="H122" s="186">
        <v>0.61866653807587269</v>
      </c>
      <c r="I122" s="176">
        <v>0.48530022242711812</v>
      </c>
      <c r="J122" s="186">
        <v>0.56188514322912209</v>
      </c>
      <c r="K122" s="176">
        <v>0.43420477014701553</v>
      </c>
      <c r="L122" s="186">
        <v>0.53330298640067486</v>
      </c>
      <c r="M122" s="176">
        <v>0.40820304230579102</v>
      </c>
      <c r="N122" s="186">
        <v>0.61263734611747755</v>
      </c>
      <c r="O122" s="176">
        <v>0.43009320207356372</v>
      </c>
      <c r="P122" s="186">
        <v>0.58773239084691542</v>
      </c>
      <c r="Q122" s="176">
        <v>0.45359842004800804</v>
      </c>
      <c r="R122" s="186">
        <v>0.54104288419175894</v>
      </c>
      <c r="S122" s="176">
        <v>0.43579739398381423</v>
      </c>
    </row>
    <row r="123" spans="1:19" customFormat="1" x14ac:dyDescent="0.2">
      <c r="A123" s="6"/>
      <c r="B123" s="186"/>
      <c r="C123" s="176"/>
      <c r="D123" s="180"/>
      <c r="E123" s="22"/>
      <c r="F123" s="228"/>
      <c r="G123" s="181"/>
      <c r="H123" s="186"/>
      <c r="I123" s="176"/>
      <c r="J123" s="186"/>
      <c r="K123" s="176"/>
      <c r="L123" s="186"/>
      <c r="M123" s="176"/>
      <c r="N123" s="186"/>
      <c r="O123" s="176"/>
      <c r="P123" s="186"/>
      <c r="Q123" s="176"/>
      <c r="R123" s="186"/>
      <c r="S123" s="176"/>
    </row>
    <row r="124" spans="1:19" customFormat="1" x14ac:dyDescent="0.2">
      <c r="A124" s="4" t="s">
        <v>69</v>
      </c>
      <c r="B124" s="186"/>
      <c r="C124" s="176"/>
      <c r="D124" s="180"/>
      <c r="E124" s="22"/>
      <c r="F124" s="228"/>
      <c r="G124" s="181"/>
      <c r="H124" s="186"/>
      <c r="I124" s="176"/>
      <c r="J124" s="186"/>
      <c r="K124" s="176"/>
      <c r="L124" s="186"/>
      <c r="M124" s="176"/>
      <c r="N124" s="186"/>
      <c r="O124" s="176"/>
      <c r="P124" s="186"/>
      <c r="Q124" s="176"/>
      <c r="R124" s="186"/>
      <c r="S124" s="176"/>
    </row>
    <row r="125" spans="1:19" customFormat="1" x14ac:dyDescent="0.2">
      <c r="A125" s="187" t="s">
        <v>115</v>
      </c>
      <c r="B125" s="186">
        <v>0.68826153108441768</v>
      </c>
      <c r="C125" s="176">
        <v>0.47873972359676081</v>
      </c>
      <c r="D125" s="180"/>
      <c r="E125" s="22">
        <f t="shared" ref="E125:E135" si="33">B125-H125</f>
        <v>4.9201467609954919E-2</v>
      </c>
      <c r="F125" s="228">
        <f t="shared" ref="F125:F131" si="34">C125-I125</f>
        <v>3.2691987313789472E-2</v>
      </c>
      <c r="G125" s="181"/>
      <c r="H125" s="186">
        <v>0.63906006347446276</v>
      </c>
      <c r="I125" s="176">
        <v>0.44604773628297134</v>
      </c>
      <c r="J125" s="186">
        <v>0.60539076766692013</v>
      </c>
      <c r="K125" s="176">
        <v>0.44370492499530167</v>
      </c>
      <c r="L125" s="186">
        <v>0.57515250197273915</v>
      </c>
      <c r="M125" s="176">
        <v>0.40832390678893421</v>
      </c>
      <c r="N125" s="186">
        <v>0.49859872062459748</v>
      </c>
      <c r="O125" s="176">
        <v>0.34615855133825441</v>
      </c>
      <c r="P125" s="186">
        <v>0.50300081990175349</v>
      </c>
      <c r="Q125" s="176">
        <v>0.36390743127065212</v>
      </c>
      <c r="R125" s="186">
        <v>0.46732981447619371</v>
      </c>
      <c r="S125" s="176">
        <v>0.32136548686268351</v>
      </c>
    </row>
    <row r="126" spans="1:19" customFormat="1" x14ac:dyDescent="0.2">
      <c r="A126" s="187" t="s">
        <v>116</v>
      </c>
      <c r="B126" s="46">
        <v>0.63057447602807826</v>
      </c>
      <c r="C126" s="176">
        <v>0.54343020599618019</v>
      </c>
      <c r="D126" s="180"/>
      <c r="E126" s="22">
        <f t="shared" si="33"/>
        <v>1.778252906826816E-2</v>
      </c>
      <c r="F126" s="228">
        <f t="shared" si="34"/>
        <v>8.089089415270867E-3</v>
      </c>
      <c r="G126" s="181"/>
      <c r="H126" s="186">
        <v>0.6127919469598101</v>
      </c>
      <c r="I126" s="176">
        <v>0.53534111658090933</v>
      </c>
      <c r="J126" s="186">
        <v>0.54094195493183916</v>
      </c>
      <c r="K126" s="176">
        <v>0.44303988386099324</v>
      </c>
      <c r="L126" s="186">
        <v>0.56160901950670317</v>
      </c>
      <c r="M126" s="176">
        <v>0.44141787200075822</v>
      </c>
      <c r="N126" s="186">
        <v>0.54992821057093222</v>
      </c>
      <c r="O126" s="176">
        <v>0.38804544621222875</v>
      </c>
      <c r="P126" s="186">
        <v>0.5306066141728808</v>
      </c>
      <c r="Q126" s="176">
        <v>0.40689345915157132</v>
      </c>
      <c r="R126" s="186">
        <v>0.48930062059172375</v>
      </c>
      <c r="S126" s="176">
        <v>0.38495048088160549</v>
      </c>
    </row>
    <row r="127" spans="1:19" customFormat="1" x14ac:dyDescent="0.2">
      <c r="A127" s="187" t="s">
        <v>125</v>
      </c>
      <c r="B127" s="186">
        <v>0.57833012798842909</v>
      </c>
      <c r="C127" s="176">
        <v>0.38271273821064639</v>
      </c>
      <c r="D127" s="180"/>
      <c r="E127" s="22">
        <f t="shared" si="33"/>
        <v>5.7273140580485826E-2</v>
      </c>
      <c r="F127" s="228">
        <f t="shared" si="34"/>
        <v>3.1452812644993666E-3</v>
      </c>
      <c r="G127" s="181"/>
      <c r="H127" s="186">
        <v>0.52105698740794326</v>
      </c>
      <c r="I127" s="176">
        <v>0.37956745694614702</v>
      </c>
      <c r="J127" s="186">
        <v>0.55482747484806516</v>
      </c>
      <c r="K127" s="176">
        <v>0.37290346937790003</v>
      </c>
      <c r="L127" s="186">
        <v>0.55829079840786711</v>
      </c>
      <c r="M127" s="176">
        <v>0.38276704110992188</v>
      </c>
      <c r="N127" s="186">
        <v>0.5395671588943376</v>
      </c>
      <c r="O127" s="176">
        <v>0.33077352194612275</v>
      </c>
      <c r="P127" s="186">
        <v>0.44267824196637046</v>
      </c>
      <c r="Q127" s="176">
        <v>0.28282861041813856</v>
      </c>
      <c r="R127" s="186">
        <v>0.49019853232061161</v>
      </c>
      <c r="S127" s="176">
        <v>0.34250995775545173</v>
      </c>
    </row>
    <row r="128" spans="1:19" customFormat="1" x14ac:dyDescent="0.2">
      <c r="A128" s="187" t="s">
        <v>117</v>
      </c>
      <c r="B128" s="186">
        <v>0.79884847259197955</v>
      </c>
      <c r="C128" s="176">
        <v>0.62741504324063491</v>
      </c>
      <c r="D128" s="180"/>
      <c r="E128" s="22">
        <f t="shared" si="33"/>
        <v>8.6301645584613285E-3</v>
      </c>
      <c r="F128" s="228">
        <f t="shared" si="34"/>
        <v>-1.5319404713655893E-2</v>
      </c>
      <c r="G128" s="181"/>
      <c r="H128" s="186">
        <v>0.79021830803351822</v>
      </c>
      <c r="I128" s="176">
        <v>0.6427344479542908</v>
      </c>
      <c r="J128" s="186">
        <v>0.77024622286168443</v>
      </c>
      <c r="K128" s="176">
        <v>0.6046990830385911</v>
      </c>
      <c r="L128" s="186">
        <v>0.73546904643941746</v>
      </c>
      <c r="M128" s="176">
        <v>0.51388967872802649</v>
      </c>
      <c r="N128" s="186">
        <v>0.72248995108536407</v>
      </c>
      <c r="O128" s="176">
        <v>0.54945023966479722</v>
      </c>
      <c r="P128" s="186">
        <v>0.72766210881646232</v>
      </c>
      <c r="Q128" s="176">
        <v>0.55391027679635885</v>
      </c>
      <c r="R128" s="186">
        <v>0.62834826134419186</v>
      </c>
      <c r="S128" s="176">
        <v>0.46915432787007388</v>
      </c>
    </row>
    <row r="129" spans="1:19" customFormat="1" x14ac:dyDescent="0.2">
      <c r="A129" s="187" t="s">
        <v>118</v>
      </c>
      <c r="B129" s="186">
        <v>0.67474110338220383</v>
      </c>
      <c r="C129" s="176">
        <v>0.44883827283380279</v>
      </c>
      <c r="D129" s="180"/>
      <c r="E129" s="22">
        <f t="shared" si="33"/>
        <v>3.8214305880560961E-2</v>
      </c>
      <c r="F129" s="228">
        <f t="shared" si="34"/>
        <v>5.3396980822156881E-2</v>
      </c>
      <c r="G129" s="181"/>
      <c r="H129" s="186">
        <v>0.63652679750164287</v>
      </c>
      <c r="I129" s="176">
        <v>0.39544129201164591</v>
      </c>
      <c r="J129" s="186">
        <v>0.58607536284812534</v>
      </c>
      <c r="K129" s="176">
        <v>0.38278167536947716</v>
      </c>
      <c r="L129" s="186">
        <v>0.58568102418607326</v>
      </c>
      <c r="M129" s="176">
        <v>0.38523893445133051</v>
      </c>
      <c r="N129" s="186">
        <v>0.5760885951306397</v>
      </c>
      <c r="O129" s="176">
        <v>0.38644634820113444</v>
      </c>
      <c r="P129" s="186">
        <v>0.59086723730435853</v>
      </c>
      <c r="Q129" s="176">
        <v>0.37972113103947386</v>
      </c>
      <c r="R129" s="186">
        <v>0.5713534659084728</v>
      </c>
      <c r="S129" s="176">
        <v>0.38402844446231943</v>
      </c>
    </row>
    <row r="130" spans="1:19" customFormat="1" x14ac:dyDescent="0.2">
      <c r="A130" s="187" t="s">
        <v>120</v>
      </c>
      <c r="B130" s="186">
        <v>0.6970636233784977</v>
      </c>
      <c r="C130" s="176">
        <v>0.54165239283885613</v>
      </c>
      <c r="D130" s="180"/>
      <c r="E130" s="22">
        <f t="shared" si="33"/>
        <v>4.7781387026676891E-2</v>
      </c>
      <c r="F130" s="228">
        <f t="shared" si="34"/>
        <v>3.8203462029281376E-2</v>
      </c>
      <c r="G130" s="181"/>
      <c r="H130" s="186">
        <v>0.64928223635182081</v>
      </c>
      <c r="I130" s="176">
        <v>0.50344893080957476</v>
      </c>
      <c r="J130" s="186">
        <v>0.590076994392429</v>
      </c>
      <c r="K130" s="176">
        <v>0.46624029411274975</v>
      </c>
      <c r="L130" s="186">
        <v>0.60198881680688698</v>
      </c>
      <c r="M130" s="176">
        <v>0.45807139131921115</v>
      </c>
      <c r="N130" s="186">
        <v>0.68086233636355775</v>
      </c>
      <c r="O130" s="176">
        <v>0.46383548591263601</v>
      </c>
      <c r="P130" s="186">
        <v>0.61297178046072565</v>
      </c>
      <c r="Q130" s="176">
        <v>0.44532358155410723</v>
      </c>
      <c r="R130" s="186">
        <v>0.60962810687218238</v>
      </c>
      <c r="S130" s="176">
        <v>0.44592735212775347</v>
      </c>
    </row>
    <row r="131" spans="1:19" customFormat="1" x14ac:dyDescent="0.2">
      <c r="A131" s="187" t="s">
        <v>119</v>
      </c>
      <c r="B131" s="186">
        <v>0.68179899046900316</v>
      </c>
      <c r="C131" s="176">
        <v>0.55695925559453396</v>
      </c>
      <c r="D131" s="180"/>
      <c r="E131" s="22">
        <f t="shared" si="33"/>
        <v>4.6926438713308039E-2</v>
      </c>
      <c r="F131" s="228">
        <f t="shared" si="34"/>
        <v>3.3835795676748437E-2</v>
      </c>
      <c r="G131" s="181"/>
      <c r="H131" s="186">
        <v>0.63487255175569512</v>
      </c>
      <c r="I131" s="176">
        <v>0.52312345991778553</v>
      </c>
      <c r="J131" s="186">
        <v>0.59212211594959296</v>
      </c>
      <c r="K131" s="176">
        <v>0.49297500551071766</v>
      </c>
      <c r="L131" s="186">
        <v>0.59019700684168686</v>
      </c>
      <c r="M131" s="176">
        <v>0.4859025025060934</v>
      </c>
      <c r="N131" s="186">
        <v>0.57812232971283339</v>
      </c>
      <c r="O131" s="176">
        <v>0.43546117479110202</v>
      </c>
      <c r="P131" s="186">
        <v>0.64712755790350207</v>
      </c>
      <c r="Q131" s="176">
        <v>0.50748739694800915</v>
      </c>
      <c r="R131" s="186">
        <v>0.55416292389458377</v>
      </c>
      <c r="S131" s="176">
        <v>0.45556738708169475</v>
      </c>
    </row>
    <row r="132" spans="1:19" customFormat="1" x14ac:dyDescent="0.2">
      <c r="A132" s="187" t="s">
        <v>121</v>
      </c>
      <c r="B132" s="313" t="s">
        <v>6</v>
      </c>
      <c r="C132" s="314" t="s">
        <v>6</v>
      </c>
      <c r="D132" s="180"/>
      <c r="E132" s="178" t="s">
        <v>6</v>
      </c>
      <c r="F132" s="178" t="s">
        <v>6</v>
      </c>
      <c r="G132" s="181"/>
      <c r="H132" s="178" t="s">
        <v>6</v>
      </c>
      <c r="I132" s="179" t="s">
        <v>6</v>
      </c>
      <c r="J132" s="178" t="s">
        <v>6</v>
      </c>
      <c r="K132" s="179" t="s">
        <v>6</v>
      </c>
      <c r="L132" s="178" t="s">
        <v>6</v>
      </c>
      <c r="M132" s="179" t="s">
        <v>6</v>
      </c>
      <c r="N132" s="178" t="s">
        <v>6</v>
      </c>
      <c r="O132" s="179" t="s">
        <v>6</v>
      </c>
      <c r="P132" s="178" t="s">
        <v>6</v>
      </c>
      <c r="Q132" s="179" t="s">
        <v>6</v>
      </c>
      <c r="R132" s="178" t="s">
        <v>6</v>
      </c>
      <c r="S132" s="179" t="s">
        <v>6</v>
      </c>
    </row>
    <row r="133" spans="1:19" customFormat="1" x14ac:dyDescent="0.2">
      <c r="A133" s="187" t="s">
        <v>122</v>
      </c>
      <c r="B133" s="178">
        <v>0.73231149823825958</v>
      </c>
      <c r="C133" s="176">
        <v>0.63185696928467794</v>
      </c>
      <c r="D133" s="180"/>
      <c r="E133" s="22">
        <f t="shared" si="33"/>
        <v>6.4984231803871473E-2</v>
      </c>
      <c r="F133" s="228">
        <f t="shared" ref="F133:F135" si="35">C133-I133</f>
        <v>8.992372669358939E-2</v>
      </c>
      <c r="G133" s="181"/>
      <c r="H133" s="186">
        <v>0.66732726643438811</v>
      </c>
      <c r="I133" s="176">
        <v>0.54193324259108855</v>
      </c>
      <c r="J133" s="186">
        <v>0.64009971785658537</v>
      </c>
      <c r="K133" s="176">
        <v>0.51174124155843537</v>
      </c>
      <c r="L133" s="186">
        <v>0.62339857175505464</v>
      </c>
      <c r="M133" s="176">
        <v>0.49318141894971856</v>
      </c>
      <c r="N133" s="186">
        <v>0.53454714689424898</v>
      </c>
      <c r="O133" s="176">
        <v>0.40640747074252231</v>
      </c>
      <c r="P133" s="186">
        <v>0.55609235946244062</v>
      </c>
      <c r="Q133" s="176">
        <v>0.46013294426572965</v>
      </c>
      <c r="R133" s="186">
        <v>0.47097282735363816</v>
      </c>
      <c r="S133" s="176">
        <v>0.35094497720597073</v>
      </c>
    </row>
    <row r="134" spans="1:19" customFormat="1" x14ac:dyDescent="0.2">
      <c r="A134" s="187" t="s">
        <v>123</v>
      </c>
      <c r="B134" s="186">
        <v>0.55876394025966492</v>
      </c>
      <c r="C134" s="176">
        <v>0.42373215447482482</v>
      </c>
      <c r="D134" s="180"/>
      <c r="E134" s="22">
        <f t="shared" si="33"/>
        <v>2.0116702610317838E-2</v>
      </c>
      <c r="F134" s="228">
        <f t="shared" si="35"/>
        <v>2.9484530028434652E-3</v>
      </c>
      <c r="G134" s="181"/>
      <c r="H134" s="186">
        <v>0.53864723764934708</v>
      </c>
      <c r="I134" s="176">
        <v>0.42078370147198135</v>
      </c>
      <c r="J134" s="186">
        <v>0.47908159811257928</v>
      </c>
      <c r="K134" s="176">
        <v>0.37492089314007465</v>
      </c>
      <c r="L134" s="186">
        <v>0.46928902580341475</v>
      </c>
      <c r="M134" s="176">
        <v>0.32778763966484681</v>
      </c>
      <c r="N134" s="186">
        <v>0.42048105364615646</v>
      </c>
      <c r="O134" s="176">
        <v>0.31010732963082288</v>
      </c>
      <c r="P134" s="186">
        <v>0.45906028200456472</v>
      </c>
      <c r="Q134" s="176">
        <v>0.31578418398968161</v>
      </c>
      <c r="R134" s="186">
        <v>0.4454646190848216</v>
      </c>
      <c r="S134" s="176">
        <v>0.33911261887048733</v>
      </c>
    </row>
    <row r="135" spans="1:19" customFormat="1" x14ac:dyDescent="0.2">
      <c r="A135" s="187" t="s">
        <v>124</v>
      </c>
      <c r="B135" s="186">
        <v>0.63579342336953648</v>
      </c>
      <c r="C135" s="176">
        <v>0.48991997985601415</v>
      </c>
      <c r="D135" s="180"/>
      <c r="E135" s="22">
        <f t="shared" si="33"/>
        <v>1.9881021443548308E-2</v>
      </c>
      <c r="F135" s="228">
        <f t="shared" si="35"/>
        <v>5.4353778996015234E-3</v>
      </c>
      <c r="G135" s="181"/>
      <c r="H135" s="186">
        <v>0.61591240192598817</v>
      </c>
      <c r="I135" s="176">
        <v>0.48448460195641263</v>
      </c>
      <c r="J135" s="186">
        <v>0.55399639789358202</v>
      </c>
      <c r="K135" s="176">
        <v>0.42900281371533433</v>
      </c>
      <c r="L135" s="186">
        <v>0.52208555190168027</v>
      </c>
      <c r="M135" s="176">
        <v>0.39622593270926437</v>
      </c>
      <c r="N135" s="186">
        <v>0.59204195604864562</v>
      </c>
      <c r="O135" s="176">
        <v>0.41904618646335995</v>
      </c>
      <c r="P135" s="186">
        <v>0.56983615558276057</v>
      </c>
      <c r="Q135" s="176">
        <v>0.44151756752545634</v>
      </c>
      <c r="R135" s="186">
        <v>0.52737966087002552</v>
      </c>
      <c r="S135" s="176">
        <v>0.42430551934122818</v>
      </c>
    </row>
    <row r="136" spans="1:19" customFormat="1" ht="13.5" thickBot="1" x14ac:dyDescent="0.25">
      <c r="A136" s="109"/>
      <c r="B136" s="311"/>
      <c r="C136" s="116"/>
      <c r="D136" s="113"/>
      <c r="E136" s="136"/>
      <c r="F136" s="136"/>
      <c r="G136" s="137"/>
      <c r="H136" s="115"/>
      <c r="I136" s="116"/>
      <c r="J136" s="113"/>
      <c r="K136" s="137"/>
      <c r="L136" s="113"/>
      <c r="M136" s="137"/>
      <c r="N136" s="115"/>
      <c r="O136" s="116"/>
      <c r="P136" s="115"/>
      <c r="Q136" s="116"/>
      <c r="R136" s="115"/>
      <c r="S136" s="116"/>
    </row>
    <row r="137" spans="1:19" customFormat="1" ht="13.5" thickTop="1" x14ac:dyDescent="0.2">
      <c r="A137" s="5"/>
      <c r="B137" s="46"/>
      <c r="C137" s="46"/>
      <c r="D137" s="23"/>
      <c r="E137" s="135"/>
      <c r="F137" s="135"/>
      <c r="G137" s="23"/>
      <c r="H137" s="46"/>
      <c r="I137" s="46"/>
      <c r="J137" s="23"/>
      <c r="K137" s="23"/>
      <c r="L137" s="23"/>
      <c r="M137" s="23"/>
      <c r="N137" s="84"/>
      <c r="O137" s="84"/>
      <c r="P137" s="84"/>
      <c r="Q137" s="84"/>
      <c r="R137" s="84"/>
      <c r="S137" s="84"/>
    </row>
    <row r="138" spans="1:19" x14ac:dyDescent="0.2">
      <c r="A138" s="155" t="s">
        <v>113</v>
      </c>
    </row>
    <row r="139" spans="1:19" x14ac:dyDescent="0.2">
      <c r="A139" s="155" t="s">
        <v>109</v>
      </c>
    </row>
    <row r="140" spans="1:19" x14ac:dyDescent="0.2">
      <c r="A140" s="155" t="s">
        <v>82</v>
      </c>
      <c r="B140"/>
      <c r="C140"/>
      <c r="D140"/>
      <c r="H140"/>
      <c r="I140"/>
    </row>
    <row r="141" spans="1:19" x14ac:dyDescent="0.2">
      <c r="A141" s="286" t="s">
        <v>258</v>
      </c>
      <c r="B141"/>
      <c r="C141"/>
      <c r="D141"/>
      <c r="H141"/>
      <c r="I141"/>
    </row>
    <row r="142" spans="1:19" x14ac:dyDescent="0.2">
      <c r="A142" s="165" t="s">
        <v>236</v>
      </c>
      <c r="B142" s="149"/>
      <c r="C142" s="149"/>
      <c r="D142" s="149"/>
      <c r="H142" s="149"/>
      <c r="I142" s="149"/>
    </row>
    <row r="143" spans="1:19" x14ac:dyDescent="0.2">
      <c r="A143" s="155"/>
      <c r="B143" s="149"/>
      <c r="C143" s="149"/>
      <c r="D143" s="149"/>
      <c r="H143" s="149"/>
      <c r="I143" s="149"/>
    </row>
    <row r="144" spans="1:19" ht="17.25" customHeight="1" x14ac:dyDescent="0.2">
      <c r="A144" s="326" t="s">
        <v>139</v>
      </c>
      <c r="B144" s="326"/>
      <c r="C144" s="149"/>
      <c r="D144" s="149"/>
      <c r="H144" s="23"/>
      <c r="I144" s="149"/>
    </row>
    <row r="145" spans="1:21" x14ac:dyDescent="0.2">
      <c r="A145" s="154" t="s">
        <v>126</v>
      </c>
      <c r="B145" s="153"/>
      <c r="C145"/>
      <c r="D145"/>
      <c r="H145" s="153"/>
      <c r="I145"/>
    </row>
    <row r="146" spans="1:21" x14ac:dyDescent="0.2">
      <c r="A146" s="154" t="s">
        <v>128</v>
      </c>
      <c r="B146" s="237"/>
      <c r="C146" s="148"/>
      <c r="D146" s="148"/>
      <c r="H146" s="237"/>
      <c r="I146" s="148"/>
    </row>
    <row r="147" spans="1:21" x14ac:dyDescent="0.2">
      <c r="A147" s="154" t="s">
        <v>129</v>
      </c>
      <c r="B147" s="237"/>
      <c r="C147" s="148"/>
      <c r="D147" s="148"/>
      <c r="H147" s="237"/>
      <c r="I147" s="148"/>
    </row>
    <row r="148" spans="1:21" x14ac:dyDescent="0.2">
      <c r="A148" s="154" t="s">
        <v>130</v>
      </c>
      <c r="B148" s="237"/>
      <c r="C148" s="148"/>
      <c r="D148" s="148"/>
      <c r="H148" s="237"/>
      <c r="I148" s="148"/>
    </row>
    <row r="149" spans="1:21" s="135" customFormat="1" x14ac:dyDescent="0.2">
      <c r="A149" s="154" t="s">
        <v>131</v>
      </c>
      <c r="B149" s="153"/>
      <c r="C149"/>
      <c r="D149"/>
      <c r="G149" s="23"/>
      <c r="H149" s="153"/>
      <c r="I149"/>
      <c r="J149" s="23"/>
      <c r="K149" s="23"/>
      <c r="L149" s="23"/>
      <c r="M149" s="23"/>
      <c r="N149" s="84"/>
      <c r="O149" s="84"/>
      <c r="P149" s="84"/>
      <c r="Q149" s="84"/>
      <c r="R149" s="84"/>
      <c r="S149" s="84"/>
      <c r="T149" s="5"/>
      <c r="U149" s="5"/>
    </row>
    <row r="150" spans="1:21" s="135" customFormat="1" x14ac:dyDescent="0.2">
      <c r="A150" s="154" t="s">
        <v>132</v>
      </c>
      <c r="B150" s="237"/>
      <c r="C150" s="148"/>
      <c r="D150" s="148"/>
      <c r="G150" s="23"/>
      <c r="H150" s="237"/>
      <c r="I150" s="148"/>
      <c r="J150" s="23"/>
      <c r="K150" s="23"/>
      <c r="L150" s="23"/>
      <c r="M150" s="23"/>
      <c r="N150" s="84"/>
      <c r="O150" s="84"/>
      <c r="P150" s="84"/>
      <c r="Q150" s="84"/>
      <c r="R150" s="84"/>
      <c r="S150" s="84"/>
      <c r="T150" s="5"/>
      <c r="U150" s="5"/>
    </row>
    <row r="151" spans="1:21" s="135" customFormat="1" x14ac:dyDescent="0.2">
      <c r="A151" s="154" t="s">
        <v>133</v>
      </c>
      <c r="B151" s="237"/>
      <c r="C151" s="148"/>
      <c r="D151" s="148"/>
      <c r="G151" s="23"/>
      <c r="H151" s="237"/>
      <c r="I151" s="148"/>
      <c r="J151" s="23"/>
      <c r="K151" s="23"/>
      <c r="L151" s="23"/>
      <c r="M151" s="23"/>
      <c r="N151" s="84"/>
      <c r="O151" s="84"/>
      <c r="P151" s="84"/>
      <c r="Q151" s="84"/>
      <c r="R151" s="84"/>
      <c r="S151" s="84"/>
      <c r="T151" s="5"/>
      <c r="U151" s="5"/>
    </row>
    <row r="152" spans="1:21" x14ac:dyDescent="0.2">
      <c r="A152" s="154" t="s">
        <v>134</v>
      </c>
      <c r="B152" s="84"/>
      <c r="H152" s="84"/>
    </row>
    <row r="153" spans="1:21" x14ac:dyDescent="0.2">
      <c r="A153" s="154" t="s">
        <v>135</v>
      </c>
      <c r="B153" s="84"/>
      <c r="H153" s="84"/>
    </row>
    <row r="154" spans="1:21" x14ac:dyDescent="0.2">
      <c r="A154" s="154" t="s">
        <v>136</v>
      </c>
      <c r="B154" s="84"/>
      <c r="H154" s="84"/>
    </row>
    <row r="155" spans="1:21" x14ac:dyDescent="0.2">
      <c r="A155" s="154" t="s">
        <v>127</v>
      </c>
      <c r="B155" s="84"/>
      <c r="H155" s="84"/>
    </row>
    <row r="157" spans="1:21" x14ac:dyDescent="0.2">
      <c r="A157" s="154"/>
    </row>
    <row r="158" spans="1:21" x14ac:dyDescent="0.2">
      <c r="A158" s="154"/>
    </row>
    <row r="159" spans="1:21" x14ac:dyDescent="0.2">
      <c r="A159" s="154"/>
    </row>
    <row r="160" spans="1:21" x14ac:dyDescent="0.2">
      <c r="A160" s="154"/>
    </row>
    <row r="161" spans="1:1" x14ac:dyDescent="0.2">
      <c r="A161" s="154"/>
    </row>
    <row r="162" spans="1:1" x14ac:dyDescent="0.2">
      <c r="A162" s="154"/>
    </row>
    <row r="163" spans="1:1" x14ac:dyDescent="0.2">
      <c r="A163" s="154"/>
    </row>
    <row r="164" spans="1:1" x14ac:dyDescent="0.2">
      <c r="A164" s="154"/>
    </row>
    <row r="165" spans="1:1" x14ac:dyDescent="0.2">
      <c r="A165" s="154"/>
    </row>
    <row r="166" spans="1:1" x14ac:dyDescent="0.2">
      <c r="A166" s="154"/>
    </row>
    <row r="167" spans="1:1" x14ac:dyDescent="0.2">
      <c r="A167" s="154"/>
    </row>
  </sheetData>
  <mergeCells count="9">
    <mergeCell ref="R4:S4"/>
    <mergeCell ref="A144:B144"/>
    <mergeCell ref="B4:C4"/>
    <mergeCell ref="D4:G4"/>
    <mergeCell ref="N4:O4"/>
    <mergeCell ref="P4:Q4"/>
    <mergeCell ref="L4:M4"/>
    <mergeCell ref="J4:K4"/>
    <mergeCell ref="H4:I4"/>
  </mergeCells>
  <hyperlinks>
    <hyperlink ref="A1" location="Contents!A1" display="Contents"/>
    <hyperlink ref="A142" location="'Background Notes'!A1" display="Further information on methodology is available in the Background Information"/>
  </hyperlinks>
  <pageMargins left="0.7" right="0.7" top="0.75" bottom="0.75" header="0.3" footer="0.3"/>
  <pageSetup paperSize="9"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0"/>
  <sheetViews>
    <sheetView showGridLines="0" zoomScaleNormal="100" workbookViewId="0">
      <selection activeCell="D7" sqref="D7"/>
    </sheetView>
  </sheetViews>
  <sheetFormatPr defaultRowHeight="12.75" x14ac:dyDescent="0.2"/>
  <cols>
    <col min="1" max="1" width="21.28515625" style="5" customWidth="1"/>
    <col min="2" max="3" width="16.7109375" style="23" customWidth="1"/>
    <col min="4" max="4" width="9.140625" style="23"/>
    <col min="5" max="5" width="13.5703125" style="108" customWidth="1"/>
    <col min="6" max="6" width="13.42578125" style="108" customWidth="1"/>
    <col min="7" max="7" width="9.140625" style="23"/>
    <col min="8" max="13" width="16.7109375" style="23" customWidth="1"/>
    <col min="14" max="19" width="16.7109375" style="57" customWidth="1"/>
    <col min="20" max="16384" width="9.140625" style="5"/>
  </cols>
  <sheetData>
    <row r="1" spans="1:24" x14ac:dyDescent="0.2">
      <c r="A1" s="162" t="s">
        <v>92</v>
      </c>
    </row>
    <row r="2" spans="1:24" x14ac:dyDescent="0.2">
      <c r="A2" s="156" t="s">
        <v>260</v>
      </c>
    </row>
    <row r="3" spans="1:24" ht="13.5" thickBot="1" x14ac:dyDescent="0.25">
      <c r="A3" s="110"/>
      <c r="B3" s="113"/>
      <c r="C3" s="113"/>
      <c r="D3" s="113"/>
      <c r="E3" s="114"/>
      <c r="F3" s="114"/>
      <c r="G3" s="113"/>
      <c r="H3" s="113"/>
      <c r="I3" s="113"/>
      <c r="J3" s="113"/>
      <c r="K3" s="113"/>
      <c r="L3" s="113"/>
      <c r="M3" s="113"/>
      <c r="N3" s="142"/>
      <c r="O3" s="142"/>
      <c r="P3" s="142"/>
      <c r="Q3" s="142"/>
      <c r="R3" s="142"/>
      <c r="S3" s="142"/>
    </row>
    <row r="4" spans="1:24" s="2" customFormat="1" ht="15" thickTop="1" x14ac:dyDescent="0.2">
      <c r="A4" s="4"/>
      <c r="B4" s="319">
        <v>2017</v>
      </c>
      <c r="C4" s="320"/>
      <c r="D4" s="321" t="s">
        <v>254</v>
      </c>
      <c r="E4" s="323"/>
      <c r="F4" s="323"/>
      <c r="G4" s="322"/>
      <c r="H4" s="319">
        <v>2016</v>
      </c>
      <c r="I4" s="320"/>
      <c r="J4" s="319">
        <v>2015</v>
      </c>
      <c r="K4" s="320"/>
      <c r="L4" s="319">
        <v>2014</v>
      </c>
      <c r="M4" s="320"/>
      <c r="N4" s="324">
        <v>2013</v>
      </c>
      <c r="O4" s="325"/>
      <c r="P4" s="324">
        <v>2012</v>
      </c>
      <c r="Q4" s="325"/>
      <c r="R4" s="324">
        <v>2011</v>
      </c>
      <c r="S4" s="325"/>
    </row>
    <row r="5" spans="1:24" s="2" customFormat="1" ht="39" thickBot="1" x14ac:dyDescent="0.25">
      <c r="A5" s="107"/>
      <c r="B5" s="139" t="s">
        <v>1</v>
      </c>
      <c r="C5" s="128" t="s">
        <v>80</v>
      </c>
      <c r="D5" s="48"/>
      <c r="E5" s="138" t="s">
        <v>252</v>
      </c>
      <c r="F5" s="130" t="s">
        <v>253</v>
      </c>
      <c r="G5" s="234"/>
      <c r="H5" s="139" t="s">
        <v>1</v>
      </c>
      <c r="I5" s="128" t="s">
        <v>80</v>
      </c>
      <c r="J5" s="139" t="s">
        <v>1</v>
      </c>
      <c r="K5" s="128" t="s">
        <v>80</v>
      </c>
      <c r="L5" s="139" t="s">
        <v>1</v>
      </c>
      <c r="M5" s="128" t="s">
        <v>80</v>
      </c>
      <c r="N5" s="141" t="s">
        <v>1</v>
      </c>
      <c r="O5" s="128" t="s">
        <v>80</v>
      </c>
      <c r="P5" s="141" t="s">
        <v>1</v>
      </c>
      <c r="Q5" s="128" t="s">
        <v>80</v>
      </c>
      <c r="R5" s="141" t="s">
        <v>1</v>
      </c>
      <c r="S5" s="128" t="s">
        <v>80</v>
      </c>
    </row>
    <row r="6" spans="1:24" s="2" customFormat="1" ht="13.5" thickTop="1" x14ac:dyDescent="0.2">
      <c r="A6" s="4" t="s">
        <v>60</v>
      </c>
      <c r="B6" s="26"/>
      <c r="C6" s="27"/>
      <c r="D6" s="28"/>
      <c r="E6" s="56"/>
      <c r="F6" s="140"/>
      <c r="G6" s="27"/>
      <c r="H6" s="26"/>
      <c r="I6" s="27"/>
      <c r="J6" s="26"/>
      <c r="K6" s="27"/>
      <c r="L6" s="26"/>
      <c r="M6" s="27"/>
      <c r="N6" s="104"/>
      <c r="O6" s="99"/>
      <c r="P6" s="104"/>
      <c r="Q6" s="99"/>
      <c r="R6" s="104"/>
      <c r="S6" s="99"/>
    </row>
    <row r="7" spans="1:24" customFormat="1" x14ac:dyDescent="0.2">
      <c r="A7" s="6" t="s">
        <v>7</v>
      </c>
      <c r="B7" s="19">
        <v>0.5308597009598881</v>
      </c>
      <c r="C7" s="20">
        <v>0.35063860029138588</v>
      </c>
      <c r="D7" s="21"/>
      <c r="E7" s="45">
        <f>B7-H7</f>
        <v>0.12453217514928272</v>
      </c>
      <c r="F7" s="45">
        <f>C7-I7</f>
        <v>6.1541999058988661E-2</v>
      </c>
      <c r="G7" s="20"/>
      <c r="H7" s="19">
        <v>0.40632752581060538</v>
      </c>
      <c r="I7" s="20">
        <v>0.28909660123239722</v>
      </c>
      <c r="J7" s="19">
        <v>0.38421021403255445</v>
      </c>
      <c r="K7" s="20">
        <v>0.27302541501003519</v>
      </c>
      <c r="L7" s="19">
        <v>0.35277192159081239</v>
      </c>
      <c r="M7" s="20">
        <v>0.24331249034617619</v>
      </c>
      <c r="N7" s="95">
        <v>0.36509476008630209</v>
      </c>
      <c r="O7" s="96">
        <v>0.25400744860394536</v>
      </c>
      <c r="P7" s="95">
        <v>0.37992019146760719</v>
      </c>
      <c r="Q7" s="96">
        <v>0.27287785104888068</v>
      </c>
      <c r="R7" s="95">
        <v>0.31393681193427164</v>
      </c>
      <c r="S7" s="96">
        <v>0.21209515914138824</v>
      </c>
    </row>
    <row r="8" spans="1:24" customFormat="1" x14ac:dyDescent="0.2">
      <c r="A8" s="6" t="s">
        <v>8</v>
      </c>
      <c r="B8" s="19">
        <v>0.51040353483875001</v>
      </c>
      <c r="C8" s="20">
        <v>0.39570561507903507</v>
      </c>
      <c r="D8" s="21"/>
      <c r="E8" s="45">
        <f t="shared" ref="E8:E10" si="0">B8-H8</f>
        <v>6.3920397097731452E-2</v>
      </c>
      <c r="F8" s="45">
        <f t="shared" ref="F8:F10" si="1">C8-I8</f>
        <v>3.7211288386921726E-2</v>
      </c>
      <c r="G8" s="20"/>
      <c r="H8" s="19">
        <v>0.44648313774101855</v>
      </c>
      <c r="I8" s="20">
        <v>0.35849432669211334</v>
      </c>
      <c r="J8" s="19">
        <v>0.51140967582530317</v>
      </c>
      <c r="K8" s="20">
        <v>0.34609824235967945</v>
      </c>
      <c r="L8" s="19">
        <v>0.48863310677688981</v>
      </c>
      <c r="M8" s="20">
        <v>0.30042630638179035</v>
      </c>
      <c r="N8" s="95">
        <v>0.38103757696185109</v>
      </c>
      <c r="O8" s="96">
        <v>0.24911135654902319</v>
      </c>
      <c r="P8" s="95">
        <v>0.44460715664382439</v>
      </c>
      <c r="Q8" s="96">
        <v>0.27816064038952909</v>
      </c>
      <c r="R8" s="95">
        <v>0.37974161394554085</v>
      </c>
      <c r="S8" s="96">
        <v>0.26394556337199226</v>
      </c>
    </row>
    <row r="9" spans="1:24" customFormat="1" x14ac:dyDescent="0.2">
      <c r="A9" s="6" t="s">
        <v>9</v>
      </c>
      <c r="B9" s="19">
        <v>0.61630666081355112</v>
      </c>
      <c r="C9" s="20">
        <v>0.45893088453528935</v>
      </c>
      <c r="D9" s="21"/>
      <c r="E9" s="45">
        <f t="shared" si="0"/>
        <v>9.0503049281199788E-2</v>
      </c>
      <c r="F9" s="45">
        <f t="shared" si="1"/>
        <v>6.9037284614937189E-2</v>
      </c>
      <c r="G9" s="20"/>
      <c r="H9" s="19">
        <v>0.52580361153235133</v>
      </c>
      <c r="I9" s="20">
        <v>0.38989359992035216</v>
      </c>
      <c r="J9" s="19">
        <v>0.55221625122358775</v>
      </c>
      <c r="K9" s="20">
        <v>0.44603466212755521</v>
      </c>
      <c r="L9" s="19">
        <v>0.51225238074335977</v>
      </c>
      <c r="M9" s="20">
        <v>0.37077679372901645</v>
      </c>
      <c r="N9" s="95">
        <v>0.54335412454778709</v>
      </c>
      <c r="O9" s="96">
        <v>0.37893573795781388</v>
      </c>
      <c r="P9" s="95">
        <v>0.50774831103965135</v>
      </c>
      <c r="Q9" s="96">
        <v>0.35448607242430535</v>
      </c>
      <c r="R9" s="95">
        <v>0.49702529906847015</v>
      </c>
      <c r="S9" s="96">
        <v>0.33400977658845671</v>
      </c>
    </row>
    <row r="10" spans="1:24" customFormat="1" x14ac:dyDescent="0.2">
      <c r="A10" s="6" t="s">
        <v>10</v>
      </c>
      <c r="B10" s="19">
        <v>0.68030912082802919</v>
      </c>
      <c r="C10" s="20">
        <v>0.51894937874052383</v>
      </c>
      <c r="D10" s="21"/>
      <c r="E10" s="45">
        <f t="shared" si="0"/>
        <v>7.3907690224002009E-2</v>
      </c>
      <c r="F10" s="45">
        <f t="shared" si="1"/>
        <v>3.9958616326441765E-2</v>
      </c>
      <c r="G10" s="20"/>
      <c r="H10" s="19">
        <v>0.60640143060402718</v>
      </c>
      <c r="I10" s="20">
        <v>0.47899076241408206</v>
      </c>
      <c r="J10" s="19">
        <v>0.67485240056216667</v>
      </c>
      <c r="K10" s="20">
        <v>0.49852223965771209</v>
      </c>
      <c r="L10" s="19">
        <v>0.61461651645712623</v>
      </c>
      <c r="M10" s="20">
        <v>0.38495154818061694</v>
      </c>
      <c r="N10" s="95">
        <v>0.55129089738024584</v>
      </c>
      <c r="O10" s="96">
        <v>0.43172958923955684</v>
      </c>
      <c r="P10" s="95">
        <v>0.54625175384310898</v>
      </c>
      <c r="Q10" s="96">
        <v>0.42989598414708752</v>
      </c>
      <c r="R10" s="95">
        <v>0.53502742356508759</v>
      </c>
      <c r="S10" s="96">
        <v>0.39121070508656725</v>
      </c>
    </row>
    <row r="11" spans="1:24" customFormat="1" x14ac:dyDescent="0.2">
      <c r="A11" s="6"/>
      <c r="B11" s="23"/>
      <c r="C11" s="24"/>
      <c r="D11" s="25"/>
      <c r="E11" s="45"/>
      <c r="F11" s="45"/>
      <c r="G11" s="24"/>
      <c r="H11" s="23"/>
      <c r="I11" s="24"/>
      <c r="J11" s="23"/>
      <c r="K11" s="24"/>
      <c r="L11" s="23"/>
      <c r="M11" s="24"/>
      <c r="N11" s="57"/>
      <c r="O11" s="97"/>
      <c r="P11" s="57"/>
      <c r="Q11" s="97"/>
      <c r="R11" s="57"/>
      <c r="S11" s="97"/>
    </row>
    <row r="12" spans="1:24" s="2" customFormat="1" x14ac:dyDescent="0.2">
      <c r="A12" s="4" t="s">
        <v>61</v>
      </c>
      <c r="B12" s="26"/>
      <c r="C12" s="27"/>
      <c r="D12" s="28"/>
      <c r="E12" s="45"/>
      <c r="F12" s="45"/>
      <c r="G12" s="27"/>
      <c r="H12" s="26"/>
      <c r="I12" s="27"/>
      <c r="J12" s="26"/>
      <c r="K12" s="27"/>
      <c r="L12" s="26"/>
      <c r="M12" s="27"/>
      <c r="N12" s="98"/>
      <c r="O12" s="99"/>
      <c r="P12" s="98"/>
      <c r="Q12" s="99"/>
      <c r="R12" s="98"/>
      <c r="S12" s="99"/>
    </row>
    <row r="13" spans="1:24" customFormat="1" x14ac:dyDescent="0.2">
      <c r="A13" s="6" t="s">
        <v>7</v>
      </c>
      <c r="B13" s="19">
        <v>0.54501049987473171</v>
      </c>
      <c r="C13" s="20">
        <v>0.37071648783052025</v>
      </c>
      <c r="D13" s="21"/>
      <c r="E13" s="45">
        <f t="shared" ref="E13:E16" si="2">B13-H13</f>
        <v>0.11111840782388926</v>
      </c>
      <c r="F13" s="45">
        <f t="shared" ref="F13:F16" si="3">C13-I13</f>
        <v>6.5206556290722639E-2</v>
      </c>
      <c r="G13" s="20"/>
      <c r="H13" s="19">
        <v>0.43389209205084245</v>
      </c>
      <c r="I13" s="20">
        <v>0.30550993153979761</v>
      </c>
      <c r="J13" s="19">
        <v>0.40555169596012963</v>
      </c>
      <c r="K13" s="20">
        <v>0.2929039413875314</v>
      </c>
      <c r="L13" s="19">
        <v>0.37953302162390629</v>
      </c>
      <c r="M13" s="20">
        <v>0.26924853718715797</v>
      </c>
      <c r="N13" s="95">
        <v>0.38168939800056584</v>
      </c>
      <c r="O13" s="96">
        <v>0.27913150823807292</v>
      </c>
      <c r="P13" s="95">
        <v>0.40479245356345439</v>
      </c>
      <c r="Q13" s="96">
        <v>0.29304835474290702</v>
      </c>
      <c r="R13" s="95">
        <v>0.35047902288155819</v>
      </c>
      <c r="S13" s="96">
        <v>0.24644948339942563</v>
      </c>
    </row>
    <row r="14" spans="1:24" customFormat="1" x14ac:dyDescent="0.2">
      <c r="A14" s="6" t="s">
        <v>8</v>
      </c>
      <c r="B14" s="19">
        <v>0.56093672291778163</v>
      </c>
      <c r="C14" s="20">
        <v>0.43683898730972714</v>
      </c>
      <c r="D14" s="21"/>
      <c r="E14" s="45">
        <f t="shared" si="2"/>
        <v>7.5789073766592052E-2</v>
      </c>
      <c r="F14" s="45">
        <f t="shared" si="3"/>
        <v>4.0733340283191644E-2</v>
      </c>
      <c r="G14" s="20"/>
      <c r="H14" s="19">
        <v>0.48514764915118958</v>
      </c>
      <c r="I14" s="20">
        <v>0.3961056470265355</v>
      </c>
      <c r="J14" s="19">
        <v>0.53132793395394395</v>
      </c>
      <c r="K14" s="20">
        <v>0.36780882221546252</v>
      </c>
      <c r="L14" s="19">
        <v>0.5174755986338947</v>
      </c>
      <c r="M14" s="20">
        <v>0.3389825087537644</v>
      </c>
      <c r="N14" s="95">
        <v>0.40258608649359046</v>
      </c>
      <c r="O14" s="96">
        <v>0.26682971437645231</v>
      </c>
      <c r="P14" s="95">
        <v>0.4753697450344781</v>
      </c>
      <c r="Q14" s="96">
        <v>0.30613192590390803</v>
      </c>
      <c r="R14" s="95">
        <v>0.40247342076833598</v>
      </c>
      <c r="S14" s="96">
        <v>0.28065738578160587</v>
      </c>
    </row>
    <row r="15" spans="1:24" customFormat="1" x14ac:dyDescent="0.2">
      <c r="A15" s="6" t="s">
        <v>9</v>
      </c>
      <c r="B15" s="19">
        <v>0.64513820809332056</v>
      </c>
      <c r="C15" s="20">
        <v>0.48901992024085605</v>
      </c>
      <c r="D15" s="21"/>
      <c r="E15" s="45">
        <f t="shared" si="2"/>
        <v>8.5846115801848866E-2</v>
      </c>
      <c r="F15" s="45">
        <f t="shared" si="3"/>
        <v>7.3895640850621225E-2</v>
      </c>
      <c r="G15" s="20"/>
      <c r="H15" s="19">
        <v>0.5592920922914717</v>
      </c>
      <c r="I15" s="20">
        <v>0.41512427939023483</v>
      </c>
      <c r="J15" s="19">
        <v>0.58090391544443665</v>
      </c>
      <c r="K15" s="20">
        <v>0.45721201352659069</v>
      </c>
      <c r="L15" s="19">
        <v>0.54390773072267096</v>
      </c>
      <c r="M15" s="20">
        <v>0.39554460333887231</v>
      </c>
      <c r="N15" s="95">
        <v>0.55607801036605686</v>
      </c>
      <c r="O15" s="96">
        <v>0.390861038676311</v>
      </c>
      <c r="P15" s="95">
        <v>0.53545554555754415</v>
      </c>
      <c r="Q15" s="96">
        <v>0.38115263458353155</v>
      </c>
      <c r="R15" s="95">
        <v>0.51578196336616677</v>
      </c>
      <c r="S15" s="96">
        <v>0.35824944940669251</v>
      </c>
    </row>
    <row r="16" spans="1:24" customFormat="1" x14ac:dyDescent="0.2">
      <c r="A16" s="6" t="s">
        <v>10</v>
      </c>
      <c r="B16" s="19">
        <v>0.69230610031616246</v>
      </c>
      <c r="C16" s="20">
        <v>0.53699284308411577</v>
      </c>
      <c r="D16" s="21"/>
      <c r="E16" s="45">
        <f t="shared" si="2"/>
        <v>4.5654682648792799E-2</v>
      </c>
      <c r="F16" s="45">
        <f t="shared" si="3"/>
        <v>2.9913110809313359E-2</v>
      </c>
      <c r="G16" s="20"/>
      <c r="H16" s="19">
        <v>0.64665141766736967</v>
      </c>
      <c r="I16" s="20">
        <v>0.50707973227480241</v>
      </c>
      <c r="J16" s="19">
        <v>0.70811398663482383</v>
      </c>
      <c r="K16" s="20">
        <v>0.52181951973917329</v>
      </c>
      <c r="L16" s="19">
        <v>0.64576014611680355</v>
      </c>
      <c r="M16" s="20">
        <v>0.40254707611645918</v>
      </c>
      <c r="N16" s="95">
        <v>0.57799803445429709</v>
      </c>
      <c r="O16" s="96">
        <v>0.44351959282650855</v>
      </c>
      <c r="P16" s="95">
        <v>0.60316490676758794</v>
      </c>
      <c r="Q16" s="96">
        <v>0.48190401394199955</v>
      </c>
      <c r="R16" s="95">
        <v>0.54552014504782542</v>
      </c>
      <c r="S16" s="96">
        <v>0.40755091843458296</v>
      </c>
      <c r="X16" t="s">
        <v>141</v>
      </c>
    </row>
    <row r="17" spans="1:19" customFormat="1" x14ac:dyDescent="0.2">
      <c r="A17" s="6"/>
      <c r="B17" s="23"/>
      <c r="C17" s="24"/>
      <c r="D17" s="25"/>
      <c r="E17" s="45"/>
      <c r="F17" s="45"/>
      <c r="G17" s="24"/>
      <c r="H17" s="23"/>
      <c r="I17" s="24"/>
      <c r="J17" s="23"/>
      <c r="K17" s="24"/>
      <c r="L17" s="23"/>
      <c r="M17" s="24"/>
      <c r="N17" s="57"/>
      <c r="O17" s="97"/>
      <c r="P17" s="57"/>
      <c r="Q17" s="97"/>
      <c r="R17" s="57"/>
      <c r="S17" s="97"/>
    </row>
    <row r="18" spans="1:19" s="2" customFormat="1" x14ac:dyDescent="0.2">
      <c r="A18" s="4" t="s">
        <v>62</v>
      </c>
      <c r="B18" s="26"/>
      <c r="C18" s="27"/>
      <c r="D18" s="28"/>
      <c r="E18" s="45"/>
      <c r="F18" s="45"/>
      <c r="G18" s="27"/>
      <c r="H18" s="26"/>
      <c r="I18" s="27"/>
      <c r="J18" s="26"/>
      <c r="K18" s="27"/>
      <c r="L18" s="26"/>
      <c r="M18" s="27"/>
      <c r="N18" s="98"/>
      <c r="O18" s="99"/>
      <c r="P18" s="98"/>
      <c r="Q18" s="99"/>
      <c r="R18" s="98"/>
      <c r="S18" s="99"/>
    </row>
    <row r="19" spans="1:19" customFormat="1" x14ac:dyDescent="0.2">
      <c r="A19" s="6" t="s">
        <v>7</v>
      </c>
      <c r="B19" s="19">
        <v>0.55922181306992524</v>
      </c>
      <c r="C19" s="245">
        <v>0.38602904653787329</v>
      </c>
      <c r="D19" s="21"/>
      <c r="E19" s="45">
        <f t="shared" ref="E19:E22" si="4">B19-H19</f>
        <v>9.3505016171143152E-2</v>
      </c>
      <c r="F19" s="45">
        <f t="shared" ref="F19:F22" si="5">C19-I19</f>
        <v>6.0333982491226845E-2</v>
      </c>
      <c r="G19" s="20"/>
      <c r="H19" s="19">
        <v>0.46571679689878209</v>
      </c>
      <c r="I19" s="245">
        <v>0.32569506404664644</v>
      </c>
      <c r="J19" s="19">
        <v>0.45021023980400987</v>
      </c>
      <c r="K19" s="20">
        <v>0.32481473215505791</v>
      </c>
      <c r="L19" s="19">
        <v>0.40055516005213609</v>
      </c>
      <c r="M19" s="20">
        <v>0.2949412938327523</v>
      </c>
      <c r="N19" s="95">
        <v>0.41072361252705086</v>
      </c>
      <c r="O19" s="96">
        <v>0.297628653650028</v>
      </c>
      <c r="P19" s="95">
        <v>0.42968005723309877</v>
      </c>
      <c r="Q19" s="96">
        <v>0.30888038810827562</v>
      </c>
      <c r="R19" s="95">
        <v>0.37073122696904304</v>
      </c>
      <c r="S19" s="96">
        <v>0.26034698531763301</v>
      </c>
    </row>
    <row r="20" spans="1:19" customFormat="1" x14ac:dyDescent="0.2">
      <c r="A20" s="6" t="s">
        <v>8</v>
      </c>
      <c r="B20" s="19">
        <v>0.58885812420064887</v>
      </c>
      <c r="C20" s="20">
        <v>0.45927491668229686</v>
      </c>
      <c r="D20" s="21"/>
      <c r="E20" s="45">
        <f t="shared" si="4"/>
        <v>5.901341208407973E-2</v>
      </c>
      <c r="F20" s="45">
        <f t="shared" si="5"/>
        <v>2.9326506989424295E-2</v>
      </c>
      <c r="G20" s="20"/>
      <c r="H20" s="19">
        <v>0.52984471211656914</v>
      </c>
      <c r="I20" s="20">
        <v>0.42994840969287257</v>
      </c>
      <c r="J20" s="19">
        <v>0.56326274218674199</v>
      </c>
      <c r="K20" s="20">
        <v>0.41852480739168446</v>
      </c>
      <c r="L20" s="19">
        <v>0.53360651456348718</v>
      </c>
      <c r="M20" s="20">
        <v>0.37130245378428256</v>
      </c>
      <c r="N20" s="95">
        <v>0.43609650759136448</v>
      </c>
      <c r="O20" s="96">
        <v>0.29050939010508586</v>
      </c>
      <c r="P20" s="95">
        <v>0.4986821549314121</v>
      </c>
      <c r="Q20" s="96">
        <v>0.33096672620266265</v>
      </c>
      <c r="R20" s="95">
        <v>0.42608228995145675</v>
      </c>
      <c r="S20" s="96">
        <v>0.29574032390062716</v>
      </c>
    </row>
    <row r="21" spans="1:19" customFormat="1" x14ac:dyDescent="0.2">
      <c r="A21" s="6" t="s">
        <v>9</v>
      </c>
      <c r="B21" s="19">
        <v>0.6791123986325629</v>
      </c>
      <c r="C21" s="20">
        <v>0.50887543130525037</v>
      </c>
      <c r="D21" s="21"/>
      <c r="E21" s="45">
        <f t="shared" si="4"/>
        <v>8.8629108354803199E-2</v>
      </c>
      <c r="F21" s="45">
        <f t="shared" si="5"/>
        <v>7.2818405264136743E-2</v>
      </c>
      <c r="G21" s="20"/>
      <c r="H21" s="19">
        <v>0.5904832902777597</v>
      </c>
      <c r="I21" s="20">
        <v>0.43605702604111363</v>
      </c>
      <c r="J21" s="19">
        <v>0.61309072128778364</v>
      </c>
      <c r="K21" s="20">
        <v>0.47700779574063723</v>
      </c>
      <c r="L21" s="19">
        <v>0.58258557305106862</v>
      </c>
      <c r="M21" s="20">
        <v>0.42543310961864883</v>
      </c>
      <c r="N21" s="95">
        <v>0.58240704245017527</v>
      </c>
      <c r="O21" s="96">
        <v>0.40904191117516264</v>
      </c>
      <c r="P21" s="95">
        <v>0.57344686001204137</v>
      </c>
      <c r="Q21" s="96">
        <v>0.40287999747936176</v>
      </c>
      <c r="R21" s="95">
        <v>0.53639771252172885</v>
      </c>
      <c r="S21" s="96">
        <v>0.37501365631442951</v>
      </c>
    </row>
    <row r="22" spans="1:19" customFormat="1" x14ac:dyDescent="0.2">
      <c r="A22" s="6" t="s">
        <v>10</v>
      </c>
      <c r="B22" s="19">
        <v>0.71373374056373462</v>
      </c>
      <c r="C22" s="20">
        <v>0.54564157255788603</v>
      </c>
      <c r="D22" s="21"/>
      <c r="E22" s="45">
        <f t="shared" si="4"/>
        <v>3.2587239579486837E-2</v>
      </c>
      <c r="F22" s="45">
        <f t="shared" si="5"/>
        <v>1.4804014714002833E-2</v>
      </c>
      <c r="G22" s="20"/>
      <c r="H22" s="19">
        <v>0.68114650098424778</v>
      </c>
      <c r="I22" s="20">
        <v>0.5308375578438832</v>
      </c>
      <c r="J22" s="19">
        <v>0.7365833116456626</v>
      </c>
      <c r="K22" s="20">
        <v>0.54036973177455527</v>
      </c>
      <c r="L22" s="19">
        <v>0.67618956306545464</v>
      </c>
      <c r="M22" s="20">
        <v>0.41853767656408031</v>
      </c>
      <c r="N22" s="95">
        <v>0.61187172547847724</v>
      </c>
      <c r="O22" s="96">
        <v>0.46582972809802009</v>
      </c>
      <c r="P22" s="95">
        <v>0.63124510844022719</v>
      </c>
      <c r="Q22" s="96">
        <v>0.51043418728749046</v>
      </c>
      <c r="R22" s="95">
        <v>0.56825965450660787</v>
      </c>
      <c r="S22" s="96">
        <v>0.42239984243883044</v>
      </c>
    </row>
    <row r="23" spans="1:19" customFormat="1" x14ac:dyDescent="0.2">
      <c r="A23" s="6"/>
      <c r="B23" s="23"/>
      <c r="C23" s="24"/>
      <c r="D23" s="25"/>
      <c r="E23" s="45"/>
      <c r="F23" s="45"/>
      <c r="G23" s="24"/>
      <c r="H23" s="23"/>
      <c r="I23" s="24"/>
      <c r="J23" s="23"/>
      <c r="K23" s="24"/>
      <c r="L23" s="23"/>
      <c r="M23" s="24"/>
      <c r="N23" s="57"/>
      <c r="O23" s="97"/>
      <c r="P23" s="57"/>
      <c r="Q23" s="97"/>
      <c r="R23" s="57"/>
      <c r="S23" s="97"/>
    </row>
    <row r="24" spans="1:19" s="2" customFormat="1" x14ac:dyDescent="0.2">
      <c r="A24" s="4" t="s">
        <v>63</v>
      </c>
      <c r="B24" s="26"/>
      <c r="C24" s="27"/>
      <c r="D24" s="28"/>
      <c r="E24" s="45"/>
      <c r="F24" s="45"/>
      <c r="G24" s="27"/>
      <c r="H24" s="26"/>
      <c r="I24" s="27"/>
      <c r="J24" s="26"/>
      <c r="K24" s="27"/>
      <c r="L24" s="26"/>
      <c r="M24" s="27"/>
      <c r="N24" s="98"/>
      <c r="O24" s="99"/>
      <c r="P24" s="98"/>
      <c r="Q24" s="99"/>
      <c r="R24" s="98"/>
      <c r="S24" s="99"/>
    </row>
    <row r="25" spans="1:19" customFormat="1" x14ac:dyDescent="0.2">
      <c r="A25" s="6" t="s">
        <v>7</v>
      </c>
      <c r="B25" s="19">
        <v>0.58938343161979856</v>
      </c>
      <c r="C25" s="20">
        <v>0.40996098113391011</v>
      </c>
      <c r="D25" s="21"/>
      <c r="E25" s="45">
        <f t="shared" ref="E25:E28" si="6">B25-H25</f>
        <v>9.5650573726946742E-2</v>
      </c>
      <c r="F25" s="45">
        <f t="shared" ref="F25:F28" si="7">C25-I25</f>
        <v>8.7755281918756034E-2</v>
      </c>
      <c r="G25" s="20"/>
      <c r="H25" s="19">
        <v>0.49373285789285182</v>
      </c>
      <c r="I25" s="20">
        <v>0.32220569921515407</v>
      </c>
      <c r="J25" s="19">
        <v>0.47693604584282295</v>
      </c>
      <c r="K25" s="20">
        <v>0.34195173757217856</v>
      </c>
      <c r="L25" s="19">
        <v>0.42903055995014666</v>
      </c>
      <c r="M25" s="20">
        <v>0.31310307550134614</v>
      </c>
      <c r="N25" s="95">
        <v>0.43493275212734034</v>
      </c>
      <c r="O25" s="96">
        <v>0.31405797473380664</v>
      </c>
      <c r="P25" s="95">
        <v>0.46820098463578524</v>
      </c>
      <c r="Q25" s="96">
        <v>0.34194813639170285</v>
      </c>
      <c r="R25" s="95">
        <v>0.39254100535264841</v>
      </c>
      <c r="S25" s="96">
        <v>0.27633901587818838</v>
      </c>
    </row>
    <row r="26" spans="1:19" customFormat="1" x14ac:dyDescent="0.2">
      <c r="A26" s="6" t="s">
        <v>8</v>
      </c>
      <c r="B26" s="19">
        <v>0.62584637889818251</v>
      </c>
      <c r="C26" s="20">
        <v>0.48522680410001817</v>
      </c>
      <c r="D26" s="21"/>
      <c r="E26" s="45">
        <f t="shared" si="6"/>
        <v>5.2962970539446319E-2</v>
      </c>
      <c r="F26" s="45">
        <f t="shared" si="7"/>
        <v>2.2436864952899149E-2</v>
      </c>
      <c r="G26" s="20"/>
      <c r="H26" s="19">
        <v>0.57288340835873619</v>
      </c>
      <c r="I26" s="20">
        <v>0.46278993914711902</v>
      </c>
      <c r="J26" s="19">
        <v>0.59015921806507465</v>
      </c>
      <c r="K26" s="20">
        <v>0.44225484014146021</v>
      </c>
      <c r="L26" s="19">
        <v>0.54976006276857214</v>
      </c>
      <c r="M26" s="20">
        <v>0.39619027560222997</v>
      </c>
      <c r="N26" s="95">
        <v>0.4837147156474555</v>
      </c>
      <c r="O26" s="96">
        <v>0.31702495807560355</v>
      </c>
      <c r="P26" s="95">
        <v>0.51747203039576273</v>
      </c>
      <c r="Q26" s="96">
        <v>0.34823709202657144</v>
      </c>
      <c r="R26" s="95">
        <v>0.45335236116576827</v>
      </c>
      <c r="S26" s="96">
        <v>0.31728376218688603</v>
      </c>
    </row>
    <row r="27" spans="1:19" customFormat="1" x14ac:dyDescent="0.2">
      <c r="A27" s="6" t="s">
        <v>9</v>
      </c>
      <c r="B27" s="19">
        <v>0.70227883481783993</v>
      </c>
      <c r="C27" s="20">
        <v>0.52732692871421483</v>
      </c>
      <c r="D27" s="21"/>
      <c r="E27" s="45">
        <f t="shared" si="6"/>
        <v>7.7142900731001274E-2</v>
      </c>
      <c r="F27" s="45">
        <f t="shared" si="7"/>
        <v>6.8762349762459873E-2</v>
      </c>
      <c r="G27" s="20"/>
      <c r="H27" s="19">
        <v>0.62513593408683865</v>
      </c>
      <c r="I27" s="20">
        <v>0.45856457895175495</v>
      </c>
      <c r="J27" s="19">
        <v>0.64033400602843826</v>
      </c>
      <c r="K27" s="20">
        <v>0.4931059338578348</v>
      </c>
      <c r="L27" s="19">
        <v>0.60778884442367986</v>
      </c>
      <c r="M27" s="20">
        <v>0.44186337463981928</v>
      </c>
      <c r="N27" s="95">
        <v>0.61471510534501139</v>
      </c>
      <c r="O27" s="96">
        <v>0.42756280213417502</v>
      </c>
      <c r="P27" s="95">
        <v>0.60766415768272053</v>
      </c>
      <c r="Q27" s="96">
        <v>0.42158714238480977</v>
      </c>
      <c r="R27" s="95">
        <v>0.55785711717029229</v>
      </c>
      <c r="S27" s="96">
        <v>0.39036252962419921</v>
      </c>
    </row>
    <row r="28" spans="1:19" customFormat="1" x14ac:dyDescent="0.2">
      <c r="A28" s="6" t="s">
        <v>10</v>
      </c>
      <c r="B28" s="19">
        <v>0.74573957538371993</v>
      </c>
      <c r="C28" s="20">
        <v>0.56426491405743018</v>
      </c>
      <c r="D28" s="21"/>
      <c r="E28" s="45">
        <f t="shared" si="6"/>
        <v>3.0645694376605692E-2</v>
      </c>
      <c r="F28" s="45">
        <f t="shared" si="7"/>
        <v>1.2157493281855669E-2</v>
      </c>
      <c r="G28" s="20"/>
      <c r="H28" s="19">
        <v>0.71509388100711424</v>
      </c>
      <c r="I28" s="20">
        <v>0.55210742077557451</v>
      </c>
      <c r="J28" s="19">
        <v>0.75763505730110503</v>
      </c>
      <c r="K28" s="20">
        <v>0.55187737807194903</v>
      </c>
      <c r="L28" s="19">
        <v>0.69511185599118408</v>
      </c>
      <c r="M28" s="20">
        <v>0.44716707782378773</v>
      </c>
      <c r="N28" s="95">
        <v>0.65084524486904127</v>
      </c>
      <c r="O28" s="96">
        <v>0.48848955834265528</v>
      </c>
      <c r="P28" s="95">
        <v>0.67454681670473138</v>
      </c>
      <c r="Q28" s="96">
        <v>0.53404574063332066</v>
      </c>
      <c r="R28" s="95">
        <v>0.59862271452556659</v>
      </c>
      <c r="S28" s="96">
        <v>0.44226112629455389</v>
      </c>
    </row>
    <row r="29" spans="1:19" customFormat="1" x14ac:dyDescent="0.2">
      <c r="A29" s="6"/>
      <c r="B29" s="23"/>
      <c r="C29" s="24"/>
      <c r="D29" s="25"/>
      <c r="E29" s="45"/>
      <c r="F29" s="45"/>
      <c r="G29" s="24"/>
      <c r="H29" s="23"/>
      <c r="I29" s="24"/>
      <c r="J29" s="23"/>
      <c r="K29" s="24"/>
      <c r="L29" s="23"/>
      <c r="M29" s="24"/>
      <c r="N29" s="57"/>
      <c r="O29" s="97"/>
      <c r="P29" s="57"/>
      <c r="Q29" s="97"/>
      <c r="R29" s="57"/>
      <c r="S29" s="97"/>
    </row>
    <row r="30" spans="1:19" s="2" customFormat="1" x14ac:dyDescent="0.2">
      <c r="A30" s="4" t="s">
        <v>64</v>
      </c>
      <c r="B30" s="26"/>
      <c r="C30" s="27"/>
      <c r="D30" s="28"/>
      <c r="E30" s="45"/>
      <c r="F30" s="45"/>
      <c r="G30" s="27"/>
      <c r="H30" s="26"/>
      <c r="I30" s="27"/>
      <c r="J30" s="26"/>
      <c r="K30" s="27"/>
      <c r="L30" s="26"/>
      <c r="M30" s="27"/>
      <c r="N30" s="98"/>
      <c r="O30" s="99"/>
      <c r="P30" s="98"/>
      <c r="Q30" s="99"/>
      <c r="R30" s="98"/>
      <c r="S30" s="99"/>
    </row>
    <row r="31" spans="1:19" customFormat="1" x14ac:dyDescent="0.2">
      <c r="A31" s="6" t="s">
        <v>7</v>
      </c>
      <c r="B31" s="19">
        <v>0.60186062525908457</v>
      </c>
      <c r="C31" s="20">
        <v>0.42540318606484284</v>
      </c>
      <c r="D31" s="21"/>
      <c r="E31" s="45">
        <f t="shared" ref="E31:E34" si="8">B31-H31</f>
        <v>7.9234276491461753E-2</v>
      </c>
      <c r="F31" s="45">
        <f t="shared" ref="F31:F34" si="9">C31-I31</f>
        <v>7.4984086419562612E-2</v>
      </c>
      <c r="G31" s="20"/>
      <c r="H31" s="19">
        <v>0.52262634876762282</v>
      </c>
      <c r="I31" s="20">
        <v>0.35041909964528023</v>
      </c>
      <c r="J31" s="19">
        <v>0.50006916630871778</v>
      </c>
      <c r="K31" s="20">
        <v>0.36143570747008225</v>
      </c>
      <c r="L31" s="19">
        <v>0.45200378387282497</v>
      </c>
      <c r="M31" s="20">
        <v>0.33238173787694364</v>
      </c>
      <c r="N31" s="95">
        <v>0.46110304300061228</v>
      </c>
      <c r="O31" s="96">
        <v>0.33427334220113109</v>
      </c>
      <c r="P31" s="95">
        <v>0.48836924333473869</v>
      </c>
      <c r="Q31" s="96">
        <v>0.36081977001200033</v>
      </c>
      <c r="R31" s="95">
        <v>0.4101390882749239</v>
      </c>
      <c r="S31" s="96">
        <v>0.29401162965260047</v>
      </c>
    </row>
    <row r="32" spans="1:19" customFormat="1" x14ac:dyDescent="0.2">
      <c r="A32" s="6" t="s">
        <v>8</v>
      </c>
      <c r="B32" s="19">
        <v>0.6531881365860458</v>
      </c>
      <c r="C32" s="20">
        <v>0.51207556923127728</v>
      </c>
      <c r="D32" s="21"/>
      <c r="E32" s="45">
        <f t="shared" si="8"/>
        <v>4.5823668956850305E-2</v>
      </c>
      <c r="F32" s="45">
        <f t="shared" si="9"/>
        <v>6.4254099331173542E-3</v>
      </c>
      <c r="G32" s="20"/>
      <c r="H32" s="19">
        <v>0.60736446762919549</v>
      </c>
      <c r="I32" s="20">
        <v>0.50565015929815993</v>
      </c>
      <c r="J32" s="19">
        <v>0.6035538946548924</v>
      </c>
      <c r="K32" s="20">
        <v>0.4644745484356933</v>
      </c>
      <c r="L32" s="19">
        <v>0.57295056907246378</v>
      </c>
      <c r="M32" s="20">
        <v>0.41799951776002742</v>
      </c>
      <c r="N32" s="95">
        <v>0.50715318224831352</v>
      </c>
      <c r="O32" s="96">
        <v>0.33226654533768857</v>
      </c>
      <c r="P32" s="95">
        <v>0.53695210615052069</v>
      </c>
      <c r="Q32" s="96">
        <v>0.37555810658773114</v>
      </c>
      <c r="R32" s="95">
        <v>0.47773041868177935</v>
      </c>
      <c r="S32" s="96">
        <v>0.33418625957724279</v>
      </c>
    </row>
    <row r="33" spans="1:19" customFormat="1" ht="14.25" customHeight="1" x14ac:dyDescent="0.2">
      <c r="A33" s="6" t="s">
        <v>9</v>
      </c>
      <c r="B33" s="19">
        <v>0.71692193569256024</v>
      </c>
      <c r="C33" s="20">
        <v>0.54571424855225836</v>
      </c>
      <c r="D33" s="21"/>
      <c r="E33" s="45">
        <f t="shared" si="8"/>
        <v>6.2423117441102405E-2</v>
      </c>
      <c r="F33" s="45">
        <f t="shared" si="9"/>
        <v>5.6731536677057437E-2</v>
      </c>
      <c r="G33" s="20"/>
      <c r="H33" s="19">
        <v>0.65449881825145784</v>
      </c>
      <c r="I33" s="20">
        <v>0.48898271187520093</v>
      </c>
      <c r="J33" s="19">
        <v>0.65735193211047638</v>
      </c>
      <c r="K33" s="20">
        <v>0.51030841596123988</v>
      </c>
      <c r="L33" s="19">
        <v>0.62124262070335867</v>
      </c>
      <c r="M33" s="20">
        <v>0.45898447014652827</v>
      </c>
      <c r="N33" s="95">
        <v>0.63865744590709506</v>
      </c>
      <c r="O33" s="96">
        <v>0.43447380654843354</v>
      </c>
      <c r="P33" s="95">
        <v>0.62914644292716737</v>
      </c>
      <c r="Q33" s="96">
        <v>0.4457968388171461</v>
      </c>
      <c r="R33" s="95">
        <v>0.57571943528897374</v>
      </c>
      <c r="S33" s="96">
        <v>0.41239935500193503</v>
      </c>
    </row>
    <row r="34" spans="1:19" customFormat="1" ht="14.25" customHeight="1" x14ac:dyDescent="0.2">
      <c r="A34" s="6" t="s">
        <v>10</v>
      </c>
      <c r="B34" s="19">
        <v>0.76180065232505967</v>
      </c>
      <c r="C34" s="20">
        <v>0.58479678946406666</v>
      </c>
      <c r="D34" s="21"/>
      <c r="E34" s="45">
        <f t="shared" si="8"/>
        <v>1.9349572128512849E-2</v>
      </c>
      <c r="F34" s="45">
        <f t="shared" si="9"/>
        <v>3.7762771264747697E-3</v>
      </c>
      <c r="G34" s="20"/>
      <c r="H34" s="19">
        <v>0.74245108019654682</v>
      </c>
      <c r="I34" s="20">
        <v>0.58102051233759189</v>
      </c>
      <c r="J34" s="19">
        <v>0.75455442274218387</v>
      </c>
      <c r="K34" s="20">
        <v>0.55807839918532387</v>
      </c>
      <c r="L34" s="19">
        <v>0.70538833277547242</v>
      </c>
      <c r="M34" s="20">
        <v>0.46100633467840169</v>
      </c>
      <c r="N34" s="95">
        <v>0.67015348364793703</v>
      </c>
      <c r="O34" s="96">
        <v>0.5018529707076741</v>
      </c>
      <c r="P34" s="95">
        <v>0.69627740424380857</v>
      </c>
      <c r="Q34" s="96">
        <v>0.55381300642190789</v>
      </c>
      <c r="R34" s="95">
        <v>0.60677144125811489</v>
      </c>
      <c r="S34" s="96">
        <v>0.45285765787609561</v>
      </c>
    </row>
    <row r="35" spans="1:19" customFormat="1" x14ac:dyDescent="0.2">
      <c r="A35" s="6"/>
      <c r="B35" s="23"/>
      <c r="C35" s="24"/>
      <c r="D35" s="25"/>
      <c r="E35" s="45"/>
      <c r="F35" s="45"/>
      <c r="G35" s="24"/>
      <c r="H35" s="23"/>
      <c r="I35" s="24"/>
      <c r="J35" s="23"/>
      <c r="K35" s="24"/>
      <c r="L35" s="23"/>
      <c r="M35" s="24"/>
      <c r="N35" s="57"/>
      <c r="O35" s="97"/>
      <c r="P35" s="57"/>
      <c r="Q35" s="97"/>
      <c r="R35" s="57"/>
      <c r="S35" s="97"/>
    </row>
    <row r="36" spans="1:19" s="2" customFormat="1" x14ac:dyDescent="0.2">
      <c r="A36" s="4" t="s">
        <v>65</v>
      </c>
      <c r="B36" s="26"/>
      <c r="C36" s="27"/>
      <c r="D36" s="28"/>
      <c r="E36" s="45"/>
      <c r="F36" s="45"/>
      <c r="G36" s="27"/>
      <c r="H36" s="26"/>
      <c r="I36" s="27"/>
      <c r="J36" s="26"/>
      <c r="K36" s="27"/>
      <c r="L36" s="26"/>
      <c r="M36" s="27"/>
      <c r="N36" s="98"/>
      <c r="O36" s="99"/>
      <c r="P36" s="98"/>
      <c r="Q36" s="99"/>
      <c r="R36" s="98"/>
      <c r="S36" s="99"/>
    </row>
    <row r="37" spans="1:19" customFormat="1" x14ac:dyDescent="0.2">
      <c r="A37" s="6" t="s">
        <v>7</v>
      </c>
      <c r="B37" s="19">
        <v>0.61786391830327225</v>
      </c>
      <c r="C37" s="20">
        <v>0.44525072989710618</v>
      </c>
      <c r="D37" s="21"/>
      <c r="E37" s="45">
        <f t="shared" ref="E37:E40" si="10">B37-H37</f>
        <v>7.2035614873978804E-2</v>
      </c>
      <c r="F37" s="45">
        <f t="shared" ref="F37:F40" si="11">C37-I37</f>
        <v>7.4170933118129834E-2</v>
      </c>
      <c r="G37" s="20"/>
      <c r="H37" s="19">
        <v>0.54582830342929345</v>
      </c>
      <c r="I37" s="20">
        <v>0.37107979677897635</v>
      </c>
      <c r="J37" s="19">
        <v>0.52343415499245438</v>
      </c>
      <c r="K37" s="20">
        <v>0.3823343156532204</v>
      </c>
      <c r="L37" s="19">
        <v>0.48024728950145135</v>
      </c>
      <c r="M37" s="20">
        <v>0.35267255873660758</v>
      </c>
      <c r="N37" s="95">
        <v>0.48475342803954863</v>
      </c>
      <c r="O37" s="96">
        <v>0.35662812338116034</v>
      </c>
      <c r="P37" s="95">
        <v>0.506089674260918</v>
      </c>
      <c r="Q37" s="96">
        <v>0.37331424461470747</v>
      </c>
      <c r="R37" s="95">
        <v>0.43275327274447972</v>
      </c>
      <c r="S37" s="96">
        <v>0.31454049470173162</v>
      </c>
    </row>
    <row r="38" spans="1:19" customFormat="1" x14ac:dyDescent="0.2">
      <c r="A38" s="6" t="s">
        <v>8</v>
      </c>
      <c r="B38" s="19">
        <v>0.68259834994441304</v>
      </c>
      <c r="C38" s="20">
        <v>0.53461471510889169</v>
      </c>
      <c r="D38" s="21"/>
      <c r="E38" s="45">
        <f t="shared" si="10"/>
        <v>4.1213670564512417E-2</v>
      </c>
      <c r="F38" s="45">
        <f t="shared" si="11"/>
        <v>-6.9288271198798546E-3</v>
      </c>
      <c r="G38" s="20"/>
      <c r="H38" s="19">
        <v>0.64138467937990062</v>
      </c>
      <c r="I38" s="20">
        <v>0.54154354222877155</v>
      </c>
      <c r="J38" s="19">
        <v>0.62495527569013098</v>
      </c>
      <c r="K38" s="20">
        <v>0.48698317418599907</v>
      </c>
      <c r="L38" s="19">
        <v>0.59816567524798436</v>
      </c>
      <c r="M38" s="20">
        <v>0.44912711204191114</v>
      </c>
      <c r="N38" s="95">
        <v>0.53020080327964059</v>
      </c>
      <c r="O38" s="96">
        <v>0.35692466578269355</v>
      </c>
      <c r="P38" s="95">
        <v>0.56577973335362053</v>
      </c>
      <c r="Q38" s="96">
        <v>0.41194047835847863</v>
      </c>
      <c r="R38" s="95">
        <v>0.49657011876130602</v>
      </c>
      <c r="S38" s="96">
        <v>0.35783221394877118</v>
      </c>
    </row>
    <row r="39" spans="1:19" customFormat="1" ht="14.25" customHeight="1" x14ac:dyDescent="0.2">
      <c r="A39" s="6" t="s">
        <v>9</v>
      </c>
      <c r="B39" s="19">
        <v>0.73923911599238079</v>
      </c>
      <c r="C39" s="20">
        <v>0.56724664488809784</v>
      </c>
      <c r="D39" s="21"/>
      <c r="E39" s="45">
        <f t="shared" si="10"/>
        <v>5.7254635147039101E-2</v>
      </c>
      <c r="F39" s="45">
        <f t="shared" si="11"/>
        <v>5.4298589888246429E-2</v>
      </c>
      <c r="G39" s="20"/>
      <c r="H39" s="19">
        <v>0.68198448084534169</v>
      </c>
      <c r="I39" s="20">
        <v>0.51294805499985141</v>
      </c>
      <c r="J39" s="19">
        <v>0.67474036814165306</v>
      </c>
      <c r="K39" s="20">
        <v>0.52939694810625781</v>
      </c>
      <c r="L39" s="19">
        <v>0.64465593776886965</v>
      </c>
      <c r="M39" s="20">
        <v>0.48133259043756188</v>
      </c>
      <c r="N39" s="95">
        <v>0.66711569435151363</v>
      </c>
      <c r="O39" s="96">
        <v>0.46345184816266372</v>
      </c>
      <c r="P39" s="95">
        <v>0.64671005562224437</v>
      </c>
      <c r="Q39" s="96">
        <v>0.46784466739689989</v>
      </c>
      <c r="R39" s="95">
        <v>0.58999747786686507</v>
      </c>
      <c r="S39" s="96">
        <v>0.43015298904901555</v>
      </c>
    </row>
    <row r="40" spans="1:19" customFormat="1" ht="14.25" customHeight="1" x14ac:dyDescent="0.2">
      <c r="A40" s="6" t="s">
        <v>10</v>
      </c>
      <c r="B40" s="19">
        <v>0.7816723073716757</v>
      </c>
      <c r="C40" s="20">
        <v>0.60854111165877278</v>
      </c>
      <c r="D40" s="21"/>
      <c r="E40" s="45">
        <f t="shared" si="10"/>
        <v>1.4788269184619507E-2</v>
      </c>
      <c r="F40" s="45">
        <f t="shared" si="11"/>
        <v>2.1448897334200856E-3</v>
      </c>
      <c r="G40" s="20"/>
      <c r="H40" s="19">
        <v>0.76688403818705619</v>
      </c>
      <c r="I40" s="20">
        <v>0.6063962219253527</v>
      </c>
      <c r="J40" s="19">
        <v>0.76653076059841707</v>
      </c>
      <c r="K40" s="20">
        <v>0.57099221198439476</v>
      </c>
      <c r="L40" s="19">
        <v>0.72495227706324794</v>
      </c>
      <c r="M40" s="20">
        <v>0.48189800535835803</v>
      </c>
      <c r="N40" s="95">
        <v>0.6975923229000941</v>
      </c>
      <c r="O40" s="96">
        <v>0.52370030487968211</v>
      </c>
      <c r="P40" s="95">
        <v>0.71902571211914901</v>
      </c>
      <c r="Q40" s="96">
        <v>0.57108607310739035</v>
      </c>
      <c r="R40" s="95">
        <v>0.62800912898365924</v>
      </c>
      <c r="S40" s="96">
        <v>0.47518300441356703</v>
      </c>
    </row>
    <row r="41" spans="1:19" customFormat="1" x14ac:dyDescent="0.2">
      <c r="A41" s="6"/>
      <c r="B41" s="23"/>
      <c r="C41" s="24"/>
      <c r="D41" s="25"/>
      <c r="E41" s="45"/>
      <c r="F41" s="45"/>
      <c r="G41" s="24"/>
      <c r="H41" s="23"/>
      <c r="I41" s="24"/>
      <c r="J41" s="23"/>
      <c r="K41" s="24"/>
      <c r="L41" s="23"/>
      <c r="M41" s="24"/>
      <c r="N41" s="57"/>
      <c r="O41" s="97"/>
      <c r="P41" s="57"/>
      <c r="Q41" s="97"/>
      <c r="R41" s="57"/>
      <c r="S41" s="97"/>
    </row>
    <row r="42" spans="1:19" s="2" customFormat="1" x14ac:dyDescent="0.2">
      <c r="A42" s="4" t="s">
        <v>66</v>
      </c>
      <c r="B42" s="26"/>
      <c r="C42" s="27"/>
      <c r="D42" s="28"/>
      <c r="E42" s="45"/>
      <c r="F42" s="45"/>
      <c r="G42" s="27"/>
      <c r="H42" s="26"/>
      <c r="I42" s="27"/>
      <c r="J42" s="26"/>
      <c r="K42" s="27"/>
      <c r="L42" s="26"/>
      <c r="M42" s="27"/>
      <c r="N42" s="98"/>
      <c r="O42" s="99"/>
      <c r="P42" s="98"/>
      <c r="Q42" s="99"/>
      <c r="R42" s="98"/>
      <c r="S42" s="99"/>
    </row>
    <row r="43" spans="1:19" customFormat="1" x14ac:dyDescent="0.2">
      <c r="A43" s="6" t="s">
        <v>7</v>
      </c>
      <c r="B43" s="19">
        <v>0.62079365374084305</v>
      </c>
      <c r="C43" s="20">
        <v>0.44629258322707943</v>
      </c>
      <c r="D43" s="21"/>
      <c r="E43" s="45">
        <f t="shared" ref="E43:E46" si="12">B43-H43</f>
        <v>6.4866468365320173E-2</v>
      </c>
      <c r="F43" s="45">
        <f t="shared" ref="F43:F46" si="13">C43-I43</f>
        <v>6.6103286321199606E-2</v>
      </c>
      <c r="G43" s="20"/>
      <c r="H43" s="19">
        <v>0.55592718537552288</v>
      </c>
      <c r="I43" s="20">
        <v>0.38018929690587983</v>
      </c>
      <c r="J43" s="19">
        <v>0.52955273498268707</v>
      </c>
      <c r="K43" s="20">
        <v>0.38462792602208995</v>
      </c>
      <c r="L43" s="19">
        <v>0.48544285196268122</v>
      </c>
      <c r="M43" s="20">
        <v>0.35411525078717937</v>
      </c>
      <c r="N43" s="95">
        <v>0.49110248340807244</v>
      </c>
      <c r="O43" s="96">
        <v>0.35173826065386105</v>
      </c>
      <c r="P43" s="95">
        <v>0.51002171652103079</v>
      </c>
      <c r="Q43" s="96">
        <v>0.3738950607138895</v>
      </c>
      <c r="R43" s="95">
        <v>0.44076373416787706</v>
      </c>
      <c r="S43" s="96">
        <v>0.31934710686180445</v>
      </c>
    </row>
    <row r="44" spans="1:19" customFormat="1" x14ac:dyDescent="0.2">
      <c r="A44" s="6" t="s">
        <v>8</v>
      </c>
      <c r="B44" s="19">
        <v>0.69516401397665473</v>
      </c>
      <c r="C44" s="20">
        <v>0.54268842703728581</v>
      </c>
      <c r="D44" s="21"/>
      <c r="E44" s="45">
        <f t="shared" si="12"/>
        <v>4.2801052235618031E-2</v>
      </c>
      <c r="F44" s="45">
        <f t="shared" si="13"/>
        <v>-5.881169613529913E-3</v>
      </c>
      <c r="G44" s="20"/>
      <c r="H44" s="19">
        <v>0.6523629617410367</v>
      </c>
      <c r="I44" s="20">
        <v>0.54856959665081573</v>
      </c>
      <c r="J44" s="19">
        <v>0.62977687408599459</v>
      </c>
      <c r="K44" s="20">
        <v>0.48764902132754795</v>
      </c>
      <c r="L44" s="19">
        <v>0.60859437804551841</v>
      </c>
      <c r="M44" s="20">
        <v>0.45768647441099269</v>
      </c>
      <c r="N44" s="95">
        <v>0.54099223956103148</v>
      </c>
      <c r="O44" s="96">
        <v>0.36282725411893341</v>
      </c>
      <c r="P44" s="95">
        <v>0.57297276027555977</v>
      </c>
      <c r="Q44" s="96">
        <v>0.41268355525581213</v>
      </c>
      <c r="R44" s="95">
        <v>0.50669188799044307</v>
      </c>
      <c r="S44" s="96">
        <v>0.36341826386127785</v>
      </c>
    </row>
    <row r="45" spans="1:19" customFormat="1" ht="14.25" customHeight="1" x14ac:dyDescent="0.2">
      <c r="A45" s="6" t="s">
        <v>9</v>
      </c>
      <c r="B45" s="19">
        <v>0.74841232190998719</v>
      </c>
      <c r="C45" s="20">
        <v>0.57410922136171361</v>
      </c>
      <c r="D45" s="21"/>
      <c r="E45" s="45">
        <f t="shared" si="12"/>
        <v>5.0226391924210745E-2</v>
      </c>
      <c r="F45" s="45">
        <f t="shared" si="13"/>
        <v>5.2385829799096673E-2</v>
      </c>
      <c r="G45" s="20"/>
      <c r="H45" s="19">
        <v>0.69818592998577644</v>
      </c>
      <c r="I45" s="20">
        <v>0.52172339156261693</v>
      </c>
      <c r="J45" s="19">
        <v>0.68095295589238125</v>
      </c>
      <c r="K45" s="20">
        <v>0.53002289992772855</v>
      </c>
      <c r="L45" s="19">
        <v>0.65484822108661533</v>
      </c>
      <c r="M45" s="20">
        <v>0.48604775595604494</v>
      </c>
      <c r="N45" s="95">
        <v>0.67249905602823812</v>
      </c>
      <c r="O45" s="96">
        <v>0.46513395741239594</v>
      </c>
      <c r="P45" s="95">
        <v>0.65551348592402969</v>
      </c>
      <c r="Q45" s="96">
        <v>0.47151709800057184</v>
      </c>
      <c r="R45" s="95">
        <v>0.59630644405759037</v>
      </c>
      <c r="S45" s="96">
        <v>0.43190031848251142</v>
      </c>
    </row>
    <row r="46" spans="1:19" customFormat="1" ht="14.25" customHeight="1" x14ac:dyDescent="0.2">
      <c r="A46" s="6" t="s">
        <v>10</v>
      </c>
      <c r="B46" s="19">
        <v>0.79260259676240974</v>
      </c>
      <c r="C46" s="20">
        <v>0.61570478972018716</v>
      </c>
      <c r="D46" s="21"/>
      <c r="E46" s="45">
        <f t="shared" si="12"/>
        <v>1.1138109503587623E-2</v>
      </c>
      <c r="F46" s="45">
        <f t="shared" si="13"/>
        <v>4.4166430855914207E-3</v>
      </c>
      <c r="G46" s="20"/>
      <c r="H46" s="19">
        <v>0.78146448725882212</v>
      </c>
      <c r="I46" s="20">
        <v>0.61128814663459574</v>
      </c>
      <c r="J46" s="19">
        <v>0.77025131907557176</v>
      </c>
      <c r="K46" s="20">
        <v>0.57305230532737683</v>
      </c>
      <c r="L46" s="19">
        <v>0.73051785934875346</v>
      </c>
      <c r="M46" s="20">
        <v>0.49067749430609342</v>
      </c>
      <c r="N46" s="95">
        <v>0.71418175935679273</v>
      </c>
      <c r="O46" s="96">
        <v>0.52788690516985204</v>
      </c>
      <c r="P46" s="95">
        <v>0.73331278344650086</v>
      </c>
      <c r="Q46" s="96">
        <v>0.57477119060377935</v>
      </c>
      <c r="R46" s="95">
        <v>0.63791609693411999</v>
      </c>
      <c r="S46" s="96">
        <v>0.48189860300490978</v>
      </c>
    </row>
    <row r="47" spans="1:19" customFormat="1" x14ac:dyDescent="0.2">
      <c r="A47" s="6"/>
      <c r="B47" s="23"/>
      <c r="C47" s="24"/>
      <c r="D47" s="25"/>
      <c r="E47" s="45"/>
      <c r="F47" s="45"/>
      <c r="G47" s="24"/>
      <c r="H47" s="23"/>
      <c r="I47" s="24"/>
      <c r="J47" s="23"/>
      <c r="K47" s="24"/>
      <c r="L47" s="23"/>
      <c r="M47" s="24"/>
      <c r="N47" s="57"/>
      <c r="O47" s="97"/>
      <c r="P47" s="57"/>
      <c r="Q47" s="97"/>
      <c r="R47" s="57"/>
      <c r="S47" s="97"/>
    </row>
    <row r="48" spans="1:19" s="2" customFormat="1" x14ac:dyDescent="0.2">
      <c r="A48" s="4" t="s">
        <v>67</v>
      </c>
      <c r="B48" s="26"/>
      <c r="C48" s="27"/>
      <c r="D48" s="28"/>
      <c r="E48" s="45"/>
      <c r="F48" s="45"/>
      <c r="G48" s="27"/>
      <c r="H48" s="26"/>
      <c r="I48" s="27"/>
      <c r="J48" s="26"/>
      <c r="K48" s="27"/>
      <c r="L48" s="26"/>
      <c r="M48" s="27"/>
      <c r="N48" s="98"/>
      <c r="O48" s="99"/>
      <c r="P48" s="98"/>
      <c r="Q48" s="99"/>
      <c r="R48" s="98"/>
      <c r="S48" s="99"/>
    </row>
    <row r="49" spans="1:19" customFormat="1" x14ac:dyDescent="0.2">
      <c r="A49" s="6" t="s">
        <v>7</v>
      </c>
      <c r="B49" s="19">
        <v>0.61784345340422619</v>
      </c>
      <c r="C49" s="20">
        <v>0.44305273307492676</v>
      </c>
      <c r="D49" s="21"/>
      <c r="E49" s="45">
        <f t="shared" ref="E49:E52" si="14">B49-H49</f>
        <v>6.2618543820346262E-2</v>
      </c>
      <c r="F49" s="45">
        <f t="shared" ref="F49:F52" si="15">C49-I49</f>
        <v>6.3810431260176048E-2</v>
      </c>
      <c r="G49" s="20"/>
      <c r="H49" s="19">
        <v>0.55522490958387993</v>
      </c>
      <c r="I49" s="20">
        <v>0.37924230181475072</v>
      </c>
      <c r="J49" s="19">
        <v>0.52547871291400106</v>
      </c>
      <c r="K49" s="20">
        <v>0.3817153607508546</v>
      </c>
      <c r="L49" s="19">
        <v>0.48812433938285349</v>
      </c>
      <c r="M49" s="20">
        <v>0.35332777125885401</v>
      </c>
      <c r="N49" s="95">
        <v>0.48769760407791241</v>
      </c>
      <c r="O49" s="96">
        <v>0.3469033521041876</v>
      </c>
      <c r="P49" s="95">
        <v>0.50162625964856322</v>
      </c>
      <c r="Q49" s="96">
        <v>0.36505075396647785</v>
      </c>
      <c r="R49" s="95">
        <v>0.43734024913899328</v>
      </c>
      <c r="S49" s="96">
        <v>0.31496420545160553</v>
      </c>
    </row>
    <row r="50" spans="1:19" customFormat="1" x14ac:dyDescent="0.2">
      <c r="A50" s="6" t="s">
        <v>8</v>
      </c>
      <c r="B50" s="19">
        <v>0.70111887744690304</v>
      </c>
      <c r="C50" s="20">
        <v>0.54480114158594339</v>
      </c>
      <c r="D50" s="21"/>
      <c r="E50" s="45">
        <f t="shared" si="14"/>
        <v>4.7902729217320528E-2</v>
      </c>
      <c r="F50" s="45">
        <f t="shared" si="15"/>
        <v>1.9473077417039297E-3</v>
      </c>
      <c r="G50" s="20"/>
      <c r="H50" s="19">
        <v>0.65321614822958252</v>
      </c>
      <c r="I50" s="20">
        <v>0.54285383384423946</v>
      </c>
      <c r="J50" s="19">
        <v>0.62189754535159314</v>
      </c>
      <c r="K50" s="20">
        <v>0.47994653112470637</v>
      </c>
      <c r="L50" s="19">
        <v>0.60645003149382615</v>
      </c>
      <c r="M50" s="20">
        <v>0.45940605771503107</v>
      </c>
      <c r="N50" s="95">
        <v>0.54362422397679389</v>
      </c>
      <c r="O50" s="96">
        <v>0.36487560905614097</v>
      </c>
      <c r="P50" s="95">
        <v>0.56676727874112109</v>
      </c>
      <c r="Q50" s="96">
        <v>0.40446091867302081</v>
      </c>
      <c r="R50" s="95">
        <v>0.51008577412002298</v>
      </c>
      <c r="S50" s="96">
        <v>0.3665464944796577</v>
      </c>
    </row>
    <row r="51" spans="1:19" customFormat="1" ht="14.25" customHeight="1" x14ac:dyDescent="0.2">
      <c r="A51" s="6" t="s">
        <v>9</v>
      </c>
      <c r="B51" s="19">
        <v>0.74423920907923879</v>
      </c>
      <c r="C51" s="20">
        <v>0.5689704456134117</v>
      </c>
      <c r="D51" s="21"/>
      <c r="E51" s="45">
        <f t="shared" si="14"/>
        <v>4.5930035391648416E-2</v>
      </c>
      <c r="F51" s="45">
        <f t="shared" si="15"/>
        <v>4.898888674418822E-2</v>
      </c>
      <c r="G51" s="20"/>
      <c r="H51" s="19">
        <v>0.69830917368759038</v>
      </c>
      <c r="I51" s="20">
        <v>0.51998155886922348</v>
      </c>
      <c r="J51" s="19">
        <v>0.67644274102561119</v>
      </c>
      <c r="K51" s="20">
        <v>0.52403993323399001</v>
      </c>
      <c r="L51" s="19">
        <v>0.65662788234139136</v>
      </c>
      <c r="M51" s="20">
        <v>0.48715735015932604</v>
      </c>
      <c r="N51" s="95">
        <v>0.66968131468213155</v>
      </c>
      <c r="O51" s="96">
        <v>0.46504906977260391</v>
      </c>
      <c r="P51" s="95">
        <v>0.65382590494296122</v>
      </c>
      <c r="Q51" s="96">
        <v>0.46721810177583994</v>
      </c>
      <c r="R51" s="95">
        <v>0.59710961729220036</v>
      </c>
      <c r="S51" s="96">
        <v>0.42918308567683056</v>
      </c>
    </row>
    <row r="52" spans="1:19" customFormat="1" ht="14.25" customHeight="1" x14ac:dyDescent="0.2">
      <c r="A52" s="6" t="s">
        <v>10</v>
      </c>
      <c r="B52" s="19">
        <v>0.79520743607750588</v>
      </c>
      <c r="C52" s="20">
        <v>0.61607842071270691</v>
      </c>
      <c r="D52" s="21"/>
      <c r="E52" s="45">
        <f t="shared" si="14"/>
        <v>1.082911309956669E-2</v>
      </c>
      <c r="F52" s="45">
        <f t="shared" si="15"/>
        <v>2.6804204633110729E-3</v>
      </c>
      <c r="G52" s="20"/>
      <c r="H52" s="19">
        <v>0.78437832297793919</v>
      </c>
      <c r="I52" s="20">
        <v>0.61339800024939584</v>
      </c>
      <c r="J52" s="19">
        <v>0.76394297936398481</v>
      </c>
      <c r="K52" s="20">
        <v>0.57032193682938193</v>
      </c>
      <c r="L52" s="19">
        <v>0.72567159652101554</v>
      </c>
      <c r="M52" s="20">
        <v>0.4893282579783424</v>
      </c>
      <c r="N52" s="95">
        <v>0.72269550487755863</v>
      </c>
      <c r="O52" s="96">
        <v>0.53390797148930225</v>
      </c>
      <c r="P52" s="95">
        <v>0.73303382415958451</v>
      </c>
      <c r="Q52" s="96">
        <v>0.57140977885133226</v>
      </c>
      <c r="R52" s="95">
        <v>0.64183439249291929</v>
      </c>
      <c r="S52" s="96">
        <v>0.48349899370507909</v>
      </c>
    </row>
    <row r="53" spans="1:19" customFormat="1" x14ac:dyDescent="0.2">
      <c r="A53" s="6"/>
      <c r="B53" s="23"/>
      <c r="C53" s="24"/>
      <c r="D53" s="25"/>
      <c r="E53" s="45"/>
      <c r="F53" s="45"/>
      <c r="G53" s="24"/>
      <c r="H53" s="23"/>
      <c r="I53" s="24"/>
      <c r="J53" s="23"/>
      <c r="K53" s="24"/>
      <c r="L53" s="23"/>
      <c r="M53" s="24"/>
      <c r="N53" s="57"/>
      <c r="O53" s="97"/>
      <c r="P53" s="57"/>
      <c r="Q53" s="97"/>
      <c r="R53" s="57"/>
      <c r="S53" s="97"/>
    </row>
    <row r="54" spans="1:19" s="2" customFormat="1" x14ac:dyDescent="0.2">
      <c r="A54" s="4" t="s">
        <v>68</v>
      </c>
      <c r="B54" s="26"/>
      <c r="C54" s="27"/>
      <c r="D54" s="28"/>
      <c r="E54" s="45"/>
      <c r="F54" s="45"/>
      <c r="G54" s="27"/>
      <c r="H54" s="26"/>
      <c r="I54" s="27"/>
      <c r="J54" s="26"/>
      <c r="K54" s="27"/>
      <c r="L54" s="26"/>
      <c r="M54" s="27"/>
      <c r="N54" s="98"/>
      <c r="O54" s="99"/>
      <c r="P54" s="98"/>
      <c r="Q54" s="99"/>
      <c r="R54" s="98"/>
      <c r="S54" s="99"/>
    </row>
    <row r="55" spans="1:19" customFormat="1" x14ac:dyDescent="0.2">
      <c r="A55" s="6" t="s">
        <v>7</v>
      </c>
      <c r="B55" s="19">
        <v>0.60799853625176814</v>
      </c>
      <c r="C55" s="20">
        <v>0.4329976446558832</v>
      </c>
      <c r="D55" s="21"/>
      <c r="E55" s="45">
        <f t="shared" ref="E55:E58" si="16">B55-H55</f>
        <v>5.7367356011262527E-2</v>
      </c>
      <c r="F55" s="45">
        <f t="shared" ref="F55:F58" si="17">C55-I55</f>
        <v>5.6380356599543879E-2</v>
      </c>
      <c r="G55" s="20"/>
      <c r="H55" s="19">
        <v>0.55063118024050561</v>
      </c>
      <c r="I55" s="20">
        <v>0.37661728805633932</v>
      </c>
      <c r="J55" s="19">
        <v>0.51369040926304843</v>
      </c>
      <c r="K55" s="20">
        <v>0.37225348735897867</v>
      </c>
      <c r="L55" s="19">
        <v>0.47719674363709735</v>
      </c>
      <c r="M55" s="20">
        <v>0.34550730374539546</v>
      </c>
      <c r="N55" s="95">
        <v>0.47830708284249018</v>
      </c>
      <c r="O55" s="96">
        <v>0.34209494969501286</v>
      </c>
      <c r="P55" s="95">
        <v>0.49257095357941488</v>
      </c>
      <c r="Q55" s="96">
        <v>0.35695552353326571</v>
      </c>
      <c r="R55" s="95">
        <v>0.43491067796195038</v>
      </c>
      <c r="S55" s="96">
        <v>0.31126886449331953</v>
      </c>
    </row>
    <row r="56" spans="1:19" customFormat="1" x14ac:dyDescent="0.2">
      <c r="A56" s="6" t="s">
        <v>8</v>
      </c>
      <c r="B56" s="19">
        <v>0.69294929233427505</v>
      </c>
      <c r="C56" s="20">
        <v>0.53774964368110834</v>
      </c>
      <c r="D56" s="21"/>
      <c r="E56" s="45">
        <f t="shared" si="16"/>
        <v>4.7753462016837056E-2</v>
      </c>
      <c r="F56" s="45">
        <f t="shared" si="17"/>
        <v>8.2614178046234166E-3</v>
      </c>
      <c r="G56" s="20"/>
      <c r="H56" s="19">
        <v>0.64519583031743799</v>
      </c>
      <c r="I56" s="20">
        <v>0.52948822587648492</v>
      </c>
      <c r="J56" s="19">
        <v>0.60392991778266181</v>
      </c>
      <c r="K56" s="20">
        <v>0.46461850477602118</v>
      </c>
      <c r="L56" s="19">
        <v>0.59576265894497704</v>
      </c>
      <c r="M56" s="20">
        <v>0.45177488702580293</v>
      </c>
      <c r="N56" s="95">
        <v>0.53694655018707738</v>
      </c>
      <c r="O56" s="96">
        <v>0.35940414812158122</v>
      </c>
      <c r="P56" s="95">
        <v>0.55058122926722897</v>
      </c>
      <c r="Q56" s="96">
        <v>0.39083626934099164</v>
      </c>
      <c r="R56" s="95">
        <v>0.50610587713717614</v>
      </c>
      <c r="S56" s="96">
        <v>0.36147383025633356</v>
      </c>
    </row>
    <row r="57" spans="1:19" customFormat="1" ht="14.25" customHeight="1" x14ac:dyDescent="0.2">
      <c r="A57" s="6" t="s">
        <v>9</v>
      </c>
      <c r="B57" s="19">
        <v>0.73748420161931494</v>
      </c>
      <c r="C57" s="20">
        <v>0.56309623189635916</v>
      </c>
      <c r="D57" s="21"/>
      <c r="E57" s="45">
        <f t="shared" si="16"/>
        <v>4.5870302060985968E-2</v>
      </c>
      <c r="F57" s="45">
        <f t="shared" si="17"/>
        <v>4.6540693240207265E-2</v>
      </c>
      <c r="G57" s="20"/>
      <c r="H57" s="19">
        <v>0.69161389955832897</v>
      </c>
      <c r="I57" s="20">
        <v>0.51655553865615189</v>
      </c>
      <c r="J57" s="19">
        <v>0.66278571868296565</v>
      </c>
      <c r="K57" s="20">
        <v>0.51111332361964201</v>
      </c>
      <c r="L57" s="19">
        <v>0.65297447817797671</v>
      </c>
      <c r="M57" s="20">
        <v>0.48071802662117968</v>
      </c>
      <c r="N57" s="95">
        <v>0.66125234915503506</v>
      </c>
      <c r="O57" s="96">
        <v>0.45686140182520713</v>
      </c>
      <c r="P57" s="95">
        <v>0.6445339191009809</v>
      </c>
      <c r="Q57" s="96">
        <v>0.45648180250369513</v>
      </c>
      <c r="R57" s="95">
        <v>0.59404361408507578</v>
      </c>
      <c r="S57" s="96">
        <v>0.42297402969179365</v>
      </c>
    </row>
    <row r="58" spans="1:19" customFormat="1" ht="14.25" customHeight="1" x14ac:dyDescent="0.2">
      <c r="A58" s="6" t="s">
        <v>10</v>
      </c>
      <c r="B58" s="19">
        <v>0.78961678448798123</v>
      </c>
      <c r="C58" s="20">
        <v>0.60890911288847205</v>
      </c>
      <c r="D58" s="21"/>
      <c r="E58" s="45">
        <f t="shared" si="16"/>
        <v>7.0221123140629116E-3</v>
      </c>
      <c r="F58" s="45">
        <f t="shared" si="17"/>
        <v>-1.6016210614157034E-3</v>
      </c>
      <c r="G58" s="20"/>
      <c r="H58" s="19">
        <v>0.78259467217391832</v>
      </c>
      <c r="I58" s="20">
        <v>0.61051073394988775</v>
      </c>
      <c r="J58" s="19">
        <v>0.75416108154221495</v>
      </c>
      <c r="K58" s="20">
        <v>0.56272990244129772</v>
      </c>
      <c r="L58" s="19">
        <v>0.72756935288488866</v>
      </c>
      <c r="M58" s="20">
        <v>0.49050483710159998</v>
      </c>
      <c r="N58" s="95">
        <v>0.72033378207287613</v>
      </c>
      <c r="O58" s="96">
        <v>0.53539194528755452</v>
      </c>
      <c r="P58" s="95">
        <v>0.72788440541624111</v>
      </c>
      <c r="Q58" s="96">
        <v>0.56134347120805506</v>
      </c>
      <c r="R58" s="95">
        <v>0.63443092304367554</v>
      </c>
      <c r="S58" s="96">
        <v>0.48162665403061111</v>
      </c>
    </row>
    <row r="59" spans="1:19" customFormat="1" ht="13.5" customHeight="1" x14ac:dyDescent="0.2">
      <c r="A59" s="6"/>
      <c r="B59" s="23"/>
      <c r="C59" s="24"/>
      <c r="D59" s="25"/>
      <c r="E59" s="45"/>
      <c r="F59" s="45"/>
      <c r="G59" s="24"/>
      <c r="H59" s="23"/>
      <c r="I59" s="24"/>
      <c r="J59" s="23"/>
      <c r="K59" s="24"/>
      <c r="L59" s="23"/>
      <c r="M59" s="24"/>
      <c r="N59" s="57"/>
      <c r="O59" s="97"/>
      <c r="P59" s="57"/>
      <c r="Q59" s="97"/>
      <c r="R59" s="57"/>
      <c r="S59" s="97"/>
    </row>
    <row r="60" spans="1:19" s="2" customFormat="1" x14ac:dyDescent="0.2">
      <c r="A60" s="4" t="s">
        <v>69</v>
      </c>
      <c r="B60" s="26"/>
      <c r="C60" s="27"/>
      <c r="D60" s="28"/>
      <c r="E60" s="45"/>
      <c r="F60" s="45"/>
      <c r="G60" s="27"/>
      <c r="H60" s="26"/>
      <c r="I60" s="27"/>
      <c r="J60" s="26"/>
      <c r="K60" s="27"/>
      <c r="L60" s="26"/>
      <c r="M60" s="27"/>
      <c r="N60" s="98"/>
      <c r="O60" s="99"/>
      <c r="P60" s="98"/>
      <c r="Q60" s="99"/>
      <c r="R60" s="98"/>
      <c r="S60" s="99"/>
    </row>
    <row r="61" spans="1:19" customFormat="1" x14ac:dyDescent="0.2">
      <c r="A61" s="6" t="s">
        <v>7</v>
      </c>
      <c r="B61" s="19">
        <v>0.59320216248076896</v>
      </c>
      <c r="C61" s="20">
        <v>0.42184794277455817</v>
      </c>
      <c r="D61" s="21"/>
      <c r="E61" s="45">
        <f t="shared" ref="E61:E64" si="18">B61-H61</f>
        <v>4.9934907706090437E-2</v>
      </c>
      <c r="F61" s="45">
        <f t="shared" ref="F61:F64" si="19">C61-I61</f>
        <v>5.1340779991460805E-2</v>
      </c>
      <c r="G61" s="20"/>
      <c r="H61" s="19">
        <v>0.54326725477467852</v>
      </c>
      <c r="I61" s="20">
        <v>0.37050716278309737</v>
      </c>
      <c r="J61" s="19">
        <v>0.50157608260631992</v>
      </c>
      <c r="K61" s="20">
        <v>0.36307914418528936</v>
      </c>
      <c r="L61" s="19">
        <v>0.46722349190033319</v>
      </c>
      <c r="M61" s="20">
        <v>0.34550730374539546</v>
      </c>
      <c r="N61" s="100">
        <v>0.46441851872085232</v>
      </c>
      <c r="O61" s="68">
        <v>0.33229704611287525</v>
      </c>
      <c r="P61" s="100">
        <v>0.47990250493400227</v>
      </c>
      <c r="Q61" s="68">
        <v>0.34818785077274716</v>
      </c>
      <c r="R61" s="100">
        <v>0.42700190252543951</v>
      </c>
      <c r="S61" s="68">
        <v>0.30426404699186171</v>
      </c>
    </row>
    <row r="62" spans="1:19" customFormat="1" x14ac:dyDescent="0.2">
      <c r="A62" s="6" t="s">
        <v>8</v>
      </c>
      <c r="B62" s="19">
        <v>0.68111339544903404</v>
      </c>
      <c r="C62" s="20">
        <v>0.53170310027734857</v>
      </c>
      <c r="D62" s="21"/>
      <c r="E62" s="45">
        <f t="shared" si="18"/>
        <v>4.7210166136700038E-2</v>
      </c>
      <c r="F62" s="45">
        <f t="shared" si="19"/>
        <v>1.3045145603003183E-2</v>
      </c>
      <c r="G62" s="20"/>
      <c r="H62" s="19">
        <v>0.633903229312334</v>
      </c>
      <c r="I62" s="20">
        <v>0.51865795467434539</v>
      </c>
      <c r="J62" s="19">
        <v>0.58664702893675336</v>
      </c>
      <c r="K62" s="20">
        <v>0.45361505550790987</v>
      </c>
      <c r="L62" s="19">
        <v>0.58280127433297968</v>
      </c>
      <c r="M62" s="20">
        <v>0.45177488702580293</v>
      </c>
      <c r="N62" s="100">
        <v>0.52413807419537006</v>
      </c>
      <c r="O62" s="68">
        <v>0.35094345031684948</v>
      </c>
      <c r="P62" s="100">
        <v>0.54630559251076594</v>
      </c>
      <c r="Q62" s="68">
        <v>0.39070456357202138</v>
      </c>
      <c r="R62" s="100">
        <v>0.49541025585584747</v>
      </c>
      <c r="S62" s="68">
        <v>0.35368537615183498</v>
      </c>
    </row>
    <row r="63" spans="1:19" customFormat="1" ht="14.25" customHeight="1" x14ac:dyDescent="0.2">
      <c r="A63" s="6" t="s">
        <v>9</v>
      </c>
      <c r="B63" s="19">
        <v>0.72269875862468125</v>
      </c>
      <c r="C63" s="20">
        <v>0.55435894362963511</v>
      </c>
      <c r="D63" s="21"/>
      <c r="E63" s="45">
        <f t="shared" si="18"/>
        <v>4.3033137691238399E-2</v>
      </c>
      <c r="F63" s="45">
        <f t="shared" si="19"/>
        <v>4.4531743062663054E-2</v>
      </c>
      <c r="G63" s="20"/>
      <c r="H63" s="19">
        <v>0.67966562093344285</v>
      </c>
      <c r="I63" s="20">
        <v>0.50982720056697206</v>
      </c>
      <c r="J63" s="19">
        <v>0.64809427556890675</v>
      </c>
      <c r="K63" s="20">
        <v>0.50044113427315584</v>
      </c>
      <c r="L63" s="19">
        <v>0.6397687798230941</v>
      </c>
      <c r="M63" s="20">
        <v>0.48071802662117968</v>
      </c>
      <c r="N63" s="100">
        <v>0.64552480160639636</v>
      </c>
      <c r="O63" s="68">
        <v>0.44894147649355837</v>
      </c>
      <c r="P63" s="100">
        <v>0.63306564700707946</v>
      </c>
      <c r="Q63" s="68">
        <v>0.44804373655497381</v>
      </c>
      <c r="R63" s="100">
        <v>0.58091094092583739</v>
      </c>
      <c r="S63" s="68">
        <v>0.41331264030568682</v>
      </c>
    </row>
    <row r="64" spans="1:19" customFormat="1" ht="14.25" customHeight="1" x14ac:dyDescent="0.2">
      <c r="A64" s="6" t="s">
        <v>10</v>
      </c>
      <c r="B64" s="19">
        <v>0.77997022289303297</v>
      </c>
      <c r="C64" s="20">
        <v>0.60296814400870136</v>
      </c>
      <c r="D64" s="21"/>
      <c r="E64" s="45">
        <f t="shared" si="18"/>
        <v>3.2740017091513751E-3</v>
      </c>
      <c r="F64" s="45">
        <f t="shared" si="19"/>
        <v>-5.3078497548008086E-3</v>
      </c>
      <c r="G64" s="20"/>
      <c r="H64" s="19">
        <v>0.7766962211838816</v>
      </c>
      <c r="I64" s="20">
        <v>0.60827599376350217</v>
      </c>
      <c r="J64" s="19">
        <v>0.74031567796751707</v>
      </c>
      <c r="K64" s="20">
        <v>0.55608440841283724</v>
      </c>
      <c r="L64" s="19">
        <v>0.71023343615804679</v>
      </c>
      <c r="M64" s="20">
        <v>0.49050483710159998</v>
      </c>
      <c r="N64" s="100">
        <v>0.70723611286230792</v>
      </c>
      <c r="O64" s="68">
        <v>0.52971100881669764</v>
      </c>
      <c r="P64" s="100">
        <v>0.71401677076317127</v>
      </c>
      <c r="Q64" s="68">
        <v>0.54699198684918837</v>
      </c>
      <c r="R64" s="100">
        <v>0.62494358883143364</v>
      </c>
      <c r="S64" s="68">
        <v>0.47757553050247104</v>
      </c>
    </row>
    <row r="65" spans="1:19" customFormat="1" ht="13.5" thickBot="1" x14ac:dyDescent="0.25">
      <c r="A65" s="109"/>
      <c r="B65" s="113"/>
      <c r="C65" s="137"/>
      <c r="D65" s="113"/>
      <c r="E65" s="114"/>
      <c r="F65" s="114"/>
      <c r="G65" s="137"/>
      <c r="H65" s="113"/>
      <c r="I65" s="137"/>
      <c r="J65" s="113"/>
      <c r="K65" s="137"/>
      <c r="L65" s="113"/>
      <c r="M65" s="137"/>
      <c r="N65" s="142"/>
      <c r="O65" s="143"/>
      <c r="P65" s="142"/>
      <c r="Q65" s="143"/>
      <c r="R65" s="142"/>
      <c r="S65" s="143"/>
    </row>
    <row r="66" spans="1:19" ht="13.5" thickTop="1" x14ac:dyDescent="0.2"/>
    <row r="67" spans="1:19" x14ac:dyDescent="0.2">
      <c r="A67" s="155" t="s">
        <v>112</v>
      </c>
    </row>
    <row r="68" spans="1:19" x14ac:dyDescent="0.2">
      <c r="A68" s="155" t="s">
        <v>109</v>
      </c>
    </row>
    <row r="69" spans="1:19" x14ac:dyDescent="0.2">
      <c r="A69" s="286" t="s">
        <v>258</v>
      </c>
    </row>
    <row r="70" spans="1:19" x14ac:dyDescent="0.2">
      <c r="A70" s="165" t="s">
        <v>236</v>
      </c>
    </row>
  </sheetData>
  <mergeCells count="8">
    <mergeCell ref="B4:C4"/>
    <mergeCell ref="D4:G4"/>
    <mergeCell ref="N4:O4"/>
    <mergeCell ref="P4:Q4"/>
    <mergeCell ref="R4:S4"/>
    <mergeCell ref="L4:M4"/>
    <mergeCell ref="J4:K4"/>
    <mergeCell ref="H4:I4"/>
  </mergeCells>
  <hyperlinks>
    <hyperlink ref="A1" location="Contents!A1" display="Contents"/>
    <hyperlink ref="A70" location="'Background Notes'!A1" display="Further information on methodology is available in the Background Information"/>
  </hyperlinks>
  <pageMargins left="0.7" right="0.7" top="0.75" bottom="0.75" header="0.3" footer="0.3"/>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Contact</vt:lpstr>
      <vt:lpstr>Contents</vt:lpstr>
      <vt:lpstr>Table 1.1</vt:lpstr>
      <vt:lpstr>Table 1.2</vt:lpstr>
      <vt:lpstr>Table 1.3</vt:lpstr>
      <vt:lpstr>Table 1.4</vt:lpstr>
      <vt:lpstr>Table 1.5</vt:lpstr>
      <vt:lpstr>Table 1.6 </vt:lpstr>
      <vt:lpstr>Table 1.7</vt:lpstr>
      <vt:lpstr>Table 1.8</vt:lpstr>
      <vt:lpstr>Table 1.9</vt:lpstr>
      <vt:lpstr>Figure 1.1a &amp; 1.1b</vt:lpstr>
      <vt:lpstr>Figure 1.2a &amp; 1.2b</vt:lpstr>
      <vt:lpstr>Figure 1.3a &amp; 1.3b</vt:lpstr>
      <vt:lpstr>Figure 1.4a &amp; 1.4b</vt:lpstr>
      <vt:lpstr>Figure 1.5</vt:lpstr>
      <vt:lpstr>Background Notes</vt:lpstr>
      <vt:lpstr>Contact!Print_Area</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McAuley, Sarah</dc:creator>
  <cp:lastModifiedBy>Sarah McAuley</cp:lastModifiedBy>
  <cp:lastPrinted>2012-10-09T09:26:31Z</cp:lastPrinted>
  <dcterms:created xsi:type="dcterms:W3CDTF">2011-03-09T10:59:42Z</dcterms:created>
  <dcterms:modified xsi:type="dcterms:W3CDTF">2018-06-07T06:42:23Z</dcterms:modified>
</cp:coreProperties>
</file>